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poo/Documents/myWiki/Projects/__Book_Algorithm_Solution/codes/chap12/"/>
    </mc:Choice>
  </mc:AlternateContent>
  <xr:revisionPtr revIDLastSave="0" documentId="13_ncr:1_{BA11064F-A5AC-4F4F-B1FD-929EEDBB9F63}" xr6:coauthVersionLast="47" xr6:coauthVersionMax="47" xr10:uidLastSave="{00000000-0000-0000-0000-000000000000}"/>
  <bookViews>
    <workbookView xWindow="1020" yWindow="2460" windowWidth="27640" windowHeight="16940" activeTab="7" xr2:uid="{7641CBA9-E868-6D42-BCF2-8754C58BC09C}"/>
  </bookViews>
  <sheets>
    <sheet name="random  (org)" sheetId="1" r:id="rId1"/>
    <sheet name="shuffle (org)" sheetId="2" r:id="rId2"/>
    <sheet name="random (format)" sheetId="3" r:id="rId3"/>
    <sheet name="shuffle (format)" sheetId="7" r:id="rId4"/>
    <sheet name="join" sheetId="8" r:id="rId5"/>
    <sheet name="conv (sort name)" sheetId="10" r:id="rId6"/>
    <sheet name="Pivot Table (TIME)" sheetId="12" r:id="rId7"/>
    <sheet name="Pivot Table (SCALE)" sheetId="9" r:id="rId8"/>
    <sheet name="Pivot Table (COUNTER)" sheetId="11" r:id="rId9"/>
  </sheets>
  <definedNames>
    <definedName name="_xlnm._FilterDatabase" localSheetId="0" hidden="1">'random  (org)'!$A$1:$D$751</definedName>
    <definedName name="_xlnm._FilterDatabase" localSheetId="1" hidden="1">'shuffle (org)'!$A$1:$D$751</definedName>
  </definedNames>
  <calcPr calcId="181029"/>
  <pivotCaches>
    <pivotCache cacheId="6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7" i="8" l="1"/>
  <c r="A498" i="8"/>
  <c r="A499" i="8"/>
  <c r="A500" i="8"/>
  <c r="A501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252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2" i="8"/>
  <c r="J2" i="3" a="1"/>
  <c r="J251" i="7" a="1"/>
  <c r="F251" i="7" a="1"/>
  <c r="B251" i="7" a="1"/>
  <c r="G250" i="7" a="1"/>
  <c r="C250" i="7" a="1"/>
  <c r="H249" i="7" a="1"/>
  <c r="D249" i="7" a="1"/>
  <c r="I248" i="7" a="1"/>
  <c r="E248" i="7" a="1"/>
  <c r="J247" i="7" a="1"/>
  <c r="F247" i="7" a="1"/>
  <c r="B247" i="7" a="1"/>
  <c r="G246" i="7" a="1"/>
  <c r="C246" i="7" a="1"/>
  <c r="I251" i="7" a="1"/>
  <c r="E251" i="7" a="1"/>
  <c r="J250" i="7" a="1"/>
  <c r="F250" i="7" a="1"/>
  <c r="B250" i="7" a="1"/>
  <c r="G249" i="7" a="1"/>
  <c r="C249" i="7" a="1"/>
  <c r="H248" i="7" a="1"/>
  <c r="D248" i="7" a="1"/>
  <c r="I247" i="7" a="1"/>
  <c r="E247" i="7" a="1"/>
  <c r="J246" i="7" a="1"/>
  <c r="H251" i="7" a="1"/>
  <c r="D251" i="7" a="1"/>
  <c r="I250" i="7" a="1"/>
  <c r="E250" i="7" a="1"/>
  <c r="J249" i="7" a="1"/>
  <c r="F249" i="7" a="1"/>
  <c r="B249" i="7" a="1"/>
  <c r="G248" i="7" a="1"/>
  <c r="C248" i="7" a="1"/>
  <c r="G251" i="7" a="1"/>
  <c r="B248" i="7" a="1"/>
  <c r="E246" i="7" a="1"/>
  <c r="E245" i="7" a="1"/>
  <c r="F244" i="7" a="1"/>
  <c r="G243" i="7" a="1"/>
  <c r="H242" i="7" a="1"/>
  <c r="I241" i="7" a="1"/>
  <c r="J240" i="7" a="1"/>
  <c r="B240" i="7" a="1"/>
  <c r="C239" i="7" a="1"/>
  <c r="D238" i="7" a="1"/>
  <c r="E237" i="7" a="1"/>
  <c r="F236" i="7" a="1"/>
  <c r="G235" i="7" a="1"/>
  <c r="H234" i="7" a="1"/>
  <c r="I233" i="7" a="1"/>
  <c r="J232" i="7" a="1"/>
  <c r="B232" i="7" a="1"/>
  <c r="C231" i="7" a="1"/>
  <c r="D230" i="7" a="1"/>
  <c r="E229" i="7" a="1"/>
  <c r="F228" i="7" a="1"/>
  <c r="G227" i="7" a="1"/>
  <c r="H226" i="7" a="1"/>
  <c r="I225" i="7" a="1"/>
  <c r="J224" i="7" a="1"/>
  <c r="B224" i="7" a="1"/>
  <c r="C223" i="7" a="1"/>
  <c r="D222" i="7" a="1"/>
  <c r="E221" i="7" a="1"/>
  <c r="F220" i="7" a="1"/>
  <c r="G219" i="7" a="1"/>
  <c r="H218" i="7" a="1"/>
  <c r="C217" i="7" a="1"/>
  <c r="F216" i="7" a="1"/>
  <c r="H215" i="7" a="1"/>
  <c r="B215" i="7" a="1"/>
  <c r="C251" i="7" a="1"/>
  <c r="H247" i="7" a="1"/>
  <c r="D246" i="7" a="1"/>
  <c r="D245" i="7" a="1"/>
  <c r="E244" i="7" a="1"/>
  <c r="F243" i="7" a="1"/>
  <c r="G242" i="7" a="1"/>
  <c r="H241" i="7" a="1"/>
  <c r="I240" i="7" a="1"/>
  <c r="J239" i="7" a="1"/>
  <c r="B239" i="7" a="1"/>
  <c r="C238" i="7" a="1"/>
  <c r="D237" i="7" a="1"/>
  <c r="E236" i="7" a="1"/>
  <c r="F235" i="7" a="1"/>
  <c r="G234" i="7" a="1"/>
  <c r="H233" i="7" a="1"/>
  <c r="I232" i="7" a="1"/>
  <c r="J231" i="7" a="1"/>
  <c r="B231" i="7" a="1"/>
  <c r="C230" i="7" a="1"/>
  <c r="D229" i="7" a="1"/>
  <c r="E228" i="7" a="1"/>
  <c r="F227" i="7" a="1"/>
  <c r="G226" i="7" a="1"/>
  <c r="H225" i="7" a="1"/>
  <c r="I224" i="7" a="1"/>
  <c r="J223" i="7" a="1"/>
  <c r="B223" i="7" a="1"/>
  <c r="C222" i="7" a="1"/>
  <c r="D221" i="7" a="1"/>
  <c r="E220" i="7" a="1"/>
  <c r="F219" i="7" a="1"/>
  <c r="G218" i="7" a="1"/>
  <c r="I217" i="7" a="1"/>
  <c r="B217" i="7" a="1"/>
  <c r="E216" i="7" a="1"/>
  <c r="J214" i="7" a="1"/>
  <c r="D214" i="7" a="1"/>
  <c r="I213" i="7" a="1"/>
  <c r="E213" i="7" a="1"/>
  <c r="J212" i="7" a="1"/>
  <c r="F212" i="7" a="1"/>
  <c r="B212" i="7" a="1"/>
  <c r="G211" i="7" a="1"/>
  <c r="C211" i="7" a="1"/>
  <c r="H210" i="7" a="1"/>
  <c r="D210" i="7" a="1"/>
  <c r="I209" i="7" a="1"/>
  <c r="E209" i="7" a="1"/>
  <c r="J208" i="7" a="1"/>
  <c r="F208" i="7" a="1"/>
  <c r="B208" i="7" a="1"/>
  <c r="G207" i="7" a="1"/>
  <c r="C207" i="7" a="1"/>
  <c r="H206" i="7" a="1"/>
  <c r="D206" i="7" a="1"/>
  <c r="I205" i="7" a="1"/>
  <c r="E205" i="7" a="1"/>
  <c r="J204" i="7" a="1"/>
  <c r="F204" i="7" a="1"/>
  <c r="B204" i="7" a="1"/>
  <c r="G203" i="7" a="1"/>
  <c r="C203" i="7" a="1"/>
  <c r="H202" i="7" a="1"/>
  <c r="D202" i="7" a="1"/>
  <c r="H250" i="7" a="1"/>
  <c r="G247" i="7" a="1"/>
  <c r="B246" i="7" a="1"/>
  <c r="C245" i="7" a="1"/>
  <c r="D244" i="7" a="1"/>
  <c r="E243" i="7" a="1"/>
  <c r="F242" i="7" a="1"/>
  <c r="G241" i="7" a="1"/>
  <c r="H240" i="7" a="1"/>
  <c r="I239" i="7" a="1"/>
  <c r="J238" i="7" a="1"/>
  <c r="B238" i="7" a="1"/>
  <c r="C237" i="7" a="1"/>
  <c r="D236" i="7" a="1"/>
  <c r="E235" i="7" a="1"/>
  <c r="F234" i="7" a="1"/>
  <c r="G233" i="7" a="1"/>
  <c r="H232" i="7" a="1"/>
  <c r="I231" i="7" a="1"/>
  <c r="J230" i="7" a="1"/>
  <c r="B230" i="7" a="1"/>
  <c r="C229" i="7" a="1"/>
  <c r="D228" i="7" a="1"/>
  <c r="E227" i="7" a="1"/>
  <c r="F226" i="7" a="1"/>
  <c r="G225" i="7" a="1"/>
  <c r="H224" i="7" a="1"/>
  <c r="I223" i="7" a="1"/>
  <c r="J222" i="7" a="1"/>
  <c r="B222" i="7" a="1"/>
  <c r="C221" i="7" a="1"/>
  <c r="D220" i="7" a="1"/>
  <c r="E219" i="7" a="1"/>
  <c r="F218" i="7" a="1"/>
  <c r="H217" i="7" a="1"/>
  <c r="D216" i="7" a="1"/>
  <c r="G215" i="7" a="1"/>
  <c r="I214" i="7" a="1"/>
  <c r="D250" i="7" a="1"/>
  <c r="D247" i="7" a="1"/>
  <c r="J245" i="7" a="1"/>
  <c r="B245" i="7" a="1"/>
  <c r="C244" i="7" a="1"/>
  <c r="D243" i="7" a="1"/>
  <c r="E242" i="7" a="1"/>
  <c r="F241" i="7" a="1"/>
  <c r="G240" i="7" a="1"/>
  <c r="H239" i="7" a="1"/>
  <c r="I238" i="7" a="1"/>
  <c r="J237" i="7" a="1"/>
  <c r="B237" i="7" a="1"/>
  <c r="C236" i="7" a="1"/>
  <c r="D235" i="7" a="1"/>
  <c r="E234" i="7" a="1"/>
  <c r="F233" i="7" a="1"/>
  <c r="G232" i="7" a="1"/>
  <c r="H231" i="7" a="1"/>
  <c r="I230" i="7" a="1"/>
  <c r="J229" i="7" a="1"/>
  <c r="B229" i="7" a="1"/>
  <c r="C228" i="7" a="1"/>
  <c r="D227" i="7" a="1"/>
  <c r="E226" i="7" a="1"/>
  <c r="F225" i="7" a="1"/>
  <c r="G224" i="7" a="1"/>
  <c r="H223" i="7" a="1"/>
  <c r="I222" i="7" a="1"/>
  <c r="J221" i="7" a="1"/>
  <c r="B221" i="7" a="1"/>
  <c r="C220" i="7" a="1"/>
  <c r="D219" i="7" a="1"/>
  <c r="E218" i="7" a="1"/>
  <c r="G217" i="7" a="1"/>
  <c r="J216" i="7" a="1"/>
  <c r="C216" i="7" a="1"/>
  <c r="F215" i="7" a="1"/>
  <c r="C214" i="7" a="1"/>
  <c r="H213" i="7" a="1"/>
  <c r="D213" i="7" a="1"/>
  <c r="I212" i="7" a="1"/>
  <c r="E212" i="7" a="1"/>
  <c r="J211" i="7" a="1"/>
  <c r="F211" i="7" a="1"/>
  <c r="B211" i="7" a="1"/>
  <c r="G210" i="7" a="1"/>
  <c r="C210" i="7" a="1"/>
  <c r="H209" i="7" a="1"/>
  <c r="D209" i="7" a="1"/>
  <c r="I249" i="7" a="1"/>
  <c r="C247" i="7" a="1"/>
  <c r="I245" i="7" a="1"/>
  <c r="J244" i="7" a="1"/>
  <c r="B244" i="7" a="1"/>
  <c r="C243" i="7" a="1"/>
  <c r="D242" i="7" a="1"/>
  <c r="E241" i="7" a="1"/>
  <c r="F240" i="7" a="1"/>
  <c r="G239" i="7" a="1"/>
  <c r="H238" i="7" a="1"/>
  <c r="I237" i="7" a="1"/>
  <c r="J236" i="7" a="1"/>
  <c r="B236" i="7" a="1"/>
  <c r="C235" i="7" a="1"/>
  <c r="D234" i="7" a="1"/>
  <c r="E233" i="7" a="1"/>
  <c r="F232" i="7" a="1"/>
  <c r="G231" i="7" a="1"/>
  <c r="H230" i="7" a="1"/>
  <c r="I229" i="7" a="1"/>
  <c r="J228" i="7" a="1"/>
  <c r="B228" i="7" a="1"/>
  <c r="C227" i="7" a="1"/>
  <c r="D226" i="7" a="1"/>
  <c r="E225" i="7" a="1"/>
  <c r="F224" i="7" a="1"/>
  <c r="G223" i="7" a="1"/>
  <c r="H222" i="7" a="1"/>
  <c r="I221" i="7" a="1"/>
  <c r="J220" i="7" a="1"/>
  <c r="B220" i="7" a="1"/>
  <c r="C219" i="7" a="1"/>
  <c r="D218" i="7" a="1"/>
  <c r="F217" i="7" a="1"/>
  <c r="I216" i="7" a="1"/>
  <c r="E215" i="7" a="1"/>
  <c r="H214" i="7" a="1"/>
  <c r="E249" i="7" a="1"/>
  <c r="I246" i="7" a="1"/>
  <c r="H245" i="7" a="1"/>
  <c r="I244" i="7" a="1"/>
  <c r="J243" i="7" a="1"/>
  <c r="B243" i="7" a="1"/>
  <c r="C242" i="7" a="1"/>
  <c r="D241" i="7" a="1"/>
  <c r="E240" i="7" a="1"/>
  <c r="F239" i="7" a="1"/>
  <c r="G238" i="7" a="1"/>
  <c r="H237" i="7" a="1"/>
  <c r="I236" i="7" a="1"/>
  <c r="J235" i="7" a="1"/>
  <c r="B235" i="7" a="1"/>
  <c r="C234" i="7" a="1"/>
  <c r="D233" i="7" a="1"/>
  <c r="E232" i="7" a="1"/>
  <c r="F231" i="7" a="1"/>
  <c r="G230" i="7" a="1"/>
  <c r="H229" i="7" a="1"/>
  <c r="I228" i="7" a="1"/>
  <c r="J227" i="7" a="1"/>
  <c r="B227" i="7" a="1"/>
  <c r="J248" i="7" a="1"/>
  <c r="H246" i="7" a="1"/>
  <c r="G245" i="7" a="1"/>
  <c r="H244" i="7" a="1"/>
  <c r="I243" i="7" a="1"/>
  <c r="J242" i="7" a="1"/>
  <c r="B242" i="7" a="1"/>
  <c r="C241" i="7" a="1"/>
  <c r="D240" i="7" a="1"/>
  <c r="E239" i="7" a="1"/>
  <c r="F238" i="7" a="1"/>
  <c r="G237" i="7" a="1"/>
  <c r="H236" i="7" a="1"/>
  <c r="I235" i="7" a="1"/>
  <c r="J234" i="7" a="1"/>
  <c r="B234" i="7" a="1"/>
  <c r="C233" i="7" a="1"/>
  <c r="D232" i="7" a="1"/>
  <c r="E231" i="7" a="1"/>
  <c r="F230" i="7" a="1"/>
  <c r="G229" i="7" a="1"/>
  <c r="H228" i="7" a="1"/>
  <c r="I227" i="7" a="1"/>
  <c r="J226" i="7" a="1"/>
  <c r="B226" i="7" a="1"/>
  <c r="F248" i="7" a="1"/>
  <c r="C240" i="7" a="1"/>
  <c r="B233" i="7" a="1"/>
  <c r="C226" i="7" a="1"/>
  <c r="F223" i="7" a="1"/>
  <c r="F221" i="7" a="1"/>
  <c r="J218" i="7" a="1"/>
  <c r="H216" i="7" a="1"/>
  <c r="C215" i="7" a="1"/>
  <c r="D212" i="7" a="1"/>
  <c r="D211" i="7" a="1"/>
  <c r="I208" i="7" a="1"/>
  <c r="J207" i="7" a="1"/>
  <c r="B207" i="7" a="1"/>
  <c r="C206" i="7" a="1"/>
  <c r="D205" i="7" a="1"/>
  <c r="E204" i="7" a="1"/>
  <c r="F203" i="7" a="1"/>
  <c r="G202" i="7" a="1"/>
  <c r="I201" i="7" a="1"/>
  <c r="E200" i="7" a="1"/>
  <c r="H199" i="7" a="1"/>
  <c r="J198" i="7" a="1"/>
  <c r="D198" i="7" a="1"/>
  <c r="I196" i="7" a="1"/>
  <c r="C196" i="7" a="1"/>
  <c r="E195" i="7" a="1"/>
  <c r="H194" i="7" a="1"/>
  <c r="D193" i="7" a="1"/>
  <c r="G192" i="7" a="1"/>
  <c r="I191" i="7" a="1"/>
  <c r="C191" i="7" a="1"/>
  <c r="H189" i="7" a="1"/>
  <c r="B189" i="7" a="1"/>
  <c r="D188" i="7" a="1"/>
  <c r="F246" i="7" a="1"/>
  <c r="D239" i="7" a="1"/>
  <c r="C232" i="7" a="1"/>
  <c r="J225" i="7" a="1"/>
  <c r="E223" i="7" a="1"/>
  <c r="I220" i="7" a="1"/>
  <c r="I218" i="7" a="1"/>
  <c r="G216" i="7" a="1"/>
  <c r="G214" i="7" a="1"/>
  <c r="F213" i="7" a="1"/>
  <c r="J210" i="7" a="1"/>
  <c r="J209" i="7" a="1"/>
  <c r="H208" i="7" a="1"/>
  <c r="I207" i="7" a="1"/>
  <c r="J206" i="7" a="1"/>
  <c r="B206" i="7" a="1"/>
  <c r="C205" i="7" a="1"/>
  <c r="D204" i="7" a="1"/>
  <c r="E203" i="7" a="1"/>
  <c r="F202" i="7" a="1"/>
  <c r="H201" i="7" a="1"/>
  <c r="B201" i="7" a="1"/>
  <c r="D200" i="7" a="1"/>
  <c r="G199" i="7" a="1"/>
  <c r="C198" i="7" a="1"/>
  <c r="F197" i="7" a="1"/>
  <c r="H196" i="7" a="1"/>
  <c r="B196" i="7" a="1"/>
  <c r="G194" i="7" a="1"/>
  <c r="J193" i="7" a="1"/>
  <c r="C193" i="7" a="1"/>
  <c r="F192" i="7" a="1"/>
  <c r="B191" i="7" a="1"/>
  <c r="E190" i="7" a="1"/>
  <c r="G189" i="7" a="1"/>
  <c r="J188" i="7" a="1"/>
  <c r="H187" i="7" a="1"/>
  <c r="D187" i="7" a="1"/>
  <c r="I186" i="7" a="1"/>
  <c r="E186" i="7" a="1"/>
  <c r="J185" i="7" a="1"/>
  <c r="F185" i="7" a="1"/>
  <c r="B185" i="7" a="1"/>
  <c r="G184" i="7" a="1"/>
  <c r="C184" i="7" a="1"/>
  <c r="H183" i="7" a="1"/>
  <c r="D183" i="7" a="1"/>
  <c r="I182" i="7" a="1"/>
  <c r="E182" i="7" a="1"/>
  <c r="J181" i="7" a="1"/>
  <c r="F181" i="7" a="1"/>
  <c r="B181" i="7" a="1"/>
  <c r="G180" i="7" a="1"/>
  <c r="C180" i="7" a="1"/>
  <c r="H179" i="7" a="1"/>
  <c r="D179" i="7" a="1"/>
  <c r="I178" i="7" a="1"/>
  <c r="E178" i="7" a="1"/>
  <c r="J177" i="7" a="1"/>
  <c r="F177" i="7" a="1"/>
  <c r="B177" i="7" a="1"/>
  <c r="G176" i="7" a="1"/>
  <c r="C176" i="7" a="1"/>
  <c r="H175" i="7" a="1"/>
  <c r="D175" i="7" a="1"/>
  <c r="I174" i="7" a="1"/>
  <c r="E174" i="7" a="1"/>
  <c r="J173" i="7" a="1"/>
  <c r="F173" i="7" a="1"/>
  <c r="B173" i="7" a="1"/>
  <c r="G172" i="7" a="1"/>
  <c r="C172" i="7" a="1"/>
  <c r="H171" i="7" a="1"/>
  <c r="D171" i="7" a="1"/>
  <c r="I170" i="7" a="1"/>
  <c r="E170" i="7" a="1"/>
  <c r="J169" i="7" a="1"/>
  <c r="F169" i="7" a="1"/>
  <c r="B169" i="7" a="1"/>
  <c r="G168" i="7" a="1"/>
  <c r="C168" i="7" a="1"/>
  <c r="H167" i="7" a="1"/>
  <c r="F245" i="7" a="1"/>
  <c r="E238" i="7" a="1"/>
  <c r="D231" i="7" a="1"/>
  <c r="D225" i="7" a="1"/>
  <c r="D223" i="7" a="1"/>
  <c r="H220" i="7" a="1"/>
  <c r="C218" i="7" a="1"/>
  <c r="F214" i="7" a="1"/>
  <c r="C213" i="7" a="1"/>
  <c r="C212" i="7" a="1"/>
  <c r="G209" i="7" a="1"/>
  <c r="G201" i="7" a="1"/>
  <c r="J200" i="7" a="1"/>
  <c r="F199" i="7" a="1"/>
  <c r="I198" i="7" a="1"/>
  <c r="B198" i="7" a="1"/>
  <c r="E197" i="7" a="1"/>
  <c r="J195" i="7" a="1"/>
  <c r="D195" i="7" a="1"/>
  <c r="F194" i="7" a="1"/>
  <c r="I193" i="7" a="1"/>
  <c r="E192" i="7" a="1"/>
  <c r="H191" i="7" a="1"/>
  <c r="J190" i="7" a="1"/>
  <c r="D190" i="7" a="1"/>
  <c r="I188" i="7" a="1"/>
  <c r="C188" i="7" a="1"/>
  <c r="G244" i="7" a="1"/>
  <c r="F237" i="7" a="1"/>
  <c r="E230" i="7" a="1"/>
  <c r="C225" i="7" a="1"/>
  <c r="G222" i="7" a="1"/>
  <c r="G220" i="7" a="1"/>
  <c r="B218" i="7" a="1"/>
  <c r="B216" i="7" a="1"/>
  <c r="E214" i="7" a="1"/>
  <c r="I211" i="7" a="1"/>
  <c r="I210" i="7" a="1"/>
  <c r="G208" i="7" a="1"/>
  <c r="H207" i="7" a="1"/>
  <c r="I206" i="7" a="1"/>
  <c r="J205" i="7" a="1"/>
  <c r="B205" i="7" a="1"/>
  <c r="C204" i="7" a="1"/>
  <c r="D203" i="7" a="1"/>
  <c r="E202" i="7" a="1"/>
  <c r="I200" i="7" a="1"/>
  <c r="C200" i="7" a="1"/>
  <c r="E199" i="7" a="1"/>
  <c r="H198" i="7" a="1"/>
  <c r="D197" i="7" a="1"/>
  <c r="G196" i="7" a="1"/>
  <c r="I195" i="7" a="1"/>
  <c r="C195" i="7" a="1"/>
  <c r="H193" i="7" a="1"/>
  <c r="B193" i="7" a="1"/>
  <c r="D192" i="7" a="1"/>
  <c r="G191" i="7" a="1"/>
  <c r="C190" i="7" a="1"/>
  <c r="F189" i="7" a="1"/>
  <c r="H188" i="7" a="1"/>
  <c r="B188" i="7" a="1"/>
  <c r="G187" i="7" a="1"/>
  <c r="C187" i="7" a="1"/>
  <c r="H186" i="7" a="1"/>
  <c r="D186" i="7" a="1"/>
  <c r="I185" i="7" a="1"/>
  <c r="E185" i="7" a="1"/>
  <c r="J184" i="7" a="1"/>
  <c r="F184" i="7" a="1"/>
  <c r="B184" i="7" a="1"/>
  <c r="G183" i="7" a="1"/>
  <c r="C183" i="7" a="1"/>
  <c r="H182" i="7" a="1"/>
  <c r="D182" i="7" a="1"/>
  <c r="I181" i="7" a="1"/>
  <c r="E181" i="7" a="1"/>
  <c r="J180" i="7" a="1"/>
  <c r="F180" i="7" a="1"/>
  <c r="B180" i="7" a="1"/>
  <c r="G179" i="7" a="1"/>
  <c r="C179" i="7" a="1"/>
  <c r="H178" i="7" a="1"/>
  <c r="D178" i="7" a="1"/>
  <c r="I177" i="7" a="1"/>
  <c r="E177" i="7" a="1"/>
  <c r="J176" i="7" a="1"/>
  <c r="F176" i="7" a="1"/>
  <c r="B176" i="7" a="1"/>
  <c r="G175" i="7" a="1"/>
  <c r="C175" i="7" a="1"/>
  <c r="H174" i="7" a="1"/>
  <c r="D174" i="7" a="1"/>
  <c r="I173" i="7" a="1"/>
  <c r="E173" i="7" a="1"/>
  <c r="J172" i="7" a="1"/>
  <c r="F172" i="7" a="1"/>
  <c r="B172" i="7" a="1"/>
  <c r="G171" i="7" a="1"/>
  <c r="C171" i="7" a="1"/>
  <c r="H243" i="7" a="1"/>
  <c r="G236" i="7" a="1"/>
  <c r="F229" i="7" a="1"/>
  <c r="B225" i="7" a="1"/>
  <c r="F222" i="7" a="1"/>
  <c r="J219" i="7" a="1"/>
  <c r="J217" i="7" a="1"/>
  <c r="J215" i="7" a="1"/>
  <c r="B214" i="7" a="1"/>
  <c r="B213" i="7" a="1"/>
  <c r="F210" i="7" a="1"/>
  <c r="F209" i="7" a="1"/>
  <c r="E208" i="7" a="1"/>
  <c r="F207" i="7" a="1"/>
  <c r="G206" i="7" a="1"/>
  <c r="H205" i="7" a="1"/>
  <c r="I204" i="7" a="1"/>
  <c r="J203" i="7" a="1"/>
  <c r="B203" i="7" a="1"/>
  <c r="C202" i="7" a="1"/>
  <c r="F201" i="7" a="1"/>
  <c r="H200" i="7" a="1"/>
  <c r="B200" i="7" a="1"/>
  <c r="G198" i="7" a="1"/>
  <c r="J197" i="7" a="1"/>
  <c r="C197" i="7" a="1"/>
  <c r="F196" i="7" a="1"/>
  <c r="B195" i="7" a="1"/>
  <c r="E194" i="7" a="1"/>
  <c r="G193" i="7" a="1"/>
  <c r="J192" i="7" a="1"/>
  <c r="F191" i="7" a="1"/>
  <c r="I190" i="7" a="1"/>
  <c r="B190" i="7" a="1"/>
  <c r="E189" i="7" a="1"/>
  <c r="I242" i="7" a="1"/>
  <c r="H235" i="7" a="1"/>
  <c r="G228" i="7" a="1"/>
  <c r="E224" i="7" a="1"/>
  <c r="E222" i="7" a="1"/>
  <c r="I219" i="7" a="1"/>
  <c r="I215" i="7" a="1"/>
  <c r="H212" i="7" a="1"/>
  <c r="H211" i="7" a="1"/>
  <c r="C209" i="7" a="1"/>
  <c r="D208" i="7" a="1"/>
  <c r="E207" i="7" a="1"/>
  <c r="F206" i="7" a="1"/>
  <c r="G205" i="7" a="1"/>
  <c r="H204" i="7" a="1"/>
  <c r="I203" i="7" a="1"/>
  <c r="J202" i="7" a="1"/>
  <c r="B202" i="7" a="1"/>
  <c r="E201" i="7" a="1"/>
  <c r="J199" i="7" a="1"/>
  <c r="D199" i="7" a="1"/>
  <c r="F198" i="7" a="1"/>
  <c r="I197" i="7" a="1"/>
  <c r="E196" i="7" a="1"/>
  <c r="H195" i="7" a="1"/>
  <c r="J194" i="7" a="1"/>
  <c r="D194" i="7" a="1"/>
  <c r="I192" i="7" a="1"/>
  <c r="C192" i="7" a="1"/>
  <c r="E191" i="7" a="1"/>
  <c r="H190" i="7" a="1"/>
  <c r="D189" i="7" a="1"/>
  <c r="G188" i="7" a="1"/>
  <c r="J187" i="7" a="1"/>
  <c r="F187" i="7" a="1"/>
  <c r="B187" i="7" a="1"/>
  <c r="G186" i="7" a="1"/>
  <c r="C186" i="7" a="1"/>
  <c r="H185" i="7" a="1"/>
  <c r="D185" i="7" a="1"/>
  <c r="I184" i="7" a="1"/>
  <c r="E184" i="7" a="1"/>
  <c r="J183" i="7" a="1"/>
  <c r="J241" i="7" a="1"/>
  <c r="H221" i="7" a="1"/>
  <c r="J213" i="7" a="1"/>
  <c r="C199" i="7" a="1"/>
  <c r="D196" i="7" a="1"/>
  <c r="F193" i="7" a="1"/>
  <c r="G190" i="7" a="1"/>
  <c r="H181" i="7" a="1"/>
  <c r="H180" i="7" a="1"/>
  <c r="C178" i="7" a="1"/>
  <c r="C177" i="7" a="1"/>
  <c r="G174" i="7" a="1"/>
  <c r="G173" i="7" a="1"/>
  <c r="B171" i="7" a="1"/>
  <c r="C170" i="7" a="1"/>
  <c r="D169" i="7" a="1"/>
  <c r="E168" i="7" a="1"/>
  <c r="F167" i="7" a="1"/>
  <c r="I166" i="7" a="1"/>
  <c r="E165" i="7" a="1"/>
  <c r="H164" i="7" a="1"/>
  <c r="J163" i="7" a="1"/>
  <c r="D163" i="7" a="1"/>
  <c r="G162" i="7" a="1"/>
  <c r="B162" i="7" a="1"/>
  <c r="E161" i="7" a="1"/>
  <c r="I160" i="7" a="1"/>
  <c r="D160" i="7" a="1"/>
  <c r="G159" i="7" a="1"/>
  <c r="B159" i="7" a="1"/>
  <c r="F158" i="7" a="1"/>
  <c r="I157" i="7" a="1"/>
  <c r="D157" i="7" a="1"/>
  <c r="H156" i="7" a="1"/>
  <c r="B156" i="7" a="1"/>
  <c r="F155" i="7" a="1"/>
  <c r="J154" i="7" a="1"/>
  <c r="D154" i="7" a="1"/>
  <c r="H153" i="7" a="1"/>
  <c r="C153" i="7" a="1"/>
  <c r="F152" i="7" a="1"/>
  <c r="J151" i="7" a="1"/>
  <c r="E151" i="7" a="1"/>
  <c r="H150" i="7" a="1"/>
  <c r="C150" i="7" a="1"/>
  <c r="G149" i="7" a="1"/>
  <c r="J148" i="7" a="1"/>
  <c r="E148" i="7" a="1"/>
  <c r="I147" i="7" a="1"/>
  <c r="C147" i="7" a="1"/>
  <c r="G146" i="7" a="1"/>
  <c r="B146" i="7" a="1"/>
  <c r="E145" i="7" a="1"/>
  <c r="J144" i="7" a="1"/>
  <c r="F144" i="7" a="1"/>
  <c r="B144" i="7" a="1"/>
  <c r="B241" i="7" a="1"/>
  <c r="G221" i="7" a="1"/>
  <c r="G213" i="7" a="1"/>
  <c r="B209" i="7" a="1"/>
  <c r="F205" i="7" a="1"/>
  <c r="J201" i="7" a="1"/>
  <c r="B199" i="7" a="1"/>
  <c r="E193" i="7" a="1"/>
  <c r="F190" i="7" a="1"/>
  <c r="I187" i="7" a="1"/>
  <c r="B186" i="7" a="1"/>
  <c r="D184" i="7" a="1"/>
  <c r="J182" i="7" a="1"/>
  <c r="E180" i="7" a="1"/>
  <c r="E179" i="7" a="1"/>
  <c r="I176" i="7" a="1"/>
  <c r="I175" i="7" a="1"/>
  <c r="D173" i="7" a="1"/>
  <c r="D172" i="7" a="1"/>
  <c r="H166" i="7" a="1"/>
  <c r="B166" i="7" a="1"/>
  <c r="D165" i="7" a="1"/>
  <c r="G164" i="7" a="1"/>
  <c r="C163" i="7" a="1"/>
  <c r="J161" i="7" a="1"/>
  <c r="C160" i="7" a="1"/>
  <c r="E158" i="7" a="1"/>
  <c r="G156" i="7" a="1"/>
  <c r="I154" i="7" a="1"/>
  <c r="B153" i="7" a="1"/>
  <c r="D151" i="7" a="1"/>
  <c r="F149" i="7" a="1"/>
  <c r="H147" i="7" a="1"/>
  <c r="J145" i="7" a="1"/>
  <c r="I234" i="7" a="1"/>
  <c r="H219" i="7" a="1"/>
  <c r="D201" i="7" a="1"/>
  <c r="G195" i="7" a="1"/>
  <c r="H192" i="7" a="1"/>
  <c r="J189" i="7" a="1"/>
  <c r="G182" i="7" a="1"/>
  <c r="G181" i="7" a="1"/>
  <c r="B179" i="7" a="1"/>
  <c r="B178" i="7" a="1"/>
  <c r="F175" i="7" a="1"/>
  <c r="F174" i="7" a="1"/>
  <c r="J171" i="7" a="1"/>
  <c r="J170" i="7" a="1"/>
  <c r="B170" i="7" a="1"/>
  <c r="C169" i="7" a="1"/>
  <c r="D168" i="7" a="1"/>
  <c r="E167" i="7" a="1"/>
  <c r="G166" i="7" a="1"/>
  <c r="J165" i="7" a="1"/>
  <c r="F164" i="7" a="1"/>
  <c r="I163" i="7" a="1"/>
  <c r="B163" i="7" a="1"/>
  <c r="F162" i="7" a="1"/>
  <c r="I161" i="7" a="1"/>
  <c r="D161" i="7" a="1"/>
  <c r="H160" i="7" a="1"/>
  <c r="B160" i="7" a="1"/>
  <c r="F159" i="7" a="1"/>
  <c r="J158" i="7" a="1"/>
  <c r="D158" i="7" a="1"/>
  <c r="H157" i="7" a="1"/>
  <c r="C157" i="7" a="1"/>
  <c r="F156" i="7" a="1"/>
  <c r="J155" i="7" a="1"/>
  <c r="E155" i="7" a="1"/>
  <c r="H154" i="7" a="1"/>
  <c r="C154" i="7" a="1"/>
  <c r="G153" i="7" a="1"/>
  <c r="J152" i="7" a="1"/>
  <c r="E152" i="7" a="1"/>
  <c r="I151" i="7" a="1"/>
  <c r="C151" i="7" a="1"/>
  <c r="J233" i="7" a="1"/>
  <c r="B219" i="7" a="1"/>
  <c r="G212" i="7" a="1"/>
  <c r="C208" i="7" a="1"/>
  <c r="G204" i="7" a="1"/>
  <c r="C201" i="7" a="1"/>
  <c r="E198" i="7" a="1"/>
  <c r="F195" i="7" a="1"/>
  <c r="I189" i="7" a="1"/>
  <c r="E187" i="7" a="1"/>
  <c r="G185" i="7" a="1"/>
  <c r="I183" i="7" a="1"/>
  <c r="D181" i="7" a="1"/>
  <c r="D180" i="7" a="1"/>
  <c r="H177" i="7" a="1"/>
  <c r="H176" i="7" a="1"/>
  <c r="C174" i="7" a="1"/>
  <c r="C173" i="7" a="1"/>
  <c r="H170" i="7" a="1"/>
  <c r="I169" i="7" a="1"/>
  <c r="J168" i="7" a="1"/>
  <c r="B168" i="7" a="1"/>
  <c r="D167" i="7" a="1"/>
  <c r="I165" i="7" a="1"/>
  <c r="C165" i="7" a="1"/>
  <c r="E164" i="7" a="1"/>
  <c r="H163" i="7" a="1"/>
  <c r="E162" i="7" a="1"/>
  <c r="G160" i="7" a="1"/>
  <c r="I158" i="7" a="1"/>
  <c r="B157" i="7" a="1"/>
  <c r="D155" i="7" a="1"/>
  <c r="F153" i="7" a="1"/>
  <c r="H151" i="7" a="1"/>
  <c r="J149" i="7" a="1"/>
  <c r="C148" i="7" a="1"/>
  <c r="E146" i="7" a="1"/>
  <c r="H227" i="7" a="1"/>
  <c r="E217" i="7" a="1"/>
  <c r="E211" i="7" a="1"/>
  <c r="G200" i="7" a="1"/>
  <c r="H197" i="7" a="1"/>
  <c r="B192" i="7" a="1"/>
  <c r="C189" i="7" a="1"/>
  <c r="F183" i="7" a="1"/>
  <c r="F182" i="7" a="1"/>
  <c r="J179" i="7" a="1"/>
  <c r="J178" i="7" a="1"/>
  <c r="E176" i="7" a="1"/>
  <c r="I226" i="7" a="1"/>
  <c r="D217" i="7" a="1"/>
  <c r="D207" i="7" a="1"/>
  <c r="H203" i="7" a="1"/>
  <c r="F200" i="7" a="1"/>
  <c r="G197" i="7" a="1"/>
  <c r="I194" i="7" a="1"/>
  <c r="J191" i="7" a="1"/>
  <c r="J186" i="7" a="1"/>
  <c r="C185" i="7" a="1"/>
  <c r="C182" i="7" a="1"/>
  <c r="C181" i="7" a="1"/>
  <c r="G178" i="7" a="1"/>
  <c r="G177" i="7" a="1"/>
  <c r="D224" i="7" a="1"/>
  <c r="E183" i="7" a="1"/>
  <c r="B175" i="7" a="1"/>
  <c r="B167" i="7" a="1"/>
  <c r="D164" i="7" a="1"/>
  <c r="I162" i="7" a="1"/>
  <c r="D159" i="7" a="1"/>
  <c r="H155" i="7" a="1"/>
  <c r="C152" i="7" a="1"/>
  <c r="B150" i="7" a="1"/>
  <c r="C149" i="7" a="1"/>
  <c r="B148" i="7" a="1"/>
  <c r="D147" i="7" a="1"/>
  <c r="D145" i="7" a="1"/>
  <c r="G144" i="7" a="1"/>
  <c r="I143" i="7" a="1"/>
  <c r="D143" i="7" a="1"/>
  <c r="H142" i="7" a="1"/>
  <c r="B142" i="7" a="1"/>
  <c r="F141" i="7" a="1"/>
  <c r="J140" i="7" a="1"/>
  <c r="D140" i="7" a="1"/>
  <c r="H139" i="7" a="1"/>
  <c r="C139" i="7" a="1"/>
  <c r="F138" i="7" a="1"/>
  <c r="J137" i="7" a="1"/>
  <c r="E137" i="7" a="1"/>
  <c r="H136" i="7" a="1"/>
  <c r="C136" i="7" a="1"/>
  <c r="G135" i="7" a="1"/>
  <c r="F134" i="7" a="1"/>
  <c r="F133" i="7" a="1"/>
  <c r="F132" i="7" a="1"/>
  <c r="J131" i="7" a="1"/>
  <c r="J130" i="7" a="1"/>
  <c r="F130" i="7" a="1"/>
  <c r="B130" i="7" a="1"/>
  <c r="G129" i="7" a="1"/>
  <c r="C129" i="7" a="1"/>
  <c r="H128" i="7" a="1"/>
  <c r="D128" i="7" a="1"/>
  <c r="I127" i="7" a="1"/>
  <c r="E127" i="7" a="1"/>
  <c r="J126" i="7" a="1"/>
  <c r="F126" i="7" a="1"/>
  <c r="B126" i="7" a="1"/>
  <c r="G125" i="7" a="1"/>
  <c r="C125" i="7" a="1"/>
  <c r="H124" i="7" a="1"/>
  <c r="D124" i="7" a="1"/>
  <c r="I123" i="7" a="1"/>
  <c r="E123" i="7" a="1"/>
  <c r="J122" i="7" a="1"/>
  <c r="F122" i="7" a="1"/>
  <c r="B122" i="7" a="1"/>
  <c r="G121" i="7" a="1"/>
  <c r="C121" i="7" a="1"/>
  <c r="H120" i="7" a="1"/>
  <c r="D120" i="7" a="1"/>
  <c r="I119" i="7" a="1"/>
  <c r="E119" i="7" a="1"/>
  <c r="J118" i="7" a="1"/>
  <c r="F118" i="7" a="1"/>
  <c r="B118" i="7" a="1"/>
  <c r="G117" i="7" a="1"/>
  <c r="C224" i="7" a="1"/>
  <c r="I202" i="7" a="1"/>
  <c r="D191" i="7" a="1"/>
  <c r="B183" i="7" a="1"/>
  <c r="F178" i="7" a="1"/>
  <c r="H172" i="7" a="1"/>
  <c r="F170" i="7" a="1"/>
  <c r="H168" i="7" a="1"/>
  <c r="G165" i="7" a="1"/>
  <c r="C164" i="7" a="1"/>
  <c r="H162" i="7" a="1"/>
  <c r="G161" i="7" a="1"/>
  <c r="E160" i="7" a="1"/>
  <c r="C159" i="7" a="1"/>
  <c r="B158" i="7" a="1"/>
  <c r="I156" i="7" a="1"/>
  <c r="G155" i="7" a="1"/>
  <c r="F154" i="7" a="1"/>
  <c r="D153" i="7" a="1"/>
  <c r="B152" i="7" a="1"/>
  <c r="J150" i="7" a="1"/>
  <c r="I149" i="7" a="1"/>
  <c r="B149" i="7" a="1"/>
  <c r="B147" i="7" a="1"/>
  <c r="C146" i="7" a="1"/>
  <c r="C145" i="7" a="1"/>
  <c r="G142" i="7" a="1"/>
  <c r="I140" i="7" a="1"/>
  <c r="B139" i="7" a="1"/>
  <c r="D137" i="7" a="1"/>
  <c r="F135" i="7" a="1"/>
  <c r="J134" i="7" a="1"/>
  <c r="J133" i="7" a="1"/>
  <c r="J132" i="7" a="1"/>
  <c r="E132" i="7" a="1"/>
  <c r="E131" i="7" a="1"/>
  <c r="D215" i="7" a="1"/>
  <c r="I199" i="7" a="1"/>
  <c r="F188" i="7" a="1"/>
  <c r="D177" i="7" a="1"/>
  <c r="J174" i="7" a="1"/>
  <c r="E172" i="7" a="1"/>
  <c r="D170" i="7" a="1"/>
  <c r="F168" i="7" a="1"/>
  <c r="J166" i="7" a="1"/>
  <c r="F165" i="7" a="1"/>
  <c r="B164" i="7" a="1"/>
  <c r="F161" i="7" a="1"/>
  <c r="J157" i="7" a="1"/>
  <c r="E154" i="7" a="1"/>
  <c r="I150" i="7" a="1"/>
  <c r="I148" i="7" a="1"/>
  <c r="J147" i="7" a="1"/>
  <c r="J146" i="7" a="1"/>
  <c r="E144" i="7" a="1"/>
  <c r="H143" i="7" a="1"/>
  <c r="C143" i="7" a="1"/>
  <c r="F142" i="7" a="1"/>
  <c r="J141" i="7" a="1"/>
  <c r="E141" i="7" a="1"/>
  <c r="H140" i="7" a="1"/>
  <c r="C140" i="7" a="1"/>
  <c r="G139" i="7" a="1"/>
  <c r="J138" i="7" a="1"/>
  <c r="E138" i="7" a="1"/>
  <c r="I137" i="7" a="1"/>
  <c r="C137" i="7" a="1"/>
  <c r="G136" i="7" a="1"/>
  <c r="B136" i="7" a="1"/>
  <c r="E135" i="7" a="1"/>
  <c r="E134" i="7" a="1"/>
  <c r="E133" i="7" a="1"/>
  <c r="I132" i="7" a="1"/>
  <c r="I131" i="7" a="1"/>
  <c r="I130" i="7" a="1"/>
  <c r="E130" i="7" a="1"/>
  <c r="J129" i="7" a="1"/>
  <c r="F129" i="7" a="1"/>
  <c r="B129" i="7" a="1"/>
  <c r="G128" i="7" a="1"/>
  <c r="C128" i="7" a="1"/>
  <c r="H127" i="7" a="1"/>
  <c r="D127" i="7" a="1"/>
  <c r="I126" i="7" a="1"/>
  <c r="E126" i="7" a="1"/>
  <c r="J125" i="7" a="1"/>
  <c r="E188" i="7" a="1"/>
  <c r="B182" i="7" a="1"/>
  <c r="I171" i="7" a="1"/>
  <c r="H169" i="7" a="1"/>
  <c r="J167" i="7" a="1"/>
  <c r="F166" i="7" a="1"/>
  <c r="B165" i="7" a="1"/>
  <c r="G163" i="7" a="1"/>
  <c r="D162" i="7" a="1"/>
  <c r="C161" i="7" a="1"/>
  <c r="J159" i="7" a="1"/>
  <c r="H158" i="7" a="1"/>
  <c r="G157" i="7" a="1"/>
  <c r="E156" i="7" a="1"/>
  <c r="C155" i="7" a="1"/>
  <c r="B154" i="7" a="1"/>
  <c r="I152" i="7" a="1"/>
  <c r="G151" i="7" a="1"/>
  <c r="G150" i="7" a="1"/>
  <c r="H149" i="7" a="1"/>
  <c r="H148" i="7" a="1"/>
  <c r="I146" i="7" a="1"/>
  <c r="I145" i="7" a="1"/>
  <c r="B145" i="7" a="1"/>
  <c r="D144" i="7" a="1"/>
  <c r="B143" i="7" a="1"/>
  <c r="D141" i="7" a="1"/>
  <c r="F139" i="7" a="1"/>
  <c r="H137" i="7" a="1"/>
  <c r="J135" i="7" a="1"/>
  <c r="I134" i="7" a="1"/>
  <c r="I133" i="7" a="1"/>
  <c r="D133" i="7" a="1"/>
  <c r="D132" i="7" a="1"/>
  <c r="D131" i="7" a="1"/>
  <c r="E210" i="7" a="1"/>
  <c r="B197" i="7" a="1"/>
  <c r="I180" i="7" a="1"/>
  <c r="B174" i="7" a="1"/>
  <c r="F171" i="7" a="1"/>
  <c r="E166" i="7" a="1"/>
  <c r="J164" i="7" a="1"/>
  <c r="F163" i="7" a="1"/>
  <c r="B161" i="7" a="1"/>
  <c r="F157" i="7" a="1"/>
  <c r="J153" i="7" a="1"/>
  <c r="F150" i="7" a="1"/>
  <c r="G148" i="7" a="1"/>
  <c r="G147" i="7" a="1"/>
  <c r="H146" i="7" a="1"/>
  <c r="H145" i="7" a="1"/>
  <c r="G143" i="7" a="1"/>
  <c r="J142" i="7" a="1"/>
  <c r="E142" i="7" a="1"/>
  <c r="I141" i="7" a="1"/>
  <c r="C141" i="7" a="1"/>
  <c r="G140" i="7" a="1"/>
  <c r="B140" i="7" a="1"/>
  <c r="E139" i="7" a="1"/>
  <c r="I138" i="7" a="1"/>
  <c r="D138" i="7" a="1"/>
  <c r="G137" i="7" a="1"/>
  <c r="B137" i="7" a="1"/>
  <c r="F136" i="7" a="1"/>
  <c r="I135" i="7" a="1"/>
  <c r="D135" i="7" a="1"/>
  <c r="D134" i="7" a="1"/>
  <c r="H133" i="7" a="1"/>
  <c r="H132" i="7" a="1"/>
  <c r="H131" i="7" a="1"/>
  <c r="H130" i="7" a="1"/>
  <c r="D130" i="7" a="1"/>
  <c r="I129" i="7" a="1"/>
  <c r="E129" i="7" a="1"/>
  <c r="J128" i="7" a="1"/>
  <c r="F128" i="7" a="1"/>
  <c r="B128" i="7" a="1"/>
  <c r="G127" i="7" a="1"/>
  <c r="C127" i="7" a="1"/>
  <c r="H126" i="7" a="1"/>
  <c r="D126" i="7" a="1"/>
  <c r="I125" i="7" a="1"/>
  <c r="E125" i="7" a="1"/>
  <c r="B210" i="7" a="1"/>
  <c r="J196" i="7" a="1"/>
  <c r="F186" i="7" a="1"/>
  <c r="D176" i="7" a="1"/>
  <c r="H173" i="7" a="1"/>
  <c r="G169" i="7" a="1"/>
  <c r="I167" i="7" a="1"/>
  <c r="D166" i="7" a="1"/>
  <c r="I164" i="7" a="1"/>
  <c r="C162" i="7" a="1"/>
  <c r="J160" i="7" a="1"/>
  <c r="I159" i="7" a="1"/>
  <c r="G158" i="7" a="1"/>
  <c r="E157" i="7" a="1"/>
  <c r="D156" i="7" a="1"/>
  <c r="B155" i="7" a="1"/>
  <c r="I153" i="7" a="1"/>
  <c r="C194" i="7" a="1"/>
  <c r="I179" i="7" a="1"/>
  <c r="J175" i="7" a="1"/>
  <c r="E171" i="7" a="1"/>
  <c r="E169" i="7" a="1"/>
  <c r="G167" i="7" a="1"/>
  <c r="C166" i="7" a="1"/>
  <c r="E163" i="7" a="1"/>
  <c r="H159" i="7" a="1"/>
  <c r="C156" i="7" a="1"/>
  <c r="G152" i="7" a="1"/>
  <c r="D150" i="7" a="1"/>
  <c r="D149" i="7" a="1"/>
  <c r="F146" i="7" a="1"/>
  <c r="E206" i="7" a="1"/>
  <c r="C167" i="7" a="1"/>
  <c r="J156" i="7" a="1"/>
  <c r="E150" i="7" a="1"/>
  <c r="C144" i="7" a="1"/>
  <c r="B141" i="7" a="1"/>
  <c r="D136" i="7" a="1"/>
  <c r="H134" i="7" a="1"/>
  <c r="E128" i="7" a="1"/>
  <c r="B125" i="7" a="1"/>
  <c r="E124" i="7" a="1"/>
  <c r="G123" i="7" a="1"/>
  <c r="F121" i="7" a="1"/>
  <c r="I120" i="7" a="1"/>
  <c r="B120" i="7" a="1"/>
  <c r="J117" i="7" a="1"/>
  <c r="D117" i="7" a="1"/>
  <c r="H116" i="7" a="1"/>
  <c r="B116" i="7" a="1"/>
  <c r="F115" i="7" a="1"/>
  <c r="J114" i="7" a="1"/>
  <c r="D114" i="7" a="1"/>
  <c r="H113" i="7" a="1"/>
  <c r="C113" i="7" a="1"/>
  <c r="F112" i="7" a="1"/>
  <c r="J111" i="7" a="1"/>
  <c r="E111" i="7" a="1"/>
  <c r="I110" i="7" a="1"/>
  <c r="I109" i="7" a="1"/>
  <c r="I108" i="7" a="1"/>
  <c r="I107" i="7" a="1"/>
  <c r="D107" i="7" a="1"/>
  <c r="D106" i="7" a="1"/>
  <c r="D105" i="7" a="1"/>
  <c r="B194" i="7" a="1"/>
  <c r="H165" i="7" a="1"/>
  <c r="I155" i="7" a="1"/>
  <c r="D146" i="7" a="1"/>
  <c r="D139" i="7" a="1"/>
  <c r="G134" i="7" a="1"/>
  <c r="C133" i="7" a="1"/>
  <c r="B132" i="7" a="1"/>
  <c r="G130" i="7" a="1"/>
  <c r="B127" i="7" a="1"/>
  <c r="J124" i="7" a="1"/>
  <c r="I122" i="7" a="1"/>
  <c r="C122" i="7" a="1"/>
  <c r="E121" i="7" a="1"/>
  <c r="D119" i="7" a="1"/>
  <c r="G118" i="7" a="1"/>
  <c r="I117" i="7" a="1"/>
  <c r="G116" i="7" a="1"/>
  <c r="I114" i="7" a="1"/>
  <c r="B113" i="7" a="1"/>
  <c r="D111" i="7" a="1"/>
  <c r="D110" i="7" a="1"/>
  <c r="D109" i="7" a="1"/>
  <c r="D108" i="7" a="1"/>
  <c r="H107" i="7" a="1"/>
  <c r="H106" i="7" a="1"/>
  <c r="H105" i="7" a="1"/>
  <c r="H104" i="7" a="1"/>
  <c r="D104" i="7" a="1"/>
  <c r="I103" i="7" a="1"/>
  <c r="E103" i="7" a="1"/>
  <c r="J102" i="7" a="1"/>
  <c r="F102" i="7" a="1"/>
  <c r="B102" i="7" a="1"/>
  <c r="G101" i="7" a="1"/>
  <c r="C101" i="7" a="1"/>
  <c r="H100" i="7" a="1"/>
  <c r="D100" i="7" a="1"/>
  <c r="I99" i="7" a="1"/>
  <c r="E99" i="7" a="1"/>
  <c r="J98" i="7" a="1"/>
  <c r="F98" i="7" a="1"/>
  <c r="B98" i="7" a="1"/>
  <c r="G97" i="7" a="1"/>
  <c r="C97" i="7" a="1"/>
  <c r="H96" i="7" a="1"/>
  <c r="D96" i="7" a="1"/>
  <c r="I95" i="7" a="1"/>
  <c r="E95" i="7" a="1"/>
  <c r="J94" i="7" a="1"/>
  <c r="H184" i="7" a="1"/>
  <c r="G154" i="7" a="1"/>
  <c r="E149" i="7" a="1"/>
  <c r="J143" i="7" a="1"/>
  <c r="D142" i="7" a="1"/>
  <c r="F137" i="7" a="1"/>
  <c r="D129" i="7" a="1"/>
  <c r="H125" i="7" a="1"/>
  <c r="C124" i="7" a="1"/>
  <c r="F123" i="7" a="1"/>
  <c r="H122" i="7" a="1"/>
  <c r="G120" i="7" a="1"/>
  <c r="J119" i="7" a="1"/>
  <c r="C119" i="7" a="1"/>
  <c r="C117" i="7" a="1"/>
  <c r="F116" i="7" a="1"/>
  <c r="J115" i="7" a="1"/>
  <c r="E115" i="7" a="1"/>
  <c r="H114" i="7" a="1"/>
  <c r="C114" i="7" a="1"/>
  <c r="G113" i="7" a="1"/>
  <c r="J112" i="7" a="1"/>
  <c r="E112" i="7" a="1"/>
  <c r="I111" i="7" a="1"/>
  <c r="H110" i="7" a="1"/>
  <c r="H109" i="7" a="1"/>
  <c r="H108" i="7" a="1"/>
  <c r="C108" i="7" a="1"/>
  <c r="C107" i="7" a="1"/>
  <c r="C106" i="7" a="1"/>
  <c r="C105" i="7" a="1"/>
  <c r="F179" i="7" a="1"/>
  <c r="J162" i="7" a="1"/>
  <c r="E153" i="7" a="1"/>
  <c r="G145" i="7" a="1"/>
  <c r="F143" i="7" a="1"/>
  <c r="C142" i="7" a="1"/>
  <c r="F140" i="7" a="1"/>
  <c r="H135" i="7" a="1"/>
  <c r="C134" i="7" a="1"/>
  <c r="B133" i="7" a="1"/>
  <c r="G131" i="7" a="1"/>
  <c r="J127" i="7" a="1"/>
  <c r="I124" i="7" a="1"/>
  <c r="B124" i="7" a="1"/>
  <c r="J121" i="7" a="1"/>
  <c r="D121" i="7" a="1"/>
  <c r="F120" i="7" a="1"/>
  <c r="E118" i="7" a="1"/>
  <c r="H117" i="7" a="1"/>
  <c r="B117" i="7" a="1"/>
  <c r="D115" i="7" a="1"/>
  <c r="F113" i="7" a="1"/>
  <c r="H111" i="7" a="1"/>
  <c r="C111" i="7" a="1"/>
  <c r="C110" i="7" a="1"/>
  <c r="C109" i="7" a="1"/>
  <c r="G108" i="7" a="1"/>
  <c r="G107" i="7" a="1"/>
  <c r="G106" i="7" a="1"/>
  <c r="G105" i="7" a="1"/>
  <c r="B105" i="7" a="1"/>
  <c r="G104" i="7" a="1"/>
  <c r="C104" i="7" a="1"/>
  <c r="H103" i="7" a="1"/>
  <c r="D103" i="7" a="1"/>
  <c r="I102" i="7" a="1"/>
  <c r="E102" i="7" a="1"/>
  <c r="J101" i="7" a="1"/>
  <c r="F101" i="7" a="1"/>
  <c r="B101" i="7" a="1"/>
  <c r="G100" i="7" a="1"/>
  <c r="C100" i="7" a="1"/>
  <c r="H99" i="7" a="1"/>
  <c r="D99" i="7" a="1"/>
  <c r="I98" i="7" a="1"/>
  <c r="E98" i="7" a="1"/>
  <c r="J97" i="7" a="1"/>
  <c r="F97" i="7" a="1"/>
  <c r="B97" i="7" a="1"/>
  <c r="G96" i="7" a="1"/>
  <c r="C96" i="7" a="1"/>
  <c r="H95" i="7" a="1"/>
  <c r="D95" i="7" a="1"/>
  <c r="I94" i="7" a="1"/>
  <c r="E94" i="7" a="1"/>
  <c r="J93" i="7" a="1"/>
  <c r="F93" i="7" a="1"/>
  <c r="B93" i="7" a="1"/>
  <c r="G92" i="7" a="1"/>
  <c r="C92" i="7" a="1"/>
  <c r="H91" i="7" a="1"/>
  <c r="D91" i="7" a="1"/>
  <c r="I90" i="7" a="1"/>
  <c r="E90" i="7" a="1"/>
  <c r="J89" i="7" a="1"/>
  <c r="F89" i="7" a="1"/>
  <c r="B89" i="7" a="1"/>
  <c r="G88" i="7" a="1"/>
  <c r="C88" i="7" a="1"/>
  <c r="H87" i="7" a="1"/>
  <c r="D87" i="7" a="1"/>
  <c r="I86" i="7" a="1"/>
  <c r="E86" i="7" a="1"/>
  <c r="J85" i="7" a="1"/>
  <c r="F85" i="7" a="1"/>
  <c r="B85" i="7" a="1"/>
  <c r="G84" i="7" a="1"/>
  <c r="C84" i="7" a="1"/>
  <c r="H83" i="7" a="1"/>
  <c r="D83" i="7" a="1"/>
  <c r="I82" i="7" a="1"/>
  <c r="E82" i="7" a="1"/>
  <c r="J81" i="7" a="1"/>
  <c r="F81" i="7" a="1"/>
  <c r="B81" i="7" a="1"/>
  <c r="G80" i="7" a="1"/>
  <c r="C80" i="7" a="1"/>
  <c r="H79" i="7" a="1"/>
  <c r="D79" i="7" a="1"/>
  <c r="I78" i="7" a="1"/>
  <c r="E175" i="7" a="1"/>
  <c r="H161" i="7" a="1"/>
  <c r="H152" i="7" a="1"/>
  <c r="F148" i="7" a="1"/>
  <c r="F145" i="7" a="1"/>
  <c r="E143" i="7" a="1"/>
  <c r="H141" i="7" a="1"/>
  <c r="E140" i="7" a="1"/>
  <c r="H138" i="7" a="1"/>
  <c r="F131" i="7" a="1"/>
  <c r="C130" i="7" a="1"/>
  <c r="G126" i="7" a="1"/>
  <c r="F125" i="7" a="1"/>
  <c r="D123" i="7" a="1"/>
  <c r="G122" i="7" a="1"/>
  <c r="I121" i="7" a="1"/>
  <c r="H119" i="7" a="1"/>
  <c r="B119" i="7" a="1"/>
  <c r="D118" i="7" a="1"/>
  <c r="J116" i="7" a="1"/>
  <c r="E116" i="7" a="1"/>
  <c r="I115" i="7" a="1"/>
  <c r="C115" i="7" a="1"/>
  <c r="G114" i="7" a="1"/>
  <c r="B114" i="7" a="1"/>
  <c r="E113" i="7" a="1"/>
  <c r="I112" i="7" a="1"/>
  <c r="D112" i="7" a="1"/>
  <c r="G111" i="7" a="1"/>
  <c r="G110" i="7" a="1"/>
  <c r="G109" i="7" a="1"/>
  <c r="B109" i="7" a="1"/>
  <c r="B108" i="7" a="1"/>
  <c r="B107" i="7" a="1"/>
  <c r="B106" i="7" a="1"/>
  <c r="F105" i="7" a="1"/>
  <c r="I172" i="7" a="1"/>
  <c r="F160" i="7" a="1"/>
  <c r="D152" i="7" a="1"/>
  <c r="D148" i="7" a="1"/>
  <c r="I144" i="7" a="1"/>
  <c r="G141" i="7" a="1"/>
  <c r="J139" i="7" a="1"/>
  <c r="G138" i="7" a="1"/>
  <c r="J136" i="7" a="1"/>
  <c r="B134" i="7" a="1"/>
  <c r="G132" i="7" a="1"/>
  <c r="C131" i="7" a="1"/>
  <c r="I128" i="7" a="1"/>
  <c r="G124" i="7" a="1"/>
  <c r="J123" i="7" a="1"/>
  <c r="C123" i="7" a="1"/>
  <c r="B121" i="7" a="1"/>
  <c r="E120" i="7" a="1"/>
  <c r="G119" i="7" a="1"/>
  <c r="F117" i="7" a="1"/>
  <c r="H115" i="7" a="1"/>
  <c r="J113" i="7" a="1"/>
  <c r="C112" i="7" a="1"/>
  <c r="B111" i="7" a="1"/>
  <c r="B110" i="7" a="1"/>
  <c r="F109" i="7" a="1"/>
  <c r="F108" i="7" a="1"/>
  <c r="F107" i="7" a="1"/>
  <c r="F106" i="7" a="1"/>
  <c r="J105" i="7" a="1"/>
  <c r="J104" i="7" a="1"/>
  <c r="F104" i="7" a="1"/>
  <c r="B104" i="7" a="1"/>
  <c r="G103" i="7" a="1"/>
  <c r="C103" i="7" a="1"/>
  <c r="H102" i="7" a="1"/>
  <c r="D102" i="7" a="1"/>
  <c r="I101" i="7" a="1"/>
  <c r="E101" i="7" a="1"/>
  <c r="J100" i="7" a="1"/>
  <c r="F100" i="7" a="1"/>
  <c r="B100" i="7" a="1"/>
  <c r="G99" i="7" a="1"/>
  <c r="C99" i="7" a="1"/>
  <c r="H98" i="7" a="1"/>
  <c r="D98" i="7" a="1"/>
  <c r="I97" i="7" a="1"/>
  <c r="E97" i="7" a="1"/>
  <c r="J96" i="7" a="1"/>
  <c r="F96" i="7" a="1"/>
  <c r="B96" i="7" a="1"/>
  <c r="G95" i="7" a="1"/>
  <c r="C95" i="7" a="1"/>
  <c r="G170" i="7" a="1"/>
  <c r="I168" i="7" a="1"/>
  <c r="B138" i="7" a="1"/>
  <c r="C132" i="7" a="1"/>
  <c r="H123" i="7" a="1"/>
  <c r="J110" i="7" a="1"/>
  <c r="I106" i="7" a="1"/>
  <c r="I104" i="7" a="1"/>
  <c r="B103" i="7" a="1"/>
  <c r="D101" i="7" a="1"/>
  <c r="F99" i="7" a="1"/>
  <c r="H97" i="7" a="1"/>
  <c r="J95" i="7" a="1"/>
  <c r="F94" i="7" a="1"/>
  <c r="G93" i="7" a="1"/>
  <c r="H92" i="7" a="1"/>
  <c r="I91" i="7" a="1"/>
  <c r="J90" i="7" a="1"/>
  <c r="B90" i="7" a="1"/>
  <c r="C89" i="7" a="1"/>
  <c r="D88" i="7" a="1"/>
  <c r="E87" i="7" a="1"/>
  <c r="F86" i="7" a="1"/>
  <c r="G85" i="7" a="1"/>
  <c r="H84" i="7" a="1"/>
  <c r="I83" i="7" a="1"/>
  <c r="J82" i="7" a="1"/>
  <c r="B82" i="7" a="1"/>
  <c r="C81" i="7" a="1"/>
  <c r="D80" i="7" a="1"/>
  <c r="E79" i="7" a="1"/>
  <c r="F78" i="7" a="1"/>
  <c r="B77" i="7" a="1"/>
  <c r="E76" i="7" a="1"/>
  <c r="G75" i="7" a="1"/>
  <c r="J74" i="7" a="1"/>
  <c r="F73" i="7" a="1"/>
  <c r="I72" i="7" a="1"/>
  <c r="B72" i="7" a="1"/>
  <c r="E71" i="7" a="1"/>
  <c r="J69" i="7" a="1"/>
  <c r="D69" i="7" a="1"/>
  <c r="F68" i="7" a="1"/>
  <c r="I67" i="7" a="1"/>
  <c r="E66" i="7" a="1"/>
  <c r="H65" i="7" a="1"/>
  <c r="J64" i="7" a="1"/>
  <c r="D64" i="7" a="1"/>
  <c r="I62" i="7" a="1"/>
  <c r="C62" i="7" a="1"/>
  <c r="E61" i="7" a="1"/>
  <c r="H60" i="7" a="1"/>
  <c r="D59" i="7" a="1"/>
  <c r="G58" i="7" a="1"/>
  <c r="I57" i="7" a="1"/>
  <c r="C57" i="7" a="1"/>
  <c r="H55" i="7" a="1"/>
  <c r="B55" i="7" a="1"/>
  <c r="D54" i="7" a="1"/>
  <c r="G53" i="7" a="1"/>
  <c r="C52" i="7" a="1"/>
  <c r="F51" i="7" a="1"/>
  <c r="H50" i="7" a="1"/>
  <c r="B50" i="7" a="1"/>
  <c r="G48" i="7" a="1"/>
  <c r="J47" i="7" a="1"/>
  <c r="E159" i="7" a="1"/>
  <c r="I136" i="7" a="1"/>
  <c r="B131" i="7" a="1"/>
  <c r="E117" i="7" a="1"/>
  <c r="B115" i="7" a="1"/>
  <c r="H112" i="7" a="1"/>
  <c r="F110" i="7" a="1"/>
  <c r="E106" i="7" a="1"/>
  <c r="D94" i="7" a="1"/>
  <c r="E93" i="7" a="1"/>
  <c r="F92" i="7" a="1"/>
  <c r="G91" i="7" a="1"/>
  <c r="H90" i="7" a="1"/>
  <c r="I89" i="7" a="1"/>
  <c r="J88" i="7" a="1"/>
  <c r="B88" i="7" a="1"/>
  <c r="C87" i="7" a="1"/>
  <c r="D86" i="7" a="1"/>
  <c r="E85" i="7" a="1"/>
  <c r="F84" i="7" a="1"/>
  <c r="G83" i="7" a="1"/>
  <c r="H82" i="7" a="1"/>
  <c r="I81" i="7" a="1"/>
  <c r="J80" i="7" a="1"/>
  <c r="B80" i="7" a="1"/>
  <c r="C79" i="7" a="1"/>
  <c r="E78" i="7" a="1"/>
  <c r="H77" i="7" a="1"/>
  <c r="J76" i="7" a="1"/>
  <c r="D76" i="7" a="1"/>
  <c r="I74" i="7" a="1"/>
  <c r="C74" i="7" a="1"/>
  <c r="E73" i="7" a="1"/>
  <c r="H72" i="7" a="1"/>
  <c r="D71" i="7" a="1"/>
  <c r="G70" i="7" a="1"/>
  <c r="I69" i="7" a="1"/>
  <c r="C69" i="7" a="1"/>
  <c r="H67" i="7" a="1"/>
  <c r="B67" i="7" a="1"/>
  <c r="D66" i="7" a="1"/>
  <c r="G65" i="7" a="1"/>
  <c r="C64" i="7" a="1"/>
  <c r="F63" i="7" a="1"/>
  <c r="H62" i="7" a="1"/>
  <c r="B62" i="7" a="1"/>
  <c r="G60" i="7" a="1"/>
  <c r="J59" i="7" a="1"/>
  <c r="C59" i="7" a="1"/>
  <c r="F58" i="7" a="1"/>
  <c r="B57" i="7" a="1"/>
  <c r="E56" i="7" a="1"/>
  <c r="G55" i="7" a="1"/>
  <c r="J54" i="7" a="1"/>
  <c r="F53" i="7" a="1"/>
  <c r="I52" i="7" a="1"/>
  <c r="B52" i="7" a="1"/>
  <c r="E51" i="7" a="1"/>
  <c r="J49" i="7" a="1"/>
  <c r="D49" i="7" a="1"/>
  <c r="F48" i="7" a="1"/>
  <c r="I47" i="7" a="1"/>
  <c r="E47" i="7" a="1"/>
  <c r="J46" i="7" a="1"/>
  <c r="F46" i="7" a="1"/>
  <c r="B46" i="7" a="1"/>
  <c r="G45" i="7" a="1"/>
  <c r="C45" i="7" a="1"/>
  <c r="H44" i="7" a="1"/>
  <c r="D44" i="7" a="1"/>
  <c r="I43" i="7" a="1"/>
  <c r="E43" i="7" a="1"/>
  <c r="J42" i="7" a="1"/>
  <c r="F42" i="7" a="1"/>
  <c r="B42" i="7" a="1"/>
  <c r="G41" i="7" a="1"/>
  <c r="C41" i="7" a="1"/>
  <c r="H40" i="7" a="1"/>
  <c r="D40" i="7" a="1"/>
  <c r="I39" i="7" a="1"/>
  <c r="E39" i="7" a="1"/>
  <c r="J38" i="7" a="1"/>
  <c r="F38" i="7" a="1"/>
  <c r="B38" i="7" a="1"/>
  <c r="G37" i="7" a="1"/>
  <c r="C37" i="7" a="1"/>
  <c r="H36" i="7" a="1"/>
  <c r="D36" i="7" a="1"/>
  <c r="I35" i="7" a="1"/>
  <c r="E35" i="7" a="1"/>
  <c r="J34" i="7" a="1"/>
  <c r="F34" i="7" a="1"/>
  <c r="B34" i="7" a="1"/>
  <c r="G33" i="7" a="1"/>
  <c r="C33" i="7" a="1"/>
  <c r="H32" i="7" a="1"/>
  <c r="D32" i="7" a="1"/>
  <c r="C158" i="7" a="1"/>
  <c r="I142" i="7" a="1"/>
  <c r="E136" i="7" a="1"/>
  <c r="C126" i="7" a="1"/>
  <c r="B123" i="7" a="1"/>
  <c r="C120" i="7" a="1"/>
  <c r="G112" i="7" a="1"/>
  <c r="E110" i="7" a="1"/>
  <c r="E108" i="7" a="1"/>
  <c r="E104" i="7" a="1"/>
  <c r="G102" i="7" a="1"/>
  <c r="I100" i="7" a="1"/>
  <c r="B99" i="7" a="1"/>
  <c r="D97" i="7" a="1"/>
  <c r="F95" i="7" a="1"/>
  <c r="D78" i="7" a="1"/>
  <c r="G77" i="7" a="1"/>
  <c r="C76" i="7" a="1"/>
  <c r="F75" i="7" a="1"/>
  <c r="H74" i="7" a="1"/>
  <c r="B74" i="7" a="1"/>
  <c r="G72" i="7" a="1"/>
  <c r="J71" i="7" a="1"/>
  <c r="C71" i="7" a="1"/>
  <c r="F70" i="7" a="1"/>
  <c r="B69" i="7" a="1"/>
  <c r="E68" i="7" a="1"/>
  <c r="G67" i="7" a="1"/>
  <c r="J66" i="7" a="1"/>
  <c r="F65" i="7" a="1"/>
  <c r="I64" i="7" a="1"/>
  <c r="B64" i="7" a="1"/>
  <c r="E63" i="7" a="1"/>
  <c r="J61" i="7" a="1"/>
  <c r="D61" i="7" a="1"/>
  <c r="F60" i="7" a="1"/>
  <c r="I59" i="7" a="1"/>
  <c r="E58" i="7" a="1"/>
  <c r="H57" i="7" a="1"/>
  <c r="J56" i="7" a="1"/>
  <c r="D56" i="7" a="1"/>
  <c r="I54" i="7" a="1"/>
  <c r="C54" i="7" a="1"/>
  <c r="E53" i="7" a="1"/>
  <c r="H52" i="7" a="1"/>
  <c r="D51" i="7" a="1"/>
  <c r="G50" i="7" a="1"/>
  <c r="I49" i="7" a="1"/>
  <c r="C49" i="7" a="1"/>
  <c r="F151" i="7" a="1"/>
  <c r="C135" i="7" a="1"/>
  <c r="D125" i="7" a="1"/>
  <c r="E122" i="7" a="1"/>
  <c r="I116" i="7" a="1"/>
  <c r="F114" i="7" a="1"/>
  <c r="B112" i="7" a="1"/>
  <c r="J109" i="7" a="1"/>
  <c r="J107" i="7" a="1"/>
  <c r="C94" i="7" a="1"/>
  <c r="D93" i="7" a="1"/>
  <c r="E92" i="7" a="1"/>
  <c r="F91" i="7" a="1"/>
  <c r="G90" i="7" a="1"/>
  <c r="H89" i="7" a="1"/>
  <c r="I88" i="7" a="1"/>
  <c r="J87" i="7" a="1"/>
  <c r="B87" i="7" a="1"/>
  <c r="C86" i="7" a="1"/>
  <c r="D85" i="7" a="1"/>
  <c r="E84" i="7" a="1"/>
  <c r="F83" i="7" a="1"/>
  <c r="G82" i="7" a="1"/>
  <c r="H81" i="7" a="1"/>
  <c r="I80" i="7" a="1"/>
  <c r="J79" i="7" a="1"/>
  <c r="B79" i="7" a="1"/>
  <c r="F77" i="7" a="1"/>
  <c r="I76" i="7" a="1"/>
  <c r="B76" i="7" a="1"/>
  <c r="E75" i="7" a="1"/>
  <c r="J73" i="7" a="1"/>
  <c r="D73" i="7" a="1"/>
  <c r="F72" i="7" a="1"/>
  <c r="I71" i="7" a="1"/>
  <c r="E70" i="7" a="1"/>
  <c r="H69" i="7" a="1"/>
  <c r="J68" i="7" a="1"/>
  <c r="D68" i="7" a="1"/>
  <c r="I66" i="7" a="1"/>
  <c r="C66" i="7" a="1"/>
  <c r="E65" i="7" a="1"/>
  <c r="H64" i="7" a="1"/>
  <c r="D63" i="7" a="1"/>
  <c r="G62" i="7" a="1"/>
  <c r="I61" i="7" a="1"/>
  <c r="C61" i="7" a="1"/>
  <c r="H59" i="7" a="1"/>
  <c r="B59" i="7" a="1"/>
  <c r="D58" i="7" a="1"/>
  <c r="G57" i="7" a="1"/>
  <c r="C56" i="7" a="1"/>
  <c r="F55" i="7" a="1"/>
  <c r="H54" i="7" a="1"/>
  <c r="B54" i="7" a="1"/>
  <c r="G52" i="7" a="1"/>
  <c r="J51" i="7" a="1"/>
  <c r="C51" i="7" a="1"/>
  <c r="F50" i="7" a="1"/>
  <c r="B49" i="7" a="1"/>
  <c r="E48" i="7" a="1"/>
  <c r="H47" i="7" a="1"/>
  <c r="D47" i="7" a="1"/>
  <c r="I46" i="7" a="1"/>
  <c r="E46" i="7" a="1"/>
  <c r="J45" i="7" a="1"/>
  <c r="F45" i="7" a="1"/>
  <c r="B45" i="7" a="1"/>
  <c r="G44" i="7" a="1"/>
  <c r="C44" i="7" a="1"/>
  <c r="H43" i="7" a="1"/>
  <c r="D43" i="7" a="1"/>
  <c r="I42" i="7" a="1"/>
  <c r="E42" i="7" a="1"/>
  <c r="J41" i="7" a="1"/>
  <c r="F41" i="7" a="1"/>
  <c r="B41" i="7" a="1"/>
  <c r="G40" i="7" a="1"/>
  <c r="C40" i="7" a="1"/>
  <c r="H39" i="7" a="1"/>
  <c r="D39" i="7" a="1"/>
  <c r="I38" i="7" a="1"/>
  <c r="E38" i="7" a="1"/>
  <c r="J37" i="7" a="1"/>
  <c r="B151" i="7" a="1"/>
  <c r="B135" i="7" a="1"/>
  <c r="H129" i="7" a="1"/>
  <c r="D122" i="7" a="1"/>
  <c r="F119" i="7" a="1"/>
  <c r="E114" i="7" a="1"/>
  <c r="I105" i="7" a="1"/>
  <c r="J103" i="7" a="1"/>
  <c r="C102" i="7" a="1"/>
  <c r="E100" i="7" a="1"/>
  <c r="G98" i="7" a="1"/>
  <c r="I96" i="7" a="1"/>
  <c r="B95" i="7" a="1"/>
  <c r="B94" i="7" a="1"/>
  <c r="C93" i="7" a="1"/>
  <c r="D92" i="7" a="1"/>
  <c r="E91" i="7" a="1"/>
  <c r="F90" i="7" a="1"/>
  <c r="G89" i="7" a="1"/>
  <c r="H88" i="7" a="1"/>
  <c r="I87" i="7" a="1"/>
  <c r="J86" i="7" a="1"/>
  <c r="B86" i="7" a="1"/>
  <c r="C85" i="7" a="1"/>
  <c r="D84" i="7" a="1"/>
  <c r="E83" i="7" a="1"/>
  <c r="F82" i="7" a="1"/>
  <c r="G81" i="7" a="1"/>
  <c r="H80" i="7" a="1"/>
  <c r="I79" i="7" a="1"/>
  <c r="J78" i="7" a="1"/>
  <c r="C78" i="7" a="1"/>
  <c r="E77" i="7" a="1"/>
  <c r="H76" i="7" a="1"/>
  <c r="D75" i="7" a="1"/>
  <c r="G74" i="7" a="1"/>
  <c r="I73" i="7" a="1"/>
  <c r="C73" i="7" a="1"/>
  <c r="H71" i="7" a="1"/>
  <c r="B71" i="7" a="1"/>
  <c r="D70" i="7" a="1"/>
  <c r="G69" i="7" a="1"/>
  <c r="C68" i="7" a="1"/>
  <c r="F67" i="7" a="1"/>
  <c r="H66" i="7" a="1"/>
  <c r="B66" i="7" a="1"/>
  <c r="G64" i="7" a="1"/>
  <c r="J63" i="7" a="1"/>
  <c r="C63" i="7" a="1"/>
  <c r="F62" i="7" a="1"/>
  <c r="B61" i="7" a="1"/>
  <c r="E60" i="7" a="1"/>
  <c r="G59" i="7" a="1"/>
  <c r="J58" i="7" a="1"/>
  <c r="F57" i="7" a="1"/>
  <c r="I56" i="7" a="1"/>
  <c r="B56" i="7" a="1"/>
  <c r="E55" i="7" a="1"/>
  <c r="J53" i="7" a="1"/>
  <c r="D53" i="7" a="1"/>
  <c r="F52" i="7" a="1"/>
  <c r="I51" i="7" a="1"/>
  <c r="E50" i="7" a="1"/>
  <c r="H49" i="7" a="1"/>
  <c r="J48" i="7" a="1"/>
  <c r="D48" i="7" a="1"/>
  <c r="F147" i="7" a="1"/>
  <c r="I139" i="7" a="1"/>
  <c r="F124" i="7" a="1"/>
  <c r="H121" i="7" a="1"/>
  <c r="I118" i="7" a="1"/>
  <c r="D116" i="7" a="1"/>
  <c r="I113" i="7" a="1"/>
  <c r="F111" i="7" a="1"/>
  <c r="E105" i="7" a="1"/>
  <c r="H94" i="7" a="1"/>
  <c r="I93" i="7" a="1"/>
  <c r="J92" i="7" a="1"/>
  <c r="B92" i="7" a="1"/>
  <c r="C91" i="7" a="1"/>
  <c r="D90" i="7" a="1"/>
  <c r="E89" i="7" a="1"/>
  <c r="F88" i="7" a="1"/>
  <c r="G87" i="7" a="1"/>
  <c r="H86" i="7" a="1"/>
  <c r="I85" i="7" a="1"/>
  <c r="J84" i="7" a="1"/>
  <c r="B84" i="7" a="1"/>
  <c r="C83" i="7" a="1"/>
  <c r="D82" i="7" a="1"/>
  <c r="E81" i="7" a="1"/>
  <c r="F80" i="7" a="1"/>
  <c r="G79" i="7" a="1"/>
  <c r="H78" i="7" a="1"/>
  <c r="B78" i="7" a="1"/>
  <c r="G76" i="7" a="1"/>
  <c r="J75" i="7" a="1"/>
  <c r="C75" i="7" a="1"/>
  <c r="F74" i="7" a="1"/>
  <c r="B73" i="7" a="1"/>
  <c r="E72" i="7" a="1"/>
  <c r="G71" i="7" a="1"/>
  <c r="J70" i="7" a="1"/>
  <c r="F69" i="7" a="1"/>
  <c r="I68" i="7" a="1"/>
  <c r="B68" i="7" a="1"/>
  <c r="E67" i="7" a="1"/>
  <c r="J65" i="7" a="1"/>
  <c r="D65" i="7" a="1"/>
  <c r="F64" i="7" a="1"/>
  <c r="I63" i="7" a="1"/>
  <c r="E62" i="7" a="1"/>
  <c r="H61" i="7" a="1"/>
  <c r="J60" i="7" a="1"/>
  <c r="D60" i="7" a="1"/>
  <c r="I58" i="7" a="1"/>
  <c r="C58" i="7" a="1"/>
  <c r="E57" i="7" a="1"/>
  <c r="H56" i="7" a="1"/>
  <c r="D55" i="7" a="1"/>
  <c r="G54" i="7" a="1"/>
  <c r="E147" i="7" a="1"/>
  <c r="G133" i="7" a="1"/>
  <c r="H118" i="7" a="1"/>
  <c r="C116" i="7" a="1"/>
  <c r="E109" i="7" a="1"/>
  <c r="E107" i="7" a="1"/>
  <c r="F103" i="7" a="1"/>
  <c r="H101" i="7" a="1"/>
  <c r="J99" i="7" a="1"/>
  <c r="C98" i="7" a="1"/>
  <c r="E96" i="7" a="1"/>
  <c r="J77" i="7" a="1"/>
  <c r="D77" i="7" a="1"/>
  <c r="F76" i="7" a="1"/>
  <c r="I75" i="7" a="1"/>
  <c r="E74" i="7" a="1"/>
  <c r="H73" i="7" a="1"/>
  <c r="J72" i="7" a="1"/>
  <c r="D72" i="7" a="1"/>
  <c r="I70" i="7" a="1"/>
  <c r="C70" i="7" a="1"/>
  <c r="E69" i="7" a="1"/>
  <c r="H68" i="7" a="1"/>
  <c r="D67" i="7" a="1"/>
  <c r="G66" i="7" a="1"/>
  <c r="I65" i="7" a="1"/>
  <c r="C65" i="7" a="1"/>
  <c r="H63" i="7" a="1"/>
  <c r="B63" i="7" a="1"/>
  <c r="D62" i="7" a="1"/>
  <c r="G61" i="7" a="1"/>
  <c r="C60" i="7" a="1"/>
  <c r="F59" i="7" a="1"/>
  <c r="H58" i="7" a="1"/>
  <c r="B58" i="7" a="1"/>
  <c r="G56" i="7" a="1"/>
  <c r="J55" i="7" a="1"/>
  <c r="C55" i="7" a="1"/>
  <c r="F54" i="7" a="1"/>
  <c r="B53" i="7" a="1"/>
  <c r="E52" i="7" a="1"/>
  <c r="G51" i="7" a="1"/>
  <c r="J50" i="7" a="1"/>
  <c r="F49" i="7" a="1"/>
  <c r="I48" i="7" a="1"/>
  <c r="B48" i="7" a="1"/>
  <c r="H144" i="7" a="1"/>
  <c r="C138" i="7" a="1"/>
  <c r="F127" i="7" a="1"/>
  <c r="J120" i="7" a="1"/>
  <c r="C118" i="7" a="1"/>
  <c r="G115" i="7" a="1"/>
  <c r="D113" i="7" a="1"/>
  <c r="J108" i="7" a="1"/>
  <c r="J106" i="7" a="1"/>
  <c r="G94" i="7" a="1"/>
  <c r="H93" i="7" a="1"/>
  <c r="I92" i="7" a="1"/>
  <c r="J91" i="7" a="1"/>
  <c r="B91" i="7" a="1"/>
  <c r="C90" i="7" a="1"/>
  <c r="D89" i="7" a="1"/>
  <c r="E88" i="7" a="1"/>
  <c r="F87" i="7" a="1"/>
  <c r="G86" i="7" a="1"/>
  <c r="H85" i="7" a="1"/>
  <c r="I84" i="7" a="1"/>
  <c r="J83" i="7" a="1"/>
  <c r="B83" i="7" a="1"/>
  <c r="C82" i="7" a="1"/>
  <c r="D81" i="7" a="1"/>
  <c r="E80" i="7" a="1"/>
  <c r="F79" i="7" a="1"/>
  <c r="G78" i="7" a="1"/>
  <c r="I77" i="7" a="1"/>
  <c r="C77" i="7" a="1"/>
  <c r="H75" i="7" a="1"/>
  <c r="B75" i="7" a="1"/>
  <c r="D74" i="7" a="1"/>
  <c r="G73" i="7" a="1"/>
  <c r="C72" i="7" a="1"/>
  <c r="F71" i="7" a="1"/>
  <c r="H70" i="7" a="1"/>
  <c r="B70" i="7" a="1"/>
  <c r="G68" i="7" a="1"/>
  <c r="J67" i="7" a="1"/>
  <c r="C67" i="7" a="1"/>
  <c r="F66" i="7" a="1"/>
  <c r="B65" i="7" a="1"/>
  <c r="E64" i="7" a="1"/>
  <c r="G63" i="7" a="1"/>
  <c r="J62" i="7" a="1"/>
  <c r="F61" i="7" a="1"/>
  <c r="I60" i="7" a="1"/>
  <c r="B60" i="7" a="1"/>
  <c r="E59" i="7" a="1"/>
  <c r="J57" i="7" a="1"/>
  <c r="D57" i="7" a="1"/>
  <c r="F56" i="7" a="1"/>
  <c r="I55" i="7" a="1"/>
  <c r="E54" i="7" a="1"/>
  <c r="I53" i="7" a="1"/>
  <c r="B51" i="7" a="1"/>
  <c r="C48" i="7" a="1"/>
  <c r="D46" i="7" a="1"/>
  <c r="F44" i="7" a="1"/>
  <c r="H42" i="7" a="1"/>
  <c r="J40" i="7" a="1"/>
  <c r="C39" i="7" a="1"/>
  <c r="I37" i="7" a="1"/>
  <c r="J36" i="7" a="1"/>
  <c r="B36" i="7" a="1"/>
  <c r="C35" i="7" a="1"/>
  <c r="D34" i="7" a="1"/>
  <c r="E33" i="7" a="1"/>
  <c r="F32" i="7" a="1"/>
  <c r="H31" i="7" a="1"/>
  <c r="B31" i="7" a="1"/>
  <c r="D30" i="7" a="1"/>
  <c r="G29" i="7" a="1"/>
  <c r="C28" i="7" a="1"/>
  <c r="F27" i="7" a="1"/>
  <c r="H26" i="7" a="1"/>
  <c r="B26" i="7" a="1"/>
  <c r="G24" i="7" a="1"/>
  <c r="J23" i="7" a="1"/>
  <c r="C23" i="7" a="1"/>
  <c r="F22" i="7" a="1"/>
  <c r="B21" i="7" a="1"/>
  <c r="E20" i="7" a="1"/>
  <c r="G19" i="7" a="1"/>
  <c r="J18" i="7" a="1"/>
  <c r="F17" i="7" a="1"/>
  <c r="I16" i="7" a="1"/>
  <c r="B16" i="7" a="1"/>
  <c r="E15" i="7" a="1"/>
  <c r="J13" i="7" a="1"/>
  <c r="D13" i="7" a="1"/>
  <c r="F12" i="7" a="1"/>
  <c r="I11" i="7" a="1"/>
  <c r="E10" i="7" a="1"/>
  <c r="H9" i="7" a="1"/>
  <c r="J8" i="7" a="1"/>
  <c r="D8" i="7" a="1"/>
  <c r="I6" i="7" a="1"/>
  <c r="C6" i="7" a="1"/>
  <c r="E5" i="7" a="1"/>
  <c r="H4" i="7" a="1"/>
  <c r="C4" i="7" a="1"/>
  <c r="H3" i="7" a="1"/>
  <c r="D3" i="7" a="1"/>
  <c r="I2" i="7" a="1"/>
  <c r="E2" i="7" a="1"/>
  <c r="G3" i="7" a="1"/>
  <c r="D2" i="7" a="1"/>
  <c r="G10" i="7" a="1"/>
  <c r="G5" i="7" a="1"/>
  <c r="B2" i="7" a="1"/>
  <c r="E8" i="7" a="1"/>
  <c r="H53" i="7" a="1"/>
  <c r="I50" i="7" a="1"/>
  <c r="C46" i="7" a="1"/>
  <c r="E44" i="7" a="1"/>
  <c r="G42" i="7" a="1"/>
  <c r="I40" i="7" a="1"/>
  <c r="B39" i="7" a="1"/>
  <c r="G31" i="7" a="1"/>
  <c r="J30" i="7" a="1"/>
  <c r="F29" i="7" a="1"/>
  <c r="I28" i="7" a="1"/>
  <c r="B28" i="7" a="1"/>
  <c r="E27" i="7" a="1"/>
  <c r="J25" i="7" a="1"/>
  <c r="D25" i="7" a="1"/>
  <c r="F24" i="7" a="1"/>
  <c r="I23" i="7" a="1"/>
  <c r="E22" i="7" a="1"/>
  <c r="H21" i="7" a="1"/>
  <c r="J20" i="7" a="1"/>
  <c r="D20" i="7" a="1"/>
  <c r="I18" i="7" a="1"/>
  <c r="C18" i="7" a="1"/>
  <c r="E17" i="7" a="1"/>
  <c r="H16" i="7" a="1"/>
  <c r="D15" i="7" a="1"/>
  <c r="G14" i="7" a="1"/>
  <c r="I13" i="7" a="1"/>
  <c r="C13" i="7" a="1"/>
  <c r="H11" i="7" a="1"/>
  <c r="B11" i="7" a="1"/>
  <c r="D10" i="7" a="1"/>
  <c r="G9" i="7" a="1"/>
  <c r="C8" i="7" a="1"/>
  <c r="F7" i="7" a="1"/>
  <c r="H6" i="7" a="1"/>
  <c r="B6" i="7" a="1"/>
  <c r="G4" i="7" a="1"/>
  <c r="E12" i="7" a="1"/>
  <c r="J10" i="7" a="1"/>
  <c r="I8" i="7" a="1"/>
  <c r="E7" i="7" a="1"/>
  <c r="D5" i="7" a="1"/>
  <c r="F4" i="7" a="1"/>
  <c r="C3" i="7" a="1"/>
  <c r="C2" i="7" a="1"/>
  <c r="C14" i="7" a="1"/>
  <c r="I9" i="7" a="1"/>
  <c r="D4" i="7" a="1"/>
  <c r="B9" i="7" a="1"/>
  <c r="C53" i="7" a="1"/>
  <c r="D50" i="7" a="1"/>
  <c r="G47" i="7" a="1"/>
  <c r="I45" i="7" a="1"/>
  <c r="B44" i="7" a="1"/>
  <c r="D42" i="7" a="1"/>
  <c r="F40" i="7" a="1"/>
  <c r="H38" i="7" a="1"/>
  <c r="H37" i="7" a="1"/>
  <c r="I36" i="7" a="1"/>
  <c r="J35" i="7" a="1"/>
  <c r="B35" i="7" a="1"/>
  <c r="C34" i="7" a="1"/>
  <c r="D33" i="7" a="1"/>
  <c r="E32" i="7" a="1"/>
  <c r="I30" i="7" a="1"/>
  <c r="C30" i="7" a="1"/>
  <c r="E29" i="7" a="1"/>
  <c r="H28" i="7" a="1"/>
  <c r="D27" i="7" a="1"/>
  <c r="G26" i="7" a="1"/>
  <c r="I25" i="7" a="1"/>
  <c r="C25" i="7" a="1"/>
  <c r="H23" i="7" a="1"/>
  <c r="B23" i="7" a="1"/>
  <c r="D22" i="7" a="1"/>
  <c r="G21" i="7" a="1"/>
  <c r="C20" i="7" a="1"/>
  <c r="F19" i="7" a="1"/>
  <c r="H18" i="7" a="1"/>
  <c r="B18" i="7" a="1"/>
  <c r="G16" i="7" a="1"/>
  <c r="J15" i="7" a="1"/>
  <c r="C15" i="7" a="1"/>
  <c r="F14" i="7" a="1"/>
  <c r="B13" i="7" a="1"/>
  <c r="G11" i="7" a="1"/>
  <c r="F9" i="7" a="1"/>
  <c r="B8" i="7" a="1"/>
  <c r="J5" i="7" a="1"/>
  <c r="B4" i="7" a="1"/>
  <c r="H2" i="7" a="1"/>
  <c r="D16" i="7" a="1"/>
  <c r="H7" i="7" a="1"/>
  <c r="J2" i="7" a="1"/>
  <c r="J6" i="7" a="1"/>
  <c r="J52" i="7" a="1"/>
  <c r="C50" i="7" a="1"/>
  <c r="F47" i="7" a="1"/>
  <c r="H45" i="7" a="1"/>
  <c r="J43" i="7" a="1"/>
  <c r="C42" i="7" a="1"/>
  <c r="E40" i="7" a="1"/>
  <c r="F37" i="7" a="1"/>
  <c r="G36" i="7" a="1"/>
  <c r="H35" i="7" a="1"/>
  <c r="I34" i="7" a="1"/>
  <c r="J33" i="7" a="1"/>
  <c r="B33" i="7" a="1"/>
  <c r="C32" i="7" a="1"/>
  <c r="F31" i="7" a="1"/>
  <c r="H30" i="7" a="1"/>
  <c r="B30" i="7" a="1"/>
  <c r="G28" i="7" a="1"/>
  <c r="J27" i="7" a="1"/>
  <c r="C27" i="7" a="1"/>
  <c r="F26" i="7" a="1"/>
  <c r="B25" i="7" a="1"/>
  <c r="E24" i="7" a="1"/>
  <c r="G23" i="7" a="1"/>
  <c r="J22" i="7" a="1"/>
  <c r="F21" i="7" a="1"/>
  <c r="I20" i="7" a="1"/>
  <c r="B20" i="7" a="1"/>
  <c r="E19" i="7" a="1"/>
  <c r="J17" i="7" a="1"/>
  <c r="D17" i="7" a="1"/>
  <c r="F16" i="7" a="1"/>
  <c r="I15" i="7" a="1"/>
  <c r="E14" i="7" a="1"/>
  <c r="H13" i="7" a="1"/>
  <c r="J12" i="7" a="1"/>
  <c r="D12" i="7" a="1"/>
  <c r="I10" i="7" a="1"/>
  <c r="C10" i="7" a="1"/>
  <c r="E9" i="7" a="1"/>
  <c r="H8" i="7" a="1"/>
  <c r="D7" i="7" a="1"/>
  <c r="G6" i="7" a="1"/>
  <c r="I5" i="7" a="1"/>
  <c r="C5" i="7" a="1"/>
  <c r="G8" i="7" a="1"/>
  <c r="C7" i="7" a="1"/>
  <c r="B5" i="7" a="1"/>
  <c r="J3" i="7" a="1"/>
  <c r="B3" i="7" a="1"/>
  <c r="I14" i="7" a="1"/>
  <c r="C9" i="7" a="1"/>
  <c r="I3" i="7" a="1"/>
  <c r="J11" i="7" a="1"/>
  <c r="G49" i="7" a="1"/>
  <c r="C47" i="7" a="1"/>
  <c r="E45" i="7" a="1"/>
  <c r="G43" i="7" a="1"/>
  <c r="I41" i="7" a="1"/>
  <c r="B40" i="7" a="1"/>
  <c r="G38" i="7" a="1"/>
  <c r="E37" i="7" a="1"/>
  <c r="F36" i="7" a="1"/>
  <c r="G35" i="7" a="1"/>
  <c r="H34" i="7" a="1"/>
  <c r="I33" i="7" a="1"/>
  <c r="J32" i="7" a="1"/>
  <c r="B32" i="7" a="1"/>
  <c r="E31" i="7" a="1"/>
  <c r="J29" i="7" a="1"/>
  <c r="D29" i="7" a="1"/>
  <c r="F28" i="7" a="1"/>
  <c r="I27" i="7" a="1"/>
  <c r="E26" i="7" a="1"/>
  <c r="H25" i="7" a="1"/>
  <c r="J24" i="7" a="1"/>
  <c r="D24" i="7" a="1"/>
  <c r="I22" i="7" a="1"/>
  <c r="C22" i="7" a="1"/>
  <c r="E21" i="7" a="1"/>
  <c r="H20" i="7" a="1"/>
  <c r="D19" i="7" a="1"/>
  <c r="G18" i="7" a="1"/>
  <c r="I17" i="7" a="1"/>
  <c r="C17" i="7" a="1"/>
  <c r="H15" i="7" a="1"/>
  <c r="B15" i="7" a="1"/>
  <c r="D14" i="7" a="1"/>
  <c r="G13" i="7" a="1"/>
  <c r="C12" i="7" a="1"/>
  <c r="F11" i="7" a="1"/>
  <c r="H10" i="7" a="1"/>
  <c r="B10" i="7" a="1"/>
  <c r="J7" i="7" a="1"/>
  <c r="F6" i="7" a="1"/>
  <c r="E4" i="7" a="1"/>
  <c r="F3" i="7" a="1"/>
  <c r="G2" i="7" a="1"/>
  <c r="E13" i="7" a="1"/>
  <c r="D6" i="7" a="1"/>
  <c r="F2" i="7" a="1"/>
  <c r="F10" i="7" a="1"/>
  <c r="D52" i="7" a="1"/>
  <c r="E49" i="7" a="1"/>
  <c r="B47" i="7" a="1"/>
  <c r="D45" i="7" a="1"/>
  <c r="F43" i="7" a="1"/>
  <c r="H41" i="7" a="1"/>
  <c r="J39" i="7" a="1"/>
  <c r="D38" i="7" a="1"/>
  <c r="D31" i="7" a="1"/>
  <c r="G30" i="7" a="1"/>
  <c r="I29" i="7" a="1"/>
  <c r="C29" i="7" a="1"/>
  <c r="H27" i="7" a="1"/>
  <c r="B27" i="7" a="1"/>
  <c r="D26" i="7" a="1"/>
  <c r="G25" i="7" a="1"/>
  <c r="C24" i="7" a="1"/>
  <c r="F23" i="7" a="1"/>
  <c r="H22" i="7" a="1"/>
  <c r="B22" i="7" a="1"/>
  <c r="G20" i="7" a="1"/>
  <c r="J19" i="7" a="1"/>
  <c r="C19" i="7" a="1"/>
  <c r="F18" i="7" a="1"/>
  <c r="B17" i="7" a="1"/>
  <c r="E16" i="7" a="1"/>
  <c r="G15" i="7" a="1"/>
  <c r="J14" i="7" a="1"/>
  <c r="F13" i="7" a="1"/>
  <c r="I12" i="7" a="1"/>
  <c r="B12" i="7" a="1"/>
  <c r="E11" i="7" a="1"/>
  <c r="J9" i="7" a="1"/>
  <c r="D9" i="7" a="1"/>
  <c r="F8" i="7" a="1"/>
  <c r="I7" i="7" a="1"/>
  <c r="E6" i="7" a="1"/>
  <c r="H5" i="7" a="1"/>
  <c r="J4" i="7" a="1"/>
  <c r="H17" i="7" a="1"/>
  <c r="D11" i="7" a="1"/>
  <c r="E3" i="7" a="1"/>
  <c r="G12" i="7" a="1"/>
  <c r="F5" i="7" a="1"/>
  <c r="H51" i="7" a="1"/>
  <c r="H46" i="7" a="1"/>
  <c r="J44" i="7" a="1"/>
  <c r="C43" i="7" a="1"/>
  <c r="E41" i="7" a="1"/>
  <c r="G39" i="7" a="1"/>
  <c r="D37" i="7" a="1"/>
  <c r="E36" i="7" a="1"/>
  <c r="F35" i="7" a="1"/>
  <c r="G34" i="7" a="1"/>
  <c r="H33" i="7" a="1"/>
  <c r="I32" i="7" a="1"/>
  <c r="J31" i="7" a="1"/>
  <c r="C31" i="7" a="1"/>
  <c r="F30" i="7" a="1"/>
  <c r="B29" i="7" a="1"/>
  <c r="E28" i="7" a="1"/>
  <c r="G27" i="7" a="1"/>
  <c r="J26" i="7" a="1"/>
  <c r="F25" i="7" a="1"/>
  <c r="I24" i="7" a="1"/>
  <c r="B24" i="7" a="1"/>
  <c r="E23" i="7" a="1"/>
  <c r="J21" i="7" a="1"/>
  <c r="D21" i="7" a="1"/>
  <c r="F20" i="7" a="1"/>
  <c r="I19" i="7" a="1"/>
  <c r="E18" i="7" a="1"/>
  <c r="J16" i="7" a="1"/>
  <c r="H12" i="7" a="1"/>
  <c r="B7" i="7" a="1"/>
  <c r="G7" i="7" a="1"/>
  <c r="H48" i="7" a="1"/>
  <c r="G46" i="7" a="1"/>
  <c r="I44" i="7" a="1"/>
  <c r="B43" i="7" a="1"/>
  <c r="D41" i="7" a="1"/>
  <c r="F39" i="7" a="1"/>
  <c r="C38" i="7" a="1"/>
  <c r="B37" i="7" a="1"/>
  <c r="C36" i="7" a="1"/>
  <c r="D35" i="7" a="1"/>
  <c r="E34" i="7" a="1"/>
  <c r="F33" i="7" a="1"/>
  <c r="G32" i="7" a="1"/>
  <c r="I31" i="7" a="1"/>
  <c r="E30" i="7" a="1"/>
  <c r="H29" i="7" a="1"/>
  <c r="J28" i="7" a="1"/>
  <c r="D28" i="7" a="1"/>
  <c r="I26" i="7" a="1"/>
  <c r="C26" i="7" a="1"/>
  <c r="E25" i="7" a="1"/>
  <c r="H24" i="7" a="1"/>
  <c r="D23" i="7" a="1"/>
  <c r="G22" i="7" a="1"/>
  <c r="I21" i="7" a="1"/>
  <c r="C21" i="7" a="1"/>
  <c r="H19" i="7" a="1"/>
  <c r="B19" i="7" a="1"/>
  <c r="D18" i="7" a="1"/>
  <c r="G17" i="7" a="1"/>
  <c r="C16" i="7" a="1"/>
  <c r="F15" i="7" a="1"/>
  <c r="H14" i="7" a="1"/>
  <c r="B14" i="7" a="1"/>
  <c r="C11" i="7" a="1"/>
  <c r="I4" i="7" a="1"/>
  <c r="G3" i="3" a="1"/>
  <c r="G4" i="3" a="1"/>
  <c r="G5" i="3" a="1"/>
  <c r="G6" i="3" a="1"/>
  <c r="G7" i="3" a="1"/>
  <c r="G8" i="3" a="1"/>
  <c r="G9" i="3" a="1"/>
  <c r="G10" i="3" a="1"/>
  <c r="G11" i="3" a="1"/>
  <c r="G12" i="3" a="1"/>
  <c r="G13" i="3" a="1"/>
  <c r="G14" i="3" a="1"/>
  <c r="G15" i="3" a="1"/>
  <c r="G16" i="3" a="1"/>
  <c r="G17" i="3" a="1"/>
  <c r="G18" i="3" a="1"/>
  <c r="G19" i="3" a="1"/>
  <c r="G20" i="3" a="1"/>
  <c r="G21" i="3" a="1"/>
  <c r="G22" i="3" a="1"/>
  <c r="G23" i="3" a="1"/>
  <c r="G24" i="3" a="1"/>
  <c r="G25" i="3" a="1"/>
  <c r="G26" i="3" a="1"/>
  <c r="G27" i="3" a="1"/>
  <c r="G28" i="3" a="1"/>
  <c r="G29" i="3" a="1"/>
  <c r="G30" i="3" a="1"/>
  <c r="G31" i="3" a="1"/>
  <c r="G32" i="3" a="1"/>
  <c r="G33" i="3" a="1"/>
  <c r="G34" i="3" a="1"/>
  <c r="G35" i="3" a="1"/>
  <c r="G36" i="3" a="1"/>
  <c r="G37" i="3" a="1"/>
  <c r="G38" i="3" a="1"/>
  <c r="G39" i="3" a="1"/>
  <c r="H3" i="3" a="1"/>
  <c r="H4" i="3" a="1"/>
  <c r="H5" i="3" a="1"/>
  <c r="H6" i="3" a="1"/>
  <c r="H7" i="3" a="1"/>
  <c r="H8" i="3" a="1"/>
  <c r="H9" i="3" a="1"/>
  <c r="H10" i="3" a="1"/>
  <c r="H11" i="3" a="1"/>
  <c r="H12" i="3" a="1"/>
  <c r="H13" i="3" a="1"/>
  <c r="H14" i="3" a="1"/>
  <c r="H15" i="3" a="1"/>
  <c r="H16" i="3" a="1"/>
  <c r="H17" i="3" a="1"/>
  <c r="H18" i="3" a="1"/>
  <c r="H19" i="3" a="1"/>
  <c r="H20" i="3" a="1"/>
  <c r="I3" i="3" a="1"/>
  <c r="I4" i="3" a="1"/>
  <c r="I5" i="3" a="1"/>
  <c r="I6" i="3" a="1"/>
  <c r="I7" i="3" a="1"/>
  <c r="I8" i="3" a="1"/>
  <c r="J8" i="3" a="1"/>
  <c r="J10" i="3" a="1"/>
  <c r="J12" i="3" a="1"/>
  <c r="J14" i="3" a="1"/>
  <c r="J16" i="3" a="1"/>
  <c r="J18" i="3" a="1"/>
  <c r="J20" i="3" a="1"/>
  <c r="I22" i="3" a="1"/>
  <c r="H27" i="3" a="1"/>
  <c r="J28" i="3" a="1"/>
  <c r="I30" i="3" a="1"/>
  <c r="H35" i="3" a="1"/>
  <c r="J36" i="3" a="1"/>
  <c r="I38" i="3" a="1"/>
  <c r="H41" i="3" a="1"/>
  <c r="H45" i="3" a="1"/>
  <c r="H49" i="3" a="1"/>
  <c r="H53" i="3" a="1"/>
  <c r="I54" i="3" a="1"/>
  <c r="J56" i="3" a="1"/>
  <c r="G59" i="3" a="1"/>
  <c r="H60" i="3" a="1"/>
  <c r="I62" i="3" a="1"/>
  <c r="J64" i="3" a="1"/>
  <c r="G67" i="3" a="1"/>
  <c r="H68" i="3" a="1"/>
  <c r="I70" i="3" a="1"/>
  <c r="J72" i="3" a="1"/>
  <c r="G75" i="3" a="1"/>
  <c r="H76" i="3" a="1"/>
  <c r="I78" i="3" a="1"/>
  <c r="J80" i="3" a="1"/>
  <c r="G83" i="3" a="1"/>
  <c r="H84" i="3" a="1"/>
  <c r="I86" i="3" a="1"/>
  <c r="J3" i="3" a="1"/>
  <c r="H24" i="3" a="1"/>
  <c r="J25" i="3" a="1"/>
  <c r="I27" i="3" a="1"/>
  <c r="H32" i="3" a="1"/>
  <c r="J33" i="3" a="1"/>
  <c r="I35" i="3" a="1"/>
  <c r="G40" i="3" a="1"/>
  <c r="I41" i="3" a="1"/>
  <c r="J42" i="3" a="1"/>
  <c r="G44" i="3" a="1"/>
  <c r="I45" i="3" a="1"/>
  <c r="J46" i="3" a="1"/>
  <c r="G48" i="3" a="1"/>
  <c r="I49" i="3" a="1"/>
  <c r="J50" i="3" a="1"/>
  <c r="G52" i="3" a="1"/>
  <c r="I53" i="3" a="1"/>
  <c r="J55" i="3" a="1"/>
  <c r="G58" i="3" a="1"/>
  <c r="H59" i="3" a="1"/>
  <c r="I61" i="3" a="1"/>
  <c r="J63" i="3" a="1"/>
  <c r="G66" i="3" a="1"/>
  <c r="H67" i="3" a="1"/>
  <c r="I69" i="3" a="1"/>
  <c r="J71" i="3" a="1"/>
  <c r="G74" i="3" a="1"/>
  <c r="H75" i="3" a="1"/>
  <c r="I77" i="3" a="1"/>
  <c r="J79" i="3" a="1"/>
  <c r="G82" i="3" a="1"/>
  <c r="H83" i="3" a="1"/>
  <c r="I85" i="3" a="1"/>
  <c r="J87" i="3" a="1"/>
  <c r="J88" i="3" a="1"/>
  <c r="J89" i="3" a="1"/>
  <c r="J90" i="3" a="1"/>
  <c r="J91" i="3" a="1"/>
  <c r="J92" i="3" a="1"/>
  <c r="J93" i="3" a="1"/>
  <c r="J94" i="3" a="1"/>
  <c r="J95" i="3" a="1"/>
  <c r="J96" i="3" a="1"/>
  <c r="J97" i="3" a="1"/>
  <c r="J98" i="3" a="1"/>
  <c r="J6" i="3" a="1"/>
  <c r="I9" i="3" a="1"/>
  <c r="I11" i="3" a="1"/>
  <c r="I13" i="3" a="1"/>
  <c r="I15" i="3" a="1"/>
  <c r="I17" i="3" a="1"/>
  <c r="I19" i="3" a="1"/>
  <c r="H21" i="3" a="1"/>
  <c r="J22" i="3" a="1"/>
  <c r="I24" i="3" a="1"/>
  <c r="H29" i="3" a="1"/>
  <c r="J30" i="3" a="1"/>
  <c r="I32" i="3" a="1"/>
  <c r="H37" i="3" a="1"/>
  <c r="J38" i="3" a="1"/>
  <c r="H40" i="3" a="1"/>
  <c r="I21" i="3" a="1"/>
  <c r="H26" i="3" a="1"/>
  <c r="J27" i="3" a="1"/>
  <c r="I29" i="3" a="1"/>
  <c r="H34" i="3" a="1"/>
  <c r="J35" i="3" a="1"/>
  <c r="I37" i="3" a="1"/>
  <c r="I40" i="3" a="1"/>
  <c r="J41" i="3" a="1"/>
  <c r="G43" i="3" a="1"/>
  <c r="I44" i="3" a="1"/>
  <c r="J45" i="3" a="1"/>
  <c r="G47" i="3" a="1"/>
  <c r="I48" i="3" a="1"/>
  <c r="J49" i="3" a="1"/>
  <c r="J4" i="3" a="1"/>
  <c r="J9" i="3" a="1"/>
  <c r="J11" i="3" a="1"/>
  <c r="J13" i="3" a="1"/>
  <c r="J15" i="3" a="1"/>
  <c r="J17" i="3" a="1"/>
  <c r="J19" i="3" a="1"/>
  <c r="H23" i="3" a="1"/>
  <c r="J24" i="3" a="1"/>
  <c r="I26" i="3" a="1"/>
  <c r="H31" i="3" a="1"/>
  <c r="J32" i="3" a="1"/>
  <c r="I34" i="3" a="1"/>
  <c r="H39" i="3" a="1"/>
  <c r="H43" i="3" a="1"/>
  <c r="H47" i="3" a="1"/>
  <c r="J7" i="3" a="1"/>
  <c r="J21" i="3" a="1"/>
  <c r="I23" i="3" a="1"/>
  <c r="H28" i="3" a="1"/>
  <c r="J29" i="3" a="1"/>
  <c r="I31" i="3" a="1"/>
  <c r="H36" i="3" a="1"/>
  <c r="J37" i="3" a="1"/>
  <c r="I39" i="3" a="1"/>
  <c r="J40" i="3" a="1"/>
  <c r="G42" i="3" a="1"/>
  <c r="I43" i="3" a="1"/>
  <c r="J44" i="3" a="1"/>
  <c r="G46" i="3" a="1"/>
  <c r="I47" i="3" a="1"/>
  <c r="I14" i="3" a="1"/>
  <c r="I28" i="3" a="1"/>
  <c r="J34" i="3" a="1"/>
  <c r="H44" i="3" a="1"/>
  <c r="J47" i="3" a="1"/>
  <c r="G50" i="3" a="1"/>
  <c r="J51" i="3" a="1"/>
  <c r="J53" i="3" a="1"/>
  <c r="H55" i="3" a="1"/>
  <c r="J59" i="3" a="1"/>
  <c r="H61" i="3" a="1"/>
  <c r="J65" i="3" a="1"/>
  <c r="I67" i="3" a="1"/>
  <c r="G72" i="3" a="1"/>
  <c r="I73" i="3" a="1"/>
  <c r="G78" i="3" a="1"/>
  <c r="I79" i="3" a="1"/>
  <c r="H81" i="3" a="1"/>
  <c r="G84" i="3" a="1"/>
  <c r="J85" i="3" a="1"/>
  <c r="H87" i="3" a="1"/>
  <c r="I88" i="3" a="1"/>
  <c r="G90" i="3" a="1"/>
  <c r="H91" i="3" a="1"/>
  <c r="I92" i="3" a="1"/>
  <c r="G94" i="3" a="1"/>
  <c r="H95" i="3" a="1"/>
  <c r="I96" i="3" a="1"/>
  <c r="G98" i="3" a="1"/>
  <c r="H99" i="3" a="1"/>
  <c r="I101" i="3" a="1"/>
  <c r="J102" i="3" a="1"/>
  <c r="G105" i="3" a="1"/>
  <c r="H107" i="3" a="1"/>
  <c r="I109" i="3" a="1"/>
  <c r="J110" i="3" a="1"/>
  <c r="G113" i="3" a="1"/>
  <c r="H115" i="3" a="1"/>
  <c r="I117" i="3" a="1"/>
  <c r="J118" i="3" a="1"/>
  <c r="G121" i="3" a="1"/>
  <c r="H123" i="3" a="1"/>
  <c r="J5" i="3" a="1"/>
  <c r="H22" i="3" a="1"/>
  <c r="G41" i="3" a="1"/>
  <c r="H48" i="3" a="1"/>
  <c r="H50" i="3" a="1"/>
  <c r="H52" i="3" a="1"/>
  <c r="G57" i="3" a="1"/>
  <c r="I58" i="3" a="1"/>
  <c r="G63" i="3" a="1"/>
  <c r="I64" i="3" a="1"/>
  <c r="H66" i="3" a="1"/>
  <c r="G69" i="3" a="1"/>
  <c r="J70" i="3" a="1"/>
  <c r="H72" i="3" a="1"/>
  <c r="J76" i="3" a="1"/>
  <c r="H78" i="3" a="1"/>
  <c r="J82" i="3" a="1"/>
  <c r="I84" i="3" a="1"/>
  <c r="I100" i="3" a="1"/>
  <c r="J101" i="3" a="1"/>
  <c r="G104" i="3" a="1"/>
  <c r="H106" i="3" a="1"/>
  <c r="I108" i="3" a="1"/>
  <c r="J109" i="3" a="1"/>
  <c r="G112" i="3" a="1"/>
  <c r="H114" i="3" a="1"/>
  <c r="I116" i="3" a="1"/>
  <c r="J117" i="3" a="1"/>
  <c r="G120" i="3" a="1"/>
  <c r="H122" i="3" a="1"/>
  <c r="I124" i="3" a="1"/>
  <c r="I125" i="3" a="1"/>
  <c r="I126" i="3" a="1"/>
  <c r="I127" i="3" a="1"/>
  <c r="I128" i="3" a="1"/>
  <c r="I129" i="3" a="1"/>
  <c r="I130" i="3" a="1"/>
  <c r="I131" i="3" a="1"/>
  <c r="I132" i="3" a="1"/>
  <c r="I133" i="3" a="1"/>
  <c r="I134" i="3" a="1"/>
  <c r="I135" i="3" a="1"/>
  <c r="I136" i="3" a="1"/>
  <c r="I137" i="3" a="1"/>
  <c r="I138" i="3" a="1"/>
  <c r="I139" i="3" a="1"/>
  <c r="I16" i="3" a="1"/>
  <c r="I36" i="3" a="1"/>
  <c r="G45" i="3" a="1"/>
  <c r="I50" i="3" a="1"/>
  <c r="I52" i="3" a="1"/>
  <c r="G54" i="3" a="1"/>
  <c r="I55" i="3" a="1"/>
  <c r="H57" i="3" a="1"/>
  <c r="G60" i="3" a="1"/>
  <c r="J61" i="3" a="1"/>
  <c r="H63" i="3" a="1"/>
  <c r="J67" i="3" a="1"/>
  <c r="H69" i="3" a="1"/>
  <c r="J73" i="3" a="1"/>
  <c r="I75" i="3" a="1"/>
  <c r="G80" i="3" a="1"/>
  <c r="I81" i="3" a="1"/>
  <c r="G86" i="3" a="1"/>
  <c r="I87" i="3" a="1"/>
  <c r="G89" i="3" a="1"/>
  <c r="H90" i="3" a="1"/>
  <c r="I91" i="3" a="1"/>
  <c r="G93" i="3" a="1"/>
  <c r="H94" i="3" a="1"/>
  <c r="I95" i="3" a="1"/>
  <c r="G97" i="3" a="1"/>
  <c r="H98" i="3" a="1"/>
  <c r="I99" i="3" a="1"/>
  <c r="J100" i="3" a="1"/>
  <c r="G103" i="3" a="1"/>
  <c r="H105" i="3" a="1"/>
  <c r="I107" i="3" a="1"/>
  <c r="J108" i="3" a="1"/>
  <c r="G111" i="3" a="1"/>
  <c r="H113" i="3" a="1"/>
  <c r="I115" i="3" a="1"/>
  <c r="J116" i="3" a="1"/>
  <c r="G119" i="3" a="1"/>
  <c r="H121" i="3" a="1"/>
  <c r="I123" i="3" a="1"/>
  <c r="J23" i="3" a="1"/>
  <c r="H30" i="3" a="1"/>
  <c r="H42" i="3" a="1"/>
  <c r="J48" i="3" a="1"/>
  <c r="H54" i="3" a="1"/>
  <c r="J58" i="3" a="1"/>
  <c r="I60" i="3" a="1"/>
  <c r="G65" i="3" a="1"/>
  <c r="I66" i="3" a="1"/>
  <c r="G71" i="3" a="1"/>
  <c r="I72" i="3" a="1"/>
  <c r="H74" i="3" a="1"/>
  <c r="G77" i="3" a="1"/>
  <c r="J78" i="3" a="1"/>
  <c r="H80" i="3" a="1"/>
  <c r="J84" i="3" a="1"/>
  <c r="H86" i="3" a="1"/>
  <c r="J99" i="3" a="1"/>
  <c r="G102" i="3" a="1"/>
  <c r="H104" i="3" a="1"/>
  <c r="I106" i="3" a="1"/>
  <c r="J107" i="3" a="1"/>
  <c r="G110" i="3" a="1"/>
  <c r="H112" i="3" a="1"/>
  <c r="I114" i="3" a="1"/>
  <c r="J115" i="3" a="1"/>
  <c r="G118" i="3" a="1"/>
  <c r="H120" i="3" a="1"/>
  <c r="I122" i="3" a="1"/>
  <c r="J123" i="3" a="1"/>
  <c r="J124" i="3" a="1"/>
  <c r="J125" i="3" a="1"/>
  <c r="J126" i="3" a="1"/>
  <c r="J127" i="3" a="1"/>
  <c r="J128" i="3" a="1"/>
  <c r="J129" i="3" a="1"/>
  <c r="J130" i="3" a="1"/>
  <c r="J131" i="3" a="1"/>
  <c r="J132" i="3" a="1"/>
  <c r="J133" i="3" a="1"/>
  <c r="J134" i="3" a="1"/>
  <c r="J135" i="3" a="1"/>
  <c r="J136" i="3" a="1"/>
  <c r="J137" i="3" a="1"/>
  <c r="J138" i="3" a="1"/>
  <c r="J139" i="3" a="1"/>
  <c r="I10" i="3" a="1"/>
  <c r="I18" i="3" a="1"/>
  <c r="H25" i="3" a="1"/>
  <c r="I42" i="3" a="1"/>
  <c r="H46" i="3" a="1"/>
  <c r="G51" i="3" a="1"/>
  <c r="J52" i="3" a="1"/>
  <c r="G56" i="3" a="1"/>
  <c r="I57" i="3" a="1"/>
  <c r="G62" i="3" a="1"/>
  <c r="I63" i="3" a="1"/>
  <c r="H65" i="3" a="1"/>
  <c r="G68" i="3" a="1"/>
  <c r="J69" i="3" a="1"/>
  <c r="H71" i="3" a="1"/>
  <c r="J75" i="3" a="1"/>
  <c r="H77" i="3" a="1"/>
  <c r="J81" i="3" a="1"/>
  <c r="I83" i="3" a="1"/>
  <c r="G88" i="3" a="1"/>
  <c r="H89" i="3" a="1"/>
  <c r="I90" i="3" a="1"/>
  <c r="G92" i="3" a="1"/>
  <c r="H93" i="3" a="1"/>
  <c r="I25" i="3" a="1"/>
  <c r="J31" i="3" a="1"/>
  <c r="H38" i="3" a="1"/>
  <c r="I46" i="3" a="1"/>
  <c r="G49" i="3" a="1"/>
  <c r="H51" i="3" a="1"/>
  <c r="J54" i="3" a="1"/>
  <c r="H56" i="3" a="1"/>
  <c r="J60" i="3" a="1"/>
  <c r="H62" i="3" a="1"/>
  <c r="J66" i="3" a="1"/>
  <c r="I68" i="3" a="1"/>
  <c r="G73" i="3" a="1"/>
  <c r="I74" i="3" a="1"/>
  <c r="G79" i="3" a="1"/>
  <c r="I80" i="3" a="1"/>
  <c r="H82" i="3" a="1"/>
  <c r="G85" i="3" a="1"/>
  <c r="J86" i="3" a="1"/>
  <c r="G100" i="3" a="1"/>
  <c r="H102" i="3" a="1"/>
  <c r="I12" i="3" a="1"/>
  <c r="I51" i="3" a="1"/>
  <c r="J57" i="3" a="1"/>
  <c r="G64" i="3" a="1"/>
  <c r="G70" i="3" a="1"/>
  <c r="G76" i="3" a="1"/>
  <c r="H88" i="3" a="1"/>
  <c r="I93" i="3" a="1"/>
  <c r="H97" i="3" a="1"/>
  <c r="H100" i="3" a="1"/>
  <c r="J105" i="3" a="1"/>
  <c r="G108" i="3" a="1"/>
  <c r="H110" i="3" a="1"/>
  <c r="I112" i="3" a="1"/>
  <c r="J121" i="3" a="1"/>
  <c r="G124" i="3" a="1"/>
  <c r="G126" i="3" a="1"/>
  <c r="G128" i="3" a="1"/>
  <c r="G130" i="3" a="1"/>
  <c r="G132" i="3" a="1"/>
  <c r="G134" i="3" a="1"/>
  <c r="G136" i="3" a="1"/>
  <c r="G138" i="3" a="1"/>
  <c r="G140" i="3" a="1"/>
  <c r="H141" i="3" a="1"/>
  <c r="J142" i="3" a="1"/>
  <c r="G144" i="3" a="1"/>
  <c r="H145" i="3" a="1"/>
  <c r="J146" i="3" a="1"/>
  <c r="G148" i="3" a="1"/>
  <c r="H149" i="3" a="1"/>
  <c r="J150" i="3" a="1"/>
  <c r="G152" i="3" a="1"/>
  <c r="H153" i="3" a="1"/>
  <c r="J154" i="3" a="1"/>
  <c r="G156" i="3" a="1"/>
  <c r="H157" i="3" a="1"/>
  <c r="J158" i="3" a="1"/>
  <c r="G161" i="3" a="1"/>
  <c r="H163" i="3" a="1"/>
  <c r="I164" i="3" a="1"/>
  <c r="J166" i="3" a="1"/>
  <c r="G169" i="3" a="1"/>
  <c r="H171" i="3" a="1"/>
  <c r="I172" i="3" a="1"/>
  <c r="J174" i="3" a="1"/>
  <c r="G177" i="3" a="1"/>
  <c r="G178" i="3" a="1"/>
  <c r="G179" i="3" a="1"/>
  <c r="G180" i="3" a="1"/>
  <c r="G181" i="3" a="1"/>
  <c r="G182" i="3" a="1"/>
  <c r="G183" i="3" a="1"/>
  <c r="G184" i="3" a="1"/>
  <c r="G185" i="3" a="1"/>
  <c r="G186" i="3" a="1"/>
  <c r="G187" i="3" a="1"/>
  <c r="G188" i="3" a="1"/>
  <c r="G189" i="3" a="1"/>
  <c r="G190" i="3" a="1"/>
  <c r="G191" i="3" a="1"/>
  <c r="G192" i="3" a="1"/>
  <c r="G193" i="3" a="1"/>
  <c r="G194" i="3" a="1"/>
  <c r="G195" i="3" a="1"/>
  <c r="G196" i="3" a="1"/>
  <c r="G197" i="3" a="1"/>
  <c r="G198" i="3" a="1"/>
  <c r="G199" i="3" a="1"/>
  <c r="G200" i="3" a="1"/>
  <c r="G201" i="3" a="1"/>
  <c r="G202" i="3" a="1"/>
  <c r="G203" i="3" a="1"/>
  <c r="G204" i="3" a="1"/>
  <c r="G205" i="3" a="1"/>
  <c r="G206" i="3" a="1"/>
  <c r="G207" i="3" a="1"/>
  <c r="G208" i="3" a="1"/>
  <c r="G209" i="3" a="1"/>
  <c r="G210" i="3" a="1"/>
  <c r="G211" i="3" a="1"/>
  <c r="G212" i="3" a="1"/>
  <c r="G213" i="3" a="1"/>
  <c r="G214" i="3" a="1"/>
  <c r="G215" i="3" a="1"/>
  <c r="G216" i="3" a="1"/>
  <c r="G217" i="3" a="1"/>
  <c r="G218" i="3" a="1"/>
  <c r="G219" i="3" a="1"/>
  <c r="G220" i="3" a="1"/>
  <c r="G221" i="3" a="1"/>
  <c r="G222" i="3" a="1"/>
  <c r="G223" i="3" a="1"/>
  <c r="G224" i="3" a="1"/>
  <c r="G225" i="3" a="1"/>
  <c r="G226" i="3" a="1"/>
  <c r="G227" i="3" a="1"/>
  <c r="G228" i="3" a="1"/>
  <c r="G229" i="3" a="1"/>
  <c r="G230" i="3" a="1"/>
  <c r="G231" i="3" a="1"/>
  <c r="G232" i="3" a="1"/>
  <c r="G233" i="3" a="1"/>
  <c r="G234" i="3" a="1"/>
  <c r="G235" i="3" a="1"/>
  <c r="G236" i="3" a="1"/>
  <c r="J39" i="3" a="1"/>
  <c r="H58" i="3" a="1"/>
  <c r="H64" i="3" a="1"/>
  <c r="H70" i="3" a="1"/>
  <c r="I76" i="3" a="1"/>
  <c r="I82" i="3" a="1"/>
  <c r="I97" i="3" a="1"/>
  <c r="G101" i="3" a="1"/>
  <c r="I103" i="3" a="1"/>
  <c r="J112" i="3" a="1"/>
  <c r="G115" i="3" a="1"/>
  <c r="H117" i="3" a="1"/>
  <c r="I119" i="3" a="1"/>
  <c r="I141" i="3" a="1"/>
  <c r="I145" i="3" a="1"/>
  <c r="I149" i="3" a="1"/>
  <c r="I153" i="3" a="1"/>
  <c r="I157" i="3" a="1"/>
  <c r="G160" i="3" a="1"/>
  <c r="H162" i="3" a="1"/>
  <c r="I163" i="3" a="1"/>
  <c r="J165" i="3" a="1"/>
  <c r="G168" i="3" a="1"/>
  <c r="H170" i="3" a="1"/>
  <c r="I171" i="3" a="1"/>
  <c r="J173" i="3" a="1"/>
  <c r="G176" i="3" a="1"/>
  <c r="I20" i="3" a="1"/>
  <c r="G53" i="3" a="1"/>
  <c r="I59" i="3" a="1"/>
  <c r="I65" i="3" a="1"/>
  <c r="I71" i="3" a="1"/>
  <c r="J77" i="3" a="1"/>
  <c r="J83" i="3" a="1"/>
  <c r="I89" i="3" a="1"/>
  <c r="I94" i="3" a="1"/>
  <c r="H101" i="3" a="1"/>
  <c r="J103" i="3" a="1"/>
  <c r="G106" i="3" a="1"/>
  <c r="H108" i="3" a="1"/>
  <c r="I110" i="3" a="1"/>
  <c r="J119" i="3" a="1"/>
  <c r="G122" i="3" a="1"/>
  <c r="H124" i="3" a="1"/>
  <c r="H126" i="3" a="1"/>
  <c r="H128" i="3" a="1"/>
  <c r="H130" i="3" a="1"/>
  <c r="H132" i="3" a="1"/>
  <c r="H134" i="3" a="1"/>
  <c r="H136" i="3" a="1"/>
  <c r="H138" i="3" a="1"/>
  <c r="H140" i="3" a="1"/>
  <c r="J141" i="3" a="1"/>
  <c r="G143" i="3" a="1"/>
  <c r="H144" i="3" a="1"/>
  <c r="J145" i="3" a="1"/>
  <c r="G147" i="3" a="1"/>
  <c r="H148" i="3" a="1"/>
  <c r="J149" i="3" a="1"/>
  <c r="G151" i="3" a="1"/>
  <c r="H152" i="3" a="1"/>
  <c r="J153" i="3" a="1"/>
  <c r="G155" i="3" a="1"/>
  <c r="H156" i="3" a="1"/>
  <c r="J157" i="3" a="1"/>
  <c r="G159" i="3" a="1"/>
  <c r="H161" i="3" a="1"/>
  <c r="I162" i="3" a="1"/>
  <c r="J164" i="3" a="1"/>
  <c r="G167" i="3" a="1"/>
  <c r="H169" i="3" a="1"/>
  <c r="I170" i="3" a="1"/>
  <c r="J172" i="3" a="1"/>
  <c r="G175" i="3" a="1"/>
  <c r="H177" i="3" a="1"/>
  <c r="H178" i="3" a="1"/>
  <c r="J43" i="3" a="1"/>
  <c r="G95" i="3" a="1"/>
  <c r="I98" i="3" a="1"/>
  <c r="J106" i="3" a="1"/>
  <c r="G109" i="3" a="1"/>
  <c r="H111" i="3" a="1"/>
  <c r="I113" i="3" a="1"/>
  <c r="J122" i="3" a="1"/>
  <c r="I140" i="3" a="1"/>
  <c r="I144" i="3" a="1"/>
  <c r="I148" i="3" a="1"/>
  <c r="I152" i="3" a="1"/>
  <c r="I156" i="3" a="1"/>
  <c r="H160" i="3" a="1"/>
  <c r="I161" i="3" a="1"/>
  <c r="J163" i="3" a="1"/>
  <c r="G166" i="3" a="1"/>
  <c r="H168" i="3" a="1"/>
  <c r="I169" i="3" a="1"/>
  <c r="J171" i="3" a="1"/>
  <c r="G174" i="3" a="1"/>
  <c r="H176" i="3" a="1"/>
  <c r="J26" i="3" a="1"/>
  <c r="H73" i="3" a="1"/>
  <c r="H79" i="3" a="1"/>
  <c r="H85" i="3" a="1"/>
  <c r="G91" i="3" a="1"/>
  <c r="G99" i="3" a="1"/>
  <c r="I104" i="3" a="1"/>
  <c r="J113" i="3" a="1"/>
  <c r="G116" i="3" a="1"/>
  <c r="H118" i="3" a="1"/>
  <c r="I120" i="3" a="1"/>
  <c r="G125" i="3" a="1"/>
  <c r="G127" i="3" a="1"/>
  <c r="G129" i="3" a="1"/>
  <c r="G131" i="3" a="1"/>
  <c r="G133" i="3" a="1"/>
  <c r="G135" i="3" a="1"/>
  <c r="G137" i="3" a="1"/>
  <c r="G139" i="3" a="1"/>
  <c r="J140" i="3" a="1"/>
  <c r="G142" i="3" a="1"/>
  <c r="H143" i="3" a="1"/>
  <c r="J144" i="3" a="1"/>
  <c r="G146" i="3" a="1"/>
  <c r="H147" i="3" a="1"/>
  <c r="J148" i="3" a="1"/>
  <c r="G150" i="3" a="1"/>
  <c r="H151" i="3" a="1"/>
  <c r="J152" i="3" a="1"/>
  <c r="G154" i="3" a="1"/>
  <c r="H155" i="3" a="1"/>
  <c r="J156" i="3" a="1"/>
  <c r="G158" i="3" a="1"/>
  <c r="H159" i="3" a="1"/>
  <c r="I160" i="3" a="1"/>
  <c r="J162" i="3" a="1"/>
  <c r="G165" i="3" a="1"/>
  <c r="H167" i="3" a="1"/>
  <c r="I168" i="3" a="1"/>
  <c r="J170" i="3" a="1"/>
  <c r="G173" i="3" a="1"/>
  <c r="H175" i="3" a="1"/>
  <c r="I176" i="3" a="1"/>
  <c r="I177" i="3" a="1"/>
  <c r="I178" i="3" a="1"/>
  <c r="I179" i="3" a="1"/>
  <c r="I180" i="3" a="1"/>
  <c r="I181" i="3" a="1"/>
  <c r="G55" i="3" a="1"/>
  <c r="G61" i="3" a="1"/>
  <c r="G96" i="3" a="1"/>
  <c r="J104" i="3" a="1"/>
  <c r="G107" i="3" a="1"/>
  <c r="H109" i="3" a="1"/>
  <c r="I111" i="3" a="1"/>
  <c r="J120" i="3" a="1"/>
  <c r="G123" i="3" a="1"/>
  <c r="I143" i="3" a="1"/>
  <c r="I147" i="3" a="1"/>
  <c r="I151" i="3" a="1"/>
  <c r="I155" i="3" a="1"/>
  <c r="I159" i="3" a="1"/>
  <c r="J161" i="3" a="1"/>
  <c r="G164" i="3" a="1"/>
  <c r="H166" i="3" a="1"/>
  <c r="I167" i="3" a="1"/>
  <c r="J169" i="3" a="1"/>
  <c r="G172" i="3" a="1"/>
  <c r="H174" i="3" a="1"/>
  <c r="I175" i="3" a="1"/>
  <c r="H33" i="3" a="1"/>
  <c r="H92" i="3" a="1"/>
  <c r="G114" i="3" a="1"/>
  <c r="H131" i="3" a="1"/>
  <c r="H139" i="3" a="1"/>
  <c r="G145" i="3" a="1"/>
  <c r="H150" i="3" a="1"/>
  <c r="J155" i="3" a="1"/>
  <c r="J160" i="3" a="1"/>
  <c r="H165" i="3" a="1"/>
  <c r="I174" i="3" a="1"/>
  <c r="J178" i="3" a="1"/>
  <c r="H181" i="3" a="1"/>
  <c r="I183" i="3" a="1"/>
  <c r="I185" i="3" a="1"/>
  <c r="I187" i="3" a="1"/>
  <c r="I189" i="3" a="1"/>
  <c r="I191" i="3" a="1"/>
  <c r="I193" i="3" a="1"/>
  <c r="I195" i="3" a="1"/>
  <c r="I197" i="3" a="1"/>
  <c r="I199" i="3" a="1"/>
  <c r="I201" i="3" a="1"/>
  <c r="I203" i="3" a="1"/>
  <c r="I205" i="3" a="1"/>
  <c r="I207" i="3" a="1"/>
  <c r="I209" i="3" a="1"/>
  <c r="I237" i="3" a="1"/>
  <c r="J239" i="3" a="1"/>
  <c r="G242" i="3" a="1"/>
  <c r="H243" i="3" a="1"/>
  <c r="I245" i="3" a="1"/>
  <c r="J247" i="3" a="1"/>
  <c r="J248" i="3" a="1"/>
  <c r="J249" i="3" a="1"/>
  <c r="J250" i="3" a="1"/>
  <c r="J251" i="3" a="1"/>
  <c r="I165" i="3" a="1"/>
  <c r="G170" i="3" a="1"/>
  <c r="J181" i="3" a="1"/>
  <c r="J183" i="3" a="1"/>
  <c r="J187" i="3" a="1"/>
  <c r="J189" i="3" a="1"/>
  <c r="J191" i="3" a="1"/>
  <c r="J195" i="3" a="1"/>
  <c r="J197" i="3" a="1"/>
  <c r="J199" i="3" a="1"/>
  <c r="J203" i="3" a="1"/>
  <c r="J205" i="3" a="1"/>
  <c r="J207" i="3" a="1"/>
  <c r="H211" i="3" a="1"/>
  <c r="I212" i="3" a="1"/>
  <c r="H215" i="3" a="1"/>
  <c r="I216" i="3" a="1"/>
  <c r="H219" i="3" a="1"/>
  <c r="I220" i="3" a="1"/>
  <c r="H223" i="3" a="1"/>
  <c r="J225" i="3" a="1"/>
  <c r="H227" i="3" a="1"/>
  <c r="J229" i="3" a="1"/>
  <c r="I232" i="3" a="1"/>
  <c r="J233" i="3" a="1"/>
  <c r="I236" i="3" a="1"/>
  <c r="J238" i="3" a="1"/>
  <c r="H242" i="3" a="1"/>
  <c r="J246" i="3" a="1"/>
  <c r="G250" i="3" a="1"/>
  <c r="H190" i="3" a="1"/>
  <c r="H200" i="3" a="1"/>
  <c r="H208" i="3" a="1"/>
  <c r="I211" i="3" a="1"/>
  <c r="I215" i="3" a="1"/>
  <c r="I219" i="3" a="1"/>
  <c r="I223" i="3" a="1"/>
  <c r="I227" i="3" a="1"/>
  <c r="H230" i="3" a="1"/>
  <c r="H234" i="3" a="1"/>
  <c r="J236" i="3" a="1"/>
  <c r="J244" i="3" a="1"/>
  <c r="I208" i="3" a="1"/>
  <c r="I241" i="3" a="1"/>
  <c r="H247" i="3" a="1"/>
  <c r="I214" i="3" a="1"/>
  <c r="H221" i="3" a="1"/>
  <c r="H225" i="3" a="1"/>
  <c r="H229" i="3" a="1"/>
  <c r="I234" i="3" a="1"/>
  <c r="I240" i="3" a="1"/>
  <c r="H246" i="3" a="1"/>
  <c r="I121" i="3" a="1"/>
  <c r="H189" i="3" a="1"/>
  <c r="H203" i="3" a="1"/>
  <c r="H209" i="3" a="1"/>
  <c r="H216" i="3" a="1"/>
  <c r="H220" i="3" a="1"/>
  <c r="J226" i="3" a="1"/>
  <c r="I233" i="3" a="1"/>
  <c r="J240" i="3" a="1"/>
  <c r="I33" i="3" a="1"/>
  <c r="J68" i="3" a="1"/>
  <c r="I105" i="3" a="1"/>
  <c r="J114" i="3" a="1"/>
  <c r="I150" i="3" a="1"/>
  <c r="J185" i="3" a="1"/>
  <c r="J193" i="3" a="1"/>
  <c r="J201" i="3" a="1"/>
  <c r="J209" i="3" a="1"/>
  <c r="J213" i="3" a="1"/>
  <c r="J217" i="3" a="1"/>
  <c r="J221" i="3" a="1"/>
  <c r="I224" i="3" a="1"/>
  <c r="I228" i="3" a="1"/>
  <c r="H231" i="3" a="1"/>
  <c r="H235" i="3" a="1"/>
  <c r="G241" i="3" a="1"/>
  <c r="I244" i="3" a="1"/>
  <c r="G251" i="3" a="1"/>
  <c r="H196" i="3" a="1"/>
  <c r="H204" i="3" a="1"/>
  <c r="J212" i="3" a="1"/>
  <c r="H218" i="3" a="1"/>
  <c r="J224" i="3" a="1"/>
  <c r="I231" i="3" a="1"/>
  <c r="H240" i="3" a="1"/>
  <c r="G247" i="3" a="1"/>
  <c r="J243" i="3" a="1"/>
  <c r="H250" i="3" a="1"/>
  <c r="I218" i="3" a="1"/>
  <c r="I226" i="3" a="1"/>
  <c r="G237" i="3" a="1"/>
  <c r="H187" i="3" a="1"/>
  <c r="H201" i="3" a="1"/>
  <c r="J214" i="3" a="1"/>
  <c r="H224" i="3" a="1"/>
  <c r="J234" i="3" a="1"/>
  <c r="H244" i="3" a="1"/>
  <c r="H96" i="3" a="1"/>
  <c r="H116" i="3" a="1"/>
  <c r="H125" i="3" a="1"/>
  <c r="H133" i="3" a="1"/>
  <c r="G141" i="3" a="1"/>
  <c r="H146" i="3" a="1"/>
  <c r="J151" i="3" a="1"/>
  <c r="G157" i="3" a="1"/>
  <c r="I166" i="3" a="1"/>
  <c r="G171" i="3" a="1"/>
  <c r="H179" i="3" a="1"/>
  <c r="J237" i="3" a="1"/>
  <c r="G240" i="3" a="1"/>
  <c r="H241" i="3" a="1"/>
  <c r="I243" i="3" a="1"/>
  <c r="J245" i="3" a="1"/>
  <c r="G248" i="3" a="1"/>
  <c r="G249" i="3" a="1"/>
  <c r="H192" i="3" a="1"/>
  <c r="H206" i="3" a="1"/>
  <c r="H214" i="3" a="1"/>
  <c r="J220" i="3" a="1"/>
  <c r="H226" i="3" a="1"/>
  <c r="J232" i="3" a="1"/>
  <c r="G239" i="3" a="1"/>
  <c r="I206" i="3" a="1"/>
  <c r="G246" i="3" a="1"/>
  <c r="H251" i="3" a="1"/>
  <c r="J219" i="3" a="1"/>
  <c r="J227" i="3" a="1"/>
  <c r="J235" i="3" a="1"/>
  <c r="H103" i="3" a="1"/>
  <c r="H195" i="3" a="1"/>
  <c r="I213" i="3" a="1"/>
  <c r="I225" i="3" a="1"/>
  <c r="H236" i="3" a="1"/>
  <c r="J74" i="3" a="1"/>
  <c r="G117" i="3" a="1"/>
  <c r="I146" i="3" a="1"/>
  <c r="G162" i="3" a="1"/>
  <c r="J175" i="3" a="1"/>
  <c r="J179" i="3" a="1"/>
  <c r="H182" i="3" a="1"/>
  <c r="H184" i="3" a="1"/>
  <c r="H186" i="3" a="1"/>
  <c r="H188" i="3" a="1"/>
  <c r="H194" i="3" a="1"/>
  <c r="H198" i="3" a="1"/>
  <c r="H202" i="3" a="1"/>
  <c r="H210" i="3" a="1"/>
  <c r="J216" i="3" a="1"/>
  <c r="H222" i="3" a="1"/>
  <c r="J228" i="3" a="1"/>
  <c r="I235" i="3" a="1"/>
  <c r="I242" i="3" a="1"/>
  <c r="H239" i="3" a="1"/>
  <c r="H248" i="3" a="1"/>
  <c r="H217" i="3" a="1"/>
  <c r="I230" i="3" a="1"/>
  <c r="H238" i="3" a="1"/>
  <c r="H185" i="3" a="1"/>
  <c r="H199" i="3" a="1"/>
  <c r="J210" i="3" a="1"/>
  <c r="I221" i="3" a="1"/>
  <c r="J230" i="3" a="1"/>
  <c r="I118" i="3" a="1"/>
  <c r="H127" i="3" a="1"/>
  <c r="H135" i="3" a="1"/>
  <c r="H142" i="3" a="1"/>
  <c r="J147" i="3" a="1"/>
  <c r="G153" i="3" a="1"/>
  <c r="H158" i="3" a="1"/>
  <c r="G163" i="3" a="1"/>
  <c r="J176" i="3" a="1"/>
  <c r="I182" i="3" a="1"/>
  <c r="I184" i="3" a="1"/>
  <c r="I186" i="3" a="1"/>
  <c r="I188" i="3" a="1"/>
  <c r="I190" i="3" a="1"/>
  <c r="I192" i="3" a="1"/>
  <c r="I194" i="3" a="1"/>
  <c r="I196" i="3" a="1"/>
  <c r="I198" i="3" a="1"/>
  <c r="I200" i="3" a="1"/>
  <c r="I202" i="3" a="1"/>
  <c r="I204" i="3" a="1"/>
  <c r="G238" i="3" a="1"/>
  <c r="H249" i="3" a="1"/>
  <c r="I222" i="3" a="1"/>
  <c r="J231" i="3" a="1"/>
  <c r="J242" i="3" a="1"/>
  <c r="I173" i="3" a="1"/>
  <c r="H191" i="3" a="1"/>
  <c r="H205" i="3" a="1"/>
  <c r="I217" i="3" a="1"/>
  <c r="H228" i="3" a="1"/>
  <c r="I238" i="3" a="1"/>
  <c r="I56" i="3" a="1"/>
  <c r="G81" i="3" a="1"/>
  <c r="H119" i="3" a="1"/>
  <c r="I142" i="3" a="1"/>
  <c r="I158" i="3" a="1"/>
  <c r="J167" i="3" a="1"/>
  <c r="H172" i="3" a="1"/>
  <c r="H180" i="3" a="1"/>
  <c r="J182" i="3" a="1"/>
  <c r="J184" i="3" a="1"/>
  <c r="J186" i="3" a="1"/>
  <c r="J188" i="3" a="1"/>
  <c r="J190" i="3" a="1"/>
  <c r="J192" i="3" a="1"/>
  <c r="J194" i="3" a="1"/>
  <c r="J196" i="3" a="1"/>
  <c r="J198" i="3" a="1"/>
  <c r="J200" i="3" a="1"/>
  <c r="J202" i="3" a="1"/>
  <c r="J204" i="3" a="1"/>
  <c r="J206" i="3" a="1"/>
  <c r="J208" i="3" a="1"/>
  <c r="I210" i="3" a="1"/>
  <c r="J211" i="3" a="1"/>
  <c r="H213" i="3" a="1"/>
  <c r="J215" i="3" a="1"/>
  <c r="J223" i="3" a="1"/>
  <c r="H233" i="3" a="1"/>
  <c r="G245" i="3" a="1"/>
  <c r="H164" i="3" a="1"/>
  <c r="H193" i="3" a="1"/>
  <c r="H207" i="3" a="1"/>
  <c r="J218" i="3" a="1"/>
  <c r="I229" i="3" a="1"/>
  <c r="I246" i="3" a="1"/>
  <c r="I102" i="3" a="1"/>
  <c r="J111" i="3" a="1"/>
  <c r="H129" i="3" a="1"/>
  <c r="H137" i="3" a="1"/>
  <c r="J143" i="3" a="1"/>
  <c r="G149" i="3" a="1"/>
  <c r="H154" i="3" a="1"/>
  <c r="J168" i="3" a="1"/>
  <c r="H173" i="3" a="1"/>
  <c r="J177" i="3" a="1"/>
  <c r="J180" i="3" a="1"/>
  <c r="H237" i="3" a="1"/>
  <c r="I239" i="3" a="1"/>
  <c r="J241" i="3" a="1"/>
  <c r="G244" i="3" a="1"/>
  <c r="H245" i="3" a="1"/>
  <c r="I247" i="3" a="1"/>
  <c r="I248" i="3" a="1"/>
  <c r="I249" i="3" a="1"/>
  <c r="I250" i="3" a="1"/>
  <c r="I251" i="3" a="1"/>
  <c r="J62" i="3" a="1"/>
  <c r="G87" i="3" a="1"/>
  <c r="I154" i="3" a="1"/>
  <c r="J159" i="3" a="1"/>
  <c r="H183" i="3" a="1"/>
  <c r="H197" i="3" a="1"/>
  <c r="H212" i="3" a="1"/>
  <c r="J222" i="3" a="1"/>
  <c r="H232" i="3" a="1"/>
  <c r="G243" i="3" a="1"/>
  <c r="I2" i="3" a="1"/>
  <c r="H2" i="3" a="1"/>
  <c r="G2" i="3" a="1"/>
  <c r="B3" i="3" a="1"/>
  <c r="B7" i="3" a="1"/>
  <c r="B11" i="3" a="1"/>
  <c r="B15" i="3" a="1"/>
  <c r="B19" i="3" a="1"/>
  <c r="B23" i="3" a="1"/>
  <c r="B27" i="3" a="1"/>
  <c r="B31" i="3" a="1"/>
  <c r="B35" i="3" a="1"/>
  <c r="B39" i="3" a="1"/>
  <c r="B43" i="3" a="1"/>
  <c r="B47" i="3" a="1"/>
  <c r="B51" i="3" a="1"/>
  <c r="B55" i="3" a="1"/>
  <c r="B59" i="3" a="1"/>
  <c r="B63" i="3" a="1"/>
  <c r="B67" i="3" a="1"/>
  <c r="B71" i="3" a="1"/>
  <c r="B75" i="3" a="1"/>
  <c r="B79" i="3" a="1"/>
  <c r="B83" i="3" a="1"/>
  <c r="B87" i="3" a="1"/>
  <c r="B91" i="3" a="1"/>
  <c r="B95" i="3" a="1"/>
  <c r="B99" i="3" a="1"/>
  <c r="B103" i="3" a="1"/>
  <c r="B107" i="3" a="1"/>
  <c r="B111" i="3" a="1"/>
  <c r="B115" i="3" a="1"/>
  <c r="B119" i="3" a="1"/>
  <c r="B123" i="3" a="1"/>
  <c r="B127" i="3" a="1"/>
  <c r="B131" i="3" a="1"/>
  <c r="B135" i="3" a="1"/>
  <c r="B139" i="3" a="1"/>
  <c r="B143" i="3" a="1"/>
  <c r="B147" i="3" a="1"/>
  <c r="B151" i="3" a="1"/>
  <c r="B155" i="3" a="1"/>
  <c r="B159" i="3" a="1"/>
  <c r="B163" i="3" a="1"/>
  <c r="B167" i="3" a="1"/>
  <c r="B171" i="3" a="1"/>
  <c r="B175" i="3" a="1"/>
  <c r="B179" i="3" a="1"/>
  <c r="B183" i="3" a="1"/>
  <c r="B187" i="3" a="1"/>
  <c r="B191" i="3" a="1"/>
  <c r="B195" i="3" a="1"/>
  <c r="B199" i="3" a="1"/>
  <c r="B203" i="3" a="1"/>
  <c r="B207" i="3" a="1"/>
  <c r="B211" i="3" a="1"/>
  <c r="B215" i="3" a="1"/>
  <c r="B219" i="3" a="1"/>
  <c r="B223" i="3" a="1"/>
  <c r="B227" i="3" a="1"/>
  <c r="B231" i="3" a="1"/>
  <c r="B235" i="3" a="1"/>
  <c r="B239" i="3" a="1"/>
  <c r="B243" i="3" a="1"/>
  <c r="B247" i="3" a="1"/>
  <c r="B251" i="3" a="1"/>
  <c r="B32" i="3" a="1"/>
  <c r="B68" i="3" a="1"/>
  <c r="B76" i="3" a="1"/>
  <c r="B84" i="3" a="1"/>
  <c r="B92" i="3" a="1"/>
  <c r="B100" i="3" a="1"/>
  <c r="B108" i="3" a="1"/>
  <c r="B112" i="3" a="1"/>
  <c r="B120" i="3" a="1"/>
  <c r="B128" i="3" a="1"/>
  <c r="B136" i="3" a="1"/>
  <c r="B144" i="3" a="1"/>
  <c r="B152" i="3" a="1"/>
  <c r="B160" i="3" a="1"/>
  <c r="B168" i="3" a="1"/>
  <c r="B172" i="3" a="1"/>
  <c r="B180" i="3" a="1"/>
  <c r="B188" i="3" a="1"/>
  <c r="B196" i="3" a="1"/>
  <c r="B204" i="3" a="1"/>
  <c r="B212" i="3" a="1"/>
  <c r="B220" i="3" a="1"/>
  <c r="B224" i="3" a="1"/>
  <c r="B232" i="3" a="1"/>
  <c r="B240" i="3" a="1"/>
  <c r="B248" i="3" a="1"/>
  <c r="B4" i="3" a="1"/>
  <c r="B8" i="3" a="1"/>
  <c r="B12" i="3" a="1"/>
  <c r="B16" i="3" a="1"/>
  <c r="B20" i="3" a="1"/>
  <c r="B24" i="3" a="1"/>
  <c r="B28" i="3" a="1"/>
  <c r="B36" i="3" a="1"/>
  <c r="B40" i="3" a="1"/>
  <c r="B44" i="3" a="1"/>
  <c r="B48" i="3" a="1"/>
  <c r="B52" i="3" a="1"/>
  <c r="B56" i="3" a="1"/>
  <c r="B60" i="3" a="1"/>
  <c r="B64" i="3" a="1"/>
  <c r="B72" i="3" a="1"/>
  <c r="B80" i="3" a="1"/>
  <c r="B88" i="3" a="1"/>
  <c r="B96" i="3" a="1"/>
  <c r="B104" i="3" a="1"/>
  <c r="B116" i="3" a="1"/>
  <c r="B124" i="3" a="1"/>
  <c r="B132" i="3" a="1"/>
  <c r="B140" i="3" a="1"/>
  <c r="B148" i="3" a="1"/>
  <c r="B156" i="3" a="1"/>
  <c r="B164" i="3" a="1"/>
  <c r="B176" i="3" a="1"/>
  <c r="B184" i="3" a="1"/>
  <c r="B192" i="3" a="1"/>
  <c r="B200" i="3" a="1"/>
  <c r="B208" i="3" a="1"/>
  <c r="B216" i="3" a="1"/>
  <c r="B228" i="3" a="1"/>
  <c r="B236" i="3" a="1"/>
  <c r="B244" i="3" a="1"/>
  <c r="B5" i="3" a="1"/>
  <c r="B58" i="3" a="1"/>
  <c r="B65" i="3" a="1"/>
  <c r="B90" i="3" a="1"/>
  <c r="B97" i="3" a="1"/>
  <c r="B122" i="3" a="1"/>
  <c r="B129" i="3" a="1"/>
  <c r="B154" i="3" a="1"/>
  <c r="B161" i="3" a="1"/>
  <c r="B186" i="3" a="1"/>
  <c r="B193" i="3" a="1"/>
  <c r="B218" i="3" a="1"/>
  <c r="B225" i="3" a="1"/>
  <c r="B250" i="3" a="1"/>
  <c r="B13" i="3" a="1"/>
  <c r="B21" i="3" a="1"/>
  <c r="B29" i="3" a="1"/>
  <c r="B37" i="3" a="1"/>
  <c r="B53" i="3" a="1"/>
  <c r="B78" i="3" a="1"/>
  <c r="B85" i="3" a="1"/>
  <c r="B110" i="3" a="1"/>
  <c r="B117" i="3" a="1"/>
  <c r="B142" i="3" a="1"/>
  <c r="B149" i="3" a="1"/>
  <c r="B174" i="3" a="1"/>
  <c r="B181" i="3" a="1"/>
  <c r="B206" i="3" a="1"/>
  <c r="B213" i="3" a="1"/>
  <c r="B238" i="3" a="1"/>
  <c r="B245" i="3" a="1"/>
  <c r="B105" i="3" a="1"/>
  <c r="B137" i="3" a="1"/>
  <c r="B169" i="3" a="1"/>
  <c r="B194" i="3" a="1"/>
  <c r="B226" i="3" a="1"/>
  <c r="B22" i="3" a="1"/>
  <c r="B46" i="3" a="1"/>
  <c r="B86" i="3" a="1"/>
  <c r="B118" i="3" a="1"/>
  <c r="B150" i="3" a="1"/>
  <c r="B182" i="3" a="1"/>
  <c r="B214" i="3" a="1"/>
  <c r="B45" i="3" a="1"/>
  <c r="B162" i="3" a="1"/>
  <c r="B233" i="3" a="1"/>
  <c r="B38" i="3" a="1"/>
  <c r="B54" i="3" a="1"/>
  <c r="B93" i="3" a="1"/>
  <c r="B157" i="3" a="1"/>
  <c r="B221" i="3" a="1"/>
  <c r="B6" i="3" a="1"/>
  <c r="B66" i="3" a="1"/>
  <c r="B73" i="3" a="1"/>
  <c r="B98" i="3" a="1"/>
  <c r="B130" i="3" a="1"/>
  <c r="B201" i="3" a="1"/>
  <c r="B30" i="3" a="1"/>
  <c r="B61" i="3" a="1"/>
  <c r="B125" i="3" a="1"/>
  <c r="B189" i="3" a="1"/>
  <c r="B246" i="3" a="1"/>
  <c r="B14" i="3" a="1"/>
  <c r="B9" i="3" a="1"/>
  <c r="B74" i="3" a="1"/>
  <c r="B81" i="3" a="1"/>
  <c r="B106" i="3" a="1"/>
  <c r="B26" i="3" a="1"/>
  <c r="B69" i="3" a="1"/>
  <c r="B101" i="3" a="1"/>
  <c r="B114" i="3" a="1"/>
  <c r="B153" i="3" a="1"/>
  <c r="B178" i="3" a="1"/>
  <c r="B217" i="3" a="1"/>
  <c r="B242" i="3" a="1"/>
  <c r="B10" i="3" a="1"/>
  <c r="B33" i="3" a="1"/>
  <c r="B50" i="3" a="1"/>
  <c r="B141" i="3" a="1"/>
  <c r="B166" i="3" a="1"/>
  <c r="B205" i="3" a="1"/>
  <c r="B230" i="3" a="1"/>
  <c r="B70" i="3" a="1"/>
  <c r="B89" i="3" a="1"/>
  <c r="B102" i="3" a="1"/>
  <c r="B145" i="3" a="1"/>
  <c r="B170" i="3" a="1"/>
  <c r="B209" i="3" a="1"/>
  <c r="B234" i="3" a="1"/>
  <c r="B17" i="3" a="1"/>
  <c r="B34" i="3" a="1"/>
  <c r="B57" i="3" a="1"/>
  <c r="B133" i="3" a="1"/>
  <c r="B158" i="3" a="1"/>
  <c r="B41" i="3" a="1"/>
  <c r="B94" i="3" a="1"/>
  <c r="B121" i="3" a="1"/>
  <c r="B146" i="3" a="1"/>
  <c r="B185" i="3" a="1"/>
  <c r="B210" i="3" a="1"/>
  <c r="B249" i="3" a="1"/>
  <c r="B62" i="3" a="1"/>
  <c r="B109" i="3" a="1"/>
  <c r="B134" i="3" a="1"/>
  <c r="B198" i="3" a="1"/>
  <c r="B25" i="3" a="1"/>
  <c r="B113" i="3" a="1"/>
  <c r="B177" i="3" a="1"/>
  <c r="B49" i="3" a="1"/>
  <c r="B229" i="3" a="1"/>
  <c r="B197" i="3" a="1"/>
  <c r="B173" i="3" a="1"/>
  <c r="B237" i="3" a="1"/>
  <c r="B241" i="3" a="1"/>
  <c r="B190" i="3" a="1"/>
  <c r="B222" i="3" a="1"/>
  <c r="B77" i="3" a="1"/>
  <c r="B42" i="3" a="1"/>
  <c r="B138" i="3" a="1"/>
  <c r="B126" i="3" a="1"/>
  <c r="B18" i="3" a="1"/>
  <c r="B82" i="3" a="1"/>
  <c r="B165" i="3" a="1"/>
  <c r="B202" i="3" a="1"/>
  <c r="B2" i="3" a="1"/>
  <c r="D219" i="3" a="1"/>
  <c r="D221" i="3" a="1"/>
  <c r="D223" i="3" a="1"/>
  <c r="D225" i="3" a="1"/>
  <c r="D227" i="3" a="1"/>
  <c r="D229" i="3" a="1"/>
  <c r="D231" i="3" a="1"/>
  <c r="D233" i="3" a="1"/>
  <c r="D235" i="3" a="1"/>
  <c r="C218" i="3" a="1"/>
  <c r="F218" i="3" a="1"/>
  <c r="E219" i="3" a="1"/>
  <c r="C220" i="3" a="1"/>
  <c r="F220" i="3" a="1"/>
  <c r="E221" i="3" a="1"/>
  <c r="C222" i="3" a="1"/>
  <c r="F222" i="3" a="1"/>
  <c r="D218" i="3" a="1"/>
  <c r="D222" i="3" a="1"/>
  <c r="F223" i="3" a="1"/>
  <c r="D224" i="3" a="1"/>
  <c r="C226" i="3" a="1"/>
  <c r="E229" i="3" a="1"/>
  <c r="F232" i="3" a="1"/>
  <c r="C233" i="3" a="1"/>
  <c r="D236" i="3" a="1"/>
  <c r="D237" i="3" a="1"/>
  <c r="E238" i="3" a="1"/>
  <c r="F241" i="3" a="1"/>
  <c r="C243" i="3" a="1"/>
  <c r="D244" i="3" a="1"/>
  <c r="D245" i="3" a="1"/>
  <c r="E246" i="3" a="1"/>
  <c r="E251" i="3" a="1"/>
  <c r="F240" i="3" a="1"/>
  <c r="F225" i="3" a="1"/>
  <c r="D226" i="3" a="1"/>
  <c r="C228" i="3" a="1"/>
  <c r="E231" i="3" a="1"/>
  <c r="F234" i="3" a="1"/>
  <c r="C235" i="3" a="1"/>
  <c r="E237" i="3" a="1"/>
  <c r="E218" i="3" a="1"/>
  <c r="C219" i="3" a="1"/>
  <c r="F221" i="3" a="1"/>
  <c r="E222" i="3" a="1"/>
  <c r="E224" i="3" a="1"/>
  <c r="F227" i="3" a="1"/>
  <c r="D228" i="3" a="1"/>
  <c r="C230" i="3" a="1"/>
  <c r="E233" i="3" a="1"/>
  <c r="E236" i="3" a="1"/>
  <c r="C223" i="3" a="1"/>
  <c r="E226" i="3" a="1"/>
  <c r="F229" i="3" a="1"/>
  <c r="D230" i="3" a="1"/>
  <c r="C232" i="3" a="1"/>
  <c r="E235" i="3" a="1"/>
  <c r="F238" i="3" a="1"/>
  <c r="C240" i="3" a="1"/>
  <c r="D220" i="3" a="1"/>
  <c r="F224" i="3" a="1"/>
  <c r="C225" i="3" a="1"/>
  <c r="E228" i="3" a="1"/>
  <c r="D232" i="3" a="1"/>
  <c r="E239" i="3" a="1"/>
  <c r="E245" i="3" a="1"/>
  <c r="F246" i="3" a="1"/>
  <c r="C247" i="3" a="1"/>
  <c r="E248" i="3" a="1"/>
  <c r="F249" i="3" a="1"/>
  <c r="F233" i="3" a="1"/>
  <c r="F239" i="3" a="1"/>
  <c r="E240" i="3" a="1"/>
  <c r="E242" i="3" a="1"/>
  <c r="F243" i="3" a="1"/>
  <c r="C244" i="3" a="1"/>
  <c r="C250" i="3" a="1"/>
  <c r="C251" i="3" a="1"/>
  <c r="D234" i="3" a="1"/>
  <c r="C229" i="3" a="1"/>
  <c r="F235" i="3" a="1"/>
  <c r="C245" i="3" a="1"/>
  <c r="D248" i="3" a="1"/>
  <c r="F230" i="3" a="1"/>
  <c r="D240" i="3" a="1"/>
  <c r="F251" i="3" a="1"/>
  <c r="F226" i="3" a="1"/>
  <c r="C241" i="3" a="1"/>
  <c r="C239" i="3" a="1"/>
  <c r="C248" i="3" a="1"/>
  <c r="E250" i="3" a="1"/>
  <c r="F244" i="3" a="1"/>
  <c r="C224" i="3" a="1"/>
  <c r="E234" i="3" a="1"/>
  <c r="D242" i="3" a="1"/>
  <c r="C221" i="3" a="1"/>
  <c r="E223" i="3" a="1"/>
  <c r="E232" i="3" a="1"/>
  <c r="D247" i="3" a="1"/>
  <c r="F248" i="3" a="1"/>
  <c r="C249" i="3" a="1"/>
  <c r="D238" i="3" a="1"/>
  <c r="E243" i="3" a="1"/>
  <c r="F228" i="3" a="1"/>
  <c r="C231" i="3" a="1"/>
  <c r="C236" i="3" a="1"/>
  <c r="C237" i="3" a="1"/>
  <c r="D241" i="3" a="1"/>
  <c r="E244" i="3" a="1"/>
  <c r="F245" i="3" a="1"/>
  <c r="C246" i="3" a="1"/>
  <c r="E247" i="3" a="1"/>
  <c r="D250" i="3" a="1"/>
  <c r="D251" i="3" a="1"/>
  <c r="E230" i="3" a="1"/>
  <c r="F236" i="3" a="1"/>
  <c r="D243" i="3" a="1"/>
  <c r="E249" i="3" a="1"/>
  <c r="E227" i="3" a="1"/>
  <c r="D239" i="3" a="1"/>
  <c r="F250" i="3" a="1"/>
  <c r="F219" i="3" a="1"/>
  <c r="E225" i="3" a="1"/>
  <c r="C227" i="3" a="1"/>
  <c r="F231" i="3" a="1"/>
  <c r="C234" i="3" a="1"/>
  <c r="C238" i="3" a="1"/>
  <c r="E241" i="3" a="1"/>
  <c r="F242" i="3" a="1"/>
  <c r="D246" i="3" a="1"/>
  <c r="D249" i="3" a="1"/>
  <c r="F247" i="3" a="1"/>
  <c r="F237" i="3" a="1"/>
  <c r="C242" i="3" a="1"/>
  <c r="E220" i="3" a="1"/>
  <c r="D153" i="3" a="1"/>
  <c r="D155" i="3" a="1"/>
  <c r="D157" i="3" a="1"/>
  <c r="D159" i="3" a="1"/>
  <c r="D161" i="3" a="1"/>
  <c r="C152" i="3" a="1"/>
  <c r="F152" i="3" a="1"/>
  <c r="E153" i="3" a="1"/>
  <c r="C154" i="3" a="1"/>
  <c r="F154" i="3" a="1"/>
  <c r="E155" i="3" a="1"/>
  <c r="C156" i="3" a="1"/>
  <c r="F156" i="3" a="1"/>
  <c r="E157" i="3" a="1"/>
  <c r="C158" i="3" a="1"/>
  <c r="F158" i="3" a="1"/>
  <c r="E159" i="3" a="1"/>
  <c r="C160" i="3" a="1"/>
  <c r="F160" i="3" a="1"/>
  <c r="E161" i="3" a="1"/>
  <c r="C162" i="3" a="1"/>
  <c r="D152" i="3" a="1"/>
  <c r="D154" i="3" a="1"/>
  <c r="D156" i="3" a="1"/>
  <c r="E152" i="3" a="1"/>
  <c r="C153" i="3" a="1"/>
  <c r="F153" i="3" a="1"/>
  <c r="E154" i="3" a="1"/>
  <c r="C155" i="3" a="1"/>
  <c r="F155" i="3" a="1"/>
  <c r="E156" i="3" a="1"/>
  <c r="C157" i="3" a="1"/>
  <c r="F157" i="3" a="1"/>
  <c r="E158" i="3" a="1"/>
  <c r="F161" i="3" a="1"/>
  <c r="C163" i="3" a="1"/>
  <c r="E166" i="3" a="1"/>
  <c r="D168" i="3" a="1"/>
  <c r="F169" i="3" a="1"/>
  <c r="C170" i="3" a="1"/>
  <c r="E173" i="3" a="1"/>
  <c r="D175" i="3" a="1"/>
  <c r="F176" i="3" a="1"/>
  <c r="C179" i="3" a="1"/>
  <c r="E182" i="3" a="1"/>
  <c r="D184" i="3" a="1"/>
  <c r="F185" i="3" a="1"/>
  <c r="F159" i="3" a="1"/>
  <c r="F162" i="3" a="1"/>
  <c r="C165" i="3" a="1"/>
  <c r="E168" i="3" a="1"/>
  <c r="D170" i="3" a="1"/>
  <c r="F171" i="3" a="1"/>
  <c r="C172" i="3" a="1"/>
  <c r="E175" i="3" a="1"/>
  <c r="D177" i="3" a="1"/>
  <c r="F178" i="3" a="1"/>
  <c r="C181" i="3" a="1"/>
  <c r="E184" i="3" a="1"/>
  <c r="C186" i="3" a="1"/>
  <c r="F186" i="3" a="1"/>
  <c r="E187" i="3" a="1"/>
  <c r="C188" i="3" a="1"/>
  <c r="F188" i="3" a="1"/>
  <c r="E189" i="3" a="1"/>
  <c r="C190" i="3" a="1"/>
  <c r="F190" i="3" a="1"/>
  <c r="E191" i="3" a="1"/>
  <c r="C192" i="3" a="1"/>
  <c r="F192" i="3" a="1"/>
  <c r="D163" i="3" a="1"/>
  <c r="F164" i="3" a="1"/>
  <c r="C167" i="3" a="1"/>
  <c r="E170" i="3" a="1"/>
  <c r="D172" i="3" a="1"/>
  <c r="F173" i="3" a="1"/>
  <c r="C174" i="3" a="1"/>
  <c r="E177" i="3" a="1"/>
  <c r="D179" i="3" a="1"/>
  <c r="F180" i="3" a="1"/>
  <c r="C183" i="3" a="1"/>
  <c r="E163" i="3" a="1"/>
  <c r="D165" i="3" a="1"/>
  <c r="F166" i="3" a="1"/>
  <c r="C169" i="3" a="1"/>
  <c r="E172" i="3" a="1"/>
  <c r="D174" i="3" a="1"/>
  <c r="F175" i="3" a="1"/>
  <c r="C176" i="3" a="1"/>
  <c r="E179" i="3" a="1"/>
  <c r="D181" i="3" a="1"/>
  <c r="F182" i="3" a="1"/>
  <c r="C185" i="3" a="1"/>
  <c r="D186" i="3" a="1"/>
  <c r="D188" i="3" a="1"/>
  <c r="E165" i="3" a="1"/>
  <c r="D167" i="3" a="1"/>
  <c r="F168" i="3" a="1"/>
  <c r="C171" i="3" a="1"/>
  <c r="E174" i="3" a="1"/>
  <c r="D176" i="3" a="1"/>
  <c r="F177" i="3" a="1"/>
  <c r="C178" i="3" a="1"/>
  <c r="E181" i="3" a="1"/>
  <c r="D183" i="3" a="1"/>
  <c r="F184" i="3" a="1"/>
  <c r="C161" i="3" a="1"/>
  <c r="D162" i="3" a="1"/>
  <c r="F163" i="3" a="1"/>
  <c r="C164" i="3" a="1"/>
  <c r="E167" i="3" a="1"/>
  <c r="D169" i="3" a="1"/>
  <c r="F170" i="3" a="1"/>
  <c r="C173" i="3" a="1"/>
  <c r="E176" i="3" a="1"/>
  <c r="D178" i="3" a="1"/>
  <c r="F179" i="3" a="1"/>
  <c r="C180" i="3" a="1"/>
  <c r="C159" i="3" a="1"/>
  <c r="D160" i="3" a="1"/>
  <c r="E162" i="3" a="1"/>
  <c r="D164" i="3" a="1"/>
  <c r="F165" i="3" a="1"/>
  <c r="C166" i="3" a="1"/>
  <c r="E169" i="3" a="1"/>
  <c r="D171" i="3" a="1"/>
  <c r="F172" i="3" a="1"/>
  <c r="C175" i="3" a="1"/>
  <c r="E178" i="3" a="1"/>
  <c r="D180" i="3" a="1"/>
  <c r="F181" i="3" a="1"/>
  <c r="C182" i="3" a="1"/>
  <c r="E164" i="3" a="1"/>
  <c r="F174" i="3" a="1"/>
  <c r="E183" i="3" a="1"/>
  <c r="F187" i="3" a="1"/>
  <c r="D191" i="3" a="1"/>
  <c r="F193" i="3" a="1"/>
  <c r="C194" i="3" a="1"/>
  <c r="E197" i="3" a="1"/>
  <c r="D199" i="3" a="1"/>
  <c r="F200" i="3" a="1"/>
  <c r="C203" i="3" a="1"/>
  <c r="E206" i="3" a="1"/>
  <c r="D212" i="3" a="1"/>
  <c r="D216" i="3" a="1"/>
  <c r="C206" i="3" a="1"/>
  <c r="F208" i="3" a="1"/>
  <c r="D158" i="3" a="1"/>
  <c r="E180" i="3" a="1"/>
  <c r="D185" i="3" a="1"/>
  <c r="D192" i="3" a="1"/>
  <c r="D194" i="3" a="1"/>
  <c r="F195" i="3" a="1"/>
  <c r="C196" i="3" a="1"/>
  <c r="E199" i="3" a="1"/>
  <c r="D201" i="3" a="1"/>
  <c r="F202" i="3" a="1"/>
  <c r="C205" i="3" a="1"/>
  <c r="D208" i="3" a="1"/>
  <c r="D210" i="3" a="1"/>
  <c r="D214" i="3" a="1"/>
  <c r="D204" i="3" a="1"/>
  <c r="D206" i="3" a="1"/>
  <c r="F210" i="3" a="1"/>
  <c r="C214" i="3" a="1"/>
  <c r="E217" i="3" a="1"/>
  <c r="F183" i="3" a="1"/>
  <c r="E185" i="3" a="1"/>
  <c r="F191" i="3" a="1"/>
  <c r="E192" i="3" a="1"/>
  <c r="E194" i="3" a="1"/>
  <c r="D196" i="3" a="1"/>
  <c r="F197" i="3" a="1"/>
  <c r="C198" i="3" a="1"/>
  <c r="E201" i="3" a="1"/>
  <c r="D203" i="3" a="1"/>
  <c r="F204" i="3" a="1"/>
  <c r="F211" i="3" a="1"/>
  <c r="E212" i="3" a="1"/>
  <c r="C213" i="3" a="1"/>
  <c r="F215" i="3" a="1"/>
  <c r="E216" i="3" a="1"/>
  <c r="C217" i="3" a="1"/>
  <c r="D207" i="3" a="1"/>
  <c r="D217" i="3" a="1"/>
  <c r="E207" i="3" a="1"/>
  <c r="C210" i="3" a="1"/>
  <c r="E213" i="3" a="1"/>
  <c r="E160" i="3" a="1"/>
  <c r="D166" i="3" a="1"/>
  <c r="E171" i="3" a="1"/>
  <c r="C193" i="3" a="1"/>
  <c r="E196" i="3" a="1"/>
  <c r="D198" i="3" a="1"/>
  <c r="F199" i="3" a="1"/>
  <c r="C200" i="3" a="1"/>
  <c r="E203" i="3" a="1"/>
  <c r="D205" i="3" a="1"/>
  <c r="F206" i="3" a="1"/>
  <c r="C207" i="3" a="1"/>
  <c r="F207" i="3" a="1"/>
  <c r="E208" i="3" a="1"/>
  <c r="C209" i="3" a="1"/>
  <c r="F209" i="3" a="1"/>
  <c r="E210" i="3" a="1"/>
  <c r="C211" i="3" a="1"/>
  <c r="F213" i="3" a="1"/>
  <c r="E214" i="3" a="1"/>
  <c r="C215" i="3" a="1"/>
  <c r="F217" i="3" a="1"/>
  <c r="E205" i="3" a="1"/>
  <c r="D209" i="3" a="1"/>
  <c r="D211" i="3" a="1"/>
  <c r="F212" i="3" a="1"/>
  <c r="C177" i="3" a="1"/>
  <c r="D182" i="3" a="1"/>
  <c r="C189" i="3" a="1"/>
  <c r="C195" i="3" a="1"/>
  <c r="E198" i="3" a="1"/>
  <c r="D200" i="3" a="1"/>
  <c r="F201" i="3" a="1"/>
  <c r="C202" i="3" a="1"/>
  <c r="D213" i="3" a="1"/>
  <c r="D215" i="3" a="1"/>
  <c r="F205" i="3" a="1"/>
  <c r="C208" i="3" a="1"/>
  <c r="C216" i="3" a="1"/>
  <c r="F167" i="3" a="1"/>
  <c r="C184" i="3" a="1"/>
  <c r="C187" i="3" a="1"/>
  <c r="D190" i="3" a="1"/>
  <c r="D193" i="3" a="1"/>
  <c r="F194" i="3" a="1"/>
  <c r="C197" i="3" a="1"/>
  <c r="E200" i="3" a="1"/>
  <c r="D202" i="3" a="1"/>
  <c r="F203" i="3" a="1"/>
  <c r="C204" i="3" a="1"/>
  <c r="E202" i="3" a="1"/>
  <c r="E211" i="3" a="1"/>
  <c r="F214" i="3" a="1"/>
  <c r="C168" i="3" a="1"/>
  <c r="D173" i="3" a="1"/>
  <c r="E188" i="3" a="1"/>
  <c r="D189" i="3" a="1"/>
  <c r="E190" i="3" a="1"/>
  <c r="C191" i="3" a="1"/>
  <c r="E193" i="3" a="1"/>
  <c r="D195" i="3" a="1"/>
  <c r="F196" i="3" a="1"/>
  <c r="C199" i="3" a="1"/>
  <c r="E209" i="3" a="1"/>
  <c r="F216" i="3" a="1"/>
  <c r="E186" i="3" a="1"/>
  <c r="D187" i="3" a="1"/>
  <c r="F189" i="3" a="1"/>
  <c r="E195" i="3" a="1"/>
  <c r="D197" i="3" a="1"/>
  <c r="F198" i="3" a="1"/>
  <c r="C201" i="3" a="1"/>
  <c r="E204" i="3" a="1"/>
  <c r="C212" i="3" a="1"/>
  <c r="E215" i="3" a="1"/>
  <c r="D4" i="3" a="1"/>
  <c r="D6" i="3" a="1"/>
  <c r="D8" i="3" a="1"/>
  <c r="D10" i="3" a="1"/>
  <c r="D12" i="3" a="1"/>
  <c r="D14" i="3" a="1"/>
  <c r="D16" i="3" a="1"/>
  <c r="D18" i="3" a="1"/>
  <c r="C3" i="3" a="1"/>
  <c r="F3" i="3" a="1"/>
  <c r="E4" i="3" a="1"/>
  <c r="C5" i="3" a="1"/>
  <c r="F5" i="3" a="1"/>
  <c r="E6" i="3" a="1"/>
  <c r="C7" i="3" a="1"/>
  <c r="F7" i="3" a="1"/>
  <c r="D3" i="3" a="1"/>
  <c r="E7" i="3" a="1"/>
  <c r="F8" i="3" a="1"/>
  <c r="C9" i="3" a="1"/>
  <c r="C10" i="3" a="1"/>
  <c r="D11" i="3" a="1"/>
  <c r="E12" i="3" a="1"/>
  <c r="E13" i="3" a="1"/>
  <c r="F15" i="3" a="1"/>
  <c r="F16" i="3" a="1"/>
  <c r="C17" i="3" a="1"/>
  <c r="C18" i="3" a="1"/>
  <c r="D19" i="3" a="1"/>
  <c r="C21" i="3" a="1"/>
  <c r="E24" i="3" a="1"/>
  <c r="D25" i="3" a="1"/>
  <c r="C26" i="3" a="1"/>
  <c r="F27" i="3" a="1"/>
  <c r="E29" i="3" a="1"/>
  <c r="D30" i="3" a="1"/>
  <c r="F32" i="3" a="1"/>
  <c r="E3" i="3" a="1"/>
  <c r="C4" i="3" a="1"/>
  <c r="C6" i="3" a="1"/>
  <c r="D20" i="3" a="1"/>
  <c r="F22" i="3" a="1"/>
  <c r="C27" i="3" a="1"/>
  <c r="E30" i="3" a="1"/>
  <c r="D31" i="3" a="1"/>
  <c r="C32" i="3" a="1"/>
  <c r="F33" i="3" a="1"/>
  <c r="E35" i="3" a="1"/>
  <c r="D36" i="3" a="1"/>
  <c r="C37" i="3" a="1"/>
  <c r="F37" i="3" a="1"/>
  <c r="E38" i="3" a="1"/>
  <c r="C39" i="3" a="1"/>
  <c r="F39" i="3" a="1"/>
  <c r="E40" i="3" a="1"/>
  <c r="C41" i="3" a="1"/>
  <c r="F41" i="3" a="1"/>
  <c r="E42" i="3" a="1"/>
  <c r="C43" i="3" a="1"/>
  <c r="F43" i="3" a="1"/>
  <c r="C8" i="3" a="1"/>
  <c r="D9" i="3" a="1"/>
  <c r="E10" i="3" a="1"/>
  <c r="E11" i="3" a="1"/>
  <c r="F13" i="3" a="1"/>
  <c r="F14" i="3" a="1"/>
  <c r="C15" i="3" a="1"/>
  <c r="C16" i="3" a="1"/>
  <c r="D17" i="3" a="1"/>
  <c r="C23" i="3" a="1"/>
  <c r="E26" i="3" a="1"/>
  <c r="D27" i="3" a="1"/>
  <c r="C28" i="3" a="1"/>
  <c r="E8" i="3" a="1"/>
  <c r="E9" i="3" a="1"/>
  <c r="F4" i="3" a="1"/>
  <c r="D5" i="3" a="1"/>
  <c r="F6" i="3" a="1"/>
  <c r="C12" i="3" a="1"/>
  <c r="E20" i="3" a="1"/>
  <c r="D23" i="3" a="1"/>
  <c r="E28" i="3" a="1"/>
  <c r="C29" i="3" a="1"/>
  <c r="F31" i="3" a="1"/>
  <c r="E33" i="3" a="1"/>
  <c r="E45" i="3" a="1"/>
  <c r="D46" i="3" a="1"/>
  <c r="F48" i="3" a="1"/>
  <c r="E50" i="3" a="1"/>
  <c r="C51" i="3" a="1"/>
  <c r="F51" i="3" a="1"/>
  <c r="E52" i="3" a="1"/>
  <c r="C53" i="3" a="1"/>
  <c r="F53" i="3" a="1"/>
  <c r="E54" i="3" a="1"/>
  <c r="F25" i="3" a="1"/>
  <c r="D26" i="3" a="1"/>
  <c r="D32" i="3" a="1"/>
  <c r="D35" i="3" a="1"/>
  <c r="C38" i="3" a="1"/>
  <c r="D39" i="3" a="1"/>
  <c r="D40" i="3" a="1"/>
  <c r="E41" i="3" a="1"/>
  <c r="E46" i="3" a="1"/>
  <c r="D47" i="3" a="1"/>
  <c r="C48" i="3" a="1"/>
  <c r="F49" i="3" a="1"/>
  <c r="D7" i="3" a="1"/>
  <c r="F9" i="3" a="1"/>
  <c r="C11" i="3" a="1"/>
  <c r="F12" i="3" a="1"/>
  <c r="D21" i="3" a="1"/>
  <c r="E23" i="3" a="1"/>
  <c r="C24" i="3" a="1"/>
  <c r="F28" i="3" a="1"/>
  <c r="D29" i="3" a="1"/>
  <c r="E32" i="3" a="1"/>
  <c r="C34" i="3" a="1"/>
  <c r="F36" i="3" a="1"/>
  <c r="F44" i="3" a="1"/>
  <c r="C49" i="3" a="1"/>
  <c r="D51" i="3" a="1"/>
  <c r="F20" i="3" a="1"/>
  <c r="E21" i="3" a="1"/>
  <c r="F23" i="3" a="1"/>
  <c r="F30" i="3" a="1"/>
  <c r="C31" i="3" a="1"/>
  <c r="D37" i="3" a="1"/>
  <c r="D38" i="3" a="1"/>
  <c r="E39" i="3" a="1"/>
  <c r="F42" i="3" a="1"/>
  <c r="C44" i="3" a="1"/>
  <c r="F45" i="3" a="1"/>
  <c r="E47" i="3" a="1"/>
  <c r="D48" i="3" a="1"/>
  <c r="F11" i="3" a="1"/>
  <c r="C14" i="3" a="1"/>
  <c r="D15" i="3" a="1"/>
  <c r="E16" i="3" a="1"/>
  <c r="E17" i="3" a="1"/>
  <c r="E5" i="3" a="1"/>
  <c r="C13" i="3" a="1"/>
  <c r="D13" i="3" a="1"/>
  <c r="F17" i="3" a="1"/>
  <c r="E27" i="3" a="1"/>
  <c r="E31" i="3" a="1"/>
  <c r="C36" i="3" a="1"/>
  <c r="E37" i="3" a="1"/>
  <c r="F40" i="3" a="1"/>
  <c r="F46" i="3" a="1"/>
  <c r="D53" i="3" a="1"/>
  <c r="F54" i="3" a="1"/>
  <c r="D57" i="3" a="1"/>
  <c r="E59" i="3" a="1"/>
  <c r="D60" i="3" a="1"/>
  <c r="C61" i="3" a="1"/>
  <c r="F62" i="3" a="1"/>
  <c r="D64" i="3" a="1"/>
  <c r="D66" i="3" a="1"/>
  <c r="D68" i="3" a="1"/>
  <c r="D70" i="3" a="1"/>
  <c r="D72" i="3" a="1"/>
  <c r="D74" i="3" a="1"/>
  <c r="D76" i="3" a="1"/>
  <c r="D78" i="3" a="1"/>
  <c r="D80" i="3" a="1"/>
  <c r="D82" i="3" a="1"/>
  <c r="D84" i="3" a="1"/>
  <c r="D86" i="3" a="1"/>
  <c r="D88" i="3" a="1"/>
  <c r="D90" i="3" a="1"/>
  <c r="D92" i="3" a="1"/>
  <c r="D94" i="3" a="1"/>
  <c r="D96" i="3" a="1"/>
  <c r="D98" i="3" a="1"/>
  <c r="D100" i="3" a="1"/>
  <c r="D102" i="3" a="1"/>
  <c r="D104" i="3" a="1"/>
  <c r="D106" i="3" a="1"/>
  <c r="D108" i="3" a="1"/>
  <c r="D110" i="3" a="1"/>
  <c r="D112" i="3" a="1"/>
  <c r="F21" i="3" a="1"/>
  <c r="F24" i="3" a="1"/>
  <c r="C30" i="3" a="1"/>
  <c r="E36" i="3" a="1"/>
  <c r="F47" i="3" a="1"/>
  <c r="E49" i="3" a="1"/>
  <c r="D50" i="3" a="1"/>
  <c r="E53" i="3" a="1"/>
  <c r="C55" i="3" a="1"/>
  <c r="D56" i="3" a="1"/>
  <c r="E57" i="3" a="1"/>
  <c r="E58" i="3" a="1"/>
  <c r="C62" i="3" a="1"/>
  <c r="E14" i="3" a="1"/>
  <c r="E18" i="3" a="1"/>
  <c r="C20" i="3" a="1"/>
  <c r="C35" i="3" a="1"/>
  <c r="F38" i="3" a="1"/>
  <c r="D55" i="3" a="1"/>
  <c r="E60" i="3" a="1"/>
  <c r="D61" i="3" a="1"/>
  <c r="F63" i="3" a="1"/>
  <c r="E64" i="3" a="1"/>
  <c r="C65" i="3" a="1"/>
  <c r="F65" i="3" a="1"/>
  <c r="E66" i="3" a="1"/>
  <c r="C67" i="3" a="1"/>
  <c r="F67" i="3" a="1"/>
  <c r="E68" i="3" a="1"/>
  <c r="C69" i="3" a="1"/>
  <c r="F69" i="3" a="1"/>
  <c r="E70" i="3" a="1"/>
  <c r="C71" i="3" a="1"/>
  <c r="F71" i="3" a="1"/>
  <c r="E72" i="3" a="1"/>
  <c r="C73" i="3" a="1"/>
  <c r="F73" i="3" a="1"/>
  <c r="E74" i="3" a="1"/>
  <c r="C75" i="3" a="1"/>
  <c r="F75" i="3" a="1"/>
  <c r="E76" i="3" a="1"/>
  <c r="C77" i="3" a="1"/>
  <c r="F77" i="3" a="1"/>
  <c r="E78" i="3" a="1"/>
  <c r="C79" i="3" a="1"/>
  <c r="F79" i="3" a="1"/>
  <c r="E80" i="3" a="1"/>
  <c r="C81" i="3" a="1"/>
  <c r="F81" i="3" a="1"/>
  <c r="C22" i="3" a="1"/>
  <c r="C33" i="3" a="1"/>
  <c r="D34" i="3" a="1"/>
  <c r="F35" i="3" a="1"/>
  <c r="C45" i="3" a="1"/>
  <c r="F50" i="3" a="1"/>
  <c r="E51" i="3" a="1"/>
  <c r="C52" i="3" a="1"/>
  <c r="C54" i="3" a="1"/>
  <c r="E55" i="3" a="1"/>
  <c r="E56" i="3" a="1"/>
  <c r="F58" i="3" a="1"/>
  <c r="E61" i="3" a="1"/>
  <c r="D62" i="3" a="1"/>
  <c r="C63" i="3" a="1"/>
  <c r="E15" i="3" a="1"/>
  <c r="F18" i="3" a="1"/>
  <c r="D22" i="3" a="1"/>
  <c r="C25" i="3" a="1"/>
  <c r="F26" i="3" a="1"/>
  <c r="F29" i="3" a="1"/>
  <c r="E34" i="3" a="1"/>
  <c r="C42" i="3" a="1"/>
  <c r="D43" i="3" a="1"/>
  <c r="D44" i="3" a="1"/>
  <c r="F59" i="3" a="1"/>
  <c r="D65" i="3" a="1"/>
  <c r="F10" i="3" a="1"/>
  <c r="C19" i="3" a="1"/>
  <c r="E22" i="3" a="1"/>
  <c r="D33" i="3" a="1"/>
  <c r="E44" i="3" a="1"/>
  <c r="D45" i="3" a="1"/>
  <c r="C46" i="3" a="1"/>
  <c r="D52" i="3" a="1"/>
  <c r="D54" i="3" a="1"/>
  <c r="F56" i="3" a="1"/>
  <c r="F57" i="3" a="1"/>
  <c r="C58" i="3" a="1"/>
  <c r="C59" i="3" a="1"/>
  <c r="F60" i="3" a="1"/>
  <c r="E62" i="3" a="1"/>
  <c r="D63" i="3" a="1"/>
  <c r="D28" i="3" a="1"/>
  <c r="D42" i="3" a="1"/>
  <c r="E63" i="3" a="1"/>
  <c r="C66" i="3" a="1"/>
  <c r="D67" i="3" a="1"/>
  <c r="E69" i="3" a="1"/>
  <c r="F72" i="3" a="1"/>
  <c r="E73" i="3" a="1"/>
  <c r="C74" i="3" a="1"/>
  <c r="F76" i="3" a="1"/>
  <c r="E77" i="3" a="1"/>
  <c r="C78" i="3" a="1"/>
  <c r="F80" i="3" a="1"/>
  <c r="E81" i="3" a="1"/>
  <c r="E83" i="3" a="1"/>
  <c r="F86" i="3" a="1"/>
  <c r="D87" i="3" a="1"/>
  <c r="C89" i="3" a="1"/>
  <c r="E92" i="3" a="1"/>
  <c r="F95" i="3" a="1"/>
  <c r="C96" i="3" a="1"/>
  <c r="E99" i="3" a="1"/>
  <c r="F102" i="3" a="1"/>
  <c r="D103" i="3" a="1"/>
  <c r="C105" i="3" a="1"/>
  <c r="E108" i="3" a="1"/>
  <c r="F111" i="3" a="1"/>
  <c r="C112" i="3" a="1"/>
  <c r="F114" i="3" a="1"/>
  <c r="E115" i="3" a="1"/>
  <c r="C116" i="3" a="1"/>
  <c r="F116" i="3" a="1"/>
  <c r="E117" i="3" a="1"/>
  <c r="C118" i="3" a="1"/>
  <c r="F118" i="3" a="1"/>
  <c r="E119" i="3" a="1"/>
  <c r="C120" i="3" a="1"/>
  <c r="F120" i="3" a="1"/>
  <c r="E121" i="3" a="1"/>
  <c r="C122" i="3" a="1"/>
  <c r="F122" i="3" a="1"/>
  <c r="E123" i="3" a="1"/>
  <c r="C124" i="3" a="1"/>
  <c r="F124" i="3" a="1"/>
  <c r="E125" i="3" a="1"/>
  <c r="C126" i="3" a="1"/>
  <c r="F126" i="3" a="1"/>
  <c r="E127" i="3" a="1"/>
  <c r="C128" i="3" a="1"/>
  <c r="F128" i="3" a="1"/>
  <c r="E129" i="3" a="1"/>
  <c r="C130" i="3" a="1"/>
  <c r="F130" i="3" a="1"/>
  <c r="E131" i="3" a="1"/>
  <c r="C132" i="3" a="1"/>
  <c r="F132" i="3" a="1"/>
  <c r="E133" i="3" a="1"/>
  <c r="C134" i="3" a="1"/>
  <c r="F134" i="3" a="1"/>
  <c r="E135" i="3" a="1"/>
  <c r="C136" i="3" a="1"/>
  <c r="F136" i="3" a="1"/>
  <c r="E137" i="3" a="1"/>
  <c r="C138" i="3" a="1"/>
  <c r="F138" i="3" a="1"/>
  <c r="E139" i="3" a="1"/>
  <c r="C140" i="3" a="1"/>
  <c r="F140" i="3" a="1"/>
  <c r="E141" i="3" a="1"/>
  <c r="C142" i="3" a="1"/>
  <c r="F142" i="3" a="1"/>
  <c r="E143" i="3" a="1"/>
  <c r="C144" i="3" a="1"/>
  <c r="F144" i="3" a="1"/>
  <c r="E145" i="3" a="1"/>
  <c r="C146" i="3" a="1"/>
  <c r="F146" i="3" a="1"/>
  <c r="E147" i="3" a="1"/>
  <c r="C148" i="3" a="1"/>
  <c r="F148" i="3" a="1"/>
  <c r="E149" i="3" a="1"/>
  <c r="C150" i="3" a="1"/>
  <c r="F150" i="3" a="1"/>
  <c r="E151" i="3" a="1"/>
  <c r="C50" i="3" a="1"/>
  <c r="F55" i="3" a="1"/>
  <c r="F61" i="3" a="1"/>
  <c r="E67" i="3" a="1"/>
  <c r="F70" i="3" a="1"/>
  <c r="C82" i="3" a="1"/>
  <c r="E85" i="3" a="1"/>
  <c r="F88" i="3" a="1"/>
  <c r="D89" i="3" a="1"/>
  <c r="C91" i="3" a="1"/>
  <c r="E94" i="3" a="1"/>
  <c r="F97" i="3" a="1"/>
  <c r="C98" i="3" a="1"/>
  <c r="E101" i="3" a="1"/>
  <c r="F104" i="3" a="1"/>
  <c r="D105" i="3" a="1"/>
  <c r="C107" i="3" a="1"/>
  <c r="E110" i="3" a="1"/>
  <c r="F113" i="3" a="1"/>
  <c r="C114" i="3" a="1"/>
  <c r="F34" i="3" a="1"/>
  <c r="E43" i="3" a="1"/>
  <c r="C47" i="3" a="1"/>
  <c r="C60" i="3" a="1"/>
  <c r="E65" i="3" a="1"/>
  <c r="F68" i="3" a="1"/>
  <c r="D75" i="3" a="1"/>
  <c r="D79" i="3" a="1"/>
  <c r="F83" i="3" a="1"/>
  <c r="C84" i="3" a="1"/>
  <c r="E87" i="3" a="1"/>
  <c r="F90" i="3" a="1"/>
  <c r="D91" i="3" a="1"/>
  <c r="C93" i="3" a="1"/>
  <c r="E96" i="3" a="1"/>
  <c r="F99" i="3" a="1"/>
  <c r="C100" i="3" a="1"/>
  <c r="E103" i="3" a="1"/>
  <c r="F106" i="3" a="1"/>
  <c r="D107" i="3" a="1"/>
  <c r="C109" i="3" a="1"/>
  <c r="E112" i="3" a="1"/>
  <c r="D24" i="3" a="1"/>
  <c r="C56" i="3" a="1"/>
  <c r="D58" i="3" a="1"/>
  <c r="F66" i="3" a="1"/>
  <c r="E82" i="3" a="1"/>
  <c r="F85" i="3" a="1"/>
  <c r="C86" i="3" a="1"/>
  <c r="E89" i="3" a="1"/>
  <c r="F92" i="3" a="1"/>
  <c r="D93" i="3" a="1"/>
  <c r="C95" i="3" a="1"/>
  <c r="E98" i="3" a="1"/>
  <c r="F101" i="3" a="1"/>
  <c r="C102" i="3" a="1"/>
  <c r="E105" i="3" a="1"/>
  <c r="F108" i="3" a="1"/>
  <c r="D109" i="3" a="1"/>
  <c r="C111" i="3" a="1"/>
  <c r="D114" i="3" a="1"/>
  <c r="E19" i="3" a="1"/>
  <c r="E25" i="3" a="1"/>
  <c r="C40" i="3" a="1"/>
  <c r="C64" i="3" a="1"/>
  <c r="F74" i="3" a="1"/>
  <c r="E75" i="3" a="1"/>
  <c r="C76" i="3" a="1"/>
  <c r="F78" i="3" a="1"/>
  <c r="E79" i="3" a="1"/>
  <c r="C80" i="3" a="1"/>
  <c r="E84" i="3" a="1"/>
  <c r="F87" i="3" a="1"/>
  <c r="C88" i="3" a="1"/>
  <c r="E91" i="3" a="1"/>
  <c r="F94" i="3" a="1"/>
  <c r="D95" i="3" a="1"/>
  <c r="C97" i="3" a="1"/>
  <c r="E100" i="3" a="1"/>
  <c r="F103" i="3" a="1"/>
  <c r="C104" i="3" a="1"/>
  <c r="E107" i="3" a="1"/>
  <c r="F110" i="3" a="1"/>
  <c r="D111" i="3" a="1"/>
  <c r="C113" i="3" a="1"/>
  <c r="C115" i="3" a="1"/>
  <c r="F115" i="3" a="1"/>
  <c r="E116" i="3" a="1"/>
  <c r="C117" i="3" a="1"/>
  <c r="F117" i="3" a="1"/>
  <c r="E118" i="3" a="1"/>
  <c r="C119" i="3" a="1"/>
  <c r="F119" i="3" a="1"/>
  <c r="E120" i="3" a="1"/>
  <c r="C121" i="3" a="1"/>
  <c r="F121" i="3" a="1"/>
  <c r="F19" i="3" a="1"/>
  <c r="D59" i="3" a="1"/>
  <c r="F64" i="3" a="1"/>
  <c r="D73" i="3" a="1"/>
  <c r="C85" i="3" a="1"/>
  <c r="F93" i="3" a="1"/>
  <c r="E95" i="3" a="1"/>
  <c r="D97" i="3" a="1"/>
  <c r="E102" i="3" a="1"/>
  <c r="F112" i="3" a="1"/>
  <c r="D115" i="3" a="1"/>
  <c r="E124" i="3" a="1"/>
  <c r="D126" i="3" a="1"/>
  <c r="F127" i="3" a="1"/>
  <c r="D133" i="3" a="1"/>
  <c r="C137" i="3" a="1"/>
  <c r="E140" i="3" a="1"/>
  <c r="D142" i="3" a="1"/>
  <c r="F143" i="3" a="1"/>
  <c r="D149" i="3" a="1"/>
  <c r="D85" i="3" a="1"/>
  <c r="E90" i="3" a="1"/>
  <c r="C92" i="3" a="1"/>
  <c r="C99" i="3" a="1"/>
  <c r="F100" i="3" a="1"/>
  <c r="F107" i="3" a="1"/>
  <c r="E109" i="3" a="1"/>
  <c r="E114" i="3" a="1"/>
  <c r="D41" i="3" a="1"/>
  <c r="E93" i="3" a="1"/>
  <c r="D118" i="3" a="1"/>
  <c r="F125" i="3" a="1"/>
  <c r="E126" i="3" a="1"/>
  <c r="E134" i="3" a="1"/>
  <c r="D137" i="3" a="1"/>
  <c r="C143" i="3" a="1"/>
  <c r="D145" i="3" a="1"/>
  <c r="F147" i="3" a="1"/>
  <c r="D148" i="3" a="1"/>
  <c r="C151" i="3" a="1"/>
  <c r="F52" i="3" a="1"/>
  <c r="C70" i="3" a="1"/>
  <c r="F109" i="3" a="1"/>
  <c r="D119" i="3" a="1"/>
  <c r="D120" i="3" a="1"/>
  <c r="C127" i="3" a="1"/>
  <c r="D129" i="3" a="1"/>
  <c r="F131" i="3" a="1"/>
  <c r="D132" i="3" a="1"/>
  <c r="C135" i="3" a="1"/>
  <c r="F139" i="3" a="1"/>
  <c r="D140" i="3" a="1"/>
  <c r="E148" i="3" a="1"/>
  <c r="D151" i="3" a="1"/>
  <c r="D71" i="3" a="1"/>
  <c r="F82" i="3" a="1"/>
  <c r="F84" i="3" a="1"/>
  <c r="C87" i="3" a="1"/>
  <c r="F89" i="3" a="1"/>
  <c r="F91" i="3" a="1"/>
  <c r="D121" i="3" a="1"/>
  <c r="F123" i="3" a="1"/>
  <c r="D124" i="3" a="1"/>
  <c r="E132" i="3" a="1"/>
  <c r="D135" i="3" a="1"/>
  <c r="C141" i="3" a="1"/>
  <c r="D143" i="3" a="1"/>
  <c r="F145" i="3" a="1"/>
  <c r="D146" i="3" a="1"/>
  <c r="C149" i="3" a="1"/>
  <c r="E71" i="3" a="1"/>
  <c r="D77" i="3" a="1"/>
  <c r="C94" i="3" a="1"/>
  <c r="F96" i="3" a="1"/>
  <c r="F98" i="3" a="1"/>
  <c r="C101" i="3" a="1"/>
  <c r="C103" i="3" a="1"/>
  <c r="F105" i="3" a="1"/>
  <c r="C125" i="3" a="1"/>
  <c r="D127" i="3" a="1"/>
  <c r="F129" i="3" a="1"/>
  <c r="D130" i="3" a="1"/>
  <c r="C133" i="3" a="1"/>
  <c r="F137" i="3" a="1"/>
  <c r="D138" i="3" a="1"/>
  <c r="E146" i="3" a="1"/>
  <c r="C68" i="3" a="1"/>
  <c r="C72" i="3" a="1"/>
  <c r="C83" i="3" a="1"/>
  <c r="D99" i="3" a="1"/>
  <c r="D101" i="3" a="1"/>
  <c r="C106" i="3" a="1"/>
  <c r="C108" i="3" a="1"/>
  <c r="C110" i="3" a="1"/>
  <c r="D122" i="3" a="1"/>
  <c r="E130" i="3" a="1"/>
  <c r="E138" i="3" a="1"/>
  <c r="C139" i="3" a="1"/>
  <c r="D141" i="3" a="1"/>
  <c r="D144" i="3" a="1"/>
  <c r="C147" i="3" a="1"/>
  <c r="F151" i="3" a="1"/>
  <c r="E48" i="3" a="1"/>
  <c r="D83" i="3" a="1"/>
  <c r="E88" i="3" a="1"/>
  <c r="D131" i="3" a="1"/>
  <c r="F135" i="3" a="1"/>
  <c r="D139" i="3" a="1"/>
  <c r="C145" i="3" a="1"/>
  <c r="D49" i="3" a="1"/>
  <c r="C90" i="3" a="1"/>
  <c r="E113" i="3" a="1"/>
  <c r="F133" i="3" a="1"/>
  <c r="D147" i="3" a="1"/>
  <c r="D117" i="3" a="1"/>
  <c r="E122" i="3" a="1"/>
  <c r="D128" i="3" a="1"/>
  <c r="F141" i="3" a="1"/>
  <c r="F149" i="3" a="1"/>
  <c r="C57" i="3" a="1"/>
  <c r="D69" i="3" a="1"/>
  <c r="E97" i="3" a="1"/>
  <c r="E128" i="3" a="1"/>
  <c r="D136" i="3" a="1"/>
  <c r="E104" i="3" a="1"/>
  <c r="D134" i="3" a="1"/>
  <c r="E136" i="3" a="1"/>
  <c r="E144" i="3" a="1"/>
  <c r="E111" i="3" a="1"/>
  <c r="E86" i="3" a="1"/>
  <c r="D116" i="3" a="1"/>
  <c r="C123" i="3" a="1"/>
  <c r="D123" i="3" a="1"/>
  <c r="D150" i="3" a="1"/>
  <c r="C131" i="3" a="1"/>
  <c r="E106" i="3" a="1"/>
  <c r="C129" i="3" a="1"/>
  <c r="E150" i="3" a="1"/>
  <c r="D125" i="3" a="1"/>
  <c r="D81" i="3" a="1"/>
  <c r="D113" i="3" a="1"/>
  <c r="E142" i="3" a="1"/>
  <c r="F2" i="3" a="1"/>
  <c r="C2" i="3" a="1"/>
  <c r="E2" i="3" a="1"/>
  <c r="D2" i="3" a="1"/>
  <c r="J2" i="3" l="1"/>
  <c r="I4" i="7"/>
  <c r="I254" i="8" s="1"/>
  <c r="C11" i="7"/>
  <c r="C261" i="8" s="1"/>
  <c r="B14" i="7"/>
  <c r="B264" i="8" s="1"/>
  <c r="H14" i="7"/>
  <c r="H264" i="8" s="1"/>
  <c r="F15" i="7"/>
  <c r="F265" i="8" s="1"/>
  <c r="C16" i="7"/>
  <c r="C266" i="8" s="1"/>
  <c r="G17" i="7"/>
  <c r="G267" i="8" s="1"/>
  <c r="D18" i="7"/>
  <c r="D268" i="8" s="1"/>
  <c r="B19" i="7"/>
  <c r="B269" i="8" s="1"/>
  <c r="H19" i="7"/>
  <c r="H269" i="8" s="1"/>
  <c r="C21" i="7"/>
  <c r="C271" i="8" s="1"/>
  <c r="I21" i="7"/>
  <c r="I271" i="8" s="1"/>
  <c r="G22" i="7"/>
  <c r="G272" i="8" s="1"/>
  <c r="D23" i="7"/>
  <c r="D273" i="8" s="1"/>
  <c r="H24" i="7"/>
  <c r="H274" i="8" s="1"/>
  <c r="E25" i="7"/>
  <c r="E275" i="8" s="1"/>
  <c r="C26" i="7"/>
  <c r="C276" i="8" s="1"/>
  <c r="I26" i="7"/>
  <c r="I276" i="8" s="1"/>
  <c r="D28" i="7"/>
  <c r="D278" i="8" s="1"/>
  <c r="J28" i="7"/>
  <c r="J278" i="8" s="1"/>
  <c r="H29" i="7"/>
  <c r="H279" i="8" s="1"/>
  <c r="E30" i="7"/>
  <c r="E280" i="8" s="1"/>
  <c r="I31" i="7"/>
  <c r="I281" i="8" s="1"/>
  <c r="G32" i="7"/>
  <c r="G282" i="8" s="1"/>
  <c r="F33" i="7"/>
  <c r="F283" i="8" s="1"/>
  <c r="E34" i="7"/>
  <c r="E284" i="8" s="1"/>
  <c r="D35" i="7"/>
  <c r="D285" i="8" s="1"/>
  <c r="C36" i="7"/>
  <c r="C286" i="8" s="1"/>
  <c r="B37" i="7"/>
  <c r="B287" i="8" s="1"/>
  <c r="C38" i="7"/>
  <c r="C288" i="8" s="1"/>
  <c r="F39" i="7"/>
  <c r="F289" i="8" s="1"/>
  <c r="D41" i="7"/>
  <c r="D291" i="8" s="1"/>
  <c r="B43" i="7"/>
  <c r="B293" i="8" s="1"/>
  <c r="I44" i="7"/>
  <c r="I294" i="8" s="1"/>
  <c r="G46" i="7"/>
  <c r="G296" i="8" s="1"/>
  <c r="H48" i="7"/>
  <c r="H298" i="8" s="1"/>
  <c r="G7" i="7"/>
  <c r="G257" i="8" s="1"/>
  <c r="B7" i="7"/>
  <c r="B257" i="8" s="1"/>
  <c r="H12" i="7"/>
  <c r="H262" i="8" s="1"/>
  <c r="J16" i="7"/>
  <c r="J266" i="8" s="1"/>
  <c r="E18" i="7"/>
  <c r="E268" i="8" s="1"/>
  <c r="I19" i="7"/>
  <c r="I269" i="8" s="1"/>
  <c r="F20" i="7"/>
  <c r="F270" i="8" s="1"/>
  <c r="D21" i="7"/>
  <c r="D271" i="8" s="1"/>
  <c r="J21" i="7"/>
  <c r="J271" i="8" s="1"/>
  <c r="E23" i="7"/>
  <c r="E273" i="8" s="1"/>
  <c r="B24" i="7"/>
  <c r="B274" i="8" s="1"/>
  <c r="I24" i="7"/>
  <c r="I274" i="8" s="1"/>
  <c r="F25" i="7"/>
  <c r="F275" i="8" s="1"/>
  <c r="J26" i="7"/>
  <c r="J276" i="8" s="1"/>
  <c r="G27" i="7"/>
  <c r="G277" i="8" s="1"/>
  <c r="E28" i="7"/>
  <c r="E278" i="8" s="1"/>
  <c r="B29" i="7"/>
  <c r="B279" i="8" s="1"/>
  <c r="F30" i="7"/>
  <c r="F280" i="8" s="1"/>
  <c r="C31" i="7"/>
  <c r="C281" i="8" s="1"/>
  <c r="J31" i="7"/>
  <c r="J281" i="8" s="1"/>
  <c r="I32" i="7"/>
  <c r="I282" i="8" s="1"/>
  <c r="H33" i="7"/>
  <c r="H283" i="8" s="1"/>
  <c r="G34" i="7"/>
  <c r="G284" i="8" s="1"/>
  <c r="F35" i="7"/>
  <c r="F285" i="8" s="1"/>
  <c r="E36" i="7"/>
  <c r="E286" i="8" s="1"/>
  <c r="D37" i="7"/>
  <c r="D287" i="8" s="1"/>
  <c r="G39" i="7"/>
  <c r="G289" i="8" s="1"/>
  <c r="E41" i="7"/>
  <c r="E291" i="8" s="1"/>
  <c r="C43" i="7"/>
  <c r="C293" i="8" s="1"/>
  <c r="J44" i="7"/>
  <c r="J294" i="8" s="1"/>
  <c r="H46" i="7"/>
  <c r="H296" i="8" s="1"/>
  <c r="H51" i="7"/>
  <c r="H301" i="8" s="1"/>
  <c r="F5" i="7"/>
  <c r="F255" i="8" s="1"/>
  <c r="G12" i="7"/>
  <c r="G262" i="8" s="1"/>
  <c r="E3" i="7"/>
  <c r="E253" i="8" s="1"/>
  <c r="D11" i="7"/>
  <c r="D261" i="8" s="1"/>
  <c r="H17" i="7"/>
  <c r="H267" i="8" s="1"/>
  <c r="J4" i="7"/>
  <c r="J254" i="8" s="1"/>
  <c r="H5" i="7"/>
  <c r="H255" i="8" s="1"/>
  <c r="E6" i="7"/>
  <c r="E256" i="8" s="1"/>
  <c r="I7" i="7"/>
  <c r="I257" i="8" s="1"/>
  <c r="F8" i="7"/>
  <c r="F258" i="8" s="1"/>
  <c r="D9" i="7"/>
  <c r="D259" i="8" s="1"/>
  <c r="J9" i="7"/>
  <c r="J259" i="8" s="1"/>
  <c r="E11" i="7"/>
  <c r="E261" i="8" s="1"/>
  <c r="B12" i="7"/>
  <c r="B262" i="8" s="1"/>
  <c r="I12" i="7"/>
  <c r="I262" i="8" s="1"/>
  <c r="F13" i="7"/>
  <c r="F263" i="8" s="1"/>
  <c r="J14" i="7"/>
  <c r="J264" i="8" s="1"/>
  <c r="G15" i="7"/>
  <c r="G265" i="8" s="1"/>
  <c r="E16" i="7"/>
  <c r="E266" i="8" s="1"/>
  <c r="B17" i="7"/>
  <c r="B267" i="8" s="1"/>
  <c r="F18" i="7"/>
  <c r="F268" i="8" s="1"/>
  <c r="C19" i="7"/>
  <c r="C269" i="8" s="1"/>
  <c r="J19" i="7"/>
  <c r="J269" i="8" s="1"/>
  <c r="G20" i="7"/>
  <c r="G270" i="8" s="1"/>
  <c r="B22" i="7"/>
  <c r="B272" i="8" s="1"/>
  <c r="H22" i="7"/>
  <c r="H272" i="8" s="1"/>
  <c r="F23" i="7"/>
  <c r="F273" i="8" s="1"/>
  <c r="C24" i="7"/>
  <c r="C274" i="8" s="1"/>
  <c r="G25" i="7"/>
  <c r="G275" i="8" s="1"/>
  <c r="D26" i="7"/>
  <c r="D276" i="8" s="1"/>
  <c r="B27" i="7"/>
  <c r="B277" i="8" s="1"/>
  <c r="H27" i="7"/>
  <c r="H277" i="8" s="1"/>
  <c r="C29" i="7"/>
  <c r="C279" i="8" s="1"/>
  <c r="I29" i="7"/>
  <c r="I279" i="8" s="1"/>
  <c r="G30" i="7"/>
  <c r="G280" i="8" s="1"/>
  <c r="D31" i="7"/>
  <c r="D281" i="8" s="1"/>
  <c r="D38" i="7"/>
  <c r="D288" i="8" s="1"/>
  <c r="J39" i="7"/>
  <c r="J289" i="8" s="1"/>
  <c r="H41" i="7"/>
  <c r="H291" i="8" s="1"/>
  <c r="F43" i="7"/>
  <c r="F293" i="8" s="1"/>
  <c r="D45" i="7"/>
  <c r="D295" i="8" s="1"/>
  <c r="B47" i="7"/>
  <c r="B297" i="8" s="1"/>
  <c r="E49" i="7"/>
  <c r="E299" i="8" s="1"/>
  <c r="D52" i="7"/>
  <c r="D302" i="8" s="1"/>
  <c r="F10" i="7"/>
  <c r="F260" i="8" s="1"/>
  <c r="F2" i="7"/>
  <c r="F252" i="8" s="1"/>
  <c r="D6" i="7"/>
  <c r="D256" i="8" s="1"/>
  <c r="E13" i="7"/>
  <c r="E263" i="8" s="1"/>
  <c r="G2" i="7"/>
  <c r="G252" i="8" s="1"/>
  <c r="F3" i="7"/>
  <c r="F253" i="8" s="1"/>
  <c r="E4" i="7"/>
  <c r="E254" i="8" s="1"/>
  <c r="F6" i="7"/>
  <c r="F256" i="8" s="1"/>
  <c r="J7" i="7"/>
  <c r="J257" i="8" s="1"/>
  <c r="B10" i="7"/>
  <c r="B260" i="8" s="1"/>
  <c r="H10" i="7"/>
  <c r="H260" i="8" s="1"/>
  <c r="F11" i="7"/>
  <c r="F261" i="8" s="1"/>
  <c r="C12" i="7"/>
  <c r="C262" i="8" s="1"/>
  <c r="G13" i="7"/>
  <c r="G263" i="8" s="1"/>
  <c r="D14" i="7"/>
  <c r="D264" i="8" s="1"/>
  <c r="B15" i="7"/>
  <c r="B265" i="8" s="1"/>
  <c r="H15" i="7"/>
  <c r="H265" i="8" s="1"/>
  <c r="C17" i="7"/>
  <c r="C267" i="8" s="1"/>
  <c r="I17" i="7"/>
  <c r="I267" i="8" s="1"/>
  <c r="G18" i="7"/>
  <c r="G268" i="8" s="1"/>
  <c r="D19" i="7"/>
  <c r="D269" i="8" s="1"/>
  <c r="H20" i="7"/>
  <c r="H270" i="8" s="1"/>
  <c r="E21" i="7"/>
  <c r="E271" i="8" s="1"/>
  <c r="C22" i="7"/>
  <c r="C272" i="8" s="1"/>
  <c r="I22" i="7"/>
  <c r="I272" i="8" s="1"/>
  <c r="D24" i="7"/>
  <c r="D274" i="8" s="1"/>
  <c r="J24" i="7"/>
  <c r="J274" i="8" s="1"/>
  <c r="H25" i="7"/>
  <c r="H275" i="8" s="1"/>
  <c r="E26" i="7"/>
  <c r="E276" i="8" s="1"/>
  <c r="I27" i="7"/>
  <c r="I277" i="8" s="1"/>
  <c r="F28" i="7"/>
  <c r="F278" i="8" s="1"/>
  <c r="D29" i="7"/>
  <c r="D279" i="8" s="1"/>
  <c r="J29" i="7"/>
  <c r="J279" i="8" s="1"/>
  <c r="E31" i="7"/>
  <c r="E281" i="8" s="1"/>
  <c r="B32" i="7"/>
  <c r="B282" i="8" s="1"/>
  <c r="J32" i="7"/>
  <c r="J282" i="8" s="1"/>
  <c r="I33" i="7"/>
  <c r="I283" i="8" s="1"/>
  <c r="H34" i="7"/>
  <c r="H284" i="8" s="1"/>
  <c r="G35" i="7"/>
  <c r="G285" i="8" s="1"/>
  <c r="F36" i="7"/>
  <c r="F286" i="8" s="1"/>
  <c r="E37" i="7"/>
  <c r="E287" i="8" s="1"/>
  <c r="G38" i="7"/>
  <c r="G288" i="8" s="1"/>
  <c r="B40" i="7"/>
  <c r="B290" i="8" s="1"/>
  <c r="I41" i="7"/>
  <c r="I291" i="8" s="1"/>
  <c r="G43" i="7"/>
  <c r="G293" i="8" s="1"/>
  <c r="E45" i="7"/>
  <c r="E295" i="8" s="1"/>
  <c r="C47" i="7"/>
  <c r="C297" i="8" s="1"/>
  <c r="G49" i="7"/>
  <c r="G299" i="8" s="1"/>
  <c r="J11" i="7"/>
  <c r="J261" i="8" s="1"/>
  <c r="I3" i="7"/>
  <c r="I253" i="8" s="1"/>
  <c r="C9" i="7"/>
  <c r="C259" i="8" s="1"/>
  <c r="I14" i="7"/>
  <c r="I264" i="8" s="1"/>
  <c r="B3" i="7"/>
  <c r="B253" i="8" s="1"/>
  <c r="J3" i="7"/>
  <c r="J253" i="8" s="1"/>
  <c r="B5" i="7"/>
  <c r="B255" i="8" s="1"/>
  <c r="C7" i="7"/>
  <c r="C257" i="8" s="1"/>
  <c r="G8" i="7"/>
  <c r="G258" i="8" s="1"/>
  <c r="C5" i="7"/>
  <c r="C255" i="8" s="1"/>
  <c r="I5" i="7"/>
  <c r="I255" i="8" s="1"/>
  <c r="G6" i="7"/>
  <c r="G256" i="8" s="1"/>
  <c r="D7" i="7"/>
  <c r="D257" i="8" s="1"/>
  <c r="H8" i="7"/>
  <c r="H258" i="8" s="1"/>
  <c r="E9" i="7"/>
  <c r="E259" i="8" s="1"/>
  <c r="C10" i="7"/>
  <c r="C260" i="8" s="1"/>
  <c r="I10" i="7"/>
  <c r="I260" i="8" s="1"/>
  <c r="D12" i="7"/>
  <c r="D262" i="8" s="1"/>
  <c r="J12" i="7"/>
  <c r="J262" i="8" s="1"/>
  <c r="H13" i="7"/>
  <c r="H263" i="8" s="1"/>
  <c r="E14" i="7"/>
  <c r="E264" i="8" s="1"/>
  <c r="I15" i="7"/>
  <c r="I265" i="8" s="1"/>
  <c r="F16" i="7"/>
  <c r="F266" i="8" s="1"/>
  <c r="D17" i="7"/>
  <c r="D267" i="8" s="1"/>
  <c r="J17" i="7"/>
  <c r="J267" i="8" s="1"/>
  <c r="E19" i="7"/>
  <c r="E269" i="8" s="1"/>
  <c r="B20" i="7"/>
  <c r="B270" i="8" s="1"/>
  <c r="I20" i="7"/>
  <c r="I270" i="8" s="1"/>
  <c r="F21" i="7"/>
  <c r="F271" i="8" s="1"/>
  <c r="J22" i="7"/>
  <c r="J272" i="8" s="1"/>
  <c r="G23" i="7"/>
  <c r="G273" i="8" s="1"/>
  <c r="E24" i="7"/>
  <c r="E274" i="8" s="1"/>
  <c r="B25" i="7"/>
  <c r="B275" i="8" s="1"/>
  <c r="F26" i="7"/>
  <c r="F276" i="8" s="1"/>
  <c r="C27" i="7"/>
  <c r="C277" i="8" s="1"/>
  <c r="J27" i="7"/>
  <c r="J277" i="8" s="1"/>
  <c r="G28" i="7"/>
  <c r="G278" i="8" s="1"/>
  <c r="B30" i="7"/>
  <c r="B280" i="8" s="1"/>
  <c r="H30" i="7"/>
  <c r="H280" i="8" s="1"/>
  <c r="F31" i="7"/>
  <c r="F281" i="8" s="1"/>
  <c r="C32" i="7"/>
  <c r="C282" i="8" s="1"/>
  <c r="B33" i="7"/>
  <c r="B283" i="8" s="1"/>
  <c r="J33" i="7"/>
  <c r="J283" i="8" s="1"/>
  <c r="I34" i="7"/>
  <c r="I284" i="8" s="1"/>
  <c r="H35" i="7"/>
  <c r="H285" i="8" s="1"/>
  <c r="G36" i="7"/>
  <c r="G286" i="8" s="1"/>
  <c r="F37" i="7"/>
  <c r="F287" i="8" s="1"/>
  <c r="E40" i="7"/>
  <c r="E290" i="8" s="1"/>
  <c r="C42" i="7"/>
  <c r="C292" i="8" s="1"/>
  <c r="J43" i="7"/>
  <c r="J293" i="8" s="1"/>
  <c r="H45" i="7"/>
  <c r="H295" i="8" s="1"/>
  <c r="F47" i="7"/>
  <c r="F297" i="8" s="1"/>
  <c r="C50" i="7"/>
  <c r="C300" i="8" s="1"/>
  <c r="J52" i="7"/>
  <c r="J302" i="8" s="1"/>
  <c r="J6" i="7"/>
  <c r="J256" i="8" s="1"/>
  <c r="J2" i="7"/>
  <c r="J252" i="8" s="1"/>
  <c r="H7" i="7"/>
  <c r="H257" i="8" s="1"/>
  <c r="D16" i="7"/>
  <c r="D266" i="8" s="1"/>
  <c r="H2" i="7"/>
  <c r="H252" i="8" s="1"/>
  <c r="B4" i="7"/>
  <c r="B254" i="8" s="1"/>
  <c r="J5" i="7"/>
  <c r="J255" i="8" s="1"/>
  <c r="B8" i="7"/>
  <c r="B258" i="8" s="1"/>
  <c r="F9" i="7"/>
  <c r="F259" i="8" s="1"/>
  <c r="G11" i="7"/>
  <c r="G261" i="8" s="1"/>
  <c r="B13" i="7"/>
  <c r="B263" i="8" s="1"/>
  <c r="F14" i="7"/>
  <c r="F264" i="8" s="1"/>
  <c r="C15" i="7"/>
  <c r="C265" i="8" s="1"/>
  <c r="J15" i="7"/>
  <c r="J265" i="8" s="1"/>
  <c r="G16" i="7"/>
  <c r="G266" i="8" s="1"/>
  <c r="B18" i="7"/>
  <c r="B268" i="8" s="1"/>
  <c r="H18" i="7"/>
  <c r="H268" i="8" s="1"/>
  <c r="F19" i="7"/>
  <c r="F269" i="8" s="1"/>
  <c r="C20" i="7"/>
  <c r="C270" i="8" s="1"/>
  <c r="G21" i="7"/>
  <c r="G271" i="8" s="1"/>
  <c r="D22" i="7"/>
  <c r="D272" i="8" s="1"/>
  <c r="B23" i="7"/>
  <c r="B273" i="8" s="1"/>
  <c r="H23" i="7"/>
  <c r="H273" i="8" s="1"/>
  <c r="C25" i="7"/>
  <c r="C275" i="8" s="1"/>
  <c r="I25" i="7"/>
  <c r="I275" i="8" s="1"/>
  <c r="G26" i="7"/>
  <c r="G276" i="8" s="1"/>
  <c r="D27" i="7"/>
  <c r="D277" i="8" s="1"/>
  <c r="H28" i="7"/>
  <c r="H278" i="8" s="1"/>
  <c r="E29" i="7"/>
  <c r="E279" i="8" s="1"/>
  <c r="C30" i="7"/>
  <c r="C280" i="8" s="1"/>
  <c r="I30" i="7"/>
  <c r="I280" i="8" s="1"/>
  <c r="E32" i="7"/>
  <c r="E282" i="8" s="1"/>
  <c r="D33" i="7"/>
  <c r="D283" i="8" s="1"/>
  <c r="C34" i="7"/>
  <c r="C284" i="8" s="1"/>
  <c r="B35" i="7"/>
  <c r="B285" i="8" s="1"/>
  <c r="J35" i="7"/>
  <c r="J285" i="8" s="1"/>
  <c r="I36" i="7"/>
  <c r="I286" i="8" s="1"/>
  <c r="H37" i="7"/>
  <c r="H287" i="8" s="1"/>
  <c r="H38" i="7"/>
  <c r="H288" i="8" s="1"/>
  <c r="F40" i="7"/>
  <c r="F290" i="8" s="1"/>
  <c r="D42" i="7"/>
  <c r="D292" i="8" s="1"/>
  <c r="B44" i="7"/>
  <c r="B294" i="8" s="1"/>
  <c r="I45" i="7"/>
  <c r="I295" i="8" s="1"/>
  <c r="G47" i="7"/>
  <c r="G297" i="8" s="1"/>
  <c r="D50" i="7"/>
  <c r="D300" i="8" s="1"/>
  <c r="C53" i="7"/>
  <c r="C303" i="8" s="1"/>
  <c r="B9" i="7"/>
  <c r="B259" i="8" s="1"/>
  <c r="D4" i="7"/>
  <c r="D254" i="8" s="1"/>
  <c r="I9" i="7"/>
  <c r="I259" i="8" s="1"/>
  <c r="C14" i="7"/>
  <c r="C264" i="8" s="1"/>
  <c r="C2" i="7"/>
  <c r="C252" i="8" s="1"/>
  <c r="C3" i="7"/>
  <c r="C253" i="8" s="1"/>
  <c r="F4" i="7"/>
  <c r="F254" i="8" s="1"/>
  <c r="D5" i="7"/>
  <c r="D255" i="8" s="1"/>
  <c r="E7" i="7"/>
  <c r="E257" i="8" s="1"/>
  <c r="I8" i="7"/>
  <c r="I258" i="8" s="1"/>
  <c r="J10" i="7"/>
  <c r="J260" i="8" s="1"/>
  <c r="E12" i="7"/>
  <c r="E262" i="8" s="1"/>
  <c r="G4" i="7"/>
  <c r="G254" i="8" s="1"/>
  <c r="B6" i="7"/>
  <c r="B256" i="8" s="1"/>
  <c r="H6" i="7"/>
  <c r="H256" i="8" s="1"/>
  <c r="F7" i="7"/>
  <c r="F257" i="8" s="1"/>
  <c r="C8" i="7"/>
  <c r="C258" i="8" s="1"/>
  <c r="G9" i="7"/>
  <c r="G259" i="8" s="1"/>
  <c r="D10" i="7"/>
  <c r="D260" i="8" s="1"/>
  <c r="B11" i="7"/>
  <c r="B261" i="8" s="1"/>
  <c r="H11" i="7"/>
  <c r="H261" i="8" s="1"/>
  <c r="C13" i="7"/>
  <c r="C263" i="8" s="1"/>
  <c r="I13" i="7"/>
  <c r="I263" i="8" s="1"/>
  <c r="G14" i="7"/>
  <c r="G264" i="8" s="1"/>
  <c r="D15" i="7"/>
  <c r="D265" i="8" s="1"/>
  <c r="H16" i="7"/>
  <c r="H266" i="8" s="1"/>
  <c r="E17" i="7"/>
  <c r="E267" i="8" s="1"/>
  <c r="C18" i="7"/>
  <c r="C268" i="8" s="1"/>
  <c r="I18" i="7"/>
  <c r="I268" i="8" s="1"/>
  <c r="D20" i="7"/>
  <c r="D270" i="8" s="1"/>
  <c r="J20" i="7"/>
  <c r="J270" i="8" s="1"/>
  <c r="H21" i="7"/>
  <c r="H271" i="8" s="1"/>
  <c r="E22" i="7"/>
  <c r="E272" i="8" s="1"/>
  <c r="I23" i="7"/>
  <c r="I273" i="8" s="1"/>
  <c r="F24" i="7"/>
  <c r="F274" i="8" s="1"/>
  <c r="D25" i="7"/>
  <c r="D275" i="8" s="1"/>
  <c r="J25" i="7"/>
  <c r="J275" i="8" s="1"/>
  <c r="E27" i="7"/>
  <c r="E277" i="8" s="1"/>
  <c r="B28" i="7"/>
  <c r="B278" i="8" s="1"/>
  <c r="I28" i="7"/>
  <c r="I278" i="8" s="1"/>
  <c r="F29" i="7"/>
  <c r="F279" i="8" s="1"/>
  <c r="J30" i="7"/>
  <c r="J280" i="8" s="1"/>
  <c r="G31" i="7"/>
  <c r="G281" i="8" s="1"/>
  <c r="B39" i="7"/>
  <c r="B289" i="8" s="1"/>
  <c r="I40" i="7"/>
  <c r="I290" i="8" s="1"/>
  <c r="G42" i="7"/>
  <c r="G292" i="8" s="1"/>
  <c r="E44" i="7"/>
  <c r="E294" i="8" s="1"/>
  <c r="C46" i="7"/>
  <c r="C296" i="8" s="1"/>
  <c r="I50" i="7"/>
  <c r="I300" i="8" s="1"/>
  <c r="H53" i="7"/>
  <c r="H303" i="8" s="1"/>
  <c r="E8" i="7"/>
  <c r="E258" i="8" s="1"/>
  <c r="B2" i="7"/>
  <c r="B252" i="8" s="1"/>
  <c r="G5" i="7"/>
  <c r="G255" i="8" s="1"/>
  <c r="G10" i="7"/>
  <c r="G260" i="8" s="1"/>
  <c r="D2" i="7"/>
  <c r="D252" i="8" s="1"/>
  <c r="G3" i="7"/>
  <c r="G253" i="8" s="1"/>
  <c r="E2" i="7"/>
  <c r="E252" i="8" s="1"/>
  <c r="I2" i="7"/>
  <c r="I252" i="8" s="1"/>
  <c r="D3" i="7"/>
  <c r="D253" i="8" s="1"/>
  <c r="H3" i="7"/>
  <c r="H253" i="8" s="1"/>
  <c r="C4" i="7"/>
  <c r="C254" i="8" s="1"/>
  <c r="H4" i="7"/>
  <c r="H254" i="8" s="1"/>
  <c r="E5" i="7"/>
  <c r="E255" i="8" s="1"/>
  <c r="C6" i="7"/>
  <c r="C256" i="8" s="1"/>
  <c r="I6" i="7"/>
  <c r="I256" i="8" s="1"/>
  <c r="D8" i="7"/>
  <c r="D258" i="8" s="1"/>
  <c r="J8" i="7"/>
  <c r="J258" i="8" s="1"/>
  <c r="H9" i="7"/>
  <c r="H259" i="8" s="1"/>
  <c r="E10" i="7"/>
  <c r="E260" i="8" s="1"/>
  <c r="I11" i="7"/>
  <c r="I261" i="8" s="1"/>
  <c r="F12" i="7"/>
  <c r="F262" i="8" s="1"/>
  <c r="D13" i="7"/>
  <c r="D263" i="8" s="1"/>
  <c r="J13" i="7"/>
  <c r="J263" i="8" s="1"/>
  <c r="E15" i="7"/>
  <c r="E265" i="8" s="1"/>
  <c r="B16" i="7"/>
  <c r="B266" i="8" s="1"/>
  <c r="I16" i="7"/>
  <c r="I266" i="8" s="1"/>
  <c r="F17" i="7"/>
  <c r="F267" i="8" s="1"/>
  <c r="J18" i="7"/>
  <c r="J268" i="8" s="1"/>
  <c r="G19" i="7"/>
  <c r="G269" i="8" s="1"/>
  <c r="E20" i="7"/>
  <c r="E270" i="8" s="1"/>
  <c r="B21" i="7"/>
  <c r="B271" i="8" s="1"/>
  <c r="F22" i="7"/>
  <c r="F272" i="8" s="1"/>
  <c r="C23" i="7"/>
  <c r="C273" i="8" s="1"/>
  <c r="J23" i="7"/>
  <c r="J273" i="8" s="1"/>
  <c r="G24" i="7"/>
  <c r="G274" i="8" s="1"/>
  <c r="B26" i="7"/>
  <c r="B276" i="8" s="1"/>
  <c r="H26" i="7"/>
  <c r="H276" i="8" s="1"/>
  <c r="F27" i="7"/>
  <c r="F277" i="8" s="1"/>
  <c r="C28" i="7"/>
  <c r="C278" i="8" s="1"/>
  <c r="G29" i="7"/>
  <c r="G279" i="8" s="1"/>
  <c r="D30" i="7"/>
  <c r="D280" i="8" s="1"/>
  <c r="B31" i="7"/>
  <c r="B281" i="8" s="1"/>
  <c r="H31" i="7"/>
  <c r="H281" i="8" s="1"/>
  <c r="F32" i="7"/>
  <c r="F282" i="8" s="1"/>
  <c r="E33" i="7"/>
  <c r="E283" i="8" s="1"/>
  <c r="D34" i="7"/>
  <c r="D284" i="8" s="1"/>
  <c r="C35" i="7"/>
  <c r="C285" i="8" s="1"/>
  <c r="B36" i="7"/>
  <c r="B286" i="8" s="1"/>
  <c r="J36" i="7"/>
  <c r="J286" i="8" s="1"/>
  <c r="I37" i="7"/>
  <c r="I287" i="8" s="1"/>
  <c r="C39" i="7"/>
  <c r="C289" i="8" s="1"/>
  <c r="J40" i="7"/>
  <c r="J290" i="8" s="1"/>
  <c r="H42" i="7"/>
  <c r="H292" i="8" s="1"/>
  <c r="F44" i="7"/>
  <c r="F294" i="8" s="1"/>
  <c r="D46" i="7"/>
  <c r="D296" i="8" s="1"/>
  <c r="C48" i="7"/>
  <c r="C298" i="8" s="1"/>
  <c r="B51" i="7"/>
  <c r="B301" i="8" s="1"/>
  <c r="I53" i="7"/>
  <c r="I303" i="8" s="1"/>
  <c r="E54" i="7"/>
  <c r="E304" i="8" s="1"/>
  <c r="I55" i="7"/>
  <c r="I305" i="8" s="1"/>
  <c r="F56" i="7"/>
  <c r="F306" i="8" s="1"/>
  <c r="D57" i="7"/>
  <c r="D307" i="8" s="1"/>
  <c r="J57" i="7"/>
  <c r="J307" i="8" s="1"/>
  <c r="E59" i="7"/>
  <c r="E309" i="8" s="1"/>
  <c r="B60" i="7"/>
  <c r="B310" i="8" s="1"/>
  <c r="I60" i="7"/>
  <c r="I310" i="8" s="1"/>
  <c r="F61" i="7"/>
  <c r="F311" i="8" s="1"/>
  <c r="J62" i="7"/>
  <c r="J312" i="8" s="1"/>
  <c r="G63" i="7"/>
  <c r="G313" i="8" s="1"/>
  <c r="E64" i="7"/>
  <c r="E314" i="8" s="1"/>
  <c r="B65" i="7"/>
  <c r="B315" i="8" s="1"/>
  <c r="F66" i="7"/>
  <c r="F316" i="8" s="1"/>
  <c r="C67" i="7"/>
  <c r="C317" i="8" s="1"/>
  <c r="J67" i="7"/>
  <c r="J317" i="8" s="1"/>
  <c r="G68" i="7"/>
  <c r="G318" i="8" s="1"/>
  <c r="B70" i="7"/>
  <c r="B320" i="8" s="1"/>
  <c r="H70" i="7"/>
  <c r="H320" i="8" s="1"/>
  <c r="F71" i="7"/>
  <c r="F321" i="8" s="1"/>
  <c r="C72" i="7"/>
  <c r="C322" i="8" s="1"/>
  <c r="G73" i="7"/>
  <c r="G323" i="8" s="1"/>
  <c r="D74" i="7"/>
  <c r="D324" i="8" s="1"/>
  <c r="B75" i="7"/>
  <c r="B325" i="8" s="1"/>
  <c r="H75" i="7"/>
  <c r="H325" i="8" s="1"/>
  <c r="C77" i="7"/>
  <c r="C327" i="8" s="1"/>
  <c r="I77" i="7"/>
  <c r="I327" i="8" s="1"/>
  <c r="G78" i="7"/>
  <c r="G328" i="8" s="1"/>
  <c r="F79" i="7"/>
  <c r="F329" i="8" s="1"/>
  <c r="E80" i="7"/>
  <c r="E330" i="8" s="1"/>
  <c r="D81" i="7"/>
  <c r="D331" i="8" s="1"/>
  <c r="C82" i="7"/>
  <c r="C332" i="8" s="1"/>
  <c r="B83" i="7"/>
  <c r="B333" i="8" s="1"/>
  <c r="J83" i="7"/>
  <c r="J333" i="8" s="1"/>
  <c r="I84" i="7"/>
  <c r="I334" i="8" s="1"/>
  <c r="H85" i="7"/>
  <c r="H335" i="8" s="1"/>
  <c r="G86" i="7"/>
  <c r="G336" i="8" s="1"/>
  <c r="F87" i="7"/>
  <c r="F337" i="8" s="1"/>
  <c r="E88" i="7"/>
  <c r="E338" i="8" s="1"/>
  <c r="D89" i="7"/>
  <c r="D339" i="8" s="1"/>
  <c r="C90" i="7"/>
  <c r="C340" i="8" s="1"/>
  <c r="B91" i="7"/>
  <c r="B341" i="8" s="1"/>
  <c r="J91" i="7"/>
  <c r="J341" i="8" s="1"/>
  <c r="I92" i="7"/>
  <c r="I342" i="8" s="1"/>
  <c r="H93" i="7"/>
  <c r="H343" i="8" s="1"/>
  <c r="G94" i="7"/>
  <c r="G344" i="8" s="1"/>
  <c r="J106" i="7"/>
  <c r="J356" i="8" s="1"/>
  <c r="J108" i="7"/>
  <c r="J358" i="8" s="1"/>
  <c r="D113" i="7"/>
  <c r="D363" i="8" s="1"/>
  <c r="G115" i="7"/>
  <c r="G365" i="8" s="1"/>
  <c r="C118" i="7"/>
  <c r="C368" i="8" s="1"/>
  <c r="J120" i="7"/>
  <c r="J370" i="8" s="1"/>
  <c r="F127" i="7"/>
  <c r="F377" i="8" s="1"/>
  <c r="C138" i="7"/>
  <c r="C388" i="8" s="1"/>
  <c r="H144" i="7"/>
  <c r="H394" i="8" s="1"/>
  <c r="B48" i="7"/>
  <c r="B298" i="8" s="1"/>
  <c r="I48" i="7"/>
  <c r="I298" i="8" s="1"/>
  <c r="F49" i="7"/>
  <c r="F299" i="8" s="1"/>
  <c r="J50" i="7"/>
  <c r="J300" i="8" s="1"/>
  <c r="G51" i="7"/>
  <c r="G301" i="8" s="1"/>
  <c r="E52" i="7"/>
  <c r="E302" i="8" s="1"/>
  <c r="B53" i="7"/>
  <c r="B303" i="8" s="1"/>
  <c r="F54" i="7"/>
  <c r="F304" i="8" s="1"/>
  <c r="C55" i="7"/>
  <c r="C305" i="8" s="1"/>
  <c r="J55" i="7"/>
  <c r="J305" i="8" s="1"/>
  <c r="G56" i="7"/>
  <c r="G306" i="8" s="1"/>
  <c r="B58" i="7"/>
  <c r="B308" i="8" s="1"/>
  <c r="H58" i="7"/>
  <c r="H308" i="8" s="1"/>
  <c r="F59" i="7"/>
  <c r="F309" i="8" s="1"/>
  <c r="C60" i="7"/>
  <c r="C310" i="8" s="1"/>
  <c r="G61" i="7"/>
  <c r="G311" i="8" s="1"/>
  <c r="D62" i="7"/>
  <c r="D312" i="8" s="1"/>
  <c r="B63" i="7"/>
  <c r="B313" i="8" s="1"/>
  <c r="H63" i="7"/>
  <c r="H313" i="8" s="1"/>
  <c r="C65" i="7"/>
  <c r="C315" i="8" s="1"/>
  <c r="I65" i="7"/>
  <c r="I315" i="8" s="1"/>
  <c r="G66" i="7"/>
  <c r="G316" i="8" s="1"/>
  <c r="D67" i="7"/>
  <c r="D317" i="8" s="1"/>
  <c r="H68" i="7"/>
  <c r="H318" i="8" s="1"/>
  <c r="E69" i="7"/>
  <c r="E319" i="8" s="1"/>
  <c r="C70" i="7"/>
  <c r="C320" i="8" s="1"/>
  <c r="I70" i="7"/>
  <c r="I320" i="8" s="1"/>
  <c r="D72" i="7"/>
  <c r="D322" i="8" s="1"/>
  <c r="J72" i="7"/>
  <c r="J322" i="8" s="1"/>
  <c r="H73" i="7"/>
  <c r="H323" i="8" s="1"/>
  <c r="E74" i="7"/>
  <c r="E324" i="8" s="1"/>
  <c r="I75" i="7"/>
  <c r="I325" i="8" s="1"/>
  <c r="F76" i="7"/>
  <c r="F326" i="8" s="1"/>
  <c r="D77" i="7"/>
  <c r="D327" i="8" s="1"/>
  <c r="J77" i="7"/>
  <c r="J327" i="8" s="1"/>
  <c r="E96" i="7"/>
  <c r="E346" i="8" s="1"/>
  <c r="C98" i="7"/>
  <c r="C348" i="8" s="1"/>
  <c r="J99" i="7"/>
  <c r="J349" i="8" s="1"/>
  <c r="H101" i="7"/>
  <c r="H351" i="8" s="1"/>
  <c r="F103" i="7"/>
  <c r="F353" i="8" s="1"/>
  <c r="E107" i="7"/>
  <c r="E357" i="8" s="1"/>
  <c r="E109" i="7"/>
  <c r="E359" i="8" s="1"/>
  <c r="C116" i="7"/>
  <c r="C366" i="8" s="1"/>
  <c r="H118" i="7"/>
  <c r="H368" i="8" s="1"/>
  <c r="G133" i="7"/>
  <c r="G383" i="8" s="1"/>
  <c r="E147" i="7"/>
  <c r="E397" i="8" s="1"/>
  <c r="G54" i="7"/>
  <c r="G304" i="8" s="1"/>
  <c r="D55" i="7"/>
  <c r="D305" i="8" s="1"/>
  <c r="H56" i="7"/>
  <c r="H306" i="8" s="1"/>
  <c r="E57" i="7"/>
  <c r="E307" i="8" s="1"/>
  <c r="C58" i="7"/>
  <c r="C308" i="8" s="1"/>
  <c r="I58" i="7"/>
  <c r="I308" i="8" s="1"/>
  <c r="D60" i="7"/>
  <c r="D310" i="8" s="1"/>
  <c r="J60" i="7"/>
  <c r="J310" i="8" s="1"/>
  <c r="H61" i="7"/>
  <c r="H311" i="8" s="1"/>
  <c r="E62" i="7"/>
  <c r="E312" i="8" s="1"/>
  <c r="I63" i="7"/>
  <c r="I313" i="8" s="1"/>
  <c r="F64" i="7"/>
  <c r="F314" i="8" s="1"/>
  <c r="D65" i="7"/>
  <c r="D315" i="8" s="1"/>
  <c r="J65" i="7"/>
  <c r="J315" i="8" s="1"/>
  <c r="E67" i="7"/>
  <c r="E317" i="8" s="1"/>
  <c r="B68" i="7"/>
  <c r="B318" i="8" s="1"/>
  <c r="I68" i="7"/>
  <c r="I318" i="8" s="1"/>
  <c r="F69" i="7"/>
  <c r="F319" i="8" s="1"/>
  <c r="J70" i="7"/>
  <c r="J320" i="8" s="1"/>
  <c r="G71" i="7"/>
  <c r="G321" i="8" s="1"/>
  <c r="E72" i="7"/>
  <c r="E322" i="8" s="1"/>
  <c r="B73" i="7"/>
  <c r="B323" i="8" s="1"/>
  <c r="F74" i="7"/>
  <c r="F324" i="8" s="1"/>
  <c r="C75" i="7"/>
  <c r="C325" i="8" s="1"/>
  <c r="J75" i="7"/>
  <c r="J325" i="8" s="1"/>
  <c r="G76" i="7"/>
  <c r="G326" i="8" s="1"/>
  <c r="B78" i="7"/>
  <c r="B328" i="8" s="1"/>
  <c r="H78" i="7"/>
  <c r="H328" i="8" s="1"/>
  <c r="G79" i="7"/>
  <c r="G329" i="8" s="1"/>
  <c r="F80" i="7"/>
  <c r="F330" i="8" s="1"/>
  <c r="E81" i="7"/>
  <c r="E331" i="8" s="1"/>
  <c r="D82" i="7"/>
  <c r="D332" i="8" s="1"/>
  <c r="C83" i="7"/>
  <c r="C333" i="8" s="1"/>
  <c r="B84" i="7"/>
  <c r="B334" i="8" s="1"/>
  <c r="J84" i="7"/>
  <c r="J334" i="8" s="1"/>
  <c r="I85" i="7"/>
  <c r="I335" i="8" s="1"/>
  <c r="H86" i="7"/>
  <c r="H336" i="8" s="1"/>
  <c r="G87" i="7"/>
  <c r="G337" i="8" s="1"/>
  <c r="F88" i="7"/>
  <c r="F338" i="8" s="1"/>
  <c r="E89" i="7"/>
  <c r="E339" i="8" s="1"/>
  <c r="D90" i="7"/>
  <c r="D340" i="8" s="1"/>
  <c r="C91" i="7"/>
  <c r="C341" i="8" s="1"/>
  <c r="B92" i="7"/>
  <c r="B342" i="8" s="1"/>
  <c r="J92" i="7"/>
  <c r="J342" i="8" s="1"/>
  <c r="I93" i="7"/>
  <c r="I343" i="8" s="1"/>
  <c r="H94" i="7"/>
  <c r="H344" i="8" s="1"/>
  <c r="E105" i="7"/>
  <c r="E355" i="8" s="1"/>
  <c r="F111" i="7"/>
  <c r="F361" i="8" s="1"/>
  <c r="I113" i="7"/>
  <c r="I363" i="8" s="1"/>
  <c r="D116" i="7"/>
  <c r="D366" i="8" s="1"/>
  <c r="I118" i="7"/>
  <c r="I368" i="8" s="1"/>
  <c r="H121" i="7"/>
  <c r="H371" i="8" s="1"/>
  <c r="F124" i="7"/>
  <c r="F374" i="8" s="1"/>
  <c r="I139" i="7"/>
  <c r="I389" i="8" s="1"/>
  <c r="F147" i="7"/>
  <c r="F397" i="8" s="1"/>
  <c r="D48" i="7"/>
  <c r="D298" i="8" s="1"/>
  <c r="J48" i="7"/>
  <c r="J298" i="8" s="1"/>
  <c r="H49" i="7"/>
  <c r="H299" i="8" s="1"/>
  <c r="E50" i="7"/>
  <c r="E300" i="8" s="1"/>
  <c r="I51" i="7"/>
  <c r="I301" i="8" s="1"/>
  <c r="F52" i="7"/>
  <c r="F302" i="8" s="1"/>
  <c r="D53" i="7"/>
  <c r="D303" i="8" s="1"/>
  <c r="J53" i="7"/>
  <c r="J303" i="8" s="1"/>
  <c r="E55" i="7"/>
  <c r="E305" i="8" s="1"/>
  <c r="B56" i="7"/>
  <c r="B306" i="8" s="1"/>
  <c r="I56" i="7"/>
  <c r="I306" i="8" s="1"/>
  <c r="F57" i="7"/>
  <c r="F307" i="8" s="1"/>
  <c r="J58" i="7"/>
  <c r="J308" i="8" s="1"/>
  <c r="G59" i="7"/>
  <c r="G309" i="8" s="1"/>
  <c r="E60" i="7"/>
  <c r="E310" i="8" s="1"/>
  <c r="B61" i="7"/>
  <c r="B311" i="8" s="1"/>
  <c r="F62" i="7"/>
  <c r="F312" i="8" s="1"/>
  <c r="C63" i="7"/>
  <c r="C313" i="8" s="1"/>
  <c r="J63" i="7"/>
  <c r="J313" i="8" s="1"/>
  <c r="G64" i="7"/>
  <c r="G314" i="8" s="1"/>
  <c r="B66" i="7"/>
  <c r="B316" i="8" s="1"/>
  <c r="H66" i="7"/>
  <c r="H316" i="8" s="1"/>
  <c r="F67" i="7"/>
  <c r="F317" i="8" s="1"/>
  <c r="C68" i="7"/>
  <c r="C318" i="8" s="1"/>
  <c r="G69" i="7"/>
  <c r="G319" i="8" s="1"/>
  <c r="D70" i="7"/>
  <c r="D320" i="8" s="1"/>
  <c r="B71" i="7"/>
  <c r="B321" i="8" s="1"/>
  <c r="H71" i="7"/>
  <c r="H321" i="8" s="1"/>
  <c r="C73" i="7"/>
  <c r="C323" i="8" s="1"/>
  <c r="I73" i="7"/>
  <c r="I323" i="8" s="1"/>
  <c r="G74" i="7"/>
  <c r="G324" i="8" s="1"/>
  <c r="D75" i="7"/>
  <c r="D325" i="8" s="1"/>
  <c r="H76" i="7"/>
  <c r="H326" i="8" s="1"/>
  <c r="E77" i="7"/>
  <c r="E327" i="8" s="1"/>
  <c r="C78" i="7"/>
  <c r="C328" i="8" s="1"/>
  <c r="J78" i="7"/>
  <c r="J328" i="8" s="1"/>
  <c r="I79" i="7"/>
  <c r="I329" i="8" s="1"/>
  <c r="H80" i="7"/>
  <c r="H330" i="8" s="1"/>
  <c r="G81" i="7"/>
  <c r="G331" i="8" s="1"/>
  <c r="F82" i="7"/>
  <c r="F332" i="8" s="1"/>
  <c r="E83" i="7"/>
  <c r="E333" i="8" s="1"/>
  <c r="D84" i="7"/>
  <c r="D334" i="8" s="1"/>
  <c r="C85" i="7"/>
  <c r="C335" i="8" s="1"/>
  <c r="B86" i="7"/>
  <c r="B336" i="8" s="1"/>
  <c r="J86" i="7"/>
  <c r="J336" i="8" s="1"/>
  <c r="I87" i="7"/>
  <c r="I337" i="8" s="1"/>
  <c r="H88" i="7"/>
  <c r="H338" i="8" s="1"/>
  <c r="G89" i="7"/>
  <c r="G339" i="8" s="1"/>
  <c r="F90" i="7"/>
  <c r="F340" i="8" s="1"/>
  <c r="E91" i="7"/>
  <c r="E341" i="8" s="1"/>
  <c r="D92" i="7"/>
  <c r="D342" i="8" s="1"/>
  <c r="C93" i="7"/>
  <c r="C343" i="8" s="1"/>
  <c r="B94" i="7"/>
  <c r="B344" i="8" s="1"/>
  <c r="B95" i="7"/>
  <c r="B345" i="8" s="1"/>
  <c r="I96" i="7"/>
  <c r="I346" i="8" s="1"/>
  <c r="G98" i="7"/>
  <c r="G348" i="8" s="1"/>
  <c r="E100" i="7"/>
  <c r="E350" i="8" s="1"/>
  <c r="C102" i="7"/>
  <c r="C352" i="8" s="1"/>
  <c r="J103" i="7"/>
  <c r="J353" i="8" s="1"/>
  <c r="I105" i="7"/>
  <c r="I355" i="8" s="1"/>
  <c r="E114" i="7"/>
  <c r="E364" i="8" s="1"/>
  <c r="F119" i="7"/>
  <c r="F369" i="8" s="1"/>
  <c r="D122" i="7"/>
  <c r="D372" i="8" s="1"/>
  <c r="H129" i="7"/>
  <c r="H379" i="8" s="1"/>
  <c r="B135" i="7"/>
  <c r="B385" i="8" s="1"/>
  <c r="B151" i="7"/>
  <c r="B401" i="8" s="1"/>
  <c r="J37" i="7"/>
  <c r="J287" i="8" s="1"/>
  <c r="E38" i="7"/>
  <c r="E288" i="8" s="1"/>
  <c r="I38" i="7"/>
  <c r="I288" i="8" s="1"/>
  <c r="D39" i="7"/>
  <c r="D289" i="8" s="1"/>
  <c r="H39" i="7"/>
  <c r="H289" i="8" s="1"/>
  <c r="C40" i="7"/>
  <c r="C290" i="8" s="1"/>
  <c r="G40" i="7"/>
  <c r="G290" i="8" s="1"/>
  <c r="B41" i="7"/>
  <c r="B291" i="8" s="1"/>
  <c r="F41" i="7"/>
  <c r="F291" i="8" s="1"/>
  <c r="J41" i="7"/>
  <c r="J291" i="8" s="1"/>
  <c r="E42" i="7"/>
  <c r="E292" i="8" s="1"/>
  <c r="I42" i="7"/>
  <c r="I292" i="8" s="1"/>
  <c r="D43" i="7"/>
  <c r="D293" i="8" s="1"/>
  <c r="H43" i="7"/>
  <c r="H293" i="8" s="1"/>
  <c r="C44" i="7"/>
  <c r="C294" i="8" s="1"/>
  <c r="G44" i="7"/>
  <c r="G294" i="8" s="1"/>
  <c r="B45" i="7"/>
  <c r="B295" i="8" s="1"/>
  <c r="F45" i="7"/>
  <c r="F295" i="8" s="1"/>
  <c r="J45" i="7"/>
  <c r="J295" i="8" s="1"/>
  <c r="E46" i="7"/>
  <c r="E296" i="8" s="1"/>
  <c r="I46" i="7"/>
  <c r="I296" i="8" s="1"/>
  <c r="D47" i="7"/>
  <c r="D297" i="8" s="1"/>
  <c r="H47" i="7"/>
  <c r="H297" i="8" s="1"/>
  <c r="E48" i="7"/>
  <c r="E298" i="8" s="1"/>
  <c r="B49" i="7"/>
  <c r="B299" i="8" s="1"/>
  <c r="F50" i="7"/>
  <c r="F300" i="8" s="1"/>
  <c r="C51" i="7"/>
  <c r="C301" i="8" s="1"/>
  <c r="J51" i="7"/>
  <c r="J301" i="8" s="1"/>
  <c r="G52" i="7"/>
  <c r="G302" i="8" s="1"/>
  <c r="B54" i="7"/>
  <c r="B304" i="8" s="1"/>
  <c r="H54" i="7"/>
  <c r="H304" i="8" s="1"/>
  <c r="F55" i="7"/>
  <c r="F305" i="8" s="1"/>
  <c r="C56" i="7"/>
  <c r="C306" i="8" s="1"/>
  <c r="G57" i="7"/>
  <c r="G307" i="8" s="1"/>
  <c r="D58" i="7"/>
  <c r="D308" i="8" s="1"/>
  <c r="B59" i="7"/>
  <c r="B309" i="8" s="1"/>
  <c r="H59" i="7"/>
  <c r="H309" i="8" s="1"/>
  <c r="C61" i="7"/>
  <c r="C311" i="8" s="1"/>
  <c r="I61" i="7"/>
  <c r="I311" i="8" s="1"/>
  <c r="G62" i="7"/>
  <c r="G312" i="8" s="1"/>
  <c r="D63" i="7"/>
  <c r="D313" i="8" s="1"/>
  <c r="H64" i="7"/>
  <c r="H314" i="8" s="1"/>
  <c r="E65" i="7"/>
  <c r="E315" i="8" s="1"/>
  <c r="C66" i="7"/>
  <c r="C316" i="8" s="1"/>
  <c r="I66" i="7"/>
  <c r="I316" i="8" s="1"/>
  <c r="D68" i="7"/>
  <c r="D318" i="8" s="1"/>
  <c r="J68" i="7"/>
  <c r="J318" i="8" s="1"/>
  <c r="H69" i="7"/>
  <c r="H319" i="8" s="1"/>
  <c r="E70" i="7"/>
  <c r="E320" i="8" s="1"/>
  <c r="I71" i="7"/>
  <c r="I321" i="8" s="1"/>
  <c r="F72" i="7"/>
  <c r="F322" i="8" s="1"/>
  <c r="D73" i="7"/>
  <c r="D323" i="8" s="1"/>
  <c r="J73" i="7"/>
  <c r="J323" i="8" s="1"/>
  <c r="E75" i="7"/>
  <c r="E325" i="8" s="1"/>
  <c r="B76" i="7"/>
  <c r="B326" i="8" s="1"/>
  <c r="I76" i="7"/>
  <c r="I326" i="8" s="1"/>
  <c r="F77" i="7"/>
  <c r="F327" i="8" s="1"/>
  <c r="B79" i="7"/>
  <c r="B329" i="8" s="1"/>
  <c r="J79" i="7"/>
  <c r="J329" i="8" s="1"/>
  <c r="I80" i="7"/>
  <c r="I330" i="8" s="1"/>
  <c r="H81" i="7"/>
  <c r="H331" i="8" s="1"/>
  <c r="G82" i="7"/>
  <c r="G332" i="8" s="1"/>
  <c r="F83" i="7"/>
  <c r="F333" i="8" s="1"/>
  <c r="E84" i="7"/>
  <c r="E334" i="8" s="1"/>
  <c r="D85" i="7"/>
  <c r="D335" i="8" s="1"/>
  <c r="C86" i="7"/>
  <c r="C336" i="8" s="1"/>
  <c r="B87" i="7"/>
  <c r="B337" i="8" s="1"/>
  <c r="J87" i="7"/>
  <c r="J337" i="8" s="1"/>
  <c r="I88" i="7"/>
  <c r="I338" i="8" s="1"/>
  <c r="H89" i="7"/>
  <c r="H339" i="8" s="1"/>
  <c r="G90" i="7"/>
  <c r="G340" i="8" s="1"/>
  <c r="F91" i="7"/>
  <c r="F341" i="8" s="1"/>
  <c r="E92" i="7"/>
  <c r="E342" i="8" s="1"/>
  <c r="D93" i="7"/>
  <c r="D343" i="8" s="1"/>
  <c r="C94" i="7"/>
  <c r="C344" i="8" s="1"/>
  <c r="J107" i="7"/>
  <c r="J357" i="8" s="1"/>
  <c r="J109" i="7"/>
  <c r="J359" i="8" s="1"/>
  <c r="B112" i="7"/>
  <c r="B362" i="8" s="1"/>
  <c r="F114" i="7"/>
  <c r="F364" i="8" s="1"/>
  <c r="I116" i="7"/>
  <c r="I366" i="8" s="1"/>
  <c r="E122" i="7"/>
  <c r="E372" i="8" s="1"/>
  <c r="D125" i="7"/>
  <c r="D375" i="8" s="1"/>
  <c r="C135" i="7"/>
  <c r="C385" i="8" s="1"/>
  <c r="F151" i="7"/>
  <c r="F401" i="8" s="1"/>
  <c r="C49" i="7"/>
  <c r="C299" i="8" s="1"/>
  <c r="I49" i="7"/>
  <c r="I299" i="8" s="1"/>
  <c r="G50" i="7"/>
  <c r="G300" i="8" s="1"/>
  <c r="D51" i="7"/>
  <c r="D301" i="8" s="1"/>
  <c r="H52" i="7"/>
  <c r="H302" i="8" s="1"/>
  <c r="E53" i="7"/>
  <c r="E303" i="8" s="1"/>
  <c r="C54" i="7"/>
  <c r="C304" i="8" s="1"/>
  <c r="I54" i="7"/>
  <c r="I304" i="8" s="1"/>
  <c r="D56" i="7"/>
  <c r="D306" i="8" s="1"/>
  <c r="J56" i="7"/>
  <c r="J306" i="8" s="1"/>
  <c r="H57" i="7"/>
  <c r="H307" i="8" s="1"/>
  <c r="E58" i="7"/>
  <c r="E308" i="8" s="1"/>
  <c r="I59" i="7"/>
  <c r="I309" i="8" s="1"/>
  <c r="F60" i="7"/>
  <c r="F310" i="8" s="1"/>
  <c r="D61" i="7"/>
  <c r="D311" i="8" s="1"/>
  <c r="J61" i="7"/>
  <c r="J311" i="8" s="1"/>
  <c r="E63" i="7"/>
  <c r="E313" i="8" s="1"/>
  <c r="B64" i="7"/>
  <c r="B314" i="8" s="1"/>
  <c r="I64" i="7"/>
  <c r="I314" i="8" s="1"/>
  <c r="F65" i="7"/>
  <c r="F315" i="8" s="1"/>
  <c r="J66" i="7"/>
  <c r="J316" i="8" s="1"/>
  <c r="G67" i="7"/>
  <c r="G317" i="8" s="1"/>
  <c r="E68" i="7"/>
  <c r="E318" i="8" s="1"/>
  <c r="B69" i="7"/>
  <c r="B319" i="8" s="1"/>
  <c r="F70" i="7"/>
  <c r="F320" i="8" s="1"/>
  <c r="C71" i="7"/>
  <c r="C321" i="8" s="1"/>
  <c r="J71" i="7"/>
  <c r="J321" i="8" s="1"/>
  <c r="G72" i="7"/>
  <c r="G322" i="8" s="1"/>
  <c r="B74" i="7"/>
  <c r="B324" i="8" s="1"/>
  <c r="H74" i="7"/>
  <c r="H324" i="8" s="1"/>
  <c r="F75" i="7"/>
  <c r="F325" i="8" s="1"/>
  <c r="C76" i="7"/>
  <c r="C326" i="8" s="1"/>
  <c r="G77" i="7"/>
  <c r="G327" i="8" s="1"/>
  <c r="D78" i="7"/>
  <c r="D328" i="8" s="1"/>
  <c r="F95" i="7"/>
  <c r="F345" i="8" s="1"/>
  <c r="D97" i="7"/>
  <c r="D347" i="8" s="1"/>
  <c r="B99" i="7"/>
  <c r="B349" i="8" s="1"/>
  <c r="I100" i="7"/>
  <c r="I350" i="8" s="1"/>
  <c r="G102" i="7"/>
  <c r="G352" i="8" s="1"/>
  <c r="E104" i="7"/>
  <c r="E354" i="8" s="1"/>
  <c r="E108" i="7"/>
  <c r="E358" i="8" s="1"/>
  <c r="E110" i="7"/>
  <c r="E360" i="8" s="1"/>
  <c r="G112" i="7"/>
  <c r="G362" i="8" s="1"/>
  <c r="C120" i="7"/>
  <c r="C370" i="8" s="1"/>
  <c r="B123" i="7"/>
  <c r="B373" i="8" s="1"/>
  <c r="C126" i="7"/>
  <c r="C376" i="8" s="1"/>
  <c r="E136" i="7"/>
  <c r="E386" i="8" s="1"/>
  <c r="I142" i="7"/>
  <c r="I392" i="8" s="1"/>
  <c r="C158" i="7"/>
  <c r="C408" i="8" s="1"/>
  <c r="D32" i="7"/>
  <c r="D282" i="8" s="1"/>
  <c r="H32" i="7"/>
  <c r="H282" i="8" s="1"/>
  <c r="C33" i="7"/>
  <c r="C283" i="8" s="1"/>
  <c r="G33" i="7"/>
  <c r="G283" i="8" s="1"/>
  <c r="B34" i="7"/>
  <c r="B284" i="8" s="1"/>
  <c r="F34" i="7"/>
  <c r="F284" i="8" s="1"/>
  <c r="J34" i="7"/>
  <c r="J284" i="8" s="1"/>
  <c r="E35" i="7"/>
  <c r="E285" i="8" s="1"/>
  <c r="I35" i="7"/>
  <c r="I285" i="8" s="1"/>
  <c r="D36" i="7"/>
  <c r="D286" i="8" s="1"/>
  <c r="H36" i="7"/>
  <c r="H286" i="8" s="1"/>
  <c r="C37" i="7"/>
  <c r="C287" i="8" s="1"/>
  <c r="G37" i="7"/>
  <c r="G287" i="8" s="1"/>
  <c r="B38" i="7"/>
  <c r="B288" i="8" s="1"/>
  <c r="F38" i="7"/>
  <c r="F288" i="8" s="1"/>
  <c r="J38" i="7"/>
  <c r="J288" i="8" s="1"/>
  <c r="E39" i="7"/>
  <c r="E289" i="8" s="1"/>
  <c r="I39" i="7"/>
  <c r="I289" i="8" s="1"/>
  <c r="D40" i="7"/>
  <c r="D290" i="8" s="1"/>
  <c r="H40" i="7"/>
  <c r="H290" i="8" s="1"/>
  <c r="C41" i="7"/>
  <c r="C291" i="8" s="1"/>
  <c r="G41" i="7"/>
  <c r="G291" i="8" s="1"/>
  <c r="B42" i="7"/>
  <c r="B292" i="8" s="1"/>
  <c r="F42" i="7"/>
  <c r="F292" i="8" s="1"/>
  <c r="J42" i="7"/>
  <c r="J292" i="8" s="1"/>
  <c r="E43" i="7"/>
  <c r="E293" i="8" s="1"/>
  <c r="I43" i="7"/>
  <c r="I293" i="8" s="1"/>
  <c r="D44" i="7"/>
  <c r="D294" i="8" s="1"/>
  <c r="H44" i="7"/>
  <c r="H294" i="8" s="1"/>
  <c r="C45" i="7"/>
  <c r="C295" i="8" s="1"/>
  <c r="G45" i="7"/>
  <c r="G295" i="8" s="1"/>
  <c r="B46" i="7"/>
  <c r="B296" i="8" s="1"/>
  <c r="F46" i="7"/>
  <c r="F296" i="8" s="1"/>
  <c r="J46" i="7"/>
  <c r="J296" i="8" s="1"/>
  <c r="E47" i="7"/>
  <c r="E297" i="8" s="1"/>
  <c r="I47" i="7"/>
  <c r="I297" i="8" s="1"/>
  <c r="F48" i="7"/>
  <c r="F298" i="8" s="1"/>
  <c r="D49" i="7"/>
  <c r="D299" i="8" s="1"/>
  <c r="J49" i="7"/>
  <c r="J299" i="8" s="1"/>
  <c r="E51" i="7"/>
  <c r="E301" i="8" s="1"/>
  <c r="B52" i="7"/>
  <c r="B302" i="8" s="1"/>
  <c r="I52" i="7"/>
  <c r="I302" i="8" s="1"/>
  <c r="F53" i="7"/>
  <c r="F303" i="8" s="1"/>
  <c r="J54" i="7"/>
  <c r="J304" i="8" s="1"/>
  <c r="G55" i="7"/>
  <c r="G305" i="8" s="1"/>
  <c r="E56" i="7"/>
  <c r="E306" i="8" s="1"/>
  <c r="B57" i="7"/>
  <c r="B307" i="8" s="1"/>
  <c r="F58" i="7"/>
  <c r="F308" i="8" s="1"/>
  <c r="C59" i="7"/>
  <c r="C309" i="8" s="1"/>
  <c r="J59" i="7"/>
  <c r="J309" i="8" s="1"/>
  <c r="G60" i="7"/>
  <c r="G310" i="8" s="1"/>
  <c r="B62" i="7"/>
  <c r="B312" i="8" s="1"/>
  <c r="H62" i="7"/>
  <c r="H312" i="8" s="1"/>
  <c r="F63" i="7"/>
  <c r="F313" i="8" s="1"/>
  <c r="C64" i="7"/>
  <c r="C314" i="8" s="1"/>
  <c r="G65" i="7"/>
  <c r="G315" i="8" s="1"/>
  <c r="D66" i="7"/>
  <c r="D316" i="8" s="1"/>
  <c r="B67" i="7"/>
  <c r="B317" i="8" s="1"/>
  <c r="H67" i="7"/>
  <c r="H317" i="8" s="1"/>
  <c r="C69" i="7"/>
  <c r="C319" i="8" s="1"/>
  <c r="I69" i="7"/>
  <c r="I319" i="8" s="1"/>
  <c r="G70" i="7"/>
  <c r="G320" i="8" s="1"/>
  <c r="D71" i="7"/>
  <c r="D321" i="8" s="1"/>
  <c r="H72" i="7"/>
  <c r="H322" i="8" s="1"/>
  <c r="E73" i="7"/>
  <c r="E323" i="8" s="1"/>
  <c r="C74" i="7"/>
  <c r="C324" i="8" s="1"/>
  <c r="I74" i="7"/>
  <c r="I324" i="8" s="1"/>
  <c r="D76" i="7"/>
  <c r="D326" i="8" s="1"/>
  <c r="J76" i="7"/>
  <c r="J326" i="8" s="1"/>
  <c r="H77" i="7"/>
  <c r="H327" i="8" s="1"/>
  <c r="E78" i="7"/>
  <c r="E328" i="8" s="1"/>
  <c r="C79" i="7"/>
  <c r="C329" i="8" s="1"/>
  <c r="B80" i="7"/>
  <c r="B330" i="8" s="1"/>
  <c r="J80" i="7"/>
  <c r="J330" i="8" s="1"/>
  <c r="I81" i="7"/>
  <c r="I331" i="8" s="1"/>
  <c r="H82" i="7"/>
  <c r="H332" i="8" s="1"/>
  <c r="G83" i="7"/>
  <c r="G333" i="8" s="1"/>
  <c r="F84" i="7"/>
  <c r="F334" i="8" s="1"/>
  <c r="E85" i="7"/>
  <c r="E335" i="8" s="1"/>
  <c r="D86" i="7"/>
  <c r="D336" i="8" s="1"/>
  <c r="C87" i="7"/>
  <c r="C337" i="8" s="1"/>
  <c r="B88" i="7"/>
  <c r="B338" i="8" s="1"/>
  <c r="J88" i="7"/>
  <c r="J338" i="8" s="1"/>
  <c r="I89" i="7"/>
  <c r="I339" i="8" s="1"/>
  <c r="H90" i="7"/>
  <c r="H340" i="8" s="1"/>
  <c r="G91" i="7"/>
  <c r="G341" i="8" s="1"/>
  <c r="F92" i="7"/>
  <c r="F342" i="8" s="1"/>
  <c r="E93" i="7"/>
  <c r="E343" i="8" s="1"/>
  <c r="D94" i="7"/>
  <c r="D344" i="8" s="1"/>
  <c r="E106" i="7"/>
  <c r="E356" i="8" s="1"/>
  <c r="F110" i="7"/>
  <c r="F360" i="8" s="1"/>
  <c r="H112" i="7"/>
  <c r="H362" i="8" s="1"/>
  <c r="B115" i="7"/>
  <c r="B365" i="8" s="1"/>
  <c r="E117" i="7"/>
  <c r="E367" i="8" s="1"/>
  <c r="B131" i="7"/>
  <c r="B381" i="8" s="1"/>
  <c r="I136" i="7"/>
  <c r="I386" i="8" s="1"/>
  <c r="E159" i="7"/>
  <c r="E409" i="8" s="1"/>
  <c r="J47" i="7"/>
  <c r="J297" i="8" s="1"/>
  <c r="G48" i="7"/>
  <c r="G298" i="8" s="1"/>
  <c r="B50" i="7"/>
  <c r="B300" i="8" s="1"/>
  <c r="H50" i="7"/>
  <c r="H300" i="8" s="1"/>
  <c r="F51" i="7"/>
  <c r="F301" i="8" s="1"/>
  <c r="C52" i="7"/>
  <c r="C302" i="8" s="1"/>
  <c r="G53" i="7"/>
  <c r="G303" i="8" s="1"/>
  <c r="D54" i="7"/>
  <c r="D304" i="8" s="1"/>
  <c r="B55" i="7"/>
  <c r="B305" i="8" s="1"/>
  <c r="H55" i="7"/>
  <c r="H305" i="8" s="1"/>
  <c r="C57" i="7"/>
  <c r="C307" i="8" s="1"/>
  <c r="I57" i="7"/>
  <c r="I307" i="8" s="1"/>
  <c r="G58" i="7"/>
  <c r="G308" i="8" s="1"/>
  <c r="D59" i="7"/>
  <c r="D309" i="8" s="1"/>
  <c r="H60" i="7"/>
  <c r="H310" i="8" s="1"/>
  <c r="E61" i="7"/>
  <c r="E311" i="8" s="1"/>
  <c r="C62" i="7"/>
  <c r="C312" i="8" s="1"/>
  <c r="I62" i="7"/>
  <c r="I312" i="8" s="1"/>
  <c r="D64" i="7"/>
  <c r="D314" i="8" s="1"/>
  <c r="J64" i="7"/>
  <c r="J314" i="8" s="1"/>
  <c r="H65" i="7"/>
  <c r="H315" i="8" s="1"/>
  <c r="E66" i="7"/>
  <c r="E316" i="8" s="1"/>
  <c r="I67" i="7"/>
  <c r="I317" i="8" s="1"/>
  <c r="F68" i="7"/>
  <c r="F318" i="8" s="1"/>
  <c r="D69" i="7"/>
  <c r="D319" i="8" s="1"/>
  <c r="J69" i="7"/>
  <c r="J319" i="8" s="1"/>
  <c r="E71" i="7"/>
  <c r="E321" i="8" s="1"/>
  <c r="B72" i="7"/>
  <c r="B322" i="8" s="1"/>
  <c r="I72" i="7"/>
  <c r="I322" i="8" s="1"/>
  <c r="F73" i="7"/>
  <c r="F323" i="8" s="1"/>
  <c r="J74" i="7"/>
  <c r="J324" i="8" s="1"/>
  <c r="G75" i="7"/>
  <c r="G325" i="8" s="1"/>
  <c r="E76" i="7"/>
  <c r="E326" i="8" s="1"/>
  <c r="B77" i="7"/>
  <c r="B327" i="8" s="1"/>
  <c r="F78" i="7"/>
  <c r="F328" i="8" s="1"/>
  <c r="E79" i="7"/>
  <c r="E329" i="8" s="1"/>
  <c r="D80" i="7"/>
  <c r="D330" i="8" s="1"/>
  <c r="C81" i="7"/>
  <c r="C331" i="8" s="1"/>
  <c r="B82" i="7"/>
  <c r="B332" i="8" s="1"/>
  <c r="J82" i="7"/>
  <c r="J332" i="8" s="1"/>
  <c r="I83" i="7"/>
  <c r="I333" i="8" s="1"/>
  <c r="H84" i="7"/>
  <c r="H334" i="8" s="1"/>
  <c r="G85" i="7"/>
  <c r="G335" i="8" s="1"/>
  <c r="F86" i="7"/>
  <c r="F336" i="8" s="1"/>
  <c r="E87" i="7"/>
  <c r="E337" i="8" s="1"/>
  <c r="D88" i="7"/>
  <c r="D338" i="8" s="1"/>
  <c r="C89" i="7"/>
  <c r="C339" i="8" s="1"/>
  <c r="B90" i="7"/>
  <c r="B340" i="8" s="1"/>
  <c r="J90" i="7"/>
  <c r="J340" i="8" s="1"/>
  <c r="I91" i="7"/>
  <c r="I341" i="8" s="1"/>
  <c r="H92" i="7"/>
  <c r="H342" i="8" s="1"/>
  <c r="G93" i="7"/>
  <c r="G343" i="8" s="1"/>
  <c r="F94" i="7"/>
  <c r="F344" i="8" s="1"/>
  <c r="J95" i="7"/>
  <c r="J345" i="8" s="1"/>
  <c r="H97" i="7"/>
  <c r="H347" i="8" s="1"/>
  <c r="F99" i="7"/>
  <c r="F349" i="8" s="1"/>
  <c r="D101" i="7"/>
  <c r="D351" i="8" s="1"/>
  <c r="B103" i="7"/>
  <c r="B353" i="8" s="1"/>
  <c r="I104" i="7"/>
  <c r="I354" i="8" s="1"/>
  <c r="I106" i="7"/>
  <c r="I356" i="8" s="1"/>
  <c r="J110" i="7"/>
  <c r="J360" i="8" s="1"/>
  <c r="H123" i="7"/>
  <c r="H373" i="8" s="1"/>
  <c r="C132" i="7"/>
  <c r="C382" i="8" s="1"/>
  <c r="B138" i="7"/>
  <c r="B388" i="8" s="1"/>
  <c r="I168" i="7"/>
  <c r="I418" i="8" s="1"/>
  <c r="G170" i="7"/>
  <c r="G420" i="8" s="1"/>
  <c r="C95" i="7"/>
  <c r="C345" i="8" s="1"/>
  <c r="G95" i="7"/>
  <c r="G345" i="8" s="1"/>
  <c r="B96" i="7"/>
  <c r="B346" i="8" s="1"/>
  <c r="F96" i="7"/>
  <c r="F346" i="8" s="1"/>
  <c r="J96" i="7"/>
  <c r="J346" i="8" s="1"/>
  <c r="E97" i="7"/>
  <c r="E347" i="8" s="1"/>
  <c r="I97" i="7"/>
  <c r="I347" i="8" s="1"/>
  <c r="D98" i="7"/>
  <c r="D348" i="8" s="1"/>
  <c r="H98" i="7"/>
  <c r="H348" i="8" s="1"/>
  <c r="C99" i="7"/>
  <c r="C349" i="8" s="1"/>
  <c r="G99" i="7"/>
  <c r="G349" i="8" s="1"/>
  <c r="B100" i="7"/>
  <c r="B350" i="8" s="1"/>
  <c r="F100" i="7"/>
  <c r="F350" i="8" s="1"/>
  <c r="J100" i="7"/>
  <c r="J350" i="8" s="1"/>
  <c r="E101" i="7"/>
  <c r="E351" i="8" s="1"/>
  <c r="I101" i="7"/>
  <c r="I351" i="8" s="1"/>
  <c r="D102" i="7"/>
  <c r="D352" i="8" s="1"/>
  <c r="H102" i="7"/>
  <c r="H352" i="8" s="1"/>
  <c r="C103" i="7"/>
  <c r="C353" i="8" s="1"/>
  <c r="G103" i="7"/>
  <c r="G353" i="8" s="1"/>
  <c r="B104" i="7"/>
  <c r="B354" i="8" s="1"/>
  <c r="F104" i="7"/>
  <c r="F354" i="8" s="1"/>
  <c r="J104" i="7"/>
  <c r="J354" i="8" s="1"/>
  <c r="J105" i="7"/>
  <c r="J355" i="8" s="1"/>
  <c r="F106" i="7"/>
  <c r="F356" i="8" s="1"/>
  <c r="F107" i="7"/>
  <c r="F357" i="8" s="1"/>
  <c r="F108" i="7"/>
  <c r="F358" i="8" s="1"/>
  <c r="F109" i="7"/>
  <c r="F359" i="8" s="1"/>
  <c r="B110" i="7"/>
  <c r="B360" i="8" s="1"/>
  <c r="B111" i="7"/>
  <c r="B361" i="8" s="1"/>
  <c r="C112" i="7"/>
  <c r="C362" i="8" s="1"/>
  <c r="J113" i="7"/>
  <c r="J363" i="8" s="1"/>
  <c r="H115" i="7"/>
  <c r="H365" i="8" s="1"/>
  <c r="F117" i="7"/>
  <c r="F367" i="8" s="1"/>
  <c r="G119" i="7"/>
  <c r="G369" i="8" s="1"/>
  <c r="E120" i="7"/>
  <c r="E370" i="8" s="1"/>
  <c r="B121" i="7"/>
  <c r="B371" i="8" s="1"/>
  <c r="C123" i="7"/>
  <c r="C373" i="8" s="1"/>
  <c r="J123" i="7"/>
  <c r="J373" i="8" s="1"/>
  <c r="G124" i="7"/>
  <c r="G374" i="8" s="1"/>
  <c r="I128" i="7"/>
  <c r="I378" i="8" s="1"/>
  <c r="C131" i="7"/>
  <c r="C381" i="8" s="1"/>
  <c r="G132" i="7"/>
  <c r="G382" i="8" s="1"/>
  <c r="B134" i="7"/>
  <c r="B384" i="8" s="1"/>
  <c r="J136" i="7"/>
  <c r="J386" i="8" s="1"/>
  <c r="G138" i="7"/>
  <c r="G388" i="8" s="1"/>
  <c r="J139" i="7"/>
  <c r="J389" i="8" s="1"/>
  <c r="G141" i="7"/>
  <c r="G391" i="8" s="1"/>
  <c r="I144" i="7"/>
  <c r="I394" i="8" s="1"/>
  <c r="D148" i="7"/>
  <c r="D398" i="8" s="1"/>
  <c r="D152" i="7"/>
  <c r="D402" i="8" s="1"/>
  <c r="F160" i="7"/>
  <c r="F410" i="8" s="1"/>
  <c r="I172" i="7"/>
  <c r="I422" i="8" s="1"/>
  <c r="F105" i="7"/>
  <c r="F355" i="8" s="1"/>
  <c r="B106" i="7"/>
  <c r="B356" i="8" s="1"/>
  <c r="B107" i="7"/>
  <c r="B357" i="8" s="1"/>
  <c r="B108" i="7"/>
  <c r="B358" i="8" s="1"/>
  <c r="B109" i="7"/>
  <c r="B359" i="8" s="1"/>
  <c r="G109" i="7"/>
  <c r="G359" i="8" s="1"/>
  <c r="G110" i="7"/>
  <c r="G360" i="8" s="1"/>
  <c r="G111" i="7"/>
  <c r="G361" i="8" s="1"/>
  <c r="D112" i="7"/>
  <c r="D362" i="8" s="1"/>
  <c r="I112" i="7"/>
  <c r="I362" i="8" s="1"/>
  <c r="E113" i="7"/>
  <c r="E363" i="8" s="1"/>
  <c r="B114" i="7"/>
  <c r="B364" i="8" s="1"/>
  <c r="G114" i="7"/>
  <c r="G364" i="8" s="1"/>
  <c r="C115" i="7"/>
  <c r="C365" i="8" s="1"/>
  <c r="I115" i="7"/>
  <c r="I365" i="8" s="1"/>
  <c r="E116" i="7"/>
  <c r="E366" i="8" s="1"/>
  <c r="J116" i="7"/>
  <c r="J366" i="8" s="1"/>
  <c r="D118" i="7"/>
  <c r="D368" i="8" s="1"/>
  <c r="B119" i="7"/>
  <c r="B369" i="8" s="1"/>
  <c r="H119" i="7"/>
  <c r="H369" i="8" s="1"/>
  <c r="I121" i="7"/>
  <c r="I371" i="8" s="1"/>
  <c r="G122" i="7"/>
  <c r="G372" i="8" s="1"/>
  <c r="D123" i="7"/>
  <c r="D373" i="8" s="1"/>
  <c r="F125" i="7"/>
  <c r="F375" i="8" s="1"/>
  <c r="G126" i="7"/>
  <c r="G376" i="8" s="1"/>
  <c r="C130" i="7"/>
  <c r="C380" i="8" s="1"/>
  <c r="F131" i="7"/>
  <c r="F381" i="8" s="1"/>
  <c r="H138" i="7"/>
  <c r="H388" i="8" s="1"/>
  <c r="E140" i="7"/>
  <c r="E390" i="8" s="1"/>
  <c r="H141" i="7"/>
  <c r="H391" i="8" s="1"/>
  <c r="E143" i="7"/>
  <c r="E393" i="8" s="1"/>
  <c r="F145" i="7"/>
  <c r="F395" i="8" s="1"/>
  <c r="F148" i="7"/>
  <c r="F398" i="8" s="1"/>
  <c r="H152" i="7"/>
  <c r="H402" i="8" s="1"/>
  <c r="H161" i="7"/>
  <c r="H411" i="8" s="1"/>
  <c r="E175" i="7"/>
  <c r="E425" i="8" s="1"/>
  <c r="I78" i="7"/>
  <c r="I328" i="8" s="1"/>
  <c r="D79" i="7"/>
  <c r="D329" i="8" s="1"/>
  <c r="H79" i="7"/>
  <c r="H329" i="8" s="1"/>
  <c r="C80" i="7"/>
  <c r="C330" i="8" s="1"/>
  <c r="G80" i="7"/>
  <c r="G330" i="8" s="1"/>
  <c r="B81" i="7"/>
  <c r="B331" i="8" s="1"/>
  <c r="F81" i="7"/>
  <c r="F331" i="8" s="1"/>
  <c r="J81" i="7"/>
  <c r="J331" i="8" s="1"/>
  <c r="E82" i="7"/>
  <c r="E332" i="8" s="1"/>
  <c r="I82" i="7"/>
  <c r="I332" i="8" s="1"/>
  <c r="D83" i="7"/>
  <c r="D333" i="8" s="1"/>
  <c r="H83" i="7"/>
  <c r="H333" i="8" s="1"/>
  <c r="C84" i="7"/>
  <c r="C334" i="8" s="1"/>
  <c r="G84" i="7"/>
  <c r="G334" i="8" s="1"/>
  <c r="B85" i="7"/>
  <c r="B335" i="8" s="1"/>
  <c r="F85" i="7"/>
  <c r="F335" i="8" s="1"/>
  <c r="J85" i="7"/>
  <c r="J335" i="8" s="1"/>
  <c r="E86" i="7"/>
  <c r="E336" i="8" s="1"/>
  <c r="I86" i="7"/>
  <c r="I336" i="8" s="1"/>
  <c r="D87" i="7"/>
  <c r="D337" i="8" s="1"/>
  <c r="H87" i="7"/>
  <c r="H337" i="8" s="1"/>
  <c r="C88" i="7"/>
  <c r="C338" i="8" s="1"/>
  <c r="G88" i="7"/>
  <c r="G338" i="8" s="1"/>
  <c r="B89" i="7"/>
  <c r="B339" i="8" s="1"/>
  <c r="F89" i="7"/>
  <c r="F339" i="8" s="1"/>
  <c r="J89" i="7"/>
  <c r="J339" i="8" s="1"/>
  <c r="E90" i="7"/>
  <c r="E340" i="8" s="1"/>
  <c r="I90" i="7"/>
  <c r="I340" i="8" s="1"/>
  <c r="D91" i="7"/>
  <c r="D341" i="8" s="1"/>
  <c r="H91" i="7"/>
  <c r="H341" i="8" s="1"/>
  <c r="C92" i="7"/>
  <c r="C342" i="8" s="1"/>
  <c r="G92" i="7"/>
  <c r="G342" i="8" s="1"/>
  <c r="B93" i="7"/>
  <c r="B343" i="8" s="1"/>
  <c r="F93" i="7"/>
  <c r="F343" i="8" s="1"/>
  <c r="J93" i="7"/>
  <c r="J343" i="8" s="1"/>
  <c r="E94" i="7"/>
  <c r="E344" i="8" s="1"/>
  <c r="I94" i="7"/>
  <c r="I344" i="8" s="1"/>
  <c r="D95" i="7"/>
  <c r="D345" i="8" s="1"/>
  <c r="H95" i="7"/>
  <c r="H345" i="8" s="1"/>
  <c r="C96" i="7"/>
  <c r="C346" i="8" s="1"/>
  <c r="G96" i="7"/>
  <c r="G346" i="8" s="1"/>
  <c r="B97" i="7"/>
  <c r="B347" i="8" s="1"/>
  <c r="F97" i="7"/>
  <c r="F347" i="8" s="1"/>
  <c r="J97" i="7"/>
  <c r="J347" i="8" s="1"/>
  <c r="E98" i="7"/>
  <c r="E348" i="8" s="1"/>
  <c r="I98" i="7"/>
  <c r="I348" i="8" s="1"/>
  <c r="D99" i="7"/>
  <c r="D349" i="8" s="1"/>
  <c r="H99" i="7"/>
  <c r="H349" i="8" s="1"/>
  <c r="C100" i="7"/>
  <c r="C350" i="8" s="1"/>
  <c r="G100" i="7"/>
  <c r="G350" i="8" s="1"/>
  <c r="B101" i="7"/>
  <c r="B351" i="8" s="1"/>
  <c r="F101" i="7"/>
  <c r="F351" i="8" s="1"/>
  <c r="J101" i="7"/>
  <c r="J351" i="8" s="1"/>
  <c r="E102" i="7"/>
  <c r="E352" i="8" s="1"/>
  <c r="I102" i="7"/>
  <c r="I352" i="8" s="1"/>
  <c r="D103" i="7"/>
  <c r="D353" i="8" s="1"/>
  <c r="H103" i="7"/>
  <c r="H353" i="8" s="1"/>
  <c r="C104" i="7"/>
  <c r="C354" i="8" s="1"/>
  <c r="G104" i="7"/>
  <c r="G354" i="8" s="1"/>
  <c r="B105" i="7"/>
  <c r="B355" i="8" s="1"/>
  <c r="G105" i="7"/>
  <c r="G355" i="8" s="1"/>
  <c r="G106" i="7"/>
  <c r="G356" i="8" s="1"/>
  <c r="G107" i="7"/>
  <c r="G357" i="8" s="1"/>
  <c r="G108" i="7"/>
  <c r="G358" i="8" s="1"/>
  <c r="C109" i="7"/>
  <c r="C359" i="8" s="1"/>
  <c r="C110" i="7"/>
  <c r="C360" i="8" s="1"/>
  <c r="C111" i="7"/>
  <c r="C361" i="8" s="1"/>
  <c r="H111" i="7"/>
  <c r="H361" i="8" s="1"/>
  <c r="F113" i="7"/>
  <c r="F363" i="8" s="1"/>
  <c r="D115" i="7"/>
  <c r="D365" i="8" s="1"/>
  <c r="B117" i="7"/>
  <c r="B367" i="8" s="1"/>
  <c r="H117" i="7"/>
  <c r="H367" i="8" s="1"/>
  <c r="E118" i="7"/>
  <c r="E368" i="8" s="1"/>
  <c r="F120" i="7"/>
  <c r="F370" i="8" s="1"/>
  <c r="D121" i="7"/>
  <c r="D371" i="8" s="1"/>
  <c r="J121" i="7"/>
  <c r="J371" i="8" s="1"/>
  <c r="B124" i="7"/>
  <c r="B374" i="8" s="1"/>
  <c r="I124" i="7"/>
  <c r="I374" i="8" s="1"/>
  <c r="J127" i="7"/>
  <c r="J377" i="8" s="1"/>
  <c r="G131" i="7"/>
  <c r="G381" i="8" s="1"/>
  <c r="B133" i="7"/>
  <c r="B383" i="8" s="1"/>
  <c r="C134" i="7"/>
  <c r="C384" i="8" s="1"/>
  <c r="H135" i="7"/>
  <c r="H385" i="8" s="1"/>
  <c r="F140" i="7"/>
  <c r="F390" i="8" s="1"/>
  <c r="C142" i="7"/>
  <c r="C392" i="8" s="1"/>
  <c r="F143" i="7"/>
  <c r="F393" i="8" s="1"/>
  <c r="G145" i="7"/>
  <c r="G395" i="8" s="1"/>
  <c r="E153" i="7"/>
  <c r="E403" i="8" s="1"/>
  <c r="J162" i="7"/>
  <c r="J412" i="8" s="1"/>
  <c r="F179" i="7"/>
  <c r="F429" i="8" s="1"/>
  <c r="C105" i="7"/>
  <c r="C355" i="8" s="1"/>
  <c r="C106" i="7"/>
  <c r="C356" i="8" s="1"/>
  <c r="C107" i="7"/>
  <c r="C357" i="8" s="1"/>
  <c r="C108" i="7"/>
  <c r="C358" i="8" s="1"/>
  <c r="H108" i="7"/>
  <c r="H358" i="8" s="1"/>
  <c r="H109" i="7"/>
  <c r="H359" i="8" s="1"/>
  <c r="H110" i="7"/>
  <c r="H360" i="8" s="1"/>
  <c r="I111" i="7"/>
  <c r="I361" i="8" s="1"/>
  <c r="E112" i="7"/>
  <c r="E362" i="8" s="1"/>
  <c r="J112" i="7"/>
  <c r="J362" i="8" s="1"/>
  <c r="G113" i="7"/>
  <c r="G363" i="8" s="1"/>
  <c r="C114" i="7"/>
  <c r="C364" i="8" s="1"/>
  <c r="H114" i="7"/>
  <c r="H364" i="8" s="1"/>
  <c r="E115" i="7"/>
  <c r="E365" i="8" s="1"/>
  <c r="J115" i="7"/>
  <c r="J365" i="8" s="1"/>
  <c r="F116" i="7"/>
  <c r="F366" i="8" s="1"/>
  <c r="C117" i="7"/>
  <c r="C367" i="8" s="1"/>
  <c r="C119" i="7"/>
  <c r="C369" i="8" s="1"/>
  <c r="J119" i="7"/>
  <c r="J369" i="8" s="1"/>
  <c r="G120" i="7"/>
  <c r="G370" i="8" s="1"/>
  <c r="H122" i="7"/>
  <c r="H372" i="8" s="1"/>
  <c r="F123" i="7"/>
  <c r="F373" i="8" s="1"/>
  <c r="C124" i="7"/>
  <c r="C374" i="8" s="1"/>
  <c r="H125" i="7"/>
  <c r="H375" i="8" s="1"/>
  <c r="D129" i="7"/>
  <c r="D379" i="8" s="1"/>
  <c r="F137" i="7"/>
  <c r="F387" i="8" s="1"/>
  <c r="D142" i="7"/>
  <c r="D392" i="8" s="1"/>
  <c r="J143" i="7"/>
  <c r="J393" i="8" s="1"/>
  <c r="E149" i="7"/>
  <c r="E399" i="8" s="1"/>
  <c r="G154" i="7"/>
  <c r="G404" i="8" s="1"/>
  <c r="H184" i="7"/>
  <c r="H434" i="8" s="1"/>
  <c r="J94" i="7"/>
  <c r="J344" i="8" s="1"/>
  <c r="E95" i="7"/>
  <c r="E345" i="8" s="1"/>
  <c r="I95" i="7"/>
  <c r="I345" i="8" s="1"/>
  <c r="D96" i="7"/>
  <c r="D346" i="8" s="1"/>
  <c r="H96" i="7"/>
  <c r="H346" i="8" s="1"/>
  <c r="C97" i="7"/>
  <c r="C347" i="8" s="1"/>
  <c r="G97" i="7"/>
  <c r="G347" i="8" s="1"/>
  <c r="B98" i="7"/>
  <c r="B348" i="8" s="1"/>
  <c r="F98" i="7"/>
  <c r="F348" i="8" s="1"/>
  <c r="J98" i="7"/>
  <c r="J348" i="8" s="1"/>
  <c r="E99" i="7"/>
  <c r="E349" i="8" s="1"/>
  <c r="I99" i="7"/>
  <c r="I349" i="8" s="1"/>
  <c r="D100" i="7"/>
  <c r="D350" i="8" s="1"/>
  <c r="H100" i="7"/>
  <c r="H350" i="8" s="1"/>
  <c r="C101" i="7"/>
  <c r="C351" i="8" s="1"/>
  <c r="G101" i="7"/>
  <c r="G351" i="8" s="1"/>
  <c r="B102" i="7"/>
  <c r="B352" i="8" s="1"/>
  <c r="F102" i="7"/>
  <c r="F352" i="8" s="1"/>
  <c r="J102" i="7"/>
  <c r="J352" i="8" s="1"/>
  <c r="E103" i="7"/>
  <c r="E353" i="8" s="1"/>
  <c r="I103" i="7"/>
  <c r="I353" i="8" s="1"/>
  <c r="D104" i="7"/>
  <c r="D354" i="8" s="1"/>
  <c r="H104" i="7"/>
  <c r="H354" i="8" s="1"/>
  <c r="H105" i="7"/>
  <c r="H355" i="8" s="1"/>
  <c r="H106" i="7"/>
  <c r="H356" i="8" s="1"/>
  <c r="H107" i="7"/>
  <c r="H357" i="8" s="1"/>
  <c r="D108" i="7"/>
  <c r="D358" i="8" s="1"/>
  <c r="D109" i="7"/>
  <c r="D359" i="8" s="1"/>
  <c r="D110" i="7"/>
  <c r="D360" i="8" s="1"/>
  <c r="D111" i="7"/>
  <c r="D361" i="8" s="1"/>
  <c r="B113" i="7"/>
  <c r="B363" i="8" s="1"/>
  <c r="I114" i="7"/>
  <c r="I364" i="8" s="1"/>
  <c r="G116" i="7"/>
  <c r="G366" i="8" s="1"/>
  <c r="I117" i="7"/>
  <c r="I367" i="8" s="1"/>
  <c r="G118" i="7"/>
  <c r="G368" i="8" s="1"/>
  <c r="D119" i="7"/>
  <c r="D369" i="8" s="1"/>
  <c r="E121" i="7"/>
  <c r="E371" i="8" s="1"/>
  <c r="C122" i="7"/>
  <c r="C372" i="8" s="1"/>
  <c r="I122" i="7"/>
  <c r="I372" i="8" s="1"/>
  <c r="J124" i="7"/>
  <c r="J374" i="8" s="1"/>
  <c r="B127" i="7"/>
  <c r="B377" i="8" s="1"/>
  <c r="G130" i="7"/>
  <c r="G380" i="8" s="1"/>
  <c r="B132" i="7"/>
  <c r="B382" i="8" s="1"/>
  <c r="C133" i="7"/>
  <c r="C383" i="8" s="1"/>
  <c r="G134" i="7"/>
  <c r="G384" i="8" s="1"/>
  <c r="D139" i="7"/>
  <c r="D389" i="8" s="1"/>
  <c r="D146" i="7"/>
  <c r="D396" i="8" s="1"/>
  <c r="I155" i="7"/>
  <c r="I405" i="8" s="1"/>
  <c r="H165" i="7"/>
  <c r="H415" i="8" s="1"/>
  <c r="B194" i="7"/>
  <c r="B444" i="8" s="1"/>
  <c r="D105" i="7"/>
  <c r="D355" i="8" s="1"/>
  <c r="D106" i="7"/>
  <c r="D356" i="8" s="1"/>
  <c r="D107" i="7"/>
  <c r="D357" i="8" s="1"/>
  <c r="I107" i="7"/>
  <c r="I357" i="8" s="1"/>
  <c r="I108" i="7"/>
  <c r="I358" i="8" s="1"/>
  <c r="I109" i="7"/>
  <c r="I359" i="8" s="1"/>
  <c r="I110" i="7"/>
  <c r="I360" i="8" s="1"/>
  <c r="E111" i="7"/>
  <c r="E361" i="8" s="1"/>
  <c r="J111" i="7"/>
  <c r="J361" i="8" s="1"/>
  <c r="F112" i="7"/>
  <c r="F362" i="8" s="1"/>
  <c r="C113" i="7"/>
  <c r="C363" i="8" s="1"/>
  <c r="H113" i="7"/>
  <c r="H363" i="8" s="1"/>
  <c r="D114" i="7"/>
  <c r="D364" i="8" s="1"/>
  <c r="J114" i="7"/>
  <c r="J364" i="8" s="1"/>
  <c r="F115" i="7"/>
  <c r="F365" i="8" s="1"/>
  <c r="B116" i="7"/>
  <c r="B366" i="8" s="1"/>
  <c r="H116" i="7"/>
  <c r="H366" i="8" s="1"/>
  <c r="D117" i="7"/>
  <c r="D367" i="8" s="1"/>
  <c r="J117" i="7"/>
  <c r="J367" i="8" s="1"/>
  <c r="B120" i="7"/>
  <c r="B370" i="8" s="1"/>
  <c r="I120" i="7"/>
  <c r="I370" i="8" s="1"/>
  <c r="F121" i="7"/>
  <c r="F371" i="8" s="1"/>
  <c r="G123" i="7"/>
  <c r="G373" i="8" s="1"/>
  <c r="E124" i="7"/>
  <c r="E374" i="8" s="1"/>
  <c r="B125" i="7"/>
  <c r="B375" i="8" s="1"/>
  <c r="E128" i="7"/>
  <c r="E378" i="8" s="1"/>
  <c r="H134" i="7"/>
  <c r="H384" i="8" s="1"/>
  <c r="D136" i="7"/>
  <c r="D386" i="8" s="1"/>
  <c r="B141" i="7"/>
  <c r="B391" i="8" s="1"/>
  <c r="C144" i="7"/>
  <c r="C394" i="8" s="1"/>
  <c r="E150" i="7"/>
  <c r="E400" i="8" s="1"/>
  <c r="J156" i="7"/>
  <c r="J406" i="8" s="1"/>
  <c r="C167" i="7"/>
  <c r="C417" i="8" s="1"/>
  <c r="E206" i="7"/>
  <c r="E456" i="8" s="1"/>
  <c r="F146" i="7"/>
  <c r="F396" i="8" s="1"/>
  <c r="D149" i="7"/>
  <c r="D399" i="8" s="1"/>
  <c r="D150" i="7"/>
  <c r="D400" i="8" s="1"/>
  <c r="G152" i="7"/>
  <c r="G402" i="8" s="1"/>
  <c r="C156" i="7"/>
  <c r="C406" i="8" s="1"/>
  <c r="H159" i="7"/>
  <c r="H409" i="8" s="1"/>
  <c r="E163" i="7"/>
  <c r="E413" i="8" s="1"/>
  <c r="C166" i="7"/>
  <c r="C416" i="8" s="1"/>
  <c r="G167" i="7"/>
  <c r="G417" i="8" s="1"/>
  <c r="E169" i="7"/>
  <c r="E419" i="8" s="1"/>
  <c r="E171" i="7"/>
  <c r="E421" i="8" s="1"/>
  <c r="J175" i="7"/>
  <c r="J425" i="8" s="1"/>
  <c r="I179" i="7"/>
  <c r="I429" i="8" s="1"/>
  <c r="C194" i="7"/>
  <c r="C444" i="8" s="1"/>
  <c r="I153" i="7"/>
  <c r="I403" i="8" s="1"/>
  <c r="B155" i="7"/>
  <c r="B405" i="8" s="1"/>
  <c r="D156" i="7"/>
  <c r="D406" i="8" s="1"/>
  <c r="E157" i="7"/>
  <c r="E407" i="8" s="1"/>
  <c r="G158" i="7"/>
  <c r="G408" i="8" s="1"/>
  <c r="I159" i="7"/>
  <c r="I409" i="8" s="1"/>
  <c r="J160" i="7"/>
  <c r="J410" i="8" s="1"/>
  <c r="C162" i="7"/>
  <c r="C412" i="8" s="1"/>
  <c r="I164" i="7"/>
  <c r="I414" i="8" s="1"/>
  <c r="D166" i="7"/>
  <c r="D416" i="8" s="1"/>
  <c r="I167" i="7"/>
  <c r="I417" i="8" s="1"/>
  <c r="G169" i="7"/>
  <c r="G419" i="8" s="1"/>
  <c r="H173" i="7"/>
  <c r="H423" i="8" s="1"/>
  <c r="D176" i="7"/>
  <c r="D426" i="8" s="1"/>
  <c r="F186" i="7"/>
  <c r="F436" i="8" s="1"/>
  <c r="J196" i="7"/>
  <c r="J446" i="8" s="1"/>
  <c r="B210" i="7"/>
  <c r="B460" i="8" s="1"/>
  <c r="E125" i="7"/>
  <c r="E375" i="8" s="1"/>
  <c r="I125" i="7"/>
  <c r="I375" i="8" s="1"/>
  <c r="D126" i="7"/>
  <c r="D376" i="8" s="1"/>
  <c r="H126" i="7"/>
  <c r="H376" i="8" s="1"/>
  <c r="C127" i="7"/>
  <c r="C377" i="8" s="1"/>
  <c r="G127" i="7"/>
  <c r="G377" i="8" s="1"/>
  <c r="B128" i="7"/>
  <c r="B378" i="8" s="1"/>
  <c r="F128" i="7"/>
  <c r="F378" i="8" s="1"/>
  <c r="J128" i="7"/>
  <c r="J378" i="8" s="1"/>
  <c r="E129" i="7"/>
  <c r="E379" i="8" s="1"/>
  <c r="I129" i="7"/>
  <c r="I379" i="8" s="1"/>
  <c r="D130" i="7"/>
  <c r="D380" i="8" s="1"/>
  <c r="H130" i="7"/>
  <c r="H380" i="8" s="1"/>
  <c r="H131" i="7"/>
  <c r="H381" i="8" s="1"/>
  <c r="H132" i="7"/>
  <c r="H382" i="8" s="1"/>
  <c r="H133" i="7"/>
  <c r="H383" i="8" s="1"/>
  <c r="D134" i="7"/>
  <c r="D384" i="8" s="1"/>
  <c r="D135" i="7"/>
  <c r="D385" i="8" s="1"/>
  <c r="I135" i="7"/>
  <c r="I385" i="8" s="1"/>
  <c r="F136" i="7"/>
  <c r="F386" i="8" s="1"/>
  <c r="B137" i="7"/>
  <c r="B387" i="8" s="1"/>
  <c r="G137" i="7"/>
  <c r="G387" i="8" s="1"/>
  <c r="D138" i="7"/>
  <c r="D388" i="8" s="1"/>
  <c r="I138" i="7"/>
  <c r="I388" i="8" s="1"/>
  <c r="E139" i="7"/>
  <c r="E389" i="8" s="1"/>
  <c r="B140" i="7"/>
  <c r="B390" i="8" s="1"/>
  <c r="G140" i="7"/>
  <c r="G390" i="8" s="1"/>
  <c r="C141" i="7"/>
  <c r="C391" i="8" s="1"/>
  <c r="I141" i="7"/>
  <c r="I391" i="8" s="1"/>
  <c r="E142" i="7"/>
  <c r="E392" i="8" s="1"/>
  <c r="J142" i="7"/>
  <c r="J392" i="8" s="1"/>
  <c r="G143" i="7"/>
  <c r="G393" i="8" s="1"/>
  <c r="H145" i="7"/>
  <c r="H395" i="8" s="1"/>
  <c r="H146" i="7"/>
  <c r="H396" i="8" s="1"/>
  <c r="G147" i="7"/>
  <c r="G397" i="8" s="1"/>
  <c r="G148" i="7"/>
  <c r="G398" i="8" s="1"/>
  <c r="F150" i="7"/>
  <c r="F400" i="8" s="1"/>
  <c r="J153" i="7"/>
  <c r="J403" i="8" s="1"/>
  <c r="F157" i="7"/>
  <c r="F407" i="8" s="1"/>
  <c r="B161" i="7"/>
  <c r="B411" i="8" s="1"/>
  <c r="F163" i="7"/>
  <c r="F413" i="8" s="1"/>
  <c r="J164" i="7"/>
  <c r="J414" i="8" s="1"/>
  <c r="E166" i="7"/>
  <c r="E416" i="8" s="1"/>
  <c r="F171" i="7"/>
  <c r="F421" i="8" s="1"/>
  <c r="B174" i="7"/>
  <c r="B424" i="8" s="1"/>
  <c r="I180" i="7"/>
  <c r="I430" i="8" s="1"/>
  <c r="B197" i="7"/>
  <c r="B447" i="8" s="1"/>
  <c r="E210" i="7"/>
  <c r="E460" i="8" s="1"/>
  <c r="D131" i="7"/>
  <c r="D381" i="8" s="1"/>
  <c r="D132" i="7"/>
  <c r="D382" i="8" s="1"/>
  <c r="D133" i="7"/>
  <c r="D383" i="8" s="1"/>
  <c r="I133" i="7"/>
  <c r="I383" i="8" s="1"/>
  <c r="I134" i="7"/>
  <c r="I384" i="8" s="1"/>
  <c r="J135" i="7"/>
  <c r="J385" i="8" s="1"/>
  <c r="H137" i="7"/>
  <c r="H387" i="8" s="1"/>
  <c r="F139" i="7"/>
  <c r="F389" i="8" s="1"/>
  <c r="D141" i="7"/>
  <c r="D391" i="8" s="1"/>
  <c r="B143" i="7"/>
  <c r="B393" i="8" s="1"/>
  <c r="D144" i="7"/>
  <c r="D394" i="8" s="1"/>
  <c r="B145" i="7"/>
  <c r="B395" i="8" s="1"/>
  <c r="I145" i="7"/>
  <c r="I395" i="8" s="1"/>
  <c r="I146" i="7"/>
  <c r="I396" i="8" s="1"/>
  <c r="H148" i="7"/>
  <c r="H398" i="8" s="1"/>
  <c r="H149" i="7"/>
  <c r="H399" i="8" s="1"/>
  <c r="G150" i="7"/>
  <c r="G400" i="8" s="1"/>
  <c r="G151" i="7"/>
  <c r="G401" i="8" s="1"/>
  <c r="I152" i="7"/>
  <c r="I402" i="8" s="1"/>
  <c r="B154" i="7"/>
  <c r="B404" i="8" s="1"/>
  <c r="C155" i="7"/>
  <c r="C405" i="8" s="1"/>
  <c r="E156" i="7"/>
  <c r="E406" i="8" s="1"/>
  <c r="G157" i="7"/>
  <c r="G407" i="8" s="1"/>
  <c r="H158" i="7"/>
  <c r="H408" i="8" s="1"/>
  <c r="J159" i="7"/>
  <c r="J409" i="8" s="1"/>
  <c r="C161" i="7"/>
  <c r="C411" i="8" s="1"/>
  <c r="D162" i="7"/>
  <c r="D412" i="8" s="1"/>
  <c r="G163" i="7"/>
  <c r="G413" i="8" s="1"/>
  <c r="B165" i="7"/>
  <c r="B415" i="8" s="1"/>
  <c r="F166" i="7"/>
  <c r="F416" i="8" s="1"/>
  <c r="J167" i="7"/>
  <c r="J417" i="8" s="1"/>
  <c r="H169" i="7"/>
  <c r="H419" i="8" s="1"/>
  <c r="I171" i="7"/>
  <c r="I421" i="8" s="1"/>
  <c r="B182" i="7"/>
  <c r="B432" i="8" s="1"/>
  <c r="E188" i="7"/>
  <c r="E438" i="8" s="1"/>
  <c r="J125" i="7"/>
  <c r="J375" i="8" s="1"/>
  <c r="E126" i="7"/>
  <c r="E376" i="8" s="1"/>
  <c r="I126" i="7"/>
  <c r="I376" i="8" s="1"/>
  <c r="D127" i="7"/>
  <c r="D377" i="8" s="1"/>
  <c r="H127" i="7"/>
  <c r="H377" i="8" s="1"/>
  <c r="C128" i="7"/>
  <c r="C378" i="8" s="1"/>
  <c r="G128" i="7"/>
  <c r="G378" i="8" s="1"/>
  <c r="B129" i="7"/>
  <c r="B379" i="8" s="1"/>
  <c r="F129" i="7"/>
  <c r="F379" i="8" s="1"/>
  <c r="J129" i="7"/>
  <c r="J379" i="8" s="1"/>
  <c r="E130" i="7"/>
  <c r="E380" i="8" s="1"/>
  <c r="I130" i="7"/>
  <c r="I380" i="8" s="1"/>
  <c r="I131" i="7"/>
  <c r="I381" i="8" s="1"/>
  <c r="I132" i="7"/>
  <c r="I382" i="8" s="1"/>
  <c r="E133" i="7"/>
  <c r="E383" i="8" s="1"/>
  <c r="E134" i="7"/>
  <c r="E384" i="8" s="1"/>
  <c r="E135" i="7"/>
  <c r="E385" i="8" s="1"/>
  <c r="B136" i="7"/>
  <c r="B386" i="8" s="1"/>
  <c r="G136" i="7"/>
  <c r="G386" i="8" s="1"/>
  <c r="C137" i="7"/>
  <c r="C387" i="8" s="1"/>
  <c r="I137" i="7"/>
  <c r="I387" i="8" s="1"/>
  <c r="E138" i="7"/>
  <c r="E388" i="8" s="1"/>
  <c r="J138" i="7"/>
  <c r="J388" i="8" s="1"/>
  <c r="G139" i="7"/>
  <c r="G389" i="8" s="1"/>
  <c r="C140" i="7"/>
  <c r="C390" i="8" s="1"/>
  <c r="H140" i="7"/>
  <c r="H390" i="8" s="1"/>
  <c r="E141" i="7"/>
  <c r="E391" i="8" s="1"/>
  <c r="J141" i="7"/>
  <c r="J391" i="8" s="1"/>
  <c r="F142" i="7"/>
  <c r="F392" i="8" s="1"/>
  <c r="C143" i="7"/>
  <c r="C393" i="8" s="1"/>
  <c r="H143" i="7"/>
  <c r="H393" i="8" s="1"/>
  <c r="E144" i="7"/>
  <c r="E394" i="8" s="1"/>
  <c r="J146" i="7"/>
  <c r="J396" i="8" s="1"/>
  <c r="J147" i="7"/>
  <c r="J397" i="8" s="1"/>
  <c r="I148" i="7"/>
  <c r="I398" i="8" s="1"/>
  <c r="I150" i="7"/>
  <c r="I400" i="8" s="1"/>
  <c r="E154" i="7"/>
  <c r="E404" i="8" s="1"/>
  <c r="J157" i="7"/>
  <c r="J407" i="8" s="1"/>
  <c r="F161" i="7"/>
  <c r="F411" i="8" s="1"/>
  <c r="B164" i="7"/>
  <c r="B414" i="8" s="1"/>
  <c r="F165" i="7"/>
  <c r="F415" i="8" s="1"/>
  <c r="J166" i="7"/>
  <c r="J416" i="8" s="1"/>
  <c r="F168" i="7"/>
  <c r="F418" i="8" s="1"/>
  <c r="D170" i="7"/>
  <c r="D420" i="8" s="1"/>
  <c r="E172" i="7"/>
  <c r="E422" i="8" s="1"/>
  <c r="J174" i="7"/>
  <c r="J424" i="8" s="1"/>
  <c r="D177" i="7"/>
  <c r="D427" i="8" s="1"/>
  <c r="F188" i="7"/>
  <c r="F438" i="8" s="1"/>
  <c r="I199" i="7"/>
  <c r="I449" i="8" s="1"/>
  <c r="D215" i="7"/>
  <c r="D465" i="8" s="1"/>
  <c r="E131" i="7"/>
  <c r="E381" i="8" s="1"/>
  <c r="E132" i="7"/>
  <c r="E382" i="8" s="1"/>
  <c r="J132" i="7"/>
  <c r="J382" i="8" s="1"/>
  <c r="J133" i="7"/>
  <c r="J383" i="8" s="1"/>
  <c r="J134" i="7"/>
  <c r="J384" i="8" s="1"/>
  <c r="F135" i="7"/>
  <c r="F385" i="8" s="1"/>
  <c r="D137" i="7"/>
  <c r="D387" i="8" s="1"/>
  <c r="B139" i="7"/>
  <c r="B389" i="8" s="1"/>
  <c r="I140" i="7"/>
  <c r="I390" i="8" s="1"/>
  <c r="G142" i="7"/>
  <c r="G392" i="8" s="1"/>
  <c r="C145" i="7"/>
  <c r="C395" i="8" s="1"/>
  <c r="C146" i="7"/>
  <c r="C396" i="8" s="1"/>
  <c r="B147" i="7"/>
  <c r="B397" i="8" s="1"/>
  <c r="B149" i="7"/>
  <c r="B399" i="8" s="1"/>
  <c r="I149" i="7"/>
  <c r="I399" i="8" s="1"/>
  <c r="J150" i="7"/>
  <c r="J400" i="8" s="1"/>
  <c r="B152" i="7"/>
  <c r="B402" i="8" s="1"/>
  <c r="D153" i="7"/>
  <c r="D403" i="8" s="1"/>
  <c r="F154" i="7"/>
  <c r="F404" i="8" s="1"/>
  <c r="G155" i="7"/>
  <c r="G405" i="8" s="1"/>
  <c r="I156" i="7"/>
  <c r="I406" i="8" s="1"/>
  <c r="B158" i="7"/>
  <c r="B408" i="8" s="1"/>
  <c r="C159" i="7"/>
  <c r="C409" i="8" s="1"/>
  <c r="E160" i="7"/>
  <c r="E410" i="8" s="1"/>
  <c r="G161" i="7"/>
  <c r="G411" i="8" s="1"/>
  <c r="H162" i="7"/>
  <c r="H412" i="8" s="1"/>
  <c r="C164" i="7"/>
  <c r="C414" i="8" s="1"/>
  <c r="G165" i="7"/>
  <c r="G415" i="8" s="1"/>
  <c r="H168" i="7"/>
  <c r="H418" i="8" s="1"/>
  <c r="F170" i="7"/>
  <c r="F420" i="8" s="1"/>
  <c r="H172" i="7"/>
  <c r="H422" i="8" s="1"/>
  <c r="F178" i="7"/>
  <c r="F428" i="8" s="1"/>
  <c r="B183" i="7"/>
  <c r="B433" i="8" s="1"/>
  <c r="D191" i="7"/>
  <c r="D441" i="8" s="1"/>
  <c r="I202" i="7"/>
  <c r="I452" i="8" s="1"/>
  <c r="C224" i="7"/>
  <c r="C474" i="8" s="1"/>
  <c r="G117" i="7"/>
  <c r="G367" i="8" s="1"/>
  <c r="B118" i="7"/>
  <c r="B368" i="8" s="1"/>
  <c r="F118" i="7"/>
  <c r="F368" i="8" s="1"/>
  <c r="J118" i="7"/>
  <c r="J368" i="8" s="1"/>
  <c r="E119" i="7"/>
  <c r="E369" i="8" s="1"/>
  <c r="I119" i="7"/>
  <c r="I369" i="8" s="1"/>
  <c r="D120" i="7"/>
  <c r="D370" i="8" s="1"/>
  <c r="H120" i="7"/>
  <c r="H370" i="8" s="1"/>
  <c r="C121" i="7"/>
  <c r="C371" i="8" s="1"/>
  <c r="G121" i="7"/>
  <c r="G371" i="8" s="1"/>
  <c r="B122" i="7"/>
  <c r="B372" i="8" s="1"/>
  <c r="F122" i="7"/>
  <c r="F372" i="8" s="1"/>
  <c r="J122" i="7"/>
  <c r="J372" i="8" s="1"/>
  <c r="E123" i="7"/>
  <c r="E373" i="8" s="1"/>
  <c r="I123" i="7"/>
  <c r="I373" i="8" s="1"/>
  <c r="D124" i="7"/>
  <c r="D374" i="8" s="1"/>
  <c r="H124" i="7"/>
  <c r="H374" i="8" s="1"/>
  <c r="C125" i="7"/>
  <c r="C375" i="8" s="1"/>
  <c r="G125" i="7"/>
  <c r="G375" i="8" s="1"/>
  <c r="B126" i="7"/>
  <c r="B376" i="8" s="1"/>
  <c r="F126" i="7"/>
  <c r="F376" i="8" s="1"/>
  <c r="J126" i="7"/>
  <c r="J376" i="8" s="1"/>
  <c r="E127" i="7"/>
  <c r="E377" i="8" s="1"/>
  <c r="I127" i="7"/>
  <c r="I377" i="8" s="1"/>
  <c r="D128" i="7"/>
  <c r="D378" i="8" s="1"/>
  <c r="H128" i="7"/>
  <c r="H378" i="8" s="1"/>
  <c r="C129" i="7"/>
  <c r="C379" i="8" s="1"/>
  <c r="G129" i="7"/>
  <c r="G379" i="8" s="1"/>
  <c r="B130" i="7"/>
  <c r="B380" i="8" s="1"/>
  <c r="F130" i="7"/>
  <c r="F380" i="8" s="1"/>
  <c r="J130" i="7"/>
  <c r="J380" i="8" s="1"/>
  <c r="J131" i="7"/>
  <c r="J381" i="8" s="1"/>
  <c r="F132" i="7"/>
  <c r="F382" i="8" s="1"/>
  <c r="F133" i="7"/>
  <c r="F383" i="8" s="1"/>
  <c r="F134" i="7"/>
  <c r="F384" i="8" s="1"/>
  <c r="G135" i="7"/>
  <c r="G385" i="8" s="1"/>
  <c r="C136" i="7"/>
  <c r="C386" i="8" s="1"/>
  <c r="H136" i="7"/>
  <c r="H386" i="8" s="1"/>
  <c r="E137" i="7"/>
  <c r="E387" i="8" s="1"/>
  <c r="J137" i="7"/>
  <c r="J387" i="8" s="1"/>
  <c r="F138" i="7"/>
  <c r="F388" i="8" s="1"/>
  <c r="C139" i="7"/>
  <c r="C389" i="8" s="1"/>
  <c r="H139" i="7"/>
  <c r="H389" i="8" s="1"/>
  <c r="D140" i="7"/>
  <c r="D390" i="8" s="1"/>
  <c r="J140" i="7"/>
  <c r="J390" i="8" s="1"/>
  <c r="F141" i="7"/>
  <c r="F391" i="8" s="1"/>
  <c r="B142" i="7"/>
  <c r="B392" i="8" s="1"/>
  <c r="H142" i="7"/>
  <c r="H392" i="8" s="1"/>
  <c r="D143" i="7"/>
  <c r="D393" i="8" s="1"/>
  <c r="I143" i="7"/>
  <c r="I393" i="8" s="1"/>
  <c r="G144" i="7"/>
  <c r="G394" i="8" s="1"/>
  <c r="D145" i="7"/>
  <c r="D395" i="8" s="1"/>
  <c r="D147" i="7"/>
  <c r="D397" i="8" s="1"/>
  <c r="B148" i="7"/>
  <c r="B398" i="8" s="1"/>
  <c r="C149" i="7"/>
  <c r="C399" i="8" s="1"/>
  <c r="B150" i="7"/>
  <c r="B400" i="8" s="1"/>
  <c r="C152" i="7"/>
  <c r="C402" i="8" s="1"/>
  <c r="H155" i="7"/>
  <c r="H405" i="8" s="1"/>
  <c r="D159" i="7"/>
  <c r="D409" i="8" s="1"/>
  <c r="I162" i="7"/>
  <c r="I412" i="8" s="1"/>
  <c r="D164" i="7"/>
  <c r="D414" i="8" s="1"/>
  <c r="B167" i="7"/>
  <c r="B417" i="8" s="1"/>
  <c r="B175" i="7"/>
  <c r="B425" i="8" s="1"/>
  <c r="E183" i="7"/>
  <c r="E433" i="8" s="1"/>
  <c r="D224" i="7"/>
  <c r="D474" i="8" s="1"/>
  <c r="G177" i="7"/>
  <c r="G427" i="8" s="1"/>
  <c r="G178" i="7"/>
  <c r="G428" i="8" s="1"/>
  <c r="C181" i="7"/>
  <c r="C431" i="8" s="1"/>
  <c r="C182" i="7"/>
  <c r="C432" i="8" s="1"/>
  <c r="C185" i="7"/>
  <c r="C435" i="8" s="1"/>
  <c r="J186" i="7"/>
  <c r="J436" i="8" s="1"/>
  <c r="J191" i="7"/>
  <c r="J441" i="8" s="1"/>
  <c r="I194" i="7"/>
  <c r="I444" i="8" s="1"/>
  <c r="G197" i="7"/>
  <c r="G447" i="8" s="1"/>
  <c r="F200" i="7"/>
  <c r="F450" i="8" s="1"/>
  <c r="H203" i="7"/>
  <c r="H453" i="8" s="1"/>
  <c r="D207" i="7"/>
  <c r="D457" i="8" s="1"/>
  <c r="D217" i="7"/>
  <c r="D467" i="8" s="1"/>
  <c r="I226" i="7"/>
  <c r="I476" i="8" s="1"/>
  <c r="E176" i="7"/>
  <c r="E426" i="8" s="1"/>
  <c r="J178" i="7"/>
  <c r="J428" i="8" s="1"/>
  <c r="J179" i="7"/>
  <c r="J429" i="8" s="1"/>
  <c r="F182" i="7"/>
  <c r="F432" i="8" s="1"/>
  <c r="F183" i="7"/>
  <c r="F433" i="8" s="1"/>
  <c r="C189" i="7"/>
  <c r="C439" i="8" s="1"/>
  <c r="B192" i="7"/>
  <c r="B442" i="8" s="1"/>
  <c r="H197" i="7"/>
  <c r="H447" i="8" s="1"/>
  <c r="G200" i="7"/>
  <c r="G450" i="8" s="1"/>
  <c r="E211" i="7"/>
  <c r="E461" i="8" s="1"/>
  <c r="E217" i="7"/>
  <c r="E467" i="8" s="1"/>
  <c r="H227" i="7"/>
  <c r="H477" i="8" s="1"/>
  <c r="E146" i="7"/>
  <c r="E396" i="8" s="1"/>
  <c r="C148" i="7"/>
  <c r="C398" i="8" s="1"/>
  <c r="J149" i="7"/>
  <c r="J399" i="8" s="1"/>
  <c r="H151" i="7"/>
  <c r="H401" i="8" s="1"/>
  <c r="F153" i="7"/>
  <c r="F403" i="8" s="1"/>
  <c r="D155" i="7"/>
  <c r="D405" i="8" s="1"/>
  <c r="B157" i="7"/>
  <c r="B407" i="8" s="1"/>
  <c r="I158" i="7"/>
  <c r="I408" i="8" s="1"/>
  <c r="G160" i="7"/>
  <c r="G410" i="8" s="1"/>
  <c r="E162" i="7"/>
  <c r="E412" i="8" s="1"/>
  <c r="H163" i="7"/>
  <c r="H413" i="8" s="1"/>
  <c r="E164" i="7"/>
  <c r="E414" i="8" s="1"/>
  <c r="C165" i="7"/>
  <c r="C415" i="8" s="1"/>
  <c r="I165" i="7"/>
  <c r="I415" i="8" s="1"/>
  <c r="D167" i="7"/>
  <c r="D417" i="8" s="1"/>
  <c r="B168" i="7"/>
  <c r="B418" i="8" s="1"/>
  <c r="J168" i="7"/>
  <c r="J418" i="8" s="1"/>
  <c r="I169" i="7"/>
  <c r="I419" i="8" s="1"/>
  <c r="H170" i="7"/>
  <c r="H420" i="8" s="1"/>
  <c r="C173" i="7"/>
  <c r="C423" i="8" s="1"/>
  <c r="C174" i="7"/>
  <c r="C424" i="8" s="1"/>
  <c r="H176" i="7"/>
  <c r="H426" i="8" s="1"/>
  <c r="H177" i="7"/>
  <c r="H427" i="8" s="1"/>
  <c r="D180" i="7"/>
  <c r="D430" i="8" s="1"/>
  <c r="D181" i="7"/>
  <c r="D431" i="8" s="1"/>
  <c r="I183" i="7"/>
  <c r="I433" i="8" s="1"/>
  <c r="G185" i="7"/>
  <c r="G435" i="8" s="1"/>
  <c r="E187" i="7"/>
  <c r="E437" i="8" s="1"/>
  <c r="I189" i="7"/>
  <c r="I439" i="8" s="1"/>
  <c r="F195" i="7"/>
  <c r="F445" i="8" s="1"/>
  <c r="E198" i="7"/>
  <c r="E448" i="8" s="1"/>
  <c r="C201" i="7"/>
  <c r="C451" i="8" s="1"/>
  <c r="G204" i="7"/>
  <c r="G454" i="8" s="1"/>
  <c r="C208" i="7"/>
  <c r="C458" i="8" s="1"/>
  <c r="G212" i="7"/>
  <c r="G462" i="8" s="1"/>
  <c r="B219" i="7"/>
  <c r="B469" i="8" s="1"/>
  <c r="J233" i="7"/>
  <c r="J483" i="8" s="1"/>
  <c r="C151" i="7"/>
  <c r="C401" i="8" s="1"/>
  <c r="I151" i="7"/>
  <c r="I401" i="8" s="1"/>
  <c r="E152" i="7"/>
  <c r="E402" i="8" s="1"/>
  <c r="J152" i="7"/>
  <c r="J402" i="8" s="1"/>
  <c r="G153" i="7"/>
  <c r="G403" i="8" s="1"/>
  <c r="C154" i="7"/>
  <c r="C404" i="8" s="1"/>
  <c r="H154" i="7"/>
  <c r="H404" i="8" s="1"/>
  <c r="E155" i="7"/>
  <c r="E405" i="8" s="1"/>
  <c r="J155" i="7"/>
  <c r="J405" i="8" s="1"/>
  <c r="F156" i="7"/>
  <c r="F406" i="8" s="1"/>
  <c r="C157" i="7"/>
  <c r="C407" i="8" s="1"/>
  <c r="H157" i="7"/>
  <c r="H407" i="8" s="1"/>
  <c r="D158" i="7"/>
  <c r="D408" i="8" s="1"/>
  <c r="J158" i="7"/>
  <c r="J408" i="8" s="1"/>
  <c r="F159" i="7"/>
  <c r="F409" i="8" s="1"/>
  <c r="B160" i="7"/>
  <c r="B410" i="8" s="1"/>
  <c r="H160" i="7"/>
  <c r="H410" i="8" s="1"/>
  <c r="D161" i="7"/>
  <c r="D411" i="8" s="1"/>
  <c r="I161" i="7"/>
  <c r="I411" i="8" s="1"/>
  <c r="F162" i="7"/>
  <c r="F412" i="8" s="1"/>
  <c r="B163" i="7"/>
  <c r="B413" i="8" s="1"/>
  <c r="I163" i="7"/>
  <c r="I413" i="8" s="1"/>
  <c r="F164" i="7"/>
  <c r="F414" i="8" s="1"/>
  <c r="J165" i="7"/>
  <c r="J415" i="8" s="1"/>
  <c r="G166" i="7"/>
  <c r="G416" i="8" s="1"/>
  <c r="E167" i="7"/>
  <c r="E417" i="8" s="1"/>
  <c r="D168" i="7"/>
  <c r="D418" i="8" s="1"/>
  <c r="C169" i="7"/>
  <c r="C419" i="8" s="1"/>
  <c r="B170" i="7"/>
  <c r="B420" i="8" s="1"/>
  <c r="J170" i="7"/>
  <c r="J420" i="8" s="1"/>
  <c r="J171" i="7"/>
  <c r="J421" i="8" s="1"/>
  <c r="F174" i="7"/>
  <c r="F424" i="8" s="1"/>
  <c r="F175" i="7"/>
  <c r="F425" i="8" s="1"/>
  <c r="B178" i="7"/>
  <c r="B428" i="8" s="1"/>
  <c r="B179" i="7"/>
  <c r="B429" i="8" s="1"/>
  <c r="G181" i="7"/>
  <c r="G431" i="8" s="1"/>
  <c r="G182" i="7"/>
  <c r="G432" i="8" s="1"/>
  <c r="J189" i="7"/>
  <c r="J439" i="8" s="1"/>
  <c r="H192" i="7"/>
  <c r="H442" i="8" s="1"/>
  <c r="G195" i="7"/>
  <c r="G445" i="8" s="1"/>
  <c r="D201" i="7"/>
  <c r="D451" i="8" s="1"/>
  <c r="H219" i="7"/>
  <c r="H469" i="8" s="1"/>
  <c r="I234" i="7"/>
  <c r="I484" i="8" s="1"/>
  <c r="J145" i="7"/>
  <c r="J395" i="8" s="1"/>
  <c r="H147" i="7"/>
  <c r="H397" i="8" s="1"/>
  <c r="F149" i="7"/>
  <c r="F399" i="8" s="1"/>
  <c r="D151" i="7"/>
  <c r="D401" i="8" s="1"/>
  <c r="B153" i="7"/>
  <c r="B403" i="8" s="1"/>
  <c r="I154" i="7"/>
  <c r="I404" i="8" s="1"/>
  <c r="G156" i="7"/>
  <c r="G406" i="8" s="1"/>
  <c r="E158" i="7"/>
  <c r="E408" i="8" s="1"/>
  <c r="C160" i="7"/>
  <c r="C410" i="8" s="1"/>
  <c r="J161" i="7"/>
  <c r="J411" i="8" s="1"/>
  <c r="C163" i="7"/>
  <c r="C413" i="8" s="1"/>
  <c r="G164" i="7"/>
  <c r="G414" i="8" s="1"/>
  <c r="D165" i="7"/>
  <c r="D415" i="8" s="1"/>
  <c r="B166" i="7"/>
  <c r="B416" i="8" s="1"/>
  <c r="H166" i="7"/>
  <c r="H416" i="8" s="1"/>
  <c r="D172" i="7"/>
  <c r="D422" i="8" s="1"/>
  <c r="D173" i="7"/>
  <c r="D423" i="8" s="1"/>
  <c r="I175" i="7"/>
  <c r="I425" i="8" s="1"/>
  <c r="I176" i="7"/>
  <c r="I426" i="8" s="1"/>
  <c r="E179" i="7"/>
  <c r="E429" i="8" s="1"/>
  <c r="E180" i="7"/>
  <c r="E430" i="8" s="1"/>
  <c r="J182" i="7"/>
  <c r="J432" i="8" s="1"/>
  <c r="D184" i="7"/>
  <c r="D434" i="8" s="1"/>
  <c r="B186" i="7"/>
  <c r="B436" i="8" s="1"/>
  <c r="I187" i="7"/>
  <c r="I437" i="8" s="1"/>
  <c r="F190" i="7"/>
  <c r="F440" i="8" s="1"/>
  <c r="E193" i="7"/>
  <c r="E443" i="8" s="1"/>
  <c r="B199" i="7"/>
  <c r="B449" i="8" s="1"/>
  <c r="J201" i="7"/>
  <c r="J451" i="8" s="1"/>
  <c r="F205" i="7"/>
  <c r="F455" i="8" s="1"/>
  <c r="B209" i="7"/>
  <c r="B459" i="8" s="1"/>
  <c r="G213" i="7"/>
  <c r="G463" i="8" s="1"/>
  <c r="G221" i="7"/>
  <c r="G471" i="8" s="1"/>
  <c r="B241" i="7"/>
  <c r="B491" i="8" s="1"/>
  <c r="B144" i="7"/>
  <c r="B394" i="8" s="1"/>
  <c r="F144" i="7"/>
  <c r="F394" i="8" s="1"/>
  <c r="J144" i="7"/>
  <c r="J394" i="8" s="1"/>
  <c r="E145" i="7"/>
  <c r="E395" i="8" s="1"/>
  <c r="B146" i="7"/>
  <c r="B396" i="8" s="1"/>
  <c r="G146" i="7"/>
  <c r="G396" i="8" s="1"/>
  <c r="C147" i="7"/>
  <c r="C397" i="8" s="1"/>
  <c r="I147" i="7"/>
  <c r="I397" i="8" s="1"/>
  <c r="E148" i="7"/>
  <c r="E398" i="8" s="1"/>
  <c r="J148" i="7"/>
  <c r="J398" i="8" s="1"/>
  <c r="G149" i="7"/>
  <c r="G399" i="8" s="1"/>
  <c r="C150" i="7"/>
  <c r="C400" i="8" s="1"/>
  <c r="H150" i="7"/>
  <c r="H400" i="8" s="1"/>
  <c r="E151" i="7"/>
  <c r="E401" i="8" s="1"/>
  <c r="J151" i="7"/>
  <c r="J401" i="8" s="1"/>
  <c r="F152" i="7"/>
  <c r="F402" i="8" s="1"/>
  <c r="C153" i="7"/>
  <c r="C403" i="8" s="1"/>
  <c r="H153" i="7"/>
  <c r="H403" i="8" s="1"/>
  <c r="D154" i="7"/>
  <c r="D404" i="8" s="1"/>
  <c r="J154" i="7"/>
  <c r="J404" i="8" s="1"/>
  <c r="F155" i="7"/>
  <c r="F405" i="8" s="1"/>
  <c r="B156" i="7"/>
  <c r="B406" i="8" s="1"/>
  <c r="H156" i="7"/>
  <c r="H406" i="8" s="1"/>
  <c r="D157" i="7"/>
  <c r="D407" i="8" s="1"/>
  <c r="I157" i="7"/>
  <c r="I407" i="8" s="1"/>
  <c r="F158" i="7"/>
  <c r="F408" i="8" s="1"/>
  <c r="B159" i="7"/>
  <c r="B409" i="8" s="1"/>
  <c r="G159" i="7"/>
  <c r="G409" i="8" s="1"/>
  <c r="D160" i="7"/>
  <c r="D410" i="8" s="1"/>
  <c r="I160" i="7"/>
  <c r="I410" i="8" s="1"/>
  <c r="E161" i="7"/>
  <c r="E411" i="8" s="1"/>
  <c r="B162" i="7"/>
  <c r="B412" i="8" s="1"/>
  <c r="G162" i="7"/>
  <c r="G412" i="8" s="1"/>
  <c r="D163" i="7"/>
  <c r="D413" i="8" s="1"/>
  <c r="J163" i="7"/>
  <c r="J413" i="8" s="1"/>
  <c r="H164" i="7"/>
  <c r="H414" i="8" s="1"/>
  <c r="E165" i="7"/>
  <c r="E415" i="8" s="1"/>
  <c r="I166" i="7"/>
  <c r="I416" i="8" s="1"/>
  <c r="F167" i="7"/>
  <c r="F417" i="8" s="1"/>
  <c r="E168" i="7"/>
  <c r="E418" i="8" s="1"/>
  <c r="D169" i="7"/>
  <c r="D419" i="8" s="1"/>
  <c r="C170" i="7"/>
  <c r="C420" i="8" s="1"/>
  <c r="B171" i="7"/>
  <c r="B421" i="8" s="1"/>
  <c r="G173" i="7"/>
  <c r="G423" i="8" s="1"/>
  <c r="G174" i="7"/>
  <c r="G424" i="8" s="1"/>
  <c r="C177" i="7"/>
  <c r="C427" i="8" s="1"/>
  <c r="C178" i="7"/>
  <c r="C428" i="8" s="1"/>
  <c r="H180" i="7"/>
  <c r="H430" i="8" s="1"/>
  <c r="H181" i="7"/>
  <c r="H431" i="8" s="1"/>
  <c r="G190" i="7"/>
  <c r="G440" i="8" s="1"/>
  <c r="F193" i="7"/>
  <c r="F443" i="8" s="1"/>
  <c r="D196" i="7"/>
  <c r="D446" i="8" s="1"/>
  <c r="C199" i="7"/>
  <c r="C449" i="8" s="1"/>
  <c r="J213" i="7"/>
  <c r="J463" i="8" s="1"/>
  <c r="H221" i="7"/>
  <c r="H471" i="8" s="1"/>
  <c r="J241" i="7"/>
  <c r="J491" i="8" s="1"/>
  <c r="J183" i="7"/>
  <c r="J433" i="8" s="1"/>
  <c r="E184" i="7"/>
  <c r="E434" i="8" s="1"/>
  <c r="I184" i="7"/>
  <c r="I434" i="8" s="1"/>
  <c r="D185" i="7"/>
  <c r="D435" i="8" s="1"/>
  <c r="H185" i="7"/>
  <c r="H435" i="8" s="1"/>
  <c r="C186" i="7"/>
  <c r="C436" i="8" s="1"/>
  <c r="G186" i="7"/>
  <c r="G436" i="8" s="1"/>
  <c r="B187" i="7"/>
  <c r="B437" i="8" s="1"/>
  <c r="F187" i="7"/>
  <c r="F437" i="8" s="1"/>
  <c r="J187" i="7"/>
  <c r="J437" i="8" s="1"/>
  <c r="G188" i="7"/>
  <c r="G438" i="8" s="1"/>
  <c r="D189" i="7"/>
  <c r="D439" i="8" s="1"/>
  <c r="H190" i="7"/>
  <c r="H440" i="8" s="1"/>
  <c r="E191" i="7"/>
  <c r="E441" i="8" s="1"/>
  <c r="C192" i="7"/>
  <c r="C442" i="8" s="1"/>
  <c r="I192" i="7"/>
  <c r="I442" i="8" s="1"/>
  <c r="D194" i="7"/>
  <c r="D444" i="8" s="1"/>
  <c r="J194" i="7"/>
  <c r="J444" i="8" s="1"/>
  <c r="H195" i="7"/>
  <c r="H445" i="8" s="1"/>
  <c r="E196" i="7"/>
  <c r="E446" i="8" s="1"/>
  <c r="I197" i="7"/>
  <c r="I447" i="8" s="1"/>
  <c r="F198" i="7"/>
  <c r="F448" i="8" s="1"/>
  <c r="D199" i="7"/>
  <c r="D449" i="8" s="1"/>
  <c r="J199" i="7"/>
  <c r="J449" i="8" s="1"/>
  <c r="E201" i="7"/>
  <c r="E451" i="8" s="1"/>
  <c r="B202" i="7"/>
  <c r="B452" i="8" s="1"/>
  <c r="J202" i="7"/>
  <c r="J452" i="8" s="1"/>
  <c r="I203" i="7"/>
  <c r="I453" i="8" s="1"/>
  <c r="H204" i="7"/>
  <c r="H454" i="8" s="1"/>
  <c r="G205" i="7"/>
  <c r="G455" i="8" s="1"/>
  <c r="F206" i="7"/>
  <c r="F456" i="8" s="1"/>
  <c r="E207" i="7"/>
  <c r="E457" i="8" s="1"/>
  <c r="D208" i="7"/>
  <c r="D458" i="8" s="1"/>
  <c r="C209" i="7"/>
  <c r="C459" i="8" s="1"/>
  <c r="H211" i="7"/>
  <c r="H461" i="8" s="1"/>
  <c r="H212" i="7"/>
  <c r="H462" i="8" s="1"/>
  <c r="I215" i="7"/>
  <c r="I465" i="8" s="1"/>
  <c r="I219" i="7"/>
  <c r="I469" i="8" s="1"/>
  <c r="E222" i="7"/>
  <c r="E472" i="8" s="1"/>
  <c r="E224" i="7"/>
  <c r="E474" i="8" s="1"/>
  <c r="G228" i="7"/>
  <c r="G478" i="8" s="1"/>
  <c r="H235" i="7"/>
  <c r="H485" i="8" s="1"/>
  <c r="I242" i="7"/>
  <c r="I492" i="8" s="1"/>
  <c r="E189" i="7"/>
  <c r="E439" i="8" s="1"/>
  <c r="B190" i="7"/>
  <c r="B440" i="8" s="1"/>
  <c r="I190" i="7"/>
  <c r="I440" i="8" s="1"/>
  <c r="F191" i="7"/>
  <c r="F441" i="8" s="1"/>
  <c r="J192" i="7"/>
  <c r="J442" i="8" s="1"/>
  <c r="G193" i="7"/>
  <c r="G443" i="8" s="1"/>
  <c r="E194" i="7"/>
  <c r="E444" i="8" s="1"/>
  <c r="B195" i="7"/>
  <c r="B445" i="8" s="1"/>
  <c r="F196" i="7"/>
  <c r="F446" i="8" s="1"/>
  <c r="C197" i="7"/>
  <c r="C447" i="8" s="1"/>
  <c r="J197" i="7"/>
  <c r="J447" i="8" s="1"/>
  <c r="G198" i="7"/>
  <c r="G448" i="8" s="1"/>
  <c r="B200" i="7"/>
  <c r="B450" i="8" s="1"/>
  <c r="H200" i="7"/>
  <c r="H450" i="8" s="1"/>
  <c r="F201" i="7"/>
  <c r="F451" i="8" s="1"/>
  <c r="C202" i="7"/>
  <c r="C452" i="8" s="1"/>
  <c r="B203" i="7"/>
  <c r="B453" i="8" s="1"/>
  <c r="J203" i="7"/>
  <c r="J453" i="8" s="1"/>
  <c r="I204" i="7"/>
  <c r="I454" i="8" s="1"/>
  <c r="H205" i="7"/>
  <c r="H455" i="8" s="1"/>
  <c r="G206" i="7"/>
  <c r="G456" i="8" s="1"/>
  <c r="F207" i="7"/>
  <c r="F457" i="8" s="1"/>
  <c r="E208" i="7"/>
  <c r="E458" i="8" s="1"/>
  <c r="F209" i="7"/>
  <c r="F459" i="8" s="1"/>
  <c r="F210" i="7"/>
  <c r="F460" i="8" s="1"/>
  <c r="B213" i="7"/>
  <c r="B463" i="8" s="1"/>
  <c r="B214" i="7"/>
  <c r="B464" i="8" s="1"/>
  <c r="J215" i="7"/>
  <c r="J465" i="8" s="1"/>
  <c r="J217" i="7"/>
  <c r="J467" i="8" s="1"/>
  <c r="J219" i="7"/>
  <c r="J469" i="8" s="1"/>
  <c r="F222" i="7"/>
  <c r="F472" i="8" s="1"/>
  <c r="B225" i="7"/>
  <c r="B475" i="8" s="1"/>
  <c r="F229" i="7"/>
  <c r="F479" i="8" s="1"/>
  <c r="G236" i="7"/>
  <c r="G486" i="8" s="1"/>
  <c r="H243" i="7"/>
  <c r="H493" i="8" s="1"/>
  <c r="C171" i="7"/>
  <c r="C421" i="8" s="1"/>
  <c r="G171" i="7"/>
  <c r="G421" i="8" s="1"/>
  <c r="B172" i="7"/>
  <c r="B422" i="8" s="1"/>
  <c r="F172" i="7"/>
  <c r="F422" i="8" s="1"/>
  <c r="J172" i="7"/>
  <c r="J422" i="8" s="1"/>
  <c r="E173" i="7"/>
  <c r="E423" i="8" s="1"/>
  <c r="I173" i="7"/>
  <c r="I423" i="8" s="1"/>
  <c r="D174" i="7"/>
  <c r="D424" i="8" s="1"/>
  <c r="H174" i="7"/>
  <c r="H424" i="8" s="1"/>
  <c r="C175" i="7"/>
  <c r="C425" i="8" s="1"/>
  <c r="G175" i="7"/>
  <c r="G425" i="8" s="1"/>
  <c r="B176" i="7"/>
  <c r="B426" i="8" s="1"/>
  <c r="F176" i="7"/>
  <c r="F426" i="8" s="1"/>
  <c r="J176" i="7"/>
  <c r="J426" i="8" s="1"/>
  <c r="E177" i="7"/>
  <c r="E427" i="8" s="1"/>
  <c r="I177" i="7"/>
  <c r="I427" i="8" s="1"/>
  <c r="D178" i="7"/>
  <c r="D428" i="8" s="1"/>
  <c r="H178" i="7"/>
  <c r="H428" i="8" s="1"/>
  <c r="C179" i="7"/>
  <c r="C429" i="8" s="1"/>
  <c r="G179" i="7"/>
  <c r="G429" i="8" s="1"/>
  <c r="B180" i="7"/>
  <c r="B430" i="8" s="1"/>
  <c r="F180" i="7"/>
  <c r="F430" i="8" s="1"/>
  <c r="J180" i="7"/>
  <c r="J430" i="8" s="1"/>
  <c r="E181" i="7"/>
  <c r="E431" i="8" s="1"/>
  <c r="I181" i="7"/>
  <c r="I431" i="8" s="1"/>
  <c r="D182" i="7"/>
  <c r="D432" i="8" s="1"/>
  <c r="H182" i="7"/>
  <c r="H432" i="8" s="1"/>
  <c r="C183" i="7"/>
  <c r="C433" i="8" s="1"/>
  <c r="G183" i="7"/>
  <c r="G433" i="8" s="1"/>
  <c r="B184" i="7"/>
  <c r="B434" i="8" s="1"/>
  <c r="F184" i="7"/>
  <c r="F434" i="8" s="1"/>
  <c r="J184" i="7"/>
  <c r="J434" i="8" s="1"/>
  <c r="E185" i="7"/>
  <c r="E435" i="8" s="1"/>
  <c r="I185" i="7"/>
  <c r="I435" i="8" s="1"/>
  <c r="D186" i="7"/>
  <c r="D436" i="8" s="1"/>
  <c r="H186" i="7"/>
  <c r="H436" i="8" s="1"/>
  <c r="C187" i="7"/>
  <c r="C437" i="8" s="1"/>
  <c r="G187" i="7"/>
  <c r="G437" i="8" s="1"/>
  <c r="B188" i="7"/>
  <c r="B438" i="8" s="1"/>
  <c r="H188" i="7"/>
  <c r="H438" i="8" s="1"/>
  <c r="F189" i="7"/>
  <c r="F439" i="8" s="1"/>
  <c r="C190" i="7"/>
  <c r="C440" i="8" s="1"/>
  <c r="G191" i="7"/>
  <c r="G441" i="8" s="1"/>
  <c r="D192" i="7"/>
  <c r="D442" i="8" s="1"/>
  <c r="B193" i="7"/>
  <c r="B443" i="8" s="1"/>
  <c r="H193" i="7"/>
  <c r="H443" i="8" s="1"/>
  <c r="C195" i="7"/>
  <c r="C445" i="8" s="1"/>
  <c r="I195" i="7"/>
  <c r="I445" i="8" s="1"/>
  <c r="G196" i="7"/>
  <c r="G446" i="8" s="1"/>
  <c r="D197" i="7"/>
  <c r="D447" i="8" s="1"/>
  <c r="H198" i="7"/>
  <c r="H448" i="8" s="1"/>
  <c r="E199" i="7"/>
  <c r="E449" i="8" s="1"/>
  <c r="C200" i="7"/>
  <c r="C450" i="8" s="1"/>
  <c r="I200" i="7"/>
  <c r="I450" i="8" s="1"/>
  <c r="E202" i="7"/>
  <c r="E452" i="8" s="1"/>
  <c r="D203" i="7"/>
  <c r="D453" i="8" s="1"/>
  <c r="C204" i="7"/>
  <c r="C454" i="8" s="1"/>
  <c r="B205" i="7"/>
  <c r="B455" i="8" s="1"/>
  <c r="J205" i="7"/>
  <c r="J455" i="8" s="1"/>
  <c r="I206" i="7"/>
  <c r="I456" i="8" s="1"/>
  <c r="H207" i="7"/>
  <c r="H457" i="8" s="1"/>
  <c r="G208" i="7"/>
  <c r="G458" i="8" s="1"/>
  <c r="I210" i="7"/>
  <c r="I460" i="8" s="1"/>
  <c r="I211" i="7"/>
  <c r="I461" i="8" s="1"/>
  <c r="E214" i="7"/>
  <c r="E464" i="8" s="1"/>
  <c r="B216" i="7"/>
  <c r="B466" i="8" s="1"/>
  <c r="B218" i="7"/>
  <c r="B468" i="8" s="1"/>
  <c r="G220" i="7"/>
  <c r="G470" i="8" s="1"/>
  <c r="G222" i="7"/>
  <c r="G472" i="8" s="1"/>
  <c r="C225" i="7"/>
  <c r="C475" i="8" s="1"/>
  <c r="E230" i="7"/>
  <c r="E480" i="8" s="1"/>
  <c r="F237" i="7"/>
  <c r="F487" i="8" s="1"/>
  <c r="G244" i="7"/>
  <c r="G494" i="8" s="1"/>
  <c r="C188" i="7"/>
  <c r="C438" i="8" s="1"/>
  <c r="I188" i="7"/>
  <c r="I438" i="8" s="1"/>
  <c r="D190" i="7"/>
  <c r="D440" i="8" s="1"/>
  <c r="J190" i="7"/>
  <c r="J440" i="8" s="1"/>
  <c r="H191" i="7"/>
  <c r="H441" i="8" s="1"/>
  <c r="E192" i="7"/>
  <c r="E442" i="8" s="1"/>
  <c r="I193" i="7"/>
  <c r="I443" i="8" s="1"/>
  <c r="F194" i="7"/>
  <c r="F444" i="8" s="1"/>
  <c r="D195" i="7"/>
  <c r="D445" i="8" s="1"/>
  <c r="J195" i="7"/>
  <c r="J445" i="8" s="1"/>
  <c r="E197" i="7"/>
  <c r="E447" i="8" s="1"/>
  <c r="B198" i="7"/>
  <c r="B448" i="8" s="1"/>
  <c r="I198" i="7"/>
  <c r="I448" i="8" s="1"/>
  <c r="F199" i="7"/>
  <c r="F449" i="8" s="1"/>
  <c r="J200" i="7"/>
  <c r="J450" i="8" s="1"/>
  <c r="G201" i="7"/>
  <c r="G451" i="8" s="1"/>
  <c r="G209" i="7"/>
  <c r="G459" i="8" s="1"/>
  <c r="C212" i="7"/>
  <c r="C462" i="8" s="1"/>
  <c r="C213" i="7"/>
  <c r="C463" i="8" s="1"/>
  <c r="F214" i="7"/>
  <c r="F464" i="8" s="1"/>
  <c r="C218" i="7"/>
  <c r="C468" i="8" s="1"/>
  <c r="H220" i="7"/>
  <c r="H470" i="8" s="1"/>
  <c r="D223" i="7"/>
  <c r="D473" i="8" s="1"/>
  <c r="D225" i="7"/>
  <c r="D475" i="8" s="1"/>
  <c r="D231" i="7"/>
  <c r="D481" i="8" s="1"/>
  <c r="E238" i="7"/>
  <c r="E488" i="8" s="1"/>
  <c r="F245" i="7"/>
  <c r="F495" i="8" s="1"/>
  <c r="H167" i="7"/>
  <c r="H417" i="8" s="1"/>
  <c r="C168" i="7"/>
  <c r="C418" i="8" s="1"/>
  <c r="G168" i="7"/>
  <c r="G418" i="8" s="1"/>
  <c r="B169" i="7"/>
  <c r="B419" i="8" s="1"/>
  <c r="F169" i="7"/>
  <c r="F419" i="8" s="1"/>
  <c r="J169" i="7"/>
  <c r="J419" i="8" s="1"/>
  <c r="E170" i="7"/>
  <c r="E420" i="8" s="1"/>
  <c r="I170" i="7"/>
  <c r="I420" i="8" s="1"/>
  <c r="D171" i="7"/>
  <c r="D421" i="8" s="1"/>
  <c r="H171" i="7"/>
  <c r="H421" i="8" s="1"/>
  <c r="C172" i="7"/>
  <c r="C422" i="8" s="1"/>
  <c r="G172" i="7"/>
  <c r="G422" i="8" s="1"/>
  <c r="B173" i="7"/>
  <c r="B423" i="8" s="1"/>
  <c r="F173" i="7"/>
  <c r="F423" i="8" s="1"/>
  <c r="J173" i="7"/>
  <c r="J423" i="8" s="1"/>
  <c r="E174" i="7"/>
  <c r="E424" i="8" s="1"/>
  <c r="I174" i="7"/>
  <c r="I424" i="8" s="1"/>
  <c r="D175" i="7"/>
  <c r="D425" i="8" s="1"/>
  <c r="H175" i="7"/>
  <c r="H425" i="8" s="1"/>
  <c r="C176" i="7"/>
  <c r="C426" i="8" s="1"/>
  <c r="G176" i="7"/>
  <c r="G426" i="8" s="1"/>
  <c r="B177" i="7"/>
  <c r="B427" i="8" s="1"/>
  <c r="F177" i="7"/>
  <c r="F427" i="8" s="1"/>
  <c r="J177" i="7"/>
  <c r="J427" i="8" s="1"/>
  <c r="E178" i="7"/>
  <c r="E428" i="8" s="1"/>
  <c r="I178" i="7"/>
  <c r="I428" i="8" s="1"/>
  <c r="D179" i="7"/>
  <c r="D429" i="8" s="1"/>
  <c r="H179" i="7"/>
  <c r="H429" i="8" s="1"/>
  <c r="C180" i="7"/>
  <c r="C430" i="8" s="1"/>
  <c r="G180" i="7"/>
  <c r="G430" i="8" s="1"/>
  <c r="B181" i="7"/>
  <c r="B431" i="8" s="1"/>
  <c r="F181" i="7"/>
  <c r="F431" i="8" s="1"/>
  <c r="J181" i="7"/>
  <c r="J431" i="8" s="1"/>
  <c r="E182" i="7"/>
  <c r="E432" i="8" s="1"/>
  <c r="I182" i="7"/>
  <c r="I432" i="8" s="1"/>
  <c r="D183" i="7"/>
  <c r="D433" i="8" s="1"/>
  <c r="H183" i="7"/>
  <c r="H433" i="8" s="1"/>
  <c r="C184" i="7"/>
  <c r="C434" i="8" s="1"/>
  <c r="G184" i="7"/>
  <c r="G434" i="8" s="1"/>
  <c r="B185" i="7"/>
  <c r="B435" i="8" s="1"/>
  <c r="F185" i="7"/>
  <c r="F435" i="8" s="1"/>
  <c r="J185" i="7"/>
  <c r="J435" i="8" s="1"/>
  <c r="E186" i="7"/>
  <c r="E436" i="8" s="1"/>
  <c r="I186" i="7"/>
  <c r="I436" i="8" s="1"/>
  <c r="D187" i="7"/>
  <c r="D437" i="8" s="1"/>
  <c r="H187" i="7"/>
  <c r="H437" i="8" s="1"/>
  <c r="J188" i="7"/>
  <c r="J438" i="8" s="1"/>
  <c r="G189" i="7"/>
  <c r="G439" i="8" s="1"/>
  <c r="E190" i="7"/>
  <c r="E440" i="8" s="1"/>
  <c r="B191" i="7"/>
  <c r="B441" i="8" s="1"/>
  <c r="F192" i="7"/>
  <c r="F442" i="8" s="1"/>
  <c r="C193" i="7"/>
  <c r="C443" i="8" s="1"/>
  <c r="J193" i="7"/>
  <c r="J443" i="8" s="1"/>
  <c r="G194" i="7"/>
  <c r="G444" i="8" s="1"/>
  <c r="B196" i="7"/>
  <c r="B446" i="8" s="1"/>
  <c r="H196" i="7"/>
  <c r="H446" i="8" s="1"/>
  <c r="F197" i="7"/>
  <c r="F447" i="8" s="1"/>
  <c r="C198" i="7"/>
  <c r="C448" i="8" s="1"/>
  <c r="G199" i="7"/>
  <c r="G449" i="8" s="1"/>
  <c r="D200" i="7"/>
  <c r="D450" i="8" s="1"/>
  <c r="B201" i="7"/>
  <c r="B451" i="8" s="1"/>
  <c r="H201" i="7"/>
  <c r="H451" i="8" s="1"/>
  <c r="F202" i="7"/>
  <c r="F452" i="8" s="1"/>
  <c r="E203" i="7"/>
  <c r="E453" i="8" s="1"/>
  <c r="D204" i="7"/>
  <c r="D454" i="8" s="1"/>
  <c r="C205" i="7"/>
  <c r="C455" i="8" s="1"/>
  <c r="B206" i="7"/>
  <c r="B456" i="8" s="1"/>
  <c r="J206" i="7"/>
  <c r="J456" i="8" s="1"/>
  <c r="I207" i="7"/>
  <c r="I457" i="8" s="1"/>
  <c r="H208" i="7"/>
  <c r="H458" i="8" s="1"/>
  <c r="J209" i="7"/>
  <c r="J459" i="8" s="1"/>
  <c r="J210" i="7"/>
  <c r="J460" i="8" s="1"/>
  <c r="F213" i="7"/>
  <c r="F463" i="8" s="1"/>
  <c r="G214" i="7"/>
  <c r="G464" i="8" s="1"/>
  <c r="G216" i="7"/>
  <c r="G466" i="8" s="1"/>
  <c r="I218" i="7"/>
  <c r="I468" i="8" s="1"/>
  <c r="I220" i="7"/>
  <c r="I470" i="8" s="1"/>
  <c r="E223" i="7"/>
  <c r="E473" i="8" s="1"/>
  <c r="J225" i="7"/>
  <c r="J475" i="8" s="1"/>
  <c r="C232" i="7"/>
  <c r="C482" i="8" s="1"/>
  <c r="D239" i="7"/>
  <c r="D489" i="8" s="1"/>
  <c r="F246" i="7"/>
  <c r="F496" i="8" s="1"/>
  <c r="D188" i="7"/>
  <c r="D438" i="8" s="1"/>
  <c r="B189" i="7"/>
  <c r="B439" i="8" s="1"/>
  <c r="H189" i="7"/>
  <c r="H439" i="8" s="1"/>
  <c r="C191" i="7"/>
  <c r="C441" i="8" s="1"/>
  <c r="I191" i="7"/>
  <c r="I441" i="8" s="1"/>
  <c r="G192" i="7"/>
  <c r="G442" i="8" s="1"/>
  <c r="D193" i="7"/>
  <c r="D443" i="8" s="1"/>
  <c r="H194" i="7"/>
  <c r="H444" i="8" s="1"/>
  <c r="E195" i="7"/>
  <c r="E445" i="8" s="1"/>
  <c r="C196" i="7"/>
  <c r="C446" i="8" s="1"/>
  <c r="I196" i="7"/>
  <c r="I446" i="8" s="1"/>
  <c r="D198" i="7"/>
  <c r="D448" i="8" s="1"/>
  <c r="J198" i="7"/>
  <c r="J448" i="8" s="1"/>
  <c r="H199" i="7"/>
  <c r="H449" i="8" s="1"/>
  <c r="E200" i="7"/>
  <c r="E450" i="8" s="1"/>
  <c r="I201" i="7"/>
  <c r="I451" i="8" s="1"/>
  <c r="G202" i="7"/>
  <c r="G452" i="8" s="1"/>
  <c r="F203" i="7"/>
  <c r="F453" i="8" s="1"/>
  <c r="E204" i="7"/>
  <c r="E454" i="8" s="1"/>
  <c r="D205" i="7"/>
  <c r="D455" i="8" s="1"/>
  <c r="C206" i="7"/>
  <c r="C456" i="8" s="1"/>
  <c r="B207" i="7"/>
  <c r="B457" i="8" s="1"/>
  <c r="J207" i="7"/>
  <c r="J457" i="8" s="1"/>
  <c r="I208" i="7"/>
  <c r="I458" i="8" s="1"/>
  <c r="D211" i="7"/>
  <c r="D461" i="8" s="1"/>
  <c r="D212" i="7"/>
  <c r="D462" i="8" s="1"/>
  <c r="C215" i="7"/>
  <c r="C465" i="8" s="1"/>
  <c r="H216" i="7"/>
  <c r="H466" i="8" s="1"/>
  <c r="J218" i="7"/>
  <c r="J468" i="8" s="1"/>
  <c r="F221" i="7"/>
  <c r="F471" i="8" s="1"/>
  <c r="F223" i="7"/>
  <c r="F473" i="8" s="1"/>
  <c r="C226" i="7"/>
  <c r="C476" i="8" s="1"/>
  <c r="B233" i="7"/>
  <c r="B483" i="8" s="1"/>
  <c r="C240" i="7"/>
  <c r="C490" i="8" s="1"/>
  <c r="F248" i="7"/>
  <c r="F498" i="8" s="1"/>
  <c r="B226" i="7"/>
  <c r="B476" i="8" s="1"/>
  <c r="J226" i="7"/>
  <c r="J476" i="8" s="1"/>
  <c r="I227" i="7"/>
  <c r="I477" i="8" s="1"/>
  <c r="H228" i="7"/>
  <c r="H478" i="8" s="1"/>
  <c r="G229" i="7"/>
  <c r="G479" i="8" s="1"/>
  <c r="F230" i="7"/>
  <c r="F480" i="8" s="1"/>
  <c r="E231" i="7"/>
  <c r="E481" i="8" s="1"/>
  <c r="D232" i="7"/>
  <c r="D482" i="8" s="1"/>
  <c r="C233" i="7"/>
  <c r="C483" i="8" s="1"/>
  <c r="B234" i="7"/>
  <c r="B484" i="8" s="1"/>
  <c r="J234" i="7"/>
  <c r="J484" i="8" s="1"/>
  <c r="I235" i="7"/>
  <c r="I485" i="8" s="1"/>
  <c r="H236" i="7"/>
  <c r="H486" i="8" s="1"/>
  <c r="G237" i="7"/>
  <c r="G487" i="8" s="1"/>
  <c r="F238" i="7"/>
  <c r="F488" i="8" s="1"/>
  <c r="E239" i="7"/>
  <c r="E489" i="8" s="1"/>
  <c r="D240" i="7"/>
  <c r="D490" i="8" s="1"/>
  <c r="C241" i="7"/>
  <c r="C491" i="8" s="1"/>
  <c r="B242" i="7"/>
  <c r="B492" i="8" s="1"/>
  <c r="J242" i="7"/>
  <c r="J492" i="8" s="1"/>
  <c r="I243" i="7"/>
  <c r="I493" i="8" s="1"/>
  <c r="H244" i="7"/>
  <c r="H494" i="8" s="1"/>
  <c r="G245" i="7"/>
  <c r="G495" i="8" s="1"/>
  <c r="H246" i="7"/>
  <c r="H496" i="8" s="1"/>
  <c r="J248" i="7"/>
  <c r="J498" i="8" s="1"/>
  <c r="B227" i="7"/>
  <c r="B477" i="8" s="1"/>
  <c r="J227" i="7"/>
  <c r="J477" i="8" s="1"/>
  <c r="I228" i="7"/>
  <c r="I478" i="8" s="1"/>
  <c r="H229" i="7"/>
  <c r="H479" i="8" s="1"/>
  <c r="G230" i="7"/>
  <c r="G480" i="8" s="1"/>
  <c r="F231" i="7"/>
  <c r="F481" i="8" s="1"/>
  <c r="E232" i="7"/>
  <c r="E482" i="8" s="1"/>
  <c r="D233" i="7"/>
  <c r="D483" i="8" s="1"/>
  <c r="C234" i="7"/>
  <c r="C484" i="8" s="1"/>
  <c r="B235" i="7"/>
  <c r="B485" i="8" s="1"/>
  <c r="J235" i="7"/>
  <c r="J485" i="8" s="1"/>
  <c r="I236" i="7"/>
  <c r="I486" i="8" s="1"/>
  <c r="H237" i="7"/>
  <c r="H487" i="8" s="1"/>
  <c r="G238" i="7"/>
  <c r="G488" i="8" s="1"/>
  <c r="F239" i="7"/>
  <c r="F489" i="8" s="1"/>
  <c r="E240" i="7"/>
  <c r="E490" i="8" s="1"/>
  <c r="D241" i="7"/>
  <c r="D491" i="8" s="1"/>
  <c r="C242" i="7"/>
  <c r="C492" i="8" s="1"/>
  <c r="B243" i="7"/>
  <c r="B493" i="8" s="1"/>
  <c r="J243" i="7"/>
  <c r="J493" i="8" s="1"/>
  <c r="I244" i="7"/>
  <c r="I494" i="8" s="1"/>
  <c r="H245" i="7"/>
  <c r="H495" i="8" s="1"/>
  <c r="I246" i="7"/>
  <c r="I496" i="8" s="1"/>
  <c r="E249" i="7"/>
  <c r="E499" i="8" s="1"/>
  <c r="H214" i="7"/>
  <c r="H464" i="8" s="1"/>
  <c r="E215" i="7"/>
  <c r="E465" i="8" s="1"/>
  <c r="I216" i="7"/>
  <c r="I466" i="8" s="1"/>
  <c r="F217" i="7"/>
  <c r="F467" i="8" s="1"/>
  <c r="D218" i="7"/>
  <c r="D468" i="8" s="1"/>
  <c r="C219" i="7"/>
  <c r="C469" i="8" s="1"/>
  <c r="B220" i="7"/>
  <c r="B470" i="8" s="1"/>
  <c r="J220" i="7"/>
  <c r="J470" i="8" s="1"/>
  <c r="I221" i="7"/>
  <c r="I471" i="8" s="1"/>
  <c r="H222" i="7"/>
  <c r="H472" i="8" s="1"/>
  <c r="G223" i="7"/>
  <c r="G473" i="8" s="1"/>
  <c r="F224" i="7"/>
  <c r="F474" i="8" s="1"/>
  <c r="E225" i="7"/>
  <c r="E475" i="8" s="1"/>
  <c r="D226" i="7"/>
  <c r="D476" i="8" s="1"/>
  <c r="C227" i="7"/>
  <c r="C477" i="8" s="1"/>
  <c r="B228" i="7"/>
  <c r="B478" i="8" s="1"/>
  <c r="J228" i="7"/>
  <c r="J478" i="8" s="1"/>
  <c r="I229" i="7"/>
  <c r="I479" i="8" s="1"/>
  <c r="H230" i="7"/>
  <c r="H480" i="8" s="1"/>
  <c r="G231" i="7"/>
  <c r="G481" i="8" s="1"/>
  <c r="F232" i="7"/>
  <c r="F482" i="8" s="1"/>
  <c r="E233" i="7"/>
  <c r="E483" i="8" s="1"/>
  <c r="D234" i="7"/>
  <c r="D484" i="8" s="1"/>
  <c r="C235" i="7"/>
  <c r="C485" i="8" s="1"/>
  <c r="B236" i="7"/>
  <c r="B486" i="8" s="1"/>
  <c r="J236" i="7"/>
  <c r="J486" i="8" s="1"/>
  <c r="I237" i="7"/>
  <c r="I487" i="8" s="1"/>
  <c r="H238" i="7"/>
  <c r="H488" i="8" s="1"/>
  <c r="G239" i="7"/>
  <c r="G489" i="8" s="1"/>
  <c r="F240" i="7"/>
  <c r="F490" i="8" s="1"/>
  <c r="E241" i="7"/>
  <c r="E491" i="8" s="1"/>
  <c r="D242" i="7"/>
  <c r="D492" i="8" s="1"/>
  <c r="C243" i="7"/>
  <c r="C493" i="8" s="1"/>
  <c r="B244" i="7"/>
  <c r="B494" i="8" s="1"/>
  <c r="J244" i="7"/>
  <c r="J494" i="8" s="1"/>
  <c r="I245" i="7"/>
  <c r="I495" i="8" s="1"/>
  <c r="C247" i="7"/>
  <c r="C497" i="8" s="1"/>
  <c r="I249" i="7"/>
  <c r="I499" i="8" s="1"/>
  <c r="D209" i="7"/>
  <c r="D459" i="8" s="1"/>
  <c r="H209" i="7"/>
  <c r="H459" i="8" s="1"/>
  <c r="C210" i="7"/>
  <c r="C460" i="8" s="1"/>
  <c r="G210" i="7"/>
  <c r="G460" i="8" s="1"/>
  <c r="B211" i="7"/>
  <c r="B461" i="8" s="1"/>
  <c r="F211" i="7"/>
  <c r="F461" i="8" s="1"/>
  <c r="J211" i="7"/>
  <c r="J461" i="8" s="1"/>
  <c r="E212" i="7"/>
  <c r="E462" i="8" s="1"/>
  <c r="I212" i="7"/>
  <c r="I462" i="8" s="1"/>
  <c r="D213" i="7"/>
  <c r="D463" i="8" s="1"/>
  <c r="H213" i="7"/>
  <c r="H463" i="8" s="1"/>
  <c r="C214" i="7"/>
  <c r="C464" i="8" s="1"/>
  <c r="F215" i="7"/>
  <c r="F465" i="8" s="1"/>
  <c r="C216" i="7"/>
  <c r="C466" i="8" s="1"/>
  <c r="J216" i="7"/>
  <c r="J466" i="8" s="1"/>
  <c r="G217" i="7"/>
  <c r="G467" i="8" s="1"/>
  <c r="E218" i="7"/>
  <c r="E468" i="8" s="1"/>
  <c r="D219" i="7"/>
  <c r="D469" i="8" s="1"/>
  <c r="C220" i="7"/>
  <c r="C470" i="8" s="1"/>
  <c r="B221" i="7"/>
  <c r="B471" i="8" s="1"/>
  <c r="J221" i="7"/>
  <c r="J471" i="8" s="1"/>
  <c r="I222" i="7"/>
  <c r="I472" i="8" s="1"/>
  <c r="H223" i="7"/>
  <c r="H473" i="8" s="1"/>
  <c r="G224" i="7"/>
  <c r="G474" i="8" s="1"/>
  <c r="F225" i="7"/>
  <c r="F475" i="8" s="1"/>
  <c r="E226" i="7"/>
  <c r="E476" i="8" s="1"/>
  <c r="D227" i="7"/>
  <c r="D477" i="8" s="1"/>
  <c r="C228" i="7"/>
  <c r="C478" i="8" s="1"/>
  <c r="B229" i="7"/>
  <c r="B479" i="8" s="1"/>
  <c r="J229" i="7"/>
  <c r="J479" i="8" s="1"/>
  <c r="I230" i="7"/>
  <c r="I480" i="8" s="1"/>
  <c r="H231" i="7"/>
  <c r="H481" i="8" s="1"/>
  <c r="G232" i="7"/>
  <c r="G482" i="8" s="1"/>
  <c r="F233" i="7"/>
  <c r="F483" i="8" s="1"/>
  <c r="E234" i="7"/>
  <c r="E484" i="8" s="1"/>
  <c r="D235" i="7"/>
  <c r="D485" i="8" s="1"/>
  <c r="C236" i="7"/>
  <c r="C486" i="8" s="1"/>
  <c r="B237" i="7"/>
  <c r="B487" i="8" s="1"/>
  <c r="J237" i="7"/>
  <c r="J487" i="8" s="1"/>
  <c r="I238" i="7"/>
  <c r="I488" i="8" s="1"/>
  <c r="H239" i="7"/>
  <c r="H489" i="8" s="1"/>
  <c r="G240" i="7"/>
  <c r="G490" i="8" s="1"/>
  <c r="F241" i="7"/>
  <c r="F491" i="8" s="1"/>
  <c r="E242" i="7"/>
  <c r="E492" i="8" s="1"/>
  <c r="D243" i="7"/>
  <c r="D493" i="8" s="1"/>
  <c r="C244" i="7"/>
  <c r="C494" i="8" s="1"/>
  <c r="B245" i="7"/>
  <c r="B495" i="8" s="1"/>
  <c r="J245" i="7"/>
  <c r="J495" i="8" s="1"/>
  <c r="D247" i="7"/>
  <c r="D497" i="8" s="1"/>
  <c r="D250" i="7"/>
  <c r="D500" i="8" s="1"/>
  <c r="I214" i="7"/>
  <c r="I464" i="8" s="1"/>
  <c r="G215" i="7"/>
  <c r="G465" i="8" s="1"/>
  <c r="D216" i="7"/>
  <c r="D466" i="8" s="1"/>
  <c r="H217" i="7"/>
  <c r="H467" i="8" s="1"/>
  <c r="F218" i="7"/>
  <c r="F468" i="8" s="1"/>
  <c r="E219" i="7"/>
  <c r="E469" i="8" s="1"/>
  <c r="D220" i="7"/>
  <c r="D470" i="8" s="1"/>
  <c r="C221" i="7"/>
  <c r="C471" i="8" s="1"/>
  <c r="B222" i="7"/>
  <c r="B472" i="8" s="1"/>
  <c r="J222" i="7"/>
  <c r="J472" i="8" s="1"/>
  <c r="I223" i="7"/>
  <c r="I473" i="8" s="1"/>
  <c r="H224" i="7"/>
  <c r="H474" i="8" s="1"/>
  <c r="G225" i="7"/>
  <c r="G475" i="8" s="1"/>
  <c r="F226" i="7"/>
  <c r="F476" i="8" s="1"/>
  <c r="E227" i="7"/>
  <c r="E477" i="8" s="1"/>
  <c r="D228" i="7"/>
  <c r="D478" i="8" s="1"/>
  <c r="C229" i="7"/>
  <c r="C479" i="8" s="1"/>
  <c r="B230" i="7"/>
  <c r="B480" i="8" s="1"/>
  <c r="J230" i="7"/>
  <c r="J480" i="8" s="1"/>
  <c r="I231" i="7"/>
  <c r="I481" i="8" s="1"/>
  <c r="H232" i="7"/>
  <c r="H482" i="8" s="1"/>
  <c r="G233" i="7"/>
  <c r="G483" i="8" s="1"/>
  <c r="F234" i="7"/>
  <c r="F484" i="8" s="1"/>
  <c r="E235" i="7"/>
  <c r="E485" i="8" s="1"/>
  <c r="D236" i="7"/>
  <c r="D486" i="8" s="1"/>
  <c r="C237" i="7"/>
  <c r="C487" i="8" s="1"/>
  <c r="B238" i="7"/>
  <c r="B488" i="8" s="1"/>
  <c r="J238" i="7"/>
  <c r="J488" i="8" s="1"/>
  <c r="I239" i="7"/>
  <c r="I489" i="8" s="1"/>
  <c r="H240" i="7"/>
  <c r="H490" i="8" s="1"/>
  <c r="G241" i="7"/>
  <c r="G491" i="8" s="1"/>
  <c r="F242" i="7"/>
  <c r="F492" i="8" s="1"/>
  <c r="E243" i="7"/>
  <c r="E493" i="8" s="1"/>
  <c r="D244" i="7"/>
  <c r="D494" i="8" s="1"/>
  <c r="C245" i="7"/>
  <c r="C495" i="8" s="1"/>
  <c r="B246" i="7"/>
  <c r="B496" i="8" s="1"/>
  <c r="G247" i="7"/>
  <c r="G497" i="8" s="1"/>
  <c r="H250" i="7"/>
  <c r="H500" i="8" s="1"/>
  <c r="D202" i="7"/>
  <c r="D452" i="8" s="1"/>
  <c r="H202" i="7"/>
  <c r="H452" i="8" s="1"/>
  <c r="C203" i="7"/>
  <c r="C453" i="8" s="1"/>
  <c r="G203" i="7"/>
  <c r="G453" i="8" s="1"/>
  <c r="B204" i="7"/>
  <c r="B454" i="8" s="1"/>
  <c r="F204" i="7"/>
  <c r="F454" i="8" s="1"/>
  <c r="J204" i="7"/>
  <c r="J454" i="8" s="1"/>
  <c r="E205" i="7"/>
  <c r="E455" i="8" s="1"/>
  <c r="I205" i="7"/>
  <c r="I455" i="8" s="1"/>
  <c r="D206" i="7"/>
  <c r="D456" i="8" s="1"/>
  <c r="H206" i="7"/>
  <c r="H456" i="8" s="1"/>
  <c r="C207" i="7"/>
  <c r="C457" i="8" s="1"/>
  <c r="G207" i="7"/>
  <c r="G457" i="8" s="1"/>
  <c r="B208" i="7"/>
  <c r="B458" i="8" s="1"/>
  <c r="F208" i="7"/>
  <c r="F458" i="8" s="1"/>
  <c r="J208" i="7"/>
  <c r="J458" i="8" s="1"/>
  <c r="E209" i="7"/>
  <c r="E459" i="8" s="1"/>
  <c r="I209" i="7"/>
  <c r="I459" i="8" s="1"/>
  <c r="D210" i="7"/>
  <c r="D460" i="8" s="1"/>
  <c r="H210" i="7"/>
  <c r="H460" i="8" s="1"/>
  <c r="C211" i="7"/>
  <c r="C461" i="8" s="1"/>
  <c r="G211" i="7"/>
  <c r="G461" i="8" s="1"/>
  <c r="B212" i="7"/>
  <c r="B462" i="8" s="1"/>
  <c r="F212" i="7"/>
  <c r="F462" i="8" s="1"/>
  <c r="J212" i="7"/>
  <c r="J462" i="8" s="1"/>
  <c r="E213" i="7"/>
  <c r="E463" i="8" s="1"/>
  <c r="I213" i="7"/>
  <c r="I463" i="8" s="1"/>
  <c r="D214" i="7"/>
  <c r="D464" i="8" s="1"/>
  <c r="J214" i="7"/>
  <c r="J464" i="8" s="1"/>
  <c r="E216" i="7"/>
  <c r="E466" i="8" s="1"/>
  <c r="B217" i="7"/>
  <c r="B467" i="8" s="1"/>
  <c r="I217" i="7"/>
  <c r="I467" i="8" s="1"/>
  <c r="G218" i="7"/>
  <c r="G468" i="8" s="1"/>
  <c r="F219" i="7"/>
  <c r="F469" i="8" s="1"/>
  <c r="E220" i="7"/>
  <c r="E470" i="8" s="1"/>
  <c r="D221" i="7"/>
  <c r="D471" i="8" s="1"/>
  <c r="C222" i="7"/>
  <c r="C472" i="8" s="1"/>
  <c r="B223" i="7"/>
  <c r="B473" i="8" s="1"/>
  <c r="J223" i="7"/>
  <c r="J473" i="8" s="1"/>
  <c r="I224" i="7"/>
  <c r="I474" i="8" s="1"/>
  <c r="H225" i="7"/>
  <c r="H475" i="8" s="1"/>
  <c r="G226" i="7"/>
  <c r="G476" i="8" s="1"/>
  <c r="F227" i="7"/>
  <c r="F477" i="8" s="1"/>
  <c r="E228" i="7"/>
  <c r="E478" i="8" s="1"/>
  <c r="D229" i="7"/>
  <c r="D479" i="8" s="1"/>
  <c r="C230" i="7"/>
  <c r="C480" i="8" s="1"/>
  <c r="B231" i="7"/>
  <c r="B481" i="8" s="1"/>
  <c r="J231" i="7"/>
  <c r="J481" i="8" s="1"/>
  <c r="I232" i="7"/>
  <c r="I482" i="8" s="1"/>
  <c r="H233" i="7"/>
  <c r="H483" i="8" s="1"/>
  <c r="G234" i="7"/>
  <c r="G484" i="8" s="1"/>
  <c r="F235" i="7"/>
  <c r="F485" i="8" s="1"/>
  <c r="E236" i="7"/>
  <c r="E486" i="8" s="1"/>
  <c r="D237" i="7"/>
  <c r="D487" i="8" s="1"/>
  <c r="C238" i="7"/>
  <c r="C488" i="8" s="1"/>
  <c r="B239" i="7"/>
  <c r="B489" i="8" s="1"/>
  <c r="J239" i="7"/>
  <c r="J489" i="8" s="1"/>
  <c r="I240" i="7"/>
  <c r="I490" i="8" s="1"/>
  <c r="H241" i="7"/>
  <c r="H491" i="8" s="1"/>
  <c r="G242" i="7"/>
  <c r="G492" i="8" s="1"/>
  <c r="F243" i="7"/>
  <c r="F493" i="8" s="1"/>
  <c r="E244" i="7"/>
  <c r="E494" i="8" s="1"/>
  <c r="D245" i="7"/>
  <c r="D495" i="8" s="1"/>
  <c r="D246" i="7"/>
  <c r="D496" i="8" s="1"/>
  <c r="H247" i="7"/>
  <c r="H497" i="8" s="1"/>
  <c r="C251" i="7"/>
  <c r="C501" i="8" s="1"/>
  <c r="B215" i="7"/>
  <c r="B465" i="8" s="1"/>
  <c r="H215" i="7"/>
  <c r="H465" i="8" s="1"/>
  <c r="F216" i="7"/>
  <c r="F466" i="8" s="1"/>
  <c r="C217" i="7"/>
  <c r="C467" i="8" s="1"/>
  <c r="H218" i="7"/>
  <c r="H468" i="8" s="1"/>
  <c r="G219" i="7"/>
  <c r="G469" i="8" s="1"/>
  <c r="F220" i="7"/>
  <c r="F470" i="8" s="1"/>
  <c r="E221" i="7"/>
  <c r="E471" i="8" s="1"/>
  <c r="D222" i="7"/>
  <c r="D472" i="8" s="1"/>
  <c r="C223" i="7"/>
  <c r="C473" i="8" s="1"/>
  <c r="B224" i="7"/>
  <c r="B474" i="8" s="1"/>
  <c r="J224" i="7"/>
  <c r="J474" i="8" s="1"/>
  <c r="I225" i="7"/>
  <c r="I475" i="8" s="1"/>
  <c r="H226" i="7"/>
  <c r="H476" i="8" s="1"/>
  <c r="G227" i="7"/>
  <c r="G477" i="8" s="1"/>
  <c r="F228" i="7"/>
  <c r="F478" i="8" s="1"/>
  <c r="E229" i="7"/>
  <c r="E479" i="8" s="1"/>
  <c r="D230" i="7"/>
  <c r="D480" i="8" s="1"/>
  <c r="C231" i="7"/>
  <c r="C481" i="8" s="1"/>
  <c r="B232" i="7"/>
  <c r="B482" i="8" s="1"/>
  <c r="J232" i="7"/>
  <c r="J482" i="8" s="1"/>
  <c r="I233" i="7"/>
  <c r="I483" i="8" s="1"/>
  <c r="H234" i="7"/>
  <c r="H484" i="8" s="1"/>
  <c r="G235" i="7"/>
  <c r="G485" i="8" s="1"/>
  <c r="F236" i="7"/>
  <c r="F486" i="8" s="1"/>
  <c r="E237" i="7"/>
  <c r="E487" i="8" s="1"/>
  <c r="D238" i="7"/>
  <c r="D488" i="8" s="1"/>
  <c r="C239" i="7"/>
  <c r="C489" i="8" s="1"/>
  <c r="B240" i="7"/>
  <c r="B490" i="8" s="1"/>
  <c r="J240" i="7"/>
  <c r="J490" i="8" s="1"/>
  <c r="I241" i="7"/>
  <c r="I491" i="8" s="1"/>
  <c r="H242" i="7"/>
  <c r="H492" i="8" s="1"/>
  <c r="G243" i="7"/>
  <c r="G493" i="8" s="1"/>
  <c r="F244" i="7"/>
  <c r="F494" i="8" s="1"/>
  <c r="E245" i="7"/>
  <c r="E495" i="8" s="1"/>
  <c r="E246" i="7"/>
  <c r="E496" i="8" s="1"/>
  <c r="B248" i="7"/>
  <c r="B498" i="8" s="1"/>
  <c r="G251" i="7"/>
  <c r="G501" i="8" s="1"/>
  <c r="C248" i="7"/>
  <c r="C498" i="8" s="1"/>
  <c r="G248" i="7"/>
  <c r="G498" i="8" s="1"/>
  <c r="B249" i="7"/>
  <c r="B499" i="8" s="1"/>
  <c r="F249" i="7"/>
  <c r="F499" i="8" s="1"/>
  <c r="J249" i="7"/>
  <c r="J499" i="8" s="1"/>
  <c r="E250" i="7"/>
  <c r="E500" i="8" s="1"/>
  <c r="I250" i="7"/>
  <c r="I500" i="8" s="1"/>
  <c r="D251" i="7"/>
  <c r="D501" i="8" s="1"/>
  <c r="H251" i="7"/>
  <c r="H501" i="8" s="1"/>
  <c r="J246" i="7"/>
  <c r="J496" i="8" s="1"/>
  <c r="E247" i="7"/>
  <c r="E497" i="8" s="1"/>
  <c r="I247" i="7"/>
  <c r="I497" i="8" s="1"/>
  <c r="D248" i="7"/>
  <c r="D498" i="8" s="1"/>
  <c r="H248" i="7"/>
  <c r="H498" i="8" s="1"/>
  <c r="C249" i="7"/>
  <c r="C499" i="8" s="1"/>
  <c r="G249" i="7"/>
  <c r="G499" i="8" s="1"/>
  <c r="B250" i="7"/>
  <c r="B500" i="8" s="1"/>
  <c r="F250" i="7"/>
  <c r="F500" i="8" s="1"/>
  <c r="J250" i="7"/>
  <c r="J500" i="8" s="1"/>
  <c r="E251" i="7"/>
  <c r="E501" i="8" s="1"/>
  <c r="I251" i="7"/>
  <c r="I501" i="8" s="1"/>
  <c r="C246" i="7"/>
  <c r="C496" i="8" s="1"/>
  <c r="G246" i="7"/>
  <c r="G496" i="8" s="1"/>
  <c r="B247" i="7"/>
  <c r="B497" i="8" s="1"/>
  <c r="F247" i="7"/>
  <c r="F497" i="8" s="1"/>
  <c r="J247" i="7"/>
  <c r="J497" i="8" s="1"/>
  <c r="E248" i="7"/>
  <c r="E498" i="8" s="1"/>
  <c r="I248" i="7"/>
  <c r="I498" i="8" s="1"/>
  <c r="D249" i="7"/>
  <c r="D499" i="8" s="1"/>
  <c r="H249" i="7"/>
  <c r="H499" i="8" s="1"/>
  <c r="C250" i="7"/>
  <c r="C500" i="8" s="1"/>
  <c r="G250" i="7"/>
  <c r="G500" i="8" s="1"/>
  <c r="B251" i="7"/>
  <c r="B501" i="8" s="1"/>
  <c r="F251" i="7"/>
  <c r="F501" i="8" s="1"/>
  <c r="J251" i="7"/>
  <c r="J501" i="8" s="1"/>
  <c r="G243" i="3"/>
  <c r="G243" i="8" s="1"/>
  <c r="H232" i="3"/>
  <c r="H232" i="8" s="1"/>
  <c r="J222" i="3"/>
  <c r="J222" i="8" s="1"/>
  <c r="H212" i="3"/>
  <c r="H212" i="8" s="1"/>
  <c r="H197" i="3"/>
  <c r="H197" i="8" s="1"/>
  <c r="H183" i="3"/>
  <c r="H183" i="8" s="1"/>
  <c r="J159" i="3"/>
  <c r="J159" i="8" s="1"/>
  <c r="I154" i="3"/>
  <c r="I154" i="8" s="1"/>
  <c r="G87" i="3"/>
  <c r="G87" i="8" s="1"/>
  <c r="J62" i="3"/>
  <c r="J62" i="8" s="1"/>
  <c r="I251" i="3"/>
  <c r="I251" i="8" s="1"/>
  <c r="I250" i="3"/>
  <c r="I250" i="8" s="1"/>
  <c r="I249" i="3"/>
  <c r="I249" i="8" s="1"/>
  <c r="I248" i="3"/>
  <c r="I248" i="8" s="1"/>
  <c r="I247" i="3"/>
  <c r="I247" i="8" s="1"/>
  <c r="H245" i="3"/>
  <c r="H245" i="8" s="1"/>
  <c r="G244" i="3"/>
  <c r="G244" i="8" s="1"/>
  <c r="J241" i="3"/>
  <c r="J241" i="8" s="1"/>
  <c r="I239" i="3"/>
  <c r="I239" i="8" s="1"/>
  <c r="H237" i="3"/>
  <c r="H237" i="8" s="1"/>
  <c r="J180" i="3"/>
  <c r="J180" i="8" s="1"/>
  <c r="J177" i="3"/>
  <c r="J177" i="8" s="1"/>
  <c r="H173" i="3"/>
  <c r="H173" i="8" s="1"/>
  <c r="J168" i="3"/>
  <c r="J168" i="8" s="1"/>
  <c r="H154" i="3"/>
  <c r="H154" i="8" s="1"/>
  <c r="G149" i="3"/>
  <c r="G149" i="8" s="1"/>
  <c r="J143" i="3"/>
  <c r="J143" i="8" s="1"/>
  <c r="H137" i="3"/>
  <c r="H137" i="8" s="1"/>
  <c r="H129" i="3"/>
  <c r="H129" i="8" s="1"/>
  <c r="J111" i="3"/>
  <c r="J111" i="8" s="1"/>
  <c r="I102" i="3"/>
  <c r="I102" i="8" s="1"/>
  <c r="I246" i="3"/>
  <c r="I246" i="8" s="1"/>
  <c r="I229" i="3"/>
  <c r="I229" i="8" s="1"/>
  <c r="J218" i="3"/>
  <c r="J218" i="8" s="1"/>
  <c r="H207" i="3"/>
  <c r="H207" i="8" s="1"/>
  <c r="H193" i="3"/>
  <c r="H193" i="8" s="1"/>
  <c r="H164" i="3"/>
  <c r="H164" i="8" s="1"/>
  <c r="G245" i="3"/>
  <c r="G245" i="8" s="1"/>
  <c r="H233" i="3"/>
  <c r="H233" i="8" s="1"/>
  <c r="J223" i="3"/>
  <c r="J223" i="8" s="1"/>
  <c r="J215" i="3"/>
  <c r="J215" i="8" s="1"/>
  <c r="H213" i="3"/>
  <c r="H213" i="8" s="1"/>
  <c r="J211" i="3"/>
  <c r="J211" i="8" s="1"/>
  <c r="I210" i="3"/>
  <c r="I210" i="8" s="1"/>
  <c r="J208" i="3"/>
  <c r="J208" i="8" s="1"/>
  <c r="J206" i="3"/>
  <c r="J206" i="8" s="1"/>
  <c r="J204" i="3"/>
  <c r="J204" i="8" s="1"/>
  <c r="J202" i="3"/>
  <c r="J202" i="8" s="1"/>
  <c r="J200" i="3"/>
  <c r="J200" i="8" s="1"/>
  <c r="J198" i="3"/>
  <c r="J198" i="8" s="1"/>
  <c r="J196" i="3"/>
  <c r="J196" i="8" s="1"/>
  <c r="J194" i="3"/>
  <c r="J194" i="8" s="1"/>
  <c r="J192" i="3"/>
  <c r="J192" i="8" s="1"/>
  <c r="J190" i="3"/>
  <c r="J190" i="8" s="1"/>
  <c r="J188" i="3"/>
  <c r="J188" i="8" s="1"/>
  <c r="J186" i="3"/>
  <c r="J186" i="8" s="1"/>
  <c r="J184" i="3"/>
  <c r="J184" i="8" s="1"/>
  <c r="J182" i="3"/>
  <c r="J182" i="8" s="1"/>
  <c r="H180" i="3"/>
  <c r="H180" i="8" s="1"/>
  <c r="H172" i="3"/>
  <c r="H172" i="8" s="1"/>
  <c r="J167" i="3"/>
  <c r="J167" i="8" s="1"/>
  <c r="I158" i="3"/>
  <c r="I158" i="8" s="1"/>
  <c r="I142" i="3"/>
  <c r="I142" i="8" s="1"/>
  <c r="H119" i="3"/>
  <c r="H119" i="8" s="1"/>
  <c r="G81" i="3"/>
  <c r="G81" i="8" s="1"/>
  <c r="I56" i="3"/>
  <c r="I56" i="8" s="1"/>
  <c r="I238" i="3"/>
  <c r="I238" i="8" s="1"/>
  <c r="H228" i="3"/>
  <c r="H228" i="8" s="1"/>
  <c r="I217" i="3"/>
  <c r="I217" i="8" s="1"/>
  <c r="H205" i="3"/>
  <c r="H205" i="8" s="1"/>
  <c r="H191" i="3"/>
  <c r="H191" i="8" s="1"/>
  <c r="I173" i="3"/>
  <c r="I173" i="8" s="1"/>
  <c r="J242" i="3"/>
  <c r="J242" i="8" s="1"/>
  <c r="J231" i="3"/>
  <c r="J231" i="8" s="1"/>
  <c r="I222" i="3"/>
  <c r="I222" i="8" s="1"/>
  <c r="H249" i="3"/>
  <c r="H249" i="8" s="1"/>
  <c r="G238" i="3"/>
  <c r="G238" i="8" s="1"/>
  <c r="I204" i="3"/>
  <c r="I204" i="8" s="1"/>
  <c r="I202" i="3"/>
  <c r="I202" i="8" s="1"/>
  <c r="I200" i="3"/>
  <c r="I200" i="8" s="1"/>
  <c r="I198" i="3"/>
  <c r="I198" i="8" s="1"/>
  <c r="I196" i="3"/>
  <c r="I196" i="8" s="1"/>
  <c r="I194" i="3"/>
  <c r="I194" i="8" s="1"/>
  <c r="I192" i="3"/>
  <c r="I192" i="8" s="1"/>
  <c r="I190" i="3"/>
  <c r="I190" i="8" s="1"/>
  <c r="I188" i="3"/>
  <c r="I188" i="8" s="1"/>
  <c r="I186" i="3"/>
  <c r="I186" i="8" s="1"/>
  <c r="I184" i="3"/>
  <c r="I184" i="8" s="1"/>
  <c r="I182" i="3"/>
  <c r="I182" i="8" s="1"/>
  <c r="J176" i="3"/>
  <c r="J176" i="8" s="1"/>
  <c r="G163" i="3"/>
  <c r="G163" i="8" s="1"/>
  <c r="H158" i="3"/>
  <c r="H158" i="8" s="1"/>
  <c r="G153" i="3"/>
  <c r="G153" i="8" s="1"/>
  <c r="J147" i="3"/>
  <c r="J147" i="8" s="1"/>
  <c r="H142" i="3"/>
  <c r="H142" i="8" s="1"/>
  <c r="H135" i="3"/>
  <c r="H135" i="8" s="1"/>
  <c r="H127" i="3"/>
  <c r="H127" i="8" s="1"/>
  <c r="I118" i="3"/>
  <c r="I118" i="8" s="1"/>
  <c r="J230" i="3"/>
  <c r="J230" i="8" s="1"/>
  <c r="I221" i="3"/>
  <c r="I221" i="8" s="1"/>
  <c r="J210" i="3"/>
  <c r="J210" i="8" s="1"/>
  <c r="H199" i="3"/>
  <c r="H199" i="8" s="1"/>
  <c r="H185" i="3"/>
  <c r="H185" i="8" s="1"/>
  <c r="H238" i="3"/>
  <c r="H238" i="8" s="1"/>
  <c r="I230" i="3"/>
  <c r="I230" i="8" s="1"/>
  <c r="H217" i="3"/>
  <c r="H217" i="8" s="1"/>
  <c r="H248" i="3"/>
  <c r="H248" i="8" s="1"/>
  <c r="H239" i="3"/>
  <c r="H239" i="8" s="1"/>
  <c r="I242" i="3"/>
  <c r="I242" i="8" s="1"/>
  <c r="I235" i="3"/>
  <c r="I235" i="8" s="1"/>
  <c r="J228" i="3"/>
  <c r="J228" i="8" s="1"/>
  <c r="H222" i="3"/>
  <c r="H222" i="8" s="1"/>
  <c r="J216" i="3"/>
  <c r="J216" i="8" s="1"/>
  <c r="H210" i="3"/>
  <c r="H210" i="8" s="1"/>
  <c r="H202" i="3"/>
  <c r="H202" i="8" s="1"/>
  <c r="H198" i="3"/>
  <c r="H198" i="8" s="1"/>
  <c r="H194" i="3"/>
  <c r="H194" i="8" s="1"/>
  <c r="H188" i="3"/>
  <c r="H188" i="8" s="1"/>
  <c r="H186" i="3"/>
  <c r="H186" i="8" s="1"/>
  <c r="H184" i="3"/>
  <c r="H184" i="8" s="1"/>
  <c r="H182" i="3"/>
  <c r="H182" i="8" s="1"/>
  <c r="J179" i="3"/>
  <c r="J179" i="8" s="1"/>
  <c r="J175" i="3"/>
  <c r="J175" i="8" s="1"/>
  <c r="G162" i="3"/>
  <c r="G162" i="8" s="1"/>
  <c r="I146" i="3"/>
  <c r="I146" i="8" s="1"/>
  <c r="G117" i="3"/>
  <c r="G117" i="8" s="1"/>
  <c r="J74" i="3"/>
  <c r="J74" i="8" s="1"/>
  <c r="H236" i="3"/>
  <c r="H236" i="8" s="1"/>
  <c r="I225" i="3"/>
  <c r="I225" i="8" s="1"/>
  <c r="I213" i="3"/>
  <c r="I213" i="8" s="1"/>
  <c r="H195" i="3"/>
  <c r="H195" i="8" s="1"/>
  <c r="H103" i="3"/>
  <c r="H103" i="8" s="1"/>
  <c r="J235" i="3"/>
  <c r="J235" i="8" s="1"/>
  <c r="J227" i="3"/>
  <c r="J227" i="8" s="1"/>
  <c r="J219" i="3"/>
  <c r="J219" i="8" s="1"/>
  <c r="H251" i="3"/>
  <c r="H251" i="8" s="1"/>
  <c r="G246" i="3"/>
  <c r="G246" i="8" s="1"/>
  <c r="I206" i="3"/>
  <c r="I206" i="8" s="1"/>
  <c r="G239" i="3"/>
  <c r="G239" i="8" s="1"/>
  <c r="J232" i="3"/>
  <c r="J232" i="8" s="1"/>
  <c r="H226" i="3"/>
  <c r="H226" i="8" s="1"/>
  <c r="J220" i="3"/>
  <c r="J220" i="8" s="1"/>
  <c r="H214" i="3"/>
  <c r="H214" i="8" s="1"/>
  <c r="H206" i="3"/>
  <c r="H206" i="8" s="1"/>
  <c r="H192" i="3"/>
  <c r="H192" i="8" s="1"/>
  <c r="G249" i="3"/>
  <c r="G249" i="8" s="1"/>
  <c r="G248" i="3"/>
  <c r="G248" i="8" s="1"/>
  <c r="J245" i="3"/>
  <c r="J245" i="8" s="1"/>
  <c r="I243" i="3"/>
  <c r="I243" i="8" s="1"/>
  <c r="H241" i="3"/>
  <c r="H241" i="8" s="1"/>
  <c r="G240" i="3"/>
  <c r="G240" i="8" s="1"/>
  <c r="J237" i="3"/>
  <c r="J237" i="8" s="1"/>
  <c r="H179" i="3"/>
  <c r="H179" i="8" s="1"/>
  <c r="G171" i="3"/>
  <c r="G171" i="8" s="1"/>
  <c r="I166" i="3"/>
  <c r="I166" i="8" s="1"/>
  <c r="G157" i="3"/>
  <c r="G157" i="8" s="1"/>
  <c r="J151" i="3"/>
  <c r="J151" i="8" s="1"/>
  <c r="H146" i="3"/>
  <c r="H146" i="8" s="1"/>
  <c r="G141" i="3"/>
  <c r="G141" i="8" s="1"/>
  <c r="H133" i="3"/>
  <c r="H133" i="8" s="1"/>
  <c r="H125" i="3"/>
  <c r="H125" i="8" s="1"/>
  <c r="H116" i="3"/>
  <c r="H116" i="8" s="1"/>
  <c r="H96" i="3"/>
  <c r="H96" i="8" s="1"/>
  <c r="H244" i="3"/>
  <c r="H244" i="8" s="1"/>
  <c r="J234" i="3"/>
  <c r="J234" i="8" s="1"/>
  <c r="H224" i="3"/>
  <c r="H224" i="8" s="1"/>
  <c r="J214" i="3"/>
  <c r="J214" i="8" s="1"/>
  <c r="H201" i="3"/>
  <c r="H201" i="8" s="1"/>
  <c r="H187" i="3"/>
  <c r="H187" i="8" s="1"/>
  <c r="G237" i="3"/>
  <c r="G237" i="8" s="1"/>
  <c r="I226" i="3"/>
  <c r="I226" i="8" s="1"/>
  <c r="I218" i="3"/>
  <c r="I218" i="8" s="1"/>
  <c r="H250" i="3"/>
  <c r="H250" i="8" s="1"/>
  <c r="J243" i="3"/>
  <c r="J243" i="8" s="1"/>
  <c r="G247" i="3"/>
  <c r="G247" i="8" s="1"/>
  <c r="H240" i="3"/>
  <c r="H240" i="8" s="1"/>
  <c r="I231" i="3"/>
  <c r="I231" i="8" s="1"/>
  <c r="J224" i="3"/>
  <c r="J224" i="8" s="1"/>
  <c r="H218" i="3"/>
  <c r="H218" i="8" s="1"/>
  <c r="J212" i="3"/>
  <c r="J212" i="8" s="1"/>
  <c r="H204" i="3"/>
  <c r="H204" i="8" s="1"/>
  <c r="H196" i="3"/>
  <c r="H196" i="8" s="1"/>
  <c r="G251" i="3"/>
  <c r="G251" i="8" s="1"/>
  <c r="I244" i="3"/>
  <c r="I244" i="8" s="1"/>
  <c r="G241" i="3"/>
  <c r="G241" i="8" s="1"/>
  <c r="H235" i="3"/>
  <c r="H235" i="8" s="1"/>
  <c r="H231" i="3"/>
  <c r="H231" i="8" s="1"/>
  <c r="I228" i="3"/>
  <c r="I228" i="8" s="1"/>
  <c r="I224" i="3"/>
  <c r="I224" i="8" s="1"/>
  <c r="J221" i="3"/>
  <c r="J221" i="8" s="1"/>
  <c r="J217" i="3"/>
  <c r="J217" i="8" s="1"/>
  <c r="J213" i="3"/>
  <c r="J213" i="8" s="1"/>
  <c r="J209" i="3"/>
  <c r="J209" i="8" s="1"/>
  <c r="J201" i="3"/>
  <c r="J201" i="8" s="1"/>
  <c r="J193" i="3"/>
  <c r="J193" i="8" s="1"/>
  <c r="J185" i="3"/>
  <c r="J185" i="8" s="1"/>
  <c r="I150" i="3"/>
  <c r="I150" i="8" s="1"/>
  <c r="J114" i="3"/>
  <c r="J114" i="8" s="1"/>
  <c r="I105" i="3"/>
  <c r="I105" i="8" s="1"/>
  <c r="J68" i="3"/>
  <c r="J68" i="8" s="1"/>
  <c r="I33" i="3"/>
  <c r="I33" i="8" s="1"/>
  <c r="J240" i="3"/>
  <c r="J240" i="8" s="1"/>
  <c r="I233" i="3"/>
  <c r="I233" i="8" s="1"/>
  <c r="J226" i="3"/>
  <c r="J226" i="8" s="1"/>
  <c r="H220" i="3"/>
  <c r="H220" i="8" s="1"/>
  <c r="H216" i="3"/>
  <c r="H216" i="8" s="1"/>
  <c r="H209" i="3"/>
  <c r="H209" i="8" s="1"/>
  <c r="H203" i="3"/>
  <c r="H203" i="8" s="1"/>
  <c r="H189" i="3"/>
  <c r="H189" i="8" s="1"/>
  <c r="I121" i="3"/>
  <c r="I121" i="8" s="1"/>
  <c r="H246" i="3"/>
  <c r="H246" i="8" s="1"/>
  <c r="I240" i="3"/>
  <c r="I240" i="8" s="1"/>
  <c r="I234" i="3"/>
  <c r="I234" i="8" s="1"/>
  <c r="H229" i="3"/>
  <c r="H229" i="8" s="1"/>
  <c r="H225" i="3"/>
  <c r="H225" i="8" s="1"/>
  <c r="H221" i="3"/>
  <c r="H221" i="8" s="1"/>
  <c r="I214" i="3"/>
  <c r="I214" i="8" s="1"/>
  <c r="H247" i="3"/>
  <c r="H247" i="8" s="1"/>
  <c r="I241" i="3"/>
  <c r="I241" i="8" s="1"/>
  <c r="I208" i="3"/>
  <c r="I208" i="8" s="1"/>
  <c r="J244" i="3"/>
  <c r="J244" i="8" s="1"/>
  <c r="J236" i="3"/>
  <c r="J236" i="8" s="1"/>
  <c r="H234" i="3"/>
  <c r="H234" i="8" s="1"/>
  <c r="H230" i="3"/>
  <c r="H230" i="8" s="1"/>
  <c r="I227" i="3"/>
  <c r="I227" i="8" s="1"/>
  <c r="I223" i="3"/>
  <c r="I223" i="8" s="1"/>
  <c r="I219" i="3"/>
  <c r="I219" i="8" s="1"/>
  <c r="I215" i="3"/>
  <c r="I215" i="8" s="1"/>
  <c r="I211" i="3"/>
  <c r="I211" i="8" s="1"/>
  <c r="H208" i="3"/>
  <c r="H208" i="8" s="1"/>
  <c r="H200" i="3"/>
  <c r="H200" i="8" s="1"/>
  <c r="H190" i="3"/>
  <c r="H190" i="8" s="1"/>
  <c r="G250" i="3"/>
  <c r="G250" i="8" s="1"/>
  <c r="J246" i="3"/>
  <c r="J246" i="8" s="1"/>
  <c r="H242" i="3"/>
  <c r="H242" i="8" s="1"/>
  <c r="J238" i="3"/>
  <c r="J238" i="8" s="1"/>
  <c r="I236" i="3"/>
  <c r="I236" i="8" s="1"/>
  <c r="J233" i="3"/>
  <c r="J233" i="8" s="1"/>
  <c r="I232" i="3"/>
  <c r="I232" i="8" s="1"/>
  <c r="J229" i="3"/>
  <c r="J229" i="8" s="1"/>
  <c r="H227" i="3"/>
  <c r="H227" i="8" s="1"/>
  <c r="J225" i="3"/>
  <c r="J225" i="8" s="1"/>
  <c r="H223" i="3"/>
  <c r="H223" i="8" s="1"/>
  <c r="I220" i="3"/>
  <c r="I220" i="8" s="1"/>
  <c r="H219" i="3"/>
  <c r="H219" i="8" s="1"/>
  <c r="I216" i="3"/>
  <c r="I216" i="8" s="1"/>
  <c r="H215" i="3"/>
  <c r="H215" i="8" s="1"/>
  <c r="I212" i="3"/>
  <c r="I212" i="8" s="1"/>
  <c r="H211" i="3"/>
  <c r="H211" i="8" s="1"/>
  <c r="J207" i="3"/>
  <c r="J207" i="8" s="1"/>
  <c r="J205" i="3"/>
  <c r="J205" i="8" s="1"/>
  <c r="J203" i="3"/>
  <c r="J203" i="8" s="1"/>
  <c r="J199" i="3"/>
  <c r="J199" i="8" s="1"/>
  <c r="J197" i="3"/>
  <c r="J197" i="8" s="1"/>
  <c r="J195" i="3"/>
  <c r="J195" i="8" s="1"/>
  <c r="J191" i="3"/>
  <c r="J191" i="8" s="1"/>
  <c r="J189" i="3"/>
  <c r="J189" i="8" s="1"/>
  <c r="J187" i="3"/>
  <c r="J187" i="8" s="1"/>
  <c r="J183" i="3"/>
  <c r="J183" i="8" s="1"/>
  <c r="J181" i="3"/>
  <c r="J181" i="8" s="1"/>
  <c r="G170" i="3"/>
  <c r="G170" i="8" s="1"/>
  <c r="I165" i="3"/>
  <c r="I165" i="8" s="1"/>
  <c r="J251" i="3"/>
  <c r="J251" i="8" s="1"/>
  <c r="J250" i="3"/>
  <c r="J250" i="8" s="1"/>
  <c r="J249" i="3"/>
  <c r="J249" i="8" s="1"/>
  <c r="J248" i="3"/>
  <c r="J248" i="8" s="1"/>
  <c r="J247" i="3"/>
  <c r="J247" i="8" s="1"/>
  <c r="I245" i="3"/>
  <c r="I245" i="8" s="1"/>
  <c r="H243" i="3"/>
  <c r="H243" i="8" s="1"/>
  <c r="G242" i="3"/>
  <c r="G242" i="8" s="1"/>
  <c r="J239" i="3"/>
  <c r="J239" i="8" s="1"/>
  <c r="I237" i="3"/>
  <c r="I237" i="8" s="1"/>
  <c r="I209" i="3"/>
  <c r="I209" i="8" s="1"/>
  <c r="I207" i="3"/>
  <c r="I207" i="8" s="1"/>
  <c r="I205" i="3"/>
  <c r="I205" i="8" s="1"/>
  <c r="I203" i="3"/>
  <c r="I203" i="8" s="1"/>
  <c r="I201" i="3"/>
  <c r="I201" i="8" s="1"/>
  <c r="I199" i="3"/>
  <c r="I199" i="8" s="1"/>
  <c r="I197" i="3"/>
  <c r="I197" i="8" s="1"/>
  <c r="I195" i="3"/>
  <c r="I195" i="8" s="1"/>
  <c r="I193" i="3"/>
  <c r="I193" i="8" s="1"/>
  <c r="I191" i="3"/>
  <c r="I191" i="8" s="1"/>
  <c r="I189" i="3"/>
  <c r="I189" i="8" s="1"/>
  <c r="I187" i="3"/>
  <c r="I187" i="8" s="1"/>
  <c r="I185" i="3"/>
  <c r="I185" i="8" s="1"/>
  <c r="I183" i="3"/>
  <c r="I183" i="8" s="1"/>
  <c r="H181" i="3"/>
  <c r="H181" i="8" s="1"/>
  <c r="J178" i="3"/>
  <c r="J178" i="8" s="1"/>
  <c r="I174" i="3"/>
  <c r="I174" i="8" s="1"/>
  <c r="H165" i="3"/>
  <c r="H165" i="8" s="1"/>
  <c r="J160" i="3"/>
  <c r="J160" i="8" s="1"/>
  <c r="J155" i="3"/>
  <c r="J155" i="8" s="1"/>
  <c r="H150" i="3"/>
  <c r="H150" i="8" s="1"/>
  <c r="G145" i="3"/>
  <c r="G145" i="8" s="1"/>
  <c r="H139" i="3"/>
  <c r="H139" i="8" s="1"/>
  <c r="H131" i="3"/>
  <c r="H131" i="8" s="1"/>
  <c r="G114" i="3"/>
  <c r="G114" i="8" s="1"/>
  <c r="H92" i="3"/>
  <c r="H92" i="8" s="1"/>
  <c r="H33" i="3"/>
  <c r="H33" i="8" s="1"/>
  <c r="I175" i="3"/>
  <c r="I175" i="8" s="1"/>
  <c r="H174" i="3"/>
  <c r="H174" i="8" s="1"/>
  <c r="G172" i="3"/>
  <c r="G172" i="8" s="1"/>
  <c r="J169" i="3"/>
  <c r="J169" i="8" s="1"/>
  <c r="I167" i="3"/>
  <c r="I167" i="8" s="1"/>
  <c r="H166" i="3"/>
  <c r="H166" i="8" s="1"/>
  <c r="G164" i="3"/>
  <c r="G164" i="8" s="1"/>
  <c r="J161" i="3"/>
  <c r="J161" i="8" s="1"/>
  <c r="I159" i="3"/>
  <c r="I159" i="8" s="1"/>
  <c r="I155" i="3"/>
  <c r="I155" i="8" s="1"/>
  <c r="I151" i="3"/>
  <c r="I151" i="8" s="1"/>
  <c r="I147" i="3"/>
  <c r="I147" i="8" s="1"/>
  <c r="I143" i="3"/>
  <c r="I143" i="8" s="1"/>
  <c r="G123" i="3"/>
  <c r="G123" i="8" s="1"/>
  <c r="J120" i="3"/>
  <c r="J120" i="8" s="1"/>
  <c r="I111" i="3"/>
  <c r="I111" i="8" s="1"/>
  <c r="H109" i="3"/>
  <c r="H109" i="8" s="1"/>
  <c r="G107" i="3"/>
  <c r="G107" i="8" s="1"/>
  <c r="J104" i="3"/>
  <c r="J104" i="8" s="1"/>
  <c r="G96" i="3"/>
  <c r="G96" i="8" s="1"/>
  <c r="G61" i="3"/>
  <c r="G61" i="8" s="1"/>
  <c r="G55" i="3"/>
  <c r="G55" i="8" s="1"/>
  <c r="I181" i="3"/>
  <c r="I181" i="8" s="1"/>
  <c r="I180" i="3"/>
  <c r="I180" i="8" s="1"/>
  <c r="I179" i="3"/>
  <c r="I179" i="8" s="1"/>
  <c r="I178" i="3"/>
  <c r="I178" i="8" s="1"/>
  <c r="I177" i="3"/>
  <c r="I177" i="8" s="1"/>
  <c r="I176" i="3"/>
  <c r="I176" i="8" s="1"/>
  <c r="H175" i="3"/>
  <c r="H175" i="8" s="1"/>
  <c r="G173" i="3"/>
  <c r="G173" i="8" s="1"/>
  <c r="J170" i="3"/>
  <c r="J170" i="8" s="1"/>
  <c r="I168" i="3"/>
  <c r="I168" i="8" s="1"/>
  <c r="H167" i="3"/>
  <c r="H167" i="8" s="1"/>
  <c r="G165" i="3"/>
  <c r="G165" i="8" s="1"/>
  <c r="J162" i="3"/>
  <c r="J162" i="8" s="1"/>
  <c r="I160" i="3"/>
  <c r="I160" i="8" s="1"/>
  <c r="H159" i="3"/>
  <c r="H159" i="8" s="1"/>
  <c r="G158" i="3"/>
  <c r="G158" i="8" s="1"/>
  <c r="J156" i="3"/>
  <c r="J156" i="8" s="1"/>
  <c r="H155" i="3"/>
  <c r="H155" i="8" s="1"/>
  <c r="G154" i="3"/>
  <c r="G154" i="8" s="1"/>
  <c r="J152" i="3"/>
  <c r="J152" i="8" s="1"/>
  <c r="H151" i="3"/>
  <c r="H151" i="8" s="1"/>
  <c r="G150" i="3"/>
  <c r="G150" i="8" s="1"/>
  <c r="J148" i="3"/>
  <c r="J148" i="8" s="1"/>
  <c r="H147" i="3"/>
  <c r="H147" i="8" s="1"/>
  <c r="G146" i="3"/>
  <c r="G146" i="8" s="1"/>
  <c r="J144" i="3"/>
  <c r="J144" i="8" s="1"/>
  <c r="H143" i="3"/>
  <c r="H143" i="8" s="1"/>
  <c r="G142" i="3"/>
  <c r="G142" i="8" s="1"/>
  <c r="J140" i="3"/>
  <c r="J140" i="8" s="1"/>
  <c r="G139" i="3"/>
  <c r="G139" i="8" s="1"/>
  <c r="G137" i="3"/>
  <c r="G137" i="8" s="1"/>
  <c r="G135" i="3"/>
  <c r="G135" i="8" s="1"/>
  <c r="G133" i="3"/>
  <c r="G133" i="8" s="1"/>
  <c r="G131" i="3"/>
  <c r="G131" i="8" s="1"/>
  <c r="G129" i="3"/>
  <c r="G129" i="8" s="1"/>
  <c r="G127" i="3"/>
  <c r="G127" i="8" s="1"/>
  <c r="G125" i="3"/>
  <c r="G125" i="8" s="1"/>
  <c r="I120" i="3"/>
  <c r="I120" i="8" s="1"/>
  <c r="H118" i="3"/>
  <c r="H118" i="8" s="1"/>
  <c r="G116" i="3"/>
  <c r="G116" i="8" s="1"/>
  <c r="J113" i="3"/>
  <c r="J113" i="8" s="1"/>
  <c r="I104" i="3"/>
  <c r="I104" i="8" s="1"/>
  <c r="G99" i="3"/>
  <c r="G99" i="8" s="1"/>
  <c r="G91" i="3"/>
  <c r="G91" i="8" s="1"/>
  <c r="H85" i="3"/>
  <c r="H85" i="8" s="1"/>
  <c r="H79" i="3"/>
  <c r="H79" i="8" s="1"/>
  <c r="H73" i="3"/>
  <c r="H73" i="8" s="1"/>
  <c r="J26" i="3"/>
  <c r="J26" i="8" s="1"/>
  <c r="H176" i="3"/>
  <c r="H176" i="8" s="1"/>
  <c r="G174" i="3"/>
  <c r="G174" i="8" s="1"/>
  <c r="J171" i="3"/>
  <c r="J171" i="8" s="1"/>
  <c r="I169" i="3"/>
  <c r="I169" i="8" s="1"/>
  <c r="H168" i="3"/>
  <c r="H168" i="8" s="1"/>
  <c r="G166" i="3"/>
  <c r="G166" i="8" s="1"/>
  <c r="J163" i="3"/>
  <c r="J163" i="8" s="1"/>
  <c r="I161" i="3"/>
  <c r="I161" i="8" s="1"/>
  <c r="H160" i="3"/>
  <c r="H160" i="8" s="1"/>
  <c r="I156" i="3"/>
  <c r="I156" i="8" s="1"/>
  <c r="I152" i="3"/>
  <c r="I152" i="8" s="1"/>
  <c r="I148" i="3"/>
  <c r="I148" i="8" s="1"/>
  <c r="I144" i="3"/>
  <c r="I144" i="8" s="1"/>
  <c r="I140" i="3"/>
  <c r="I140" i="8" s="1"/>
  <c r="J122" i="3"/>
  <c r="J122" i="8" s="1"/>
  <c r="I113" i="3"/>
  <c r="I113" i="8" s="1"/>
  <c r="H111" i="3"/>
  <c r="H111" i="8" s="1"/>
  <c r="G109" i="3"/>
  <c r="G109" i="8" s="1"/>
  <c r="J106" i="3"/>
  <c r="J106" i="8" s="1"/>
  <c r="I98" i="3"/>
  <c r="I98" i="8" s="1"/>
  <c r="G95" i="3"/>
  <c r="G95" i="8" s="1"/>
  <c r="J43" i="3"/>
  <c r="J43" i="8" s="1"/>
  <c r="H178" i="3"/>
  <c r="H178" i="8" s="1"/>
  <c r="H177" i="3"/>
  <c r="H177" i="8" s="1"/>
  <c r="G175" i="3"/>
  <c r="G175" i="8" s="1"/>
  <c r="J172" i="3"/>
  <c r="J172" i="8" s="1"/>
  <c r="I170" i="3"/>
  <c r="I170" i="8" s="1"/>
  <c r="H169" i="3"/>
  <c r="H169" i="8" s="1"/>
  <c r="G167" i="3"/>
  <c r="G167" i="8" s="1"/>
  <c r="J164" i="3"/>
  <c r="J164" i="8" s="1"/>
  <c r="I162" i="3"/>
  <c r="I162" i="8" s="1"/>
  <c r="H161" i="3"/>
  <c r="H161" i="8" s="1"/>
  <c r="G159" i="3"/>
  <c r="G159" i="8" s="1"/>
  <c r="J157" i="3"/>
  <c r="J157" i="8" s="1"/>
  <c r="H156" i="3"/>
  <c r="H156" i="8" s="1"/>
  <c r="G155" i="3"/>
  <c r="G155" i="8" s="1"/>
  <c r="J153" i="3"/>
  <c r="J153" i="8" s="1"/>
  <c r="H152" i="3"/>
  <c r="H152" i="8" s="1"/>
  <c r="G151" i="3"/>
  <c r="G151" i="8" s="1"/>
  <c r="J149" i="3"/>
  <c r="J149" i="8" s="1"/>
  <c r="H148" i="3"/>
  <c r="H148" i="8" s="1"/>
  <c r="G147" i="3"/>
  <c r="G147" i="8" s="1"/>
  <c r="J145" i="3"/>
  <c r="J145" i="8" s="1"/>
  <c r="H144" i="3"/>
  <c r="H144" i="8" s="1"/>
  <c r="G143" i="3"/>
  <c r="G143" i="8" s="1"/>
  <c r="J141" i="3"/>
  <c r="J141" i="8" s="1"/>
  <c r="H140" i="3"/>
  <c r="H140" i="8" s="1"/>
  <c r="H138" i="3"/>
  <c r="H138" i="8" s="1"/>
  <c r="H136" i="3"/>
  <c r="H136" i="8" s="1"/>
  <c r="H134" i="3"/>
  <c r="H134" i="8" s="1"/>
  <c r="H132" i="3"/>
  <c r="H132" i="8" s="1"/>
  <c r="H130" i="3"/>
  <c r="H130" i="8" s="1"/>
  <c r="H128" i="3"/>
  <c r="H128" i="8" s="1"/>
  <c r="H126" i="3"/>
  <c r="H126" i="8" s="1"/>
  <c r="H124" i="3"/>
  <c r="H124" i="8" s="1"/>
  <c r="G122" i="3"/>
  <c r="G122" i="8" s="1"/>
  <c r="J119" i="3"/>
  <c r="J119" i="8" s="1"/>
  <c r="I110" i="3"/>
  <c r="I110" i="8" s="1"/>
  <c r="H108" i="3"/>
  <c r="H108" i="8" s="1"/>
  <c r="G106" i="3"/>
  <c r="G106" i="8" s="1"/>
  <c r="J103" i="3"/>
  <c r="J103" i="8" s="1"/>
  <c r="H101" i="3"/>
  <c r="H101" i="8" s="1"/>
  <c r="I94" i="3"/>
  <c r="I94" i="8" s="1"/>
  <c r="I89" i="3"/>
  <c r="I89" i="8" s="1"/>
  <c r="J83" i="3"/>
  <c r="J83" i="8" s="1"/>
  <c r="J77" i="3"/>
  <c r="J77" i="8" s="1"/>
  <c r="I71" i="3"/>
  <c r="I71" i="8" s="1"/>
  <c r="I65" i="3"/>
  <c r="I65" i="8" s="1"/>
  <c r="I59" i="3"/>
  <c r="I59" i="8" s="1"/>
  <c r="G53" i="3"/>
  <c r="G53" i="8" s="1"/>
  <c r="I20" i="3"/>
  <c r="I20" i="8" s="1"/>
  <c r="G176" i="3"/>
  <c r="G176" i="8" s="1"/>
  <c r="J173" i="3"/>
  <c r="J173" i="8" s="1"/>
  <c r="I171" i="3"/>
  <c r="I171" i="8" s="1"/>
  <c r="H170" i="3"/>
  <c r="H170" i="8" s="1"/>
  <c r="G168" i="3"/>
  <c r="G168" i="8" s="1"/>
  <c r="J165" i="3"/>
  <c r="J165" i="8" s="1"/>
  <c r="I163" i="3"/>
  <c r="I163" i="8" s="1"/>
  <c r="H162" i="3"/>
  <c r="H162" i="8" s="1"/>
  <c r="G160" i="3"/>
  <c r="G160" i="8" s="1"/>
  <c r="I157" i="3"/>
  <c r="I157" i="8" s="1"/>
  <c r="I153" i="3"/>
  <c r="I153" i="8" s="1"/>
  <c r="I149" i="3"/>
  <c r="I149" i="8" s="1"/>
  <c r="I145" i="3"/>
  <c r="I145" i="8" s="1"/>
  <c r="I141" i="3"/>
  <c r="I141" i="8" s="1"/>
  <c r="I119" i="3"/>
  <c r="I119" i="8" s="1"/>
  <c r="H117" i="3"/>
  <c r="H117" i="8" s="1"/>
  <c r="G115" i="3"/>
  <c r="G115" i="8" s="1"/>
  <c r="J112" i="3"/>
  <c r="J112" i="8" s="1"/>
  <c r="I103" i="3"/>
  <c r="I103" i="8" s="1"/>
  <c r="G101" i="3"/>
  <c r="G101" i="8" s="1"/>
  <c r="I97" i="3"/>
  <c r="I97" i="8" s="1"/>
  <c r="I82" i="3"/>
  <c r="I82" i="8" s="1"/>
  <c r="I76" i="3"/>
  <c r="I76" i="8" s="1"/>
  <c r="H70" i="3"/>
  <c r="H70" i="8" s="1"/>
  <c r="H64" i="3"/>
  <c r="H64" i="8" s="1"/>
  <c r="H58" i="3"/>
  <c r="H58" i="8" s="1"/>
  <c r="J39" i="3"/>
  <c r="J39" i="8" s="1"/>
  <c r="G236" i="3"/>
  <c r="G236" i="8" s="1"/>
  <c r="G235" i="3"/>
  <c r="G235" i="8" s="1"/>
  <c r="G234" i="3"/>
  <c r="G234" i="8" s="1"/>
  <c r="G233" i="3"/>
  <c r="G233" i="8" s="1"/>
  <c r="G232" i="3"/>
  <c r="G232" i="8" s="1"/>
  <c r="G231" i="3"/>
  <c r="G231" i="8" s="1"/>
  <c r="G230" i="3"/>
  <c r="G230" i="8" s="1"/>
  <c r="G229" i="3"/>
  <c r="G229" i="8" s="1"/>
  <c r="G228" i="3"/>
  <c r="G228" i="8" s="1"/>
  <c r="G227" i="3"/>
  <c r="G227" i="8" s="1"/>
  <c r="G226" i="3"/>
  <c r="G226" i="8" s="1"/>
  <c r="G225" i="3"/>
  <c r="G225" i="8" s="1"/>
  <c r="G224" i="3"/>
  <c r="G224" i="8" s="1"/>
  <c r="G223" i="3"/>
  <c r="G223" i="8" s="1"/>
  <c r="G222" i="3"/>
  <c r="G222" i="8" s="1"/>
  <c r="G221" i="3"/>
  <c r="G221" i="8" s="1"/>
  <c r="G220" i="3"/>
  <c r="G220" i="8" s="1"/>
  <c r="G219" i="3"/>
  <c r="G219" i="8" s="1"/>
  <c r="G218" i="3"/>
  <c r="G218" i="8" s="1"/>
  <c r="G217" i="3"/>
  <c r="G217" i="8" s="1"/>
  <c r="G216" i="3"/>
  <c r="G216" i="8" s="1"/>
  <c r="G215" i="3"/>
  <c r="G215" i="8" s="1"/>
  <c r="G214" i="3"/>
  <c r="G214" i="8" s="1"/>
  <c r="G213" i="3"/>
  <c r="G213" i="8" s="1"/>
  <c r="G212" i="3"/>
  <c r="G212" i="8" s="1"/>
  <c r="G211" i="3"/>
  <c r="G211" i="8" s="1"/>
  <c r="G210" i="3"/>
  <c r="G210" i="8" s="1"/>
  <c r="G209" i="3"/>
  <c r="G209" i="8" s="1"/>
  <c r="G208" i="3"/>
  <c r="G208" i="8" s="1"/>
  <c r="G207" i="3"/>
  <c r="G207" i="8" s="1"/>
  <c r="G206" i="3"/>
  <c r="G206" i="8" s="1"/>
  <c r="G205" i="3"/>
  <c r="G205" i="8" s="1"/>
  <c r="G204" i="3"/>
  <c r="G204" i="8" s="1"/>
  <c r="G203" i="3"/>
  <c r="G203" i="8" s="1"/>
  <c r="G202" i="3"/>
  <c r="G202" i="8" s="1"/>
  <c r="G201" i="3"/>
  <c r="G201" i="8" s="1"/>
  <c r="G200" i="3"/>
  <c r="G200" i="8" s="1"/>
  <c r="G199" i="3"/>
  <c r="G199" i="8" s="1"/>
  <c r="G198" i="3"/>
  <c r="G198" i="8" s="1"/>
  <c r="G197" i="3"/>
  <c r="G197" i="8" s="1"/>
  <c r="G196" i="3"/>
  <c r="G196" i="8" s="1"/>
  <c r="G195" i="3"/>
  <c r="G195" i="8" s="1"/>
  <c r="G194" i="3"/>
  <c r="G194" i="8" s="1"/>
  <c r="G193" i="3"/>
  <c r="G193" i="8" s="1"/>
  <c r="G192" i="3"/>
  <c r="G192" i="8" s="1"/>
  <c r="G191" i="3"/>
  <c r="G191" i="8" s="1"/>
  <c r="G190" i="3"/>
  <c r="G190" i="8" s="1"/>
  <c r="G189" i="3"/>
  <c r="G189" i="8" s="1"/>
  <c r="G188" i="3"/>
  <c r="G188" i="8" s="1"/>
  <c r="G187" i="3"/>
  <c r="G187" i="8" s="1"/>
  <c r="G186" i="3"/>
  <c r="G186" i="8" s="1"/>
  <c r="G185" i="3"/>
  <c r="G185" i="8" s="1"/>
  <c r="G184" i="3"/>
  <c r="G184" i="8" s="1"/>
  <c r="G183" i="3"/>
  <c r="G183" i="8" s="1"/>
  <c r="G182" i="3"/>
  <c r="G182" i="8" s="1"/>
  <c r="G181" i="3"/>
  <c r="G181" i="8" s="1"/>
  <c r="G180" i="3"/>
  <c r="G180" i="8" s="1"/>
  <c r="G179" i="3"/>
  <c r="G179" i="8" s="1"/>
  <c r="G178" i="3"/>
  <c r="G178" i="8" s="1"/>
  <c r="G177" i="3"/>
  <c r="G177" i="8" s="1"/>
  <c r="J174" i="3"/>
  <c r="J174" i="8" s="1"/>
  <c r="I172" i="3"/>
  <c r="I172" i="8" s="1"/>
  <c r="H171" i="3"/>
  <c r="H171" i="8" s="1"/>
  <c r="G169" i="3"/>
  <c r="G169" i="8" s="1"/>
  <c r="J166" i="3"/>
  <c r="J166" i="8" s="1"/>
  <c r="I164" i="3"/>
  <c r="I164" i="8" s="1"/>
  <c r="H163" i="3"/>
  <c r="H163" i="8" s="1"/>
  <c r="G161" i="3"/>
  <c r="G161" i="8" s="1"/>
  <c r="J158" i="3"/>
  <c r="J158" i="8" s="1"/>
  <c r="H157" i="3"/>
  <c r="H157" i="8" s="1"/>
  <c r="G156" i="3"/>
  <c r="G156" i="8" s="1"/>
  <c r="J154" i="3"/>
  <c r="J154" i="8" s="1"/>
  <c r="H153" i="3"/>
  <c r="H153" i="8" s="1"/>
  <c r="G152" i="3"/>
  <c r="G152" i="8" s="1"/>
  <c r="J150" i="3"/>
  <c r="J150" i="8" s="1"/>
  <c r="H149" i="3"/>
  <c r="H149" i="8" s="1"/>
  <c r="G148" i="3"/>
  <c r="G148" i="8" s="1"/>
  <c r="J146" i="3"/>
  <c r="J146" i="8" s="1"/>
  <c r="H145" i="3"/>
  <c r="H145" i="8" s="1"/>
  <c r="G144" i="3"/>
  <c r="G144" i="8" s="1"/>
  <c r="J142" i="3"/>
  <c r="J142" i="8" s="1"/>
  <c r="H141" i="3"/>
  <c r="H141" i="8" s="1"/>
  <c r="G140" i="3"/>
  <c r="G140" i="8" s="1"/>
  <c r="G138" i="3"/>
  <c r="G138" i="8" s="1"/>
  <c r="G136" i="3"/>
  <c r="G136" i="8" s="1"/>
  <c r="G134" i="3"/>
  <c r="G134" i="8" s="1"/>
  <c r="G132" i="3"/>
  <c r="G132" i="8" s="1"/>
  <c r="G130" i="3"/>
  <c r="G130" i="8" s="1"/>
  <c r="G128" i="3"/>
  <c r="G128" i="8" s="1"/>
  <c r="G126" i="3"/>
  <c r="G126" i="8" s="1"/>
  <c r="G124" i="3"/>
  <c r="G124" i="8" s="1"/>
  <c r="J121" i="3"/>
  <c r="J121" i="8" s="1"/>
  <c r="I112" i="3"/>
  <c r="I112" i="8" s="1"/>
  <c r="H110" i="3"/>
  <c r="H110" i="8" s="1"/>
  <c r="G108" i="3"/>
  <c r="G108" i="8" s="1"/>
  <c r="J105" i="3"/>
  <c r="J105" i="8" s="1"/>
  <c r="H100" i="3"/>
  <c r="H100" i="8" s="1"/>
  <c r="H97" i="3"/>
  <c r="H97" i="8" s="1"/>
  <c r="I93" i="3"/>
  <c r="I93" i="8" s="1"/>
  <c r="H88" i="3"/>
  <c r="H88" i="8" s="1"/>
  <c r="G76" i="3"/>
  <c r="G76" i="8" s="1"/>
  <c r="G70" i="3"/>
  <c r="G70" i="8" s="1"/>
  <c r="G64" i="3"/>
  <c r="G64" i="8" s="1"/>
  <c r="J57" i="3"/>
  <c r="J57" i="8" s="1"/>
  <c r="I51" i="3"/>
  <c r="I51" i="8" s="1"/>
  <c r="I12" i="3"/>
  <c r="I12" i="8" s="1"/>
  <c r="H102" i="3"/>
  <c r="H102" i="8" s="1"/>
  <c r="G100" i="3"/>
  <c r="G100" i="8" s="1"/>
  <c r="J86" i="3"/>
  <c r="J86" i="8" s="1"/>
  <c r="G85" i="3"/>
  <c r="G85" i="8" s="1"/>
  <c r="H82" i="3"/>
  <c r="H82" i="8" s="1"/>
  <c r="I80" i="3"/>
  <c r="I80" i="8" s="1"/>
  <c r="G79" i="3"/>
  <c r="G79" i="8" s="1"/>
  <c r="I74" i="3"/>
  <c r="I74" i="8" s="1"/>
  <c r="G73" i="3"/>
  <c r="G73" i="8" s="1"/>
  <c r="I68" i="3"/>
  <c r="I68" i="8" s="1"/>
  <c r="J66" i="3"/>
  <c r="J66" i="8" s="1"/>
  <c r="H62" i="3"/>
  <c r="H62" i="8" s="1"/>
  <c r="J60" i="3"/>
  <c r="J60" i="8" s="1"/>
  <c r="H56" i="3"/>
  <c r="H56" i="8" s="1"/>
  <c r="J54" i="3"/>
  <c r="J54" i="8" s="1"/>
  <c r="H51" i="3"/>
  <c r="H51" i="8" s="1"/>
  <c r="G49" i="3"/>
  <c r="G49" i="8" s="1"/>
  <c r="I46" i="3"/>
  <c r="I46" i="8" s="1"/>
  <c r="H38" i="3"/>
  <c r="H38" i="8" s="1"/>
  <c r="J31" i="3"/>
  <c r="J31" i="8" s="1"/>
  <c r="I25" i="3"/>
  <c r="I25" i="8" s="1"/>
  <c r="H93" i="3"/>
  <c r="H93" i="8" s="1"/>
  <c r="G92" i="3"/>
  <c r="G92" i="8" s="1"/>
  <c r="I90" i="3"/>
  <c r="I90" i="8" s="1"/>
  <c r="H89" i="3"/>
  <c r="H89" i="8" s="1"/>
  <c r="G88" i="3"/>
  <c r="G88" i="8" s="1"/>
  <c r="I83" i="3"/>
  <c r="I83" i="8" s="1"/>
  <c r="J81" i="3"/>
  <c r="J81" i="8" s="1"/>
  <c r="H77" i="3"/>
  <c r="H77" i="8" s="1"/>
  <c r="J75" i="3"/>
  <c r="J75" i="8" s="1"/>
  <c r="H71" i="3"/>
  <c r="H71" i="8" s="1"/>
  <c r="J69" i="3"/>
  <c r="J69" i="8" s="1"/>
  <c r="G68" i="3"/>
  <c r="G68" i="8" s="1"/>
  <c r="H65" i="3"/>
  <c r="H65" i="8" s="1"/>
  <c r="I63" i="3"/>
  <c r="I63" i="8" s="1"/>
  <c r="G62" i="3"/>
  <c r="G62" i="8" s="1"/>
  <c r="I57" i="3"/>
  <c r="I57" i="8" s="1"/>
  <c r="G56" i="3"/>
  <c r="G56" i="8" s="1"/>
  <c r="J52" i="3"/>
  <c r="J52" i="8" s="1"/>
  <c r="G51" i="3"/>
  <c r="G51" i="8" s="1"/>
  <c r="H46" i="3"/>
  <c r="H46" i="8" s="1"/>
  <c r="I42" i="3"/>
  <c r="I42" i="8" s="1"/>
  <c r="H25" i="3"/>
  <c r="H25" i="8" s="1"/>
  <c r="I18" i="3"/>
  <c r="I18" i="8" s="1"/>
  <c r="I10" i="3"/>
  <c r="I10" i="8" s="1"/>
  <c r="J139" i="3"/>
  <c r="J139" i="8" s="1"/>
  <c r="J138" i="3"/>
  <c r="J138" i="8" s="1"/>
  <c r="J137" i="3"/>
  <c r="J137" i="8" s="1"/>
  <c r="J136" i="3"/>
  <c r="J136" i="8" s="1"/>
  <c r="J135" i="3"/>
  <c r="J135" i="8" s="1"/>
  <c r="J134" i="3"/>
  <c r="J134" i="8" s="1"/>
  <c r="J133" i="3"/>
  <c r="J133" i="8" s="1"/>
  <c r="J132" i="3"/>
  <c r="J132" i="8" s="1"/>
  <c r="J131" i="3"/>
  <c r="J131" i="8" s="1"/>
  <c r="J130" i="3"/>
  <c r="J130" i="8" s="1"/>
  <c r="J129" i="3"/>
  <c r="J129" i="8" s="1"/>
  <c r="J128" i="3"/>
  <c r="J128" i="8" s="1"/>
  <c r="J127" i="3"/>
  <c r="J127" i="8" s="1"/>
  <c r="J126" i="3"/>
  <c r="J126" i="8" s="1"/>
  <c r="J125" i="3"/>
  <c r="J125" i="8" s="1"/>
  <c r="J124" i="3"/>
  <c r="J124" i="8" s="1"/>
  <c r="J123" i="3"/>
  <c r="J123" i="8" s="1"/>
  <c r="I122" i="3"/>
  <c r="I122" i="8" s="1"/>
  <c r="H120" i="3"/>
  <c r="H120" i="8" s="1"/>
  <c r="G118" i="3"/>
  <c r="G118" i="8" s="1"/>
  <c r="J115" i="3"/>
  <c r="J115" i="8" s="1"/>
  <c r="I114" i="3"/>
  <c r="I114" i="8" s="1"/>
  <c r="H112" i="3"/>
  <c r="H112" i="8" s="1"/>
  <c r="G110" i="3"/>
  <c r="G110" i="8" s="1"/>
  <c r="J107" i="3"/>
  <c r="J107" i="8" s="1"/>
  <c r="I106" i="3"/>
  <c r="I106" i="8" s="1"/>
  <c r="H104" i="3"/>
  <c r="H104" i="8" s="1"/>
  <c r="G102" i="3"/>
  <c r="G102" i="8" s="1"/>
  <c r="J99" i="3"/>
  <c r="J99" i="8" s="1"/>
  <c r="H86" i="3"/>
  <c r="H86" i="8" s="1"/>
  <c r="J84" i="3"/>
  <c r="J84" i="8" s="1"/>
  <c r="H80" i="3"/>
  <c r="H80" i="8" s="1"/>
  <c r="J78" i="3"/>
  <c r="J78" i="8" s="1"/>
  <c r="G77" i="3"/>
  <c r="G77" i="8" s="1"/>
  <c r="H74" i="3"/>
  <c r="H74" i="8" s="1"/>
  <c r="I72" i="3"/>
  <c r="I72" i="8" s="1"/>
  <c r="G71" i="3"/>
  <c r="G71" i="8" s="1"/>
  <c r="I66" i="3"/>
  <c r="I66" i="8" s="1"/>
  <c r="G65" i="3"/>
  <c r="G65" i="8" s="1"/>
  <c r="I60" i="3"/>
  <c r="I60" i="8" s="1"/>
  <c r="J58" i="3"/>
  <c r="J58" i="8" s="1"/>
  <c r="H54" i="3"/>
  <c r="H54" i="8" s="1"/>
  <c r="J48" i="3"/>
  <c r="J48" i="8" s="1"/>
  <c r="H42" i="3"/>
  <c r="H42" i="8" s="1"/>
  <c r="H30" i="3"/>
  <c r="H30" i="8" s="1"/>
  <c r="J23" i="3"/>
  <c r="J23" i="8" s="1"/>
  <c r="I123" i="3"/>
  <c r="I123" i="8" s="1"/>
  <c r="H121" i="3"/>
  <c r="H121" i="8" s="1"/>
  <c r="G119" i="3"/>
  <c r="G119" i="8" s="1"/>
  <c r="J116" i="3"/>
  <c r="J116" i="8" s="1"/>
  <c r="I115" i="3"/>
  <c r="I115" i="8" s="1"/>
  <c r="H113" i="3"/>
  <c r="H113" i="8" s="1"/>
  <c r="G111" i="3"/>
  <c r="G111" i="8" s="1"/>
  <c r="J108" i="3"/>
  <c r="J108" i="8" s="1"/>
  <c r="I107" i="3"/>
  <c r="I107" i="8" s="1"/>
  <c r="H105" i="3"/>
  <c r="H105" i="8" s="1"/>
  <c r="G103" i="3"/>
  <c r="G103" i="8" s="1"/>
  <c r="J100" i="3"/>
  <c r="J100" i="8" s="1"/>
  <c r="I99" i="3"/>
  <c r="I99" i="8" s="1"/>
  <c r="H98" i="3"/>
  <c r="H98" i="8" s="1"/>
  <c r="G97" i="3"/>
  <c r="G97" i="8" s="1"/>
  <c r="I95" i="3"/>
  <c r="I95" i="8" s="1"/>
  <c r="H94" i="3"/>
  <c r="H94" i="8" s="1"/>
  <c r="G93" i="3"/>
  <c r="G93" i="8" s="1"/>
  <c r="I91" i="3"/>
  <c r="I91" i="8" s="1"/>
  <c r="H90" i="3"/>
  <c r="H90" i="8" s="1"/>
  <c r="G89" i="3"/>
  <c r="G89" i="8" s="1"/>
  <c r="I87" i="3"/>
  <c r="I87" i="8" s="1"/>
  <c r="G86" i="3"/>
  <c r="G86" i="8" s="1"/>
  <c r="I81" i="3"/>
  <c r="I81" i="8" s="1"/>
  <c r="G80" i="3"/>
  <c r="G80" i="8" s="1"/>
  <c r="I75" i="3"/>
  <c r="I75" i="8" s="1"/>
  <c r="J73" i="3"/>
  <c r="J73" i="8" s="1"/>
  <c r="H69" i="3"/>
  <c r="H69" i="8" s="1"/>
  <c r="J67" i="3"/>
  <c r="J67" i="8" s="1"/>
  <c r="H63" i="3"/>
  <c r="H63" i="8" s="1"/>
  <c r="J61" i="3"/>
  <c r="J61" i="8" s="1"/>
  <c r="G60" i="3"/>
  <c r="G60" i="8" s="1"/>
  <c r="H57" i="3"/>
  <c r="H57" i="8" s="1"/>
  <c r="I55" i="3"/>
  <c r="I55" i="8" s="1"/>
  <c r="G54" i="3"/>
  <c r="G54" i="8" s="1"/>
  <c r="I52" i="3"/>
  <c r="I52" i="8" s="1"/>
  <c r="I50" i="3"/>
  <c r="I50" i="8" s="1"/>
  <c r="G45" i="3"/>
  <c r="G45" i="8" s="1"/>
  <c r="I36" i="3"/>
  <c r="I36" i="8" s="1"/>
  <c r="I16" i="3"/>
  <c r="I16" i="8" s="1"/>
  <c r="I139" i="3"/>
  <c r="I139" i="8" s="1"/>
  <c r="I138" i="3"/>
  <c r="I138" i="8" s="1"/>
  <c r="I137" i="3"/>
  <c r="I137" i="8" s="1"/>
  <c r="I136" i="3"/>
  <c r="I136" i="8" s="1"/>
  <c r="I135" i="3"/>
  <c r="I135" i="8" s="1"/>
  <c r="I134" i="3"/>
  <c r="I134" i="8" s="1"/>
  <c r="I133" i="3"/>
  <c r="I133" i="8" s="1"/>
  <c r="I132" i="3"/>
  <c r="I132" i="8" s="1"/>
  <c r="I131" i="3"/>
  <c r="I131" i="8" s="1"/>
  <c r="I130" i="3"/>
  <c r="I130" i="8" s="1"/>
  <c r="I129" i="3"/>
  <c r="I129" i="8" s="1"/>
  <c r="I128" i="3"/>
  <c r="I128" i="8" s="1"/>
  <c r="I127" i="3"/>
  <c r="I127" i="8" s="1"/>
  <c r="I126" i="3"/>
  <c r="I126" i="8" s="1"/>
  <c r="I125" i="3"/>
  <c r="I125" i="8" s="1"/>
  <c r="I124" i="3"/>
  <c r="I124" i="8" s="1"/>
  <c r="H122" i="3"/>
  <c r="H122" i="8" s="1"/>
  <c r="G120" i="3"/>
  <c r="G120" i="8" s="1"/>
  <c r="J117" i="3"/>
  <c r="J117" i="8" s="1"/>
  <c r="I116" i="3"/>
  <c r="I116" i="8" s="1"/>
  <c r="H114" i="3"/>
  <c r="H114" i="8" s="1"/>
  <c r="G112" i="3"/>
  <c r="G112" i="8" s="1"/>
  <c r="J109" i="3"/>
  <c r="J109" i="8" s="1"/>
  <c r="I108" i="3"/>
  <c r="I108" i="8" s="1"/>
  <c r="H106" i="3"/>
  <c r="H106" i="8" s="1"/>
  <c r="G104" i="3"/>
  <c r="G104" i="8" s="1"/>
  <c r="J101" i="3"/>
  <c r="J101" i="8" s="1"/>
  <c r="I100" i="3"/>
  <c r="I100" i="8" s="1"/>
  <c r="I84" i="3"/>
  <c r="I84" i="8" s="1"/>
  <c r="J82" i="3"/>
  <c r="J82" i="8" s="1"/>
  <c r="H78" i="3"/>
  <c r="H78" i="8" s="1"/>
  <c r="J76" i="3"/>
  <c r="J76" i="8" s="1"/>
  <c r="H72" i="3"/>
  <c r="H72" i="8" s="1"/>
  <c r="J70" i="3"/>
  <c r="J70" i="8" s="1"/>
  <c r="G69" i="3"/>
  <c r="G69" i="8" s="1"/>
  <c r="H66" i="3"/>
  <c r="H66" i="8" s="1"/>
  <c r="I64" i="3"/>
  <c r="I64" i="8" s="1"/>
  <c r="G63" i="3"/>
  <c r="G63" i="8" s="1"/>
  <c r="I58" i="3"/>
  <c r="I58" i="8" s="1"/>
  <c r="G57" i="3"/>
  <c r="G57" i="8" s="1"/>
  <c r="H52" i="3"/>
  <c r="H52" i="8" s="1"/>
  <c r="H50" i="3"/>
  <c r="H50" i="8" s="1"/>
  <c r="H48" i="3"/>
  <c r="H48" i="8" s="1"/>
  <c r="G41" i="3"/>
  <c r="G41" i="8" s="1"/>
  <c r="H22" i="3"/>
  <c r="H22" i="8" s="1"/>
  <c r="J5" i="3"/>
  <c r="J5" i="8" s="1"/>
  <c r="H123" i="3"/>
  <c r="H123" i="8" s="1"/>
  <c r="G121" i="3"/>
  <c r="G121" i="8" s="1"/>
  <c r="J118" i="3"/>
  <c r="J118" i="8" s="1"/>
  <c r="I117" i="3"/>
  <c r="I117" i="8" s="1"/>
  <c r="H115" i="3"/>
  <c r="H115" i="8" s="1"/>
  <c r="G113" i="3"/>
  <c r="G113" i="8" s="1"/>
  <c r="J110" i="3"/>
  <c r="J110" i="8" s="1"/>
  <c r="I109" i="3"/>
  <c r="I109" i="8" s="1"/>
  <c r="H107" i="3"/>
  <c r="H107" i="8" s="1"/>
  <c r="G105" i="3"/>
  <c r="G105" i="8" s="1"/>
  <c r="J102" i="3"/>
  <c r="J102" i="8" s="1"/>
  <c r="I101" i="3"/>
  <c r="I101" i="8" s="1"/>
  <c r="H99" i="3"/>
  <c r="H99" i="8" s="1"/>
  <c r="G98" i="3"/>
  <c r="G98" i="8" s="1"/>
  <c r="I96" i="3"/>
  <c r="I96" i="8" s="1"/>
  <c r="H95" i="3"/>
  <c r="H95" i="8" s="1"/>
  <c r="G94" i="3"/>
  <c r="G94" i="8" s="1"/>
  <c r="I92" i="3"/>
  <c r="I92" i="8" s="1"/>
  <c r="H91" i="3"/>
  <c r="H91" i="8" s="1"/>
  <c r="G90" i="3"/>
  <c r="G90" i="8" s="1"/>
  <c r="I88" i="3"/>
  <c r="I88" i="8" s="1"/>
  <c r="H87" i="3"/>
  <c r="H87" i="8" s="1"/>
  <c r="J85" i="3"/>
  <c r="J85" i="8" s="1"/>
  <c r="G84" i="3"/>
  <c r="G84" i="8" s="1"/>
  <c r="H81" i="3"/>
  <c r="H81" i="8" s="1"/>
  <c r="I79" i="3"/>
  <c r="I79" i="8" s="1"/>
  <c r="G78" i="3"/>
  <c r="G78" i="8" s="1"/>
  <c r="I73" i="3"/>
  <c r="I73" i="8" s="1"/>
  <c r="G72" i="3"/>
  <c r="G72" i="8" s="1"/>
  <c r="I67" i="3"/>
  <c r="I67" i="8" s="1"/>
  <c r="J65" i="3"/>
  <c r="J65" i="8" s="1"/>
  <c r="H61" i="3"/>
  <c r="H61" i="8" s="1"/>
  <c r="J59" i="3"/>
  <c r="J59" i="8" s="1"/>
  <c r="H55" i="3"/>
  <c r="H55" i="8" s="1"/>
  <c r="J53" i="3"/>
  <c r="J53" i="8" s="1"/>
  <c r="J51" i="3"/>
  <c r="J51" i="8" s="1"/>
  <c r="G50" i="3"/>
  <c r="G50" i="8" s="1"/>
  <c r="J47" i="3"/>
  <c r="J47" i="8" s="1"/>
  <c r="H44" i="3"/>
  <c r="H44" i="8" s="1"/>
  <c r="J34" i="3"/>
  <c r="J34" i="8" s="1"/>
  <c r="I28" i="3"/>
  <c r="I28" i="8" s="1"/>
  <c r="I14" i="3"/>
  <c r="I14" i="8" s="1"/>
  <c r="I47" i="3"/>
  <c r="I47" i="8" s="1"/>
  <c r="G46" i="3"/>
  <c r="G46" i="8" s="1"/>
  <c r="J44" i="3"/>
  <c r="J44" i="8" s="1"/>
  <c r="I43" i="3"/>
  <c r="I43" i="8" s="1"/>
  <c r="G42" i="3"/>
  <c r="G42" i="8" s="1"/>
  <c r="J40" i="3"/>
  <c r="J40" i="8" s="1"/>
  <c r="I39" i="3"/>
  <c r="I39" i="8" s="1"/>
  <c r="J37" i="3"/>
  <c r="J37" i="8" s="1"/>
  <c r="H36" i="3"/>
  <c r="H36" i="8" s="1"/>
  <c r="I31" i="3"/>
  <c r="I31" i="8" s="1"/>
  <c r="J29" i="3"/>
  <c r="J29" i="8" s="1"/>
  <c r="H28" i="3"/>
  <c r="H28" i="8" s="1"/>
  <c r="I23" i="3"/>
  <c r="I23" i="8" s="1"/>
  <c r="J21" i="3"/>
  <c r="J21" i="8" s="1"/>
  <c r="J7" i="3"/>
  <c r="J7" i="8" s="1"/>
  <c r="H47" i="3"/>
  <c r="H47" i="8" s="1"/>
  <c r="H43" i="3"/>
  <c r="H43" i="8" s="1"/>
  <c r="H39" i="3"/>
  <c r="H39" i="8" s="1"/>
  <c r="I34" i="3"/>
  <c r="I34" i="8" s="1"/>
  <c r="J32" i="3"/>
  <c r="J32" i="8" s="1"/>
  <c r="H31" i="3"/>
  <c r="H31" i="8" s="1"/>
  <c r="I26" i="3"/>
  <c r="I26" i="8" s="1"/>
  <c r="J24" i="3"/>
  <c r="J24" i="8" s="1"/>
  <c r="H23" i="3"/>
  <c r="H23" i="8" s="1"/>
  <c r="J19" i="3"/>
  <c r="J19" i="8" s="1"/>
  <c r="J17" i="3"/>
  <c r="J17" i="8" s="1"/>
  <c r="J15" i="3"/>
  <c r="J15" i="8" s="1"/>
  <c r="J13" i="3"/>
  <c r="J13" i="8" s="1"/>
  <c r="J11" i="3"/>
  <c r="J11" i="8" s="1"/>
  <c r="J9" i="3"/>
  <c r="J9" i="8" s="1"/>
  <c r="J4" i="3"/>
  <c r="J4" i="8" s="1"/>
  <c r="J49" i="3"/>
  <c r="J49" i="8" s="1"/>
  <c r="I48" i="3"/>
  <c r="I48" i="8" s="1"/>
  <c r="G47" i="3"/>
  <c r="G47" i="8" s="1"/>
  <c r="J45" i="3"/>
  <c r="J45" i="8" s="1"/>
  <c r="I44" i="3"/>
  <c r="I44" i="8" s="1"/>
  <c r="G43" i="3"/>
  <c r="G43" i="8" s="1"/>
  <c r="J41" i="3"/>
  <c r="J41" i="8" s="1"/>
  <c r="I40" i="3"/>
  <c r="I40" i="8" s="1"/>
  <c r="I37" i="3"/>
  <c r="I37" i="8" s="1"/>
  <c r="J35" i="3"/>
  <c r="J35" i="8" s="1"/>
  <c r="H34" i="3"/>
  <c r="H34" i="8" s="1"/>
  <c r="I29" i="3"/>
  <c r="I29" i="8" s="1"/>
  <c r="J27" i="3"/>
  <c r="J27" i="8" s="1"/>
  <c r="H26" i="3"/>
  <c r="H26" i="8" s="1"/>
  <c r="I21" i="3"/>
  <c r="I21" i="8" s="1"/>
  <c r="H40" i="3"/>
  <c r="H40" i="8" s="1"/>
  <c r="J38" i="3"/>
  <c r="J38" i="8" s="1"/>
  <c r="H37" i="3"/>
  <c r="H37" i="8" s="1"/>
  <c r="I32" i="3"/>
  <c r="I32" i="8" s="1"/>
  <c r="J30" i="3"/>
  <c r="J30" i="8" s="1"/>
  <c r="H29" i="3"/>
  <c r="H29" i="8" s="1"/>
  <c r="I24" i="3"/>
  <c r="I24" i="8" s="1"/>
  <c r="J22" i="3"/>
  <c r="J22" i="8" s="1"/>
  <c r="H21" i="3"/>
  <c r="H21" i="8" s="1"/>
  <c r="I19" i="3"/>
  <c r="I19" i="8" s="1"/>
  <c r="I17" i="3"/>
  <c r="I17" i="8" s="1"/>
  <c r="I15" i="3"/>
  <c r="I15" i="8" s="1"/>
  <c r="I13" i="3"/>
  <c r="I13" i="8" s="1"/>
  <c r="I11" i="3"/>
  <c r="I11" i="8" s="1"/>
  <c r="I9" i="3"/>
  <c r="I9" i="8" s="1"/>
  <c r="J6" i="3"/>
  <c r="J6" i="8" s="1"/>
  <c r="J98" i="3"/>
  <c r="J98" i="8" s="1"/>
  <c r="J97" i="3"/>
  <c r="J97" i="8" s="1"/>
  <c r="J96" i="3"/>
  <c r="J96" i="8" s="1"/>
  <c r="J95" i="3"/>
  <c r="J95" i="8" s="1"/>
  <c r="J94" i="3"/>
  <c r="J94" i="8" s="1"/>
  <c r="J93" i="3"/>
  <c r="J93" i="8" s="1"/>
  <c r="J92" i="3"/>
  <c r="J92" i="8" s="1"/>
  <c r="J91" i="3"/>
  <c r="J91" i="8" s="1"/>
  <c r="J90" i="3"/>
  <c r="J90" i="8" s="1"/>
  <c r="J89" i="3"/>
  <c r="J89" i="8" s="1"/>
  <c r="J88" i="3"/>
  <c r="J88" i="8" s="1"/>
  <c r="J87" i="3"/>
  <c r="J87" i="8" s="1"/>
  <c r="I85" i="3"/>
  <c r="I85" i="8" s="1"/>
  <c r="H83" i="3"/>
  <c r="H83" i="8" s="1"/>
  <c r="G82" i="3"/>
  <c r="G82" i="8" s="1"/>
  <c r="J79" i="3"/>
  <c r="J79" i="8" s="1"/>
  <c r="I77" i="3"/>
  <c r="I77" i="8" s="1"/>
  <c r="H75" i="3"/>
  <c r="H75" i="8" s="1"/>
  <c r="G74" i="3"/>
  <c r="G74" i="8" s="1"/>
  <c r="J71" i="3"/>
  <c r="J71" i="8" s="1"/>
  <c r="I69" i="3"/>
  <c r="I69" i="8" s="1"/>
  <c r="H67" i="3"/>
  <c r="H67" i="8" s="1"/>
  <c r="G66" i="3"/>
  <c r="G66" i="8" s="1"/>
  <c r="J63" i="3"/>
  <c r="J63" i="8" s="1"/>
  <c r="I61" i="3"/>
  <c r="I61" i="8" s="1"/>
  <c r="H59" i="3"/>
  <c r="H59" i="8" s="1"/>
  <c r="G58" i="3"/>
  <c r="G58" i="8" s="1"/>
  <c r="J55" i="3"/>
  <c r="J55" i="8" s="1"/>
  <c r="I53" i="3"/>
  <c r="I53" i="8" s="1"/>
  <c r="G52" i="3"/>
  <c r="G52" i="8" s="1"/>
  <c r="J50" i="3"/>
  <c r="J50" i="8" s="1"/>
  <c r="I49" i="3"/>
  <c r="I49" i="8" s="1"/>
  <c r="G48" i="3"/>
  <c r="G48" i="8" s="1"/>
  <c r="J46" i="3"/>
  <c r="J46" i="8" s="1"/>
  <c r="I45" i="3"/>
  <c r="I45" i="8" s="1"/>
  <c r="G44" i="3"/>
  <c r="G44" i="8" s="1"/>
  <c r="J42" i="3"/>
  <c r="J42" i="8" s="1"/>
  <c r="I41" i="3"/>
  <c r="I41" i="8" s="1"/>
  <c r="G40" i="3"/>
  <c r="G40" i="8" s="1"/>
  <c r="I35" i="3"/>
  <c r="I35" i="8" s="1"/>
  <c r="J33" i="3"/>
  <c r="J33" i="8" s="1"/>
  <c r="H32" i="3"/>
  <c r="H32" i="8" s="1"/>
  <c r="I27" i="3"/>
  <c r="I27" i="8" s="1"/>
  <c r="J25" i="3"/>
  <c r="J25" i="8" s="1"/>
  <c r="H24" i="3"/>
  <c r="H24" i="8" s="1"/>
  <c r="J3" i="3"/>
  <c r="J3" i="8" s="1"/>
  <c r="I86" i="3"/>
  <c r="I86" i="8" s="1"/>
  <c r="H84" i="3"/>
  <c r="H84" i="8" s="1"/>
  <c r="G83" i="3"/>
  <c r="G83" i="8" s="1"/>
  <c r="J80" i="3"/>
  <c r="J80" i="8" s="1"/>
  <c r="I78" i="3"/>
  <c r="I78" i="8" s="1"/>
  <c r="H76" i="3"/>
  <c r="H76" i="8" s="1"/>
  <c r="G75" i="3"/>
  <c r="G75" i="8" s="1"/>
  <c r="J72" i="3"/>
  <c r="J72" i="8" s="1"/>
  <c r="I70" i="3"/>
  <c r="I70" i="8" s="1"/>
  <c r="H68" i="3"/>
  <c r="H68" i="8" s="1"/>
  <c r="G67" i="3"/>
  <c r="G67" i="8" s="1"/>
  <c r="J64" i="3"/>
  <c r="J64" i="8" s="1"/>
  <c r="I62" i="3"/>
  <c r="I62" i="8" s="1"/>
  <c r="H60" i="3"/>
  <c r="H60" i="8" s="1"/>
  <c r="G59" i="3"/>
  <c r="G59" i="8" s="1"/>
  <c r="J56" i="3"/>
  <c r="J56" i="8" s="1"/>
  <c r="I54" i="3"/>
  <c r="I54" i="8" s="1"/>
  <c r="H53" i="3"/>
  <c r="H53" i="8" s="1"/>
  <c r="H49" i="3"/>
  <c r="H49" i="8" s="1"/>
  <c r="H45" i="3"/>
  <c r="H45" i="8" s="1"/>
  <c r="H41" i="3"/>
  <c r="H41" i="8" s="1"/>
  <c r="I38" i="3"/>
  <c r="I38" i="8" s="1"/>
  <c r="J36" i="3"/>
  <c r="J36" i="8" s="1"/>
  <c r="H35" i="3"/>
  <c r="H35" i="8" s="1"/>
  <c r="I30" i="3"/>
  <c r="I30" i="8" s="1"/>
  <c r="J28" i="3"/>
  <c r="J28" i="8" s="1"/>
  <c r="H27" i="3"/>
  <c r="H27" i="8" s="1"/>
  <c r="I22" i="3"/>
  <c r="I22" i="8" s="1"/>
  <c r="J20" i="3"/>
  <c r="J20" i="8" s="1"/>
  <c r="J18" i="3"/>
  <c r="J18" i="8" s="1"/>
  <c r="J16" i="3"/>
  <c r="J16" i="8" s="1"/>
  <c r="J14" i="3"/>
  <c r="J14" i="8" s="1"/>
  <c r="J12" i="3"/>
  <c r="J12" i="8" s="1"/>
  <c r="J10" i="3"/>
  <c r="J10" i="8" s="1"/>
  <c r="J8" i="3"/>
  <c r="J8" i="8" s="1"/>
  <c r="I8" i="3"/>
  <c r="I8" i="8" s="1"/>
  <c r="I7" i="3"/>
  <c r="I7" i="8" s="1"/>
  <c r="I6" i="3"/>
  <c r="I6" i="8" s="1"/>
  <c r="I5" i="3"/>
  <c r="I5" i="8" s="1"/>
  <c r="I4" i="3"/>
  <c r="I4" i="8" s="1"/>
  <c r="I3" i="3"/>
  <c r="I3" i="8" s="1"/>
  <c r="H20" i="3"/>
  <c r="H20" i="8" s="1"/>
  <c r="H19" i="3"/>
  <c r="H19" i="8" s="1"/>
  <c r="H18" i="3"/>
  <c r="H18" i="8" s="1"/>
  <c r="H17" i="3"/>
  <c r="H17" i="8" s="1"/>
  <c r="H16" i="3"/>
  <c r="H16" i="8" s="1"/>
  <c r="H15" i="3"/>
  <c r="H15" i="8" s="1"/>
  <c r="H14" i="3"/>
  <c r="H14" i="8" s="1"/>
  <c r="H13" i="3"/>
  <c r="H13" i="8" s="1"/>
  <c r="H12" i="3"/>
  <c r="H12" i="8" s="1"/>
  <c r="H11" i="3"/>
  <c r="H11" i="8" s="1"/>
  <c r="H10" i="3"/>
  <c r="H10" i="8" s="1"/>
  <c r="H9" i="3"/>
  <c r="H9" i="8" s="1"/>
  <c r="H8" i="3"/>
  <c r="H8" i="8" s="1"/>
  <c r="H7" i="3"/>
  <c r="H7" i="8" s="1"/>
  <c r="H6" i="3"/>
  <c r="H6" i="8" s="1"/>
  <c r="H5" i="3"/>
  <c r="H5" i="8" s="1"/>
  <c r="H4" i="3"/>
  <c r="H4" i="8" s="1"/>
  <c r="H3" i="3"/>
  <c r="H3" i="8" s="1"/>
  <c r="G39" i="3"/>
  <c r="G39" i="8" s="1"/>
  <c r="G38" i="3"/>
  <c r="G38" i="8" s="1"/>
  <c r="G37" i="3"/>
  <c r="G37" i="8" s="1"/>
  <c r="G36" i="3"/>
  <c r="G36" i="8" s="1"/>
  <c r="G35" i="3"/>
  <c r="G35" i="8" s="1"/>
  <c r="G34" i="3"/>
  <c r="G34" i="8" s="1"/>
  <c r="G33" i="3"/>
  <c r="G33" i="8" s="1"/>
  <c r="G32" i="3"/>
  <c r="G32" i="8" s="1"/>
  <c r="G31" i="3"/>
  <c r="G31" i="8" s="1"/>
  <c r="G30" i="3"/>
  <c r="G30" i="8" s="1"/>
  <c r="G29" i="3"/>
  <c r="G29" i="8" s="1"/>
  <c r="G28" i="3"/>
  <c r="G28" i="8" s="1"/>
  <c r="G27" i="3"/>
  <c r="G27" i="8" s="1"/>
  <c r="G26" i="3"/>
  <c r="G26" i="8" s="1"/>
  <c r="G25" i="3"/>
  <c r="G25" i="8" s="1"/>
  <c r="G24" i="3"/>
  <c r="G24" i="8" s="1"/>
  <c r="G23" i="3"/>
  <c r="G23" i="8" s="1"/>
  <c r="G22" i="3"/>
  <c r="G22" i="8" s="1"/>
  <c r="G21" i="3"/>
  <c r="G21" i="8" s="1"/>
  <c r="G20" i="3"/>
  <c r="G20" i="8" s="1"/>
  <c r="G19" i="3"/>
  <c r="G19" i="8" s="1"/>
  <c r="G18" i="3"/>
  <c r="G18" i="8" s="1"/>
  <c r="G17" i="3"/>
  <c r="G17" i="8" s="1"/>
  <c r="G16" i="3"/>
  <c r="G16" i="8" s="1"/>
  <c r="G15" i="3"/>
  <c r="G15" i="8" s="1"/>
  <c r="G14" i="3"/>
  <c r="G14" i="8" s="1"/>
  <c r="G13" i="3"/>
  <c r="G13" i="8" s="1"/>
  <c r="G12" i="3"/>
  <c r="G12" i="8" s="1"/>
  <c r="G11" i="3"/>
  <c r="G11" i="8" s="1"/>
  <c r="G10" i="3"/>
  <c r="G10" i="8" s="1"/>
  <c r="G9" i="3"/>
  <c r="G9" i="8" s="1"/>
  <c r="G8" i="3"/>
  <c r="G8" i="8" s="1"/>
  <c r="G7" i="3"/>
  <c r="G7" i="8" s="1"/>
  <c r="G6" i="3"/>
  <c r="G6" i="8" s="1"/>
  <c r="G5" i="3"/>
  <c r="G5" i="8" s="1"/>
  <c r="G4" i="3"/>
  <c r="G4" i="8" s="1"/>
  <c r="G3" i="3"/>
  <c r="G3" i="8" s="1"/>
  <c r="J2" i="8"/>
  <c r="I2" i="3"/>
  <c r="I2" i="8" s="1"/>
  <c r="H2" i="3"/>
  <c r="H2" i="8" s="1"/>
  <c r="G2" i="3"/>
  <c r="G2" i="8" s="1"/>
  <c r="B202" i="3"/>
  <c r="B202" i="8" s="1"/>
  <c r="B165" i="3"/>
  <c r="B165" i="8" s="1"/>
  <c r="B82" i="3"/>
  <c r="B82" i="8" s="1"/>
  <c r="B18" i="3"/>
  <c r="B18" i="8" s="1"/>
  <c r="B126" i="3"/>
  <c r="B126" i="8" s="1"/>
  <c r="B138" i="3"/>
  <c r="B138" i="8" s="1"/>
  <c r="B42" i="3"/>
  <c r="B42" i="8" s="1"/>
  <c r="B77" i="3"/>
  <c r="B77" i="8" s="1"/>
  <c r="B222" i="3"/>
  <c r="B222" i="8" s="1"/>
  <c r="B190" i="3"/>
  <c r="B190" i="8" s="1"/>
  <c r="B241" i="3"/>
  <c r="B241" i="8" s="1"/>
  <c r="B237" i="3"/>
  <c r="B237" i="8" s="1"/>
  <c r="B173" i="3"/>
  <c r="B173" i="8" s="1"/>
  <c r="B197" i="3"/>
  <c r="B197" i="8" s="1"/>
  <c r="B229" i="3"/>
  <c r="B229" i="8" s="1"/>
  <c r="B49" i="3"/>
  <c r="B49" i="8" s="1"/>
  <c r="B177" i="3"/>
  <c r="B177" i="8" s="1"/>
  <c r="B113" i="3"/>
  <c r="B113" i="8" s="1"/>
  <c r="B25" i="3"/>
  <c r="B25" i="8" s="1"/>
  <c r="B198" i="3"/>
  <c r="B198" i="8" s="1"/>
  <c r="B134" i="3"/>
  <c r="B134" i="8" s="1"/>
  <c r="B109" i="3"/>
  <c r="B109" i="8" s="1"/>
  <c r="B62" i="3"/>
  <c r="B62" i="8" s="1"/>
  <c r="B249" i="3"/>
  <c r="B249" i="8" s="1"/>
  <c r="B210" i="3"/>
  <c r="B210" i="8" s="1"/>
  <c r="B185" i="3"/>
  <c r="B185" i="8" s="1"/>
  <c r="B146" i="3"/>
  <c r="B146" i="8" s="1"/>
  <c r="B121" i="3"/>
  <c r="B121" i="8" s="1"/>
  <c r="B94" i="3"/>
  <c r="B94" i="8" s="1"/>
  <c r="B41" i="3"/>
  <c r="B41" i="8" s="1"/>
  <c r="B158" i="3"/>
  <c r="B158" i="8" s="1"/>
  <c r="B133" i="3"/>
  <c r="B133" i="8" s="1"/>
  <c r="B57" i="3"/>
  <c r="B57" i="8" s="1"/>
  <c r="B34" i="3"/>
  <c r="B34" i="8" s="1"/>
  <c r="B17" i="3"/>
  <c r="B17" i="8" s="1"/>
  <c r="B234" i="3"/>
  <c r="B234" i="8" s="1"/>
  <c r="B209" i="3"/>
  <c r="B209" i="8" s="1"/>
  <c r="B170" i="3"/>
  <c r="B170" i="8" s="1"/>
  <c r="B145" i="3"/>
  <c r="B145" i="8" s="1"/>
  <c r="B102" i="3"/>
  <c r="B102" i="8" s="1"/>
  <c r="B89" i="3"/>
  <c r="B89" i="8" s="1"/>
  <c r="B70" i="3"/>
  <c r="B70" i="8" s="1"/>
  <c r="B230" i="3"/>
  <c r="B230" i="8" s="1"/>
  <c r="B205" i="3"/>
  <c r="B205" i="8" s="1"/>
  <c r="B166" i="3"/>
  <c r="B166" i="8" s="1"/>
  <c r="B141" i="3"/>
  <c r="B141" i="8" s="1"/>
  <c r="B50" i="3"/>
  <c r="B50" i="8" s="1"/>
  <c r="B33" i="3"/>
  <c r="B33" i="8" s="1"/>
  <c r="B10" i="3"/>
  <c r="B10" i="8" s="1"/>
  <c r="B242" i="3"/>
  <c r="B242" i="8" s="1"/>
  <c r="B217" i="3"/>
  <c r="B217" i="8" s="1"/>
  <c r="B178" i="3"/>
  <c r="B178" i="8" s="1"/>
  <c r="B153" i="3"/>
  <c r="B153" i="8" s="1"/>
  <c r="B114" i="3"/>
  <c r="B114" i="8" s="1"/>
  <c r="B101" i="3"/>
  <c r="B101" i="8" s="1"/>
  <c r="B69" i="3"/>
  <c r="B69" i="8" s="1"/>
  <c r="B26" i="3"/>
  <c r="B26" i="8" s="1"/>
  <c r="B106" i="3"/>
  <c r="B106" i="8" s="1"/>
  <c r="B81" i="3"/>
  <c r="B81" i="8" s="1"/>
  <c r="B74" i="3"/>
  <c r="B74" i="8" s="1"/>
  <c r="B9" i="3"/>
  <c r="B9" i="8" s="1"/>
  <c r="B14" i="3"/>
  <c r="B14" i="8" s="1"/>
  <c r="B246" i="3"/>
  <c r="B246" i="8" s="1"/>
  <c r="B189" i="3"/>
  <c r="B189" i="8" s="1"/>
  <c r="B125" i="3"/>
  <c r="B125" i="8" s="1"/>
  <c r="B61" i="3"/>
  <c r="B61" i="8" s="1"/>
  <c r="B30" i="3"/>
  <c r="B30" i="8" s="1"/>
  <c r="B201" i="3"/>
  <c r="B201" i="8" s="1"/>
  <c r="B130" i="3"/>
  <c r="B130" i="8" s="1"/>
  <c r="B98" i="3"/>
  <c r="B98" i="8" s="1"/>
  <c r="B73" i="3"/>
  <c r="B73" i="8" s="1"/>
  <c r="B66" i="3"/>
  <c r="B66" i="8" s="1"/>
  <c r="B6" i="3"/>
  <c r="B6" i="8" s="1"/>
  <c r="B221" i="3"/>
  <c r="B221" i="8" s="1"/>
  <c r="B157" i="3"/>
  <c r="B157" i="8" s="1"/>
  <c r="B93" i="3"/>
  <c r="B93" i="8" s="1"/>
  <c r="B54" i="3"/>
  <c r="B54" i="8" s="1"/>
  <c r="B38" i="3"/>
  <c r="B38" i="8" s="1"/>
  <c r="B233" i="3"/>
  <c r="B233" i="8" s="1"/>
  <c r="B162" i="3"/>
  <c r="B162" i="8" s="1"/>
  <c r="B45" i="3"/>
  <c r="B45" i="8" s="1"/>
  <c r="B214" i="3"/>
  <c r="B214" i="8" s="1"/>
  <c r="B182" i="3"/>
  <c r="B182" i="8" s="1"/>
  <c r="B150" i="3"/>
  <c r="B150" i="8" s="1"/>
  <c r="B118" i="3"/>
  <c r="B118" i="8" s="1"/>
  <c r="B86" i="3"/>
  <c r="B86" i="8" s="1"/>
  <c r="B46" i="3"/>
  <c r="B46" i="8" s="1"/>
  <c r="B22" i="3"/>
  <c r="B22" i="8" s="1"/>
  <c r="B226" i="3"/>
  <c r="B226" i="8" s="1"/>
  <c r="B194" i="3"/>
  <c r="B194" i="8" s="1"/>
  <c r="B169" i="3"/>
  <c r="B169" i="8" s="1"/>
  <c r="B137" i="3"/>
  <c r="B137" i="8" s="1"/>
  <c r="B105" i="3"/>
  <c r="B105" i="8" s="1"/>
  <c r="B245" i="3"/>
  <c r="B245" i="8" s="1"/>
  <c r="B238" i="3"/>
  <c r="B238" i="8" s="1"/>
  <c r="B213" i="3"/>
  <c r="B213" i="8" s="1"/>
  <c r="B206" i="3"/>
  <c r="B206" i="8" s="1"/>
  <c r="B181" i="3"/>
  <c r="B181" i="8" s="1"/>
  <c r="B174" i="3"/>
  <c r="B174" i="8" s="1"/>
  <c r="B149" i="3"/>
  <c r="B149" i="8" s="1"/>
  <c r="B142" i="3"/>
  <c r="B142" i="8" s="1"/>
  <c r="B117" i="3"/>
  <c r="B117" i="8" s="1"/>
  <c r="B110" i="3"/>
  <c r="B110" i="8" s="1"/>
  <c r="B85" i="3"/>
  <c r="B85" i="8" s="1"/>
  <c r="B78" i="3"/>
  <c r="B78" i="8" s="1"/>
  <c r="B53" i="3"/>
  <c r="B53" i="8" s="1"/>
  <c r="B37" i="3"/>
  <c r="B37" i="8" s="1"/>
  <c r="B29" i="3"/>
  <c r="B29" i="8" s="1"/>
  <c r="B21" i="3"/>
  <c r="B21" i="8" s="1"/>
  <c r="B13" i="3"/>
  <c r="B13" i="8" s="1"/>
  <c r="B250" i="3"/>
  <c r="B250" i="8" s="1"/>
  <c r="B225" i="3"/>
  <c r="B225" i="8" s="1"/>
  <c r="B218" i="3"/>
  <c r="B218" i="8" s="1"/>
  <c r="B193" i="3"/>
  <c r="B193" i="8" s="1"/>
  <c r="B186" i="3"/>
  <c r="B186" i="8" s="1"/>
  <c r="B161" i="3"/>
  <c r="B161" i="8" s="1"/>
  <c r="B154" i="3"/>
  <c r="B154" i="8" s="1"/>
  <c r="B129" i="3"/>
  <c r="B129" i="8" s="1"/>
  <c r="B122" i="3"/>
  <c r="B122" i="8" s="1"/>
  <c r="B97" i="3"/>
  <c r="B97" i="8" s="1"/>
  <c r="B90" i="3"/>
  <c r="B90" i="8" s="1"/>
  <c r="B65" i="3"/>
  <c r="B65" i="8" s="1"/>
  <c r="B58" i="3"/>
  <c r="B58" i="8" s="1"/>
  <c r="B5" i="3"/>
  <c r="B5" i="8" s="1"/>
  <c r="B244" i="3"/>
  <c r="B244" i="8" s="1"/>
  <c r="B236" i="3"/>
  <c r="B236" i="8" s="1"/>
  <c r="B228" i="3"/>
  <c r="B228" i="8" s="1"/>
  <c r="B216" i="3"/>
  <c r="B216" i="8" s="1"/>
  <c r="B208" i="3"/>
  <c r="B208" i="8" s="1"/>
  <c r="B200" i="3"/>
  <c r="B200" i="8" s="1"/>
  <c r="B192" i="3"/>
  <c r="B192" i="8" s="1"/>
  <c r="B184" i="3"/>
  <c r="B184" i="8" s="1"/>
  <c r="B176" i="3"/>
  <c r="B176" i="8" s="1"/>
  <c r="B164" i="3"/>
  <c r="B164" i="8" s="1"/>
  <c r="B156" i="3"/>
  <c r="B156" i="8" s="1"/>
  <c r="B148" i="3"/>
  <c r="B148" i="8" s="1"/>
  <c r="B140" i="3"/>
  <c r="B140" i="8" s="1"/>
  <c r="B132" i="3"/>
  <c r="B132" i="8" s="1"/>
  <c r="B124" i="3"/>
  <c r="B124" i="8" s="1"/>
  <c r="B116" i="3"/>
  <c r="B116" i="8" s="1"/>
  <c r="B104" i="3"/>
  <c r="B104" i="8" s="1"/>
  <c r="B96" i="3"/>
  <c r="B96" i="8" s="1"/>
  <c r="B88" i="3"/>
  <c r="B88" i="8" s="1"/>
  <c r="B80" i="3"/>
  <c r="B80" i="8" s="1"/>
  <c r="B72" i="3"/>
  <c r="B72" i="8" s="1"/>
  <c r="B64" i="3"/>
  <c r="B64" i="8" s="1"/>
  <c r="B60" i="3"/>
  <c r="B60" i="8" s="1"/>
  <c r="B56" i="3"/>
  <c r="B56" i="8" s="1"/>
  <c r="B52" i="3"/>
  <c r="B52" i="8" s="1"/>
  <c r="B48" i="3"/>
  <c r="B48" i="8" s="1"/>
  <c r="B44" i="3"/>
  <c r="B44" i="8" s="1"/>
  <c r="B40" i="3"/>
  <c r="B40" i="8" s="1"/>
  <c r="B36" i="3"/>
  <c r="B36" i="8" s="1"/>
  <c r="B28" i="3"/>
  <c r="B28" i="8" s="1"/>
  <c r="B24" i="3"/>
  <c r="B24" i="8" s="1"/>
  <c r="B20" i="3"/>
  <c r="B20" i="8" s="1"/>
  <c r="B16" i="3"/>
  <c r="B16" i="8" s="1"/>
  <c r="B12" i="3"/>
  <c r="B12" i="8" s="1"/>
  <c r="B8" i="3"/>
  <c r="B8" i="8" s="1"/>
  <c r="B4" i="3"/>
  <c r="B4" i="8" s="1"/>
  <c r="B248" i="3"/>
  <c r="B248" i="8" s="1"/>
  <c r="B240" i="3"/>
  <c r="B240" i="8" s="1"/>
  <c r="B232" i="3"/>
  <c r="B232" i="8" s="1"/>
  <c r="B224" i="3"/>
  <c r="B224" i="8" s="1"/>
  <c r="B220" i="3"/>
  <c r="B220" i="8" s="1"/>
  <c r="B212" i="3"/>
  <c r="B212" i="8" s="1"/>
  <c r="B204" i="3"/>
  <c r="B204" i="8" s="1"/>
  <c r="B196" i="3"/>
  <c r="B196" i="8" s="1"/>
  <c r="B188" i="3"/>
  <c r="B188" i="8" s="1"/>
  <c r="B180" i="3"/>
  <c r="B180" i="8" s="1"/>
  <c r="B172" i="3"/>
  <c r="B172" i="8" s="1"/>
  <c r="B168" i="3"/>
  <c r="B168" i="8" s="1"/>
  <c r="B160" i="3"/>
  <c r="B160" i="8" s="1"/>
  <c r="B152" i="3"/>
  <c r="B152" i="8" s="1"/>
  <c r="B144" i="3"/>
  <c r="B144" i="8" s="1"/>
  <c r="B136" i="3"/>
  <c r="B136" i="8" s="1"/>
  <c r="B128" i="3"/>
  <c r="B128" i="8" s="1"/>
  <c r="B120" i="3"/>
  <c r="B120" i="8" s="1"/>
  <c r="B112" i="3"/>
  <c r="B112" i="8" s="1"/>
  <c r="B108" i="3"/>
  <c r="B108" i="8" s="1"/>
  <c r="B100" i="3"/>
  <c r="B100" i="8" s="1"/>
  <c r="B92" i="3"/>
  <c r="B92" i="8" s="1"/>
  <c r="B84" i="3"/>
  <c r="B84" i="8" s="1"/>
  <c r="B76" i="3"/>
  <c r="B76" i="8" s="1"/>
  <c r="B68" i="3"/>
  <c r="B68" i="8" s="1"/>
  <c r="B32" i="3"/>
  <c r="B32" i="8" s="1"/>
  <c r="B251" i="3"/>
  <c r="B251" i="8" s="1"/>
  <c r="B247" i="3"/>
  <c r="B247" i="8" s="1"/>
  <c r="B243" i="3"/>
  <c r="B243" i="8" s="1"/>
  <c r="B239" i="3"/>
  <c r="B239" i="8" s="1"/>
  <c r="B235" i="3"/>
  <c r="B235" i="8" s="1"/>
  <c r="B231" i="3"/>
  <c r="B231" i="8" s="1"/>
  <c r="B227" i="3"/>
  <c r="B227" i="8" s="1"/>
  <c r="B223" i="3"/>
  <c r="B223" i="8" s="1"/>
  <c r="B219" i="3"/>
  <c r="B219" i="8" s="1"/>
  <c r="B215" i="3"/>
  <c r="B215" i="8" s="1"/>
  <c r="B211" i="3"/>
  <c r="B211" i="8" s="1"/>
  <c r="B207" i="3"/>
  <c r="B207" i="8" s="1"/>
  <c r="B203" i="3"/>
  <c r="B203" i="8" s="1"/>
  <c r="B199" i="3"/>
  <c r="B199" i="8" s="1"/>
  <c r="B195" i="3"/>
  <c r="B195" i="8" s="1"/>
  <c r="B191" i="3"/>
  <c r="B191" i="8" s="1"/>
  <c r="B187" i="3"/>
  <c r="B187" i="8" s="1"/>
  <c r="B183" i="3"/>
  <c r="B183" i="8" s="1"/>
  <c r="B179" i="3"/>
  <c r="B179" i="8" s="1"/>
  <c r="B175" i="3"/>
  <c r="B175" i="8" s="1"/>
  <c r="B171" i="3"/>
  <c r="B171" i="8" s="1"/>
  <c r="B167" i="3"/>
  <c r="B167" i="8" s="1"/>
  <c r="B163" i="3"/>
  <c r="B163" i="8" s="1"/>
  <c r="B159" i="3"/>
  <c r="B159" i="8" s="1"/>
  <c r="B155" i="3"/>
  <c r="B155" i="8" s="1"/>
  <c r="B151" i="3"/>
  <c r="B151" i="8" s="1"/>
  <c r="B147" i="3"/>
  <c r="B147" i="8" s="1"/>
  <c r="B143" i="3"/>
  <c r="B143" i="8" s="1"/>
  <c r="B139" i="3"/>
  <c r="B139" i="8" s="1"/>
  <c r="B135" i="3"/>
  <c r="B135" i="8" s="1"/>
  <c r="B131" i="3"/>
  <c r="B131" i="8" s="1"/>
  <c r="B127" i="3"/>
  <c r="B127" i="8" s="1"/>
  <c r="B123" i="3"/>
  <c r="B123" i="8" s="1"/>
  <c r="B119" i="3"/>
  <c r="B119" i="8" s="1"/>
  <c r="B115" i="3"/>
  <c r="B115" i="8" s="1"/>
  <c r="B111" i="3"/>
  <c r="B111" i="8" s="1"/>
  <c r="B107" i="3"/>
  <c r="B107" i="8" s="1"/>
  <c r="B103" i="3"/>
  <c r="B103" i="8" s="1"/>
  <c r="B99" i="3"/>
  <c r="B99" i="8" s="1"/>
  <c r="B95" i="3"/>
  <c r="B95" i="8" s="1"/>
  <c r="B91" i="3"/>
  <c r="B91" i="8" s="1"/>
  <c r="B87" i="3"/>
  <c r="B87" i="8" s="1"/>
  <c r="B83" i="3"/>
  <c r="B83" i="8" s="1"/>
  <c r="B79" i="3"/>
  <c r="B79" i="8" s="1"/>
  <c r="B75" i="3"/>
  <c r="B75" i="8" s="1"/>
  <c r="B71" i="3"/>
  <c r="B71" i="8" s="1"/>
  <c r="B67" i="3"/>
  <c r="B67" i="8" s="1"/>
  <c r="B63" i="3"/>
  <c r="B63" i="8" s="1"/>
  <c r="B59" i="3"/>
  <c r="B59" i="8" s="1"/>
  <c r="B55" i="3"/>
  <c r="B55" i="8" s="1"/>
  <c r="B51" i="3"/>
  <c r="B51" i="8" s="1"/>
  <c r="B47" i="3"/>
  <c r="B47" i="8" s="1"/>
  <c r="B43" i="3"/>
  <c r="B43" i="8" s="1"/>
  <c r="B39" i="3"/>
  <c r="B39" i="8" s="1"/>
  <c r="B35" i="3"/>
  <c r="B35" i="8" s="1"/>
  <c r="B31" i="3"/>
  <c r="B31" i="8" s="1"/>
  <c r="B27" i="3"/>
  <c r="B27" i="8" s="1"/>
  <c r="B23" i="3"/>
  <c r="B23" i="8" s="1"/>
  <c r="B19" i="3"/>
  <c r="B19" i="8" s="1"/>
  <c r="B15" i="3"/>
  <c r="B15" i="8" s="1"/>
  <c r="B11" i="3"/>
  <c r="B11" i="8" s="1"/>
  <c r="B7" i="3"/>
  <c r="B7" i="8" s="1"/>
  <c r="B3" i="3"/>
  <c r="B3" i="8" s="1"/>
  <c r="B2" i="3"/>
  <c r="B2" i="8" s="1"/>
  <c r="E220" i="3"/>
  <c r="E220" i="8" s="1"/>
  <c r="C242" i="3"/>
  <c r="C242" i="8" s="1"/>
  <c r="F237" i="3"/>
  <c r="F237" i="8" s="1"/>
  <c r="F247" i="3"/>
  <c r="F247" i="8" s="1"/>
  <c r="D249" i="3"/>
  <c r="D249" i="8" s="1"/>
  <c r="D246" i="3"/>
  <c r="D246" i="8" s="1"/>
  <c r="F242" i="3"/>
  <c r="F242" i="8" s="1"/>
  <c r="E241" i="3"/>
  <c r="E241" i="8" s="1"/>
  <c r="C238" i="3"/>
  <c r="C238" i="8" s="1"/>
  <c r="C234" i="3"/>
  <c r="C234" i="8" s="1"/>
  <c r="F231" i="3"/>
  <c r="F231" i="8" s="1"/>
  <c r="C227" i="3"/>
  <c r="C227" i="8" s="1"/>
  <c r="E225" i="3"/>
  <c r="E225" i="8" s="1"/>
  <c r="F219" i="3"/>
  <c r="F219" i="8" s="1"/>
  <c r="F250" i="3"/>
  <c r="F250" i="8" s="1"/>
  <c r="D239" i="3"/>
  <c r="D239" i="8" s="1"/>
  <c r="E227" i="3"/>
  <c r="E227" i="8" s="1"/>
  <c r="E249" i="3"/>
  <c r="E249" i="8" s="1"/>
  <c r="D243" i="3"/>
  <c r="D243" i="8" s="1"/>
  <c r="F236" i="3"/>
  <c r="F236" i="8" s="1"/>
  <c r="E230" i="3"/>
  <c r="E230" i="8" s="1"/>
  <c r="D251" i="3"/>
  <c r="D251" i="8" s="1"/>
  <c r="D250" i="3"/>
  <c r="D250" i="8" s="1"/>
  <c r="E247" i="3"/>
  <c r="E247" i="8" s="1"/>
  <c r="C246" i="3"/>
  <c r="C246" i="8" s="1"/>
  <c r="F245" i="3"/>
  <c r="F245" i="8" s="1"/>
  <c r="E244" i="3"/>
  <c r="E244" i="8" s="1"/>
  <c r="D241" i="3"/>
  <c r="D241" i="8" s="1"/>
  <c r="C237" i="3"/>
  <c r="C237" i="8" s="1"/>
  <c r="C236" i="3"/>
  <c r="C236" i="8" s="1"/>
  <c r="C231" i="3"/>
  <c r="C231" i="8" s="1"/>
  <c r="F228" i="3"/>
  <c r="F228" i="8" s="1"/>
  <c r="E243" i="3"/>
  <c r="E243" i="8" s="1"/>
  <c r="D238" i="3"/>
  <c r="D238" i="8" s="1"/>
  <c r="C249" i="3"/>
  <c r="C249" i="8" s="1"/>
  <c r="F248" i="3"/>
  <c r="F248" i="8" s="1"/>
  <c r="D247" i="3"/>
  <c r="D247" i="8" s="1"/>
  <c r="E232" i="3"/>
  <c r="E232" i="8" s="1"/>
  <c r="E223" i="3"/>
  <c r="E223" i="8" s="1"/>
  <c r="C221" i="3"/>
  <c r="C221" i="8" s="1"/>
  <c r="D242" i="3"/>
  <c r="D242" i="8" s="1"/>
  <c r="E234" i="3"/>
  <c r="E234" i="8" s="1"/>
  <c r="C224" i="3"/>
  <c r="C224" i="8" s="1"/>
  <c r="F244" i="3"/>
  <c r="F244" i="8" s="1"/>
  <c r="E250" i="3"/>
  <c r="E250" i="8" s="1"/>
  <c r="C248" i="3"/>
  <c r="C248" i="8" s="1"/>
  <c r="C239" i="3"/>
  <c r="C239" i="8" s="1"/>
  <c r="C241" i="3"/>
  <c r="C241" i="8" s="1"/>
  <c r="F226" i="3"/>
  <c r="F226" i="8" s="1"/>
  <c r="F251" i="3"/>
  <c r="F251" i="8" s="1"/>
  <c r="D240" i="3"/>
  <c r="D240" i="8" s="1"/>
  <c r="F230" i="3"/>
  <c r="F230" i="8" s="1"/>
  <c r="D248" i="3"/>
  <c r="D248" i="8" s="1"/>
  <c r="C245" i="3"/>
  <c r="C245" i="8" s="1"/>
  <c r="F235" i="3"/>
  <c r="F235" i="8" s="1"/>
  <c r="C229" i="3"/>
  <c r="C229" i="8" s="1"/>
  <c r="D234" i="3"/>
  <c r="D234" i="8" s="1"/>
  <c r="C251" i="3"/>
  <c r="C251" i="8" s="1"/>
  <c r="C250" i="3"/>
  <c r="C250" i="8" s="1"/>
  <c r="C244" i="3"/>
  <c r="C244" i="8" s="1"/>
  <c r="F243" i="3"/>
  <c r="F243" i="8" s="1"/>
  <c r="E242" i="3"/>
  <c r="E242" i="8" s="1"/>
  <c r="E240" i="3"/>
  <c r="E240" i="8" s="1"/>
  <c r="F239" i="3"/>
  <c r="F239" i="8" s="1"/>
  <c r="F233" i="3"/>
  <c r="F233" i="8" s="1"/>
  <c r="F249" i="3"/>
  <c r="F249" i="8" s="1"/>
  <c r="E248" i="3"/>
  <c r="E248" i="8" s="1"/>
  <c r="C247" i="3"/>
  <c r="C247" i="8" s="1"/>
  <c r="F246" i="3"/>
  <c r="F246" i="8" s="1"/>
  <c r="E245" i="3"/>
  <c r="E245" i="8" s="1"/>
  <c r="E239" i="3"/>
  <c r="E239" i="8" s="1"/>
  <c r="D232" i="3"/>
  <c r="D232" i="8" s="1"/>
  <c r="E228" i="3"/>
  <c r="E228" i="8" s="1"/>
  <c r="C225" i="3"/>
  <c r="C225" i="8" s="1"/>
  <c r="F224" i="3"/>
  <c r="F224" i="8" s="1"/>
  <c r="D220" i="3"/>
  <c r="D220" i="8" s="1"/>
  <c r="C240" i="3"/>
  <c r="C240" i="8" s="1"/>
  <c r="F238" i="3"/>
  <c r="F238" i="8" s="1"/>
  <c r="E235" i="3"/>
  <c r="E235" i="8" s="1"/>
  <c r="C232" i="3"/>
  <c r="C232" i="8" s="1"/>
  <c r="D230" i="3"/>
  <c r="D230" i="8" s="1"/>
  <c r="F229" i="3"/>
  <c r="F229" i="8" s="1"/>
  <c r="E226" i="3"/>
  <c r="E226" i="8" s="1"/>
  <c r="C223" i="3"/>
  <c r="C223" i="8" s="1"/>
  <c r="E236" i="3"/>
  <c r="E236" i="8" s="1"/>
  <c r="E233" i="3"/>
  <c r="E233" i="8" s="1"/>
  <c r="C230" i="3"/>
  <c r="C230" i="8" s="1"/>
  <c r="D228" i="3"/>
  <c r="D228" i="8" s="1"/>
  <c r="F227" i="3"/>
  <c r="F227" i="8" s="1"/>
  <c r="E224" i="3"/>
  <c r="E224" i="8" s="1"/>
  <c r="E222" i="3"/>
  <c r="E222" i="8" s="1"/>
  <c r="F221" i="3"/>
  <c r="F221" i="8" s="1"/>
  <c r="C219" i="3"/>
  <c r="C219" i="8" s="1"/>
  <c r="E218" i="3"/>
  <c r="E218" i="8" s="1"/>
  <c r="E237" i="3"/>
  <c r="E237" i="8" s="1"/>
  <c r="C235" i="3"/>
  <c r="C235" i="8" s="1"/>
  <c r="F234" i="3"/>
  <c r="F234" i="8" s="1"/>
  <c r="E231" i="3"/>
  <c r="E231" i="8" s="1"/>
  <c r="C228" i="3"/>
  <c r="C228" i="8" s="1"/>
  <c r="D226" i="3"/>
  <c r="D226" i="8" s="1"/>
  <c r="F225" i="3"/>
  <c r="F225" i="8" s="1"/>
  <c r="F240" i="3"/>
  <c r="F240" i="8" s="1"/>
  <c r="E251" i="3"/>
  <c r="E251" i="8" s="1"/>
  <c r="E246" i="3"/>
  <c r="E246" i="8" s="1"/>
  <c r="D245" i="3"/>
  <c r="D245" i="8" s="1"/>
  <c r="D244" i="3"/>
  <c r="D244" i="8" s="1"/>
  <c r="C243" i="3"/>
  <c r="C243" i="8" s="1"/>
  <c r="F241" i="3"/>
  <c r="F241" i="8" s="1"/>
  <c r="E238" i="3"/>
  <c r="E238" i="8" s="1"/>
  <c r="D237" i="3"/>
  <c r="D237" i="8" s="1"/>
  <c r="D236" i="3"/>
  <c r="D236" i="8" s="1"/>
  <c r="C233" i="3"/>
  <c r="C233" i="8" s="1"/>
  <c r="F232" i="3"/>
  <c r="F232" i="8" s="1"/>
  <c r="E229" i="3"/>
  <c r="E229" i="8" s="1"/>
  <c r="C226" i="3"/>
  <c r="C226" i="8" s="1"/>
  <c r="D224" i="3"/>
  <c r="D224" i="8" s="1"/>
  <c r="F223" i="3"/>
  <c r="F223" i="8" s="1"/>
  <c r="D222" i="3"/>
  <c r="D222" i="8" s="1"/>
  <c r="D218" i="3"/>
  <c r="D218" i="8" s="1"/>
  <c r="F222" i="3"/>
  <c r="F222" i="8" s="1"/>
  <c r="C222" i="3"/>
  <c r="C222" i="8" s="1"/>
  <c r="E221" i="3"/>
  <c r="E221" i="8" s="1"/>
  <c r="F220" i="3"/>
  <c r="F220" i="8" s="1"/>
  <c r="C220" i="3"/>
  <c r="C220" i="8" s="1"/>
  <c r="E219" i="3"/>
  <c r="E219" i="8" s="1"/>
  <c r="F218" i="3"/>
  <c r="F218" i="8" s="1"/>
  <c r="C218" i="3"/>
  <c r="C218" i="8" s="1"/>
  <c r="D235" i="3"/>
  <c r="D235" i="8" s="1"/>
  <c r="D233" i="3"/>
  <c r="D233" i="8" s="1"/>
  <c r="D231" i="3"/>
  <c r="D231" i="8" s="1"/>
  <c r="D229" i="3"/>
  <c r="D229" i="8" s="1"/>
  <c r="D227" i="3"/>
  <c r="D227" i="8" s="1"/>
  <c r="D225" i="3"/>
  <c r="D225" i="8" s="1"/>
  <c r="D223" i="3"/>
  <c r="D223" i="8" s="1"/>
  <c r="D221" i="3"/>
  <c r="D221" i="8" s="1"/>
  <c r="D219" i="3"/>
  <c r="D219" i="8" s="1"/>
  <c r="E215" i="3"/>
  <c r="E215" i="8" s="1"/>
  <c r="C212" i="3"/>
  <c r="C212" i="8" s="1"/>
  <c r="E204" i="3"/>
  <c r="E204" i="8" s="1"/>
  <c r="C201" i="3"/>
  <c r="C201" i="8" s="1"/>
  <c r="F198" i="3"/>
  <c r="F198" i="8" s="1"/>
  <c r="D197" i="3"/>
  <c r="D197" i="8" s="1"/>
  <c r="E195" i="3"/>
  <c r="E195" i="8" s="1"/>
  <c r="F189" i="3"/>
  <c r="F189" i="8" s="1"/>
  <c r="D187" i="3"/>
  <c r="D187" i="8" s="1"/>
  <c r="E186" i="3"/>
  <c r="E186" i="8" s="1"/>
  <c r="F216" i="3"/>
  <c r="F216" i="8" s="1"/>
  <c r="E209" i="3"/>
  <c r="E209" i="8" s="1"/>
  <c r="C199" i="3"/>
  <c r="C199" i="8" s="1"/>
  <c r="F196" i="3"/>
  <c r="F196" i="8" s="1"/>
  <c r="D195" i="3"/>
  <c r="D195" i="8" s="1"/>
  <c r="E193" i="3"/>
  <c r="E193" i="8" s="1"/>
  <c r="C191" i="3"/>
  <c r="C191" i="8" s="1"/>
  <c r="E190" i="3"/>
  <c r="E190" i="8" s="1"/>
  <c r="D189" i="3"/>
  <c r="D189" i="8" s="1"/>
  <c r="E188" i="3"/>
  <c r="E188" i="8" s="1"/>
  <c r="D173" i="3"/>
  <c r="D173" i="8" s="1"/>
  <c r="C168" i="3"/>
  <c r="C168" i="8" s="1"/>
  <c r="F214" i="3"/>
  <c r="F214" i="8" s="1"/>
  <c r="E211" i="3"/>
  <c r="E211" i="8" s="1"/>
  <c r="E202" i="3"/>
  <c r="E202" i="8" s="1"/>
  <c r="C204" i="3"/>
  <c r="C204" i="8" s="1"/>
  <c r="F203" i="3"/>
  <c r="F203" i="8" s="1"/>
  <c r="D202" i="3"/>
  <c r="D202" i="8" s="1"/>
  <c r="E200" i="3"/>
  <c r="E200" i="8" s="1"/>
  <c r="C197" i="3"/>
  <c r="C197" i="8" s="1"/>
  <c r="F194" i="3"/>
  <c r="F194" i="8" s="1"/>
  <c r="D193" i="3"/>
  <c r="D193" i="8" s="1"/>
  <c r="D190" i="3"/>
  <c r="D190" i="8" s="1"/>
  <c r="C187" i="3"/>
  <c r="C187" i="8" s="1"/>
  <c r="C184" i="3"/>
  <c r="C184" i="8" s="1"/>
  <c r="F167" i="3"/>
  <c r="F167" i="8" s="1"/>
  <c r="C216" i="3"/>
  <c r="C216" i="8" s="1"/>
  <c r="C208" i="3"/>
  <c r="C208" i="8" s="1"/>
  <c r="F205" i="3"/>
  <c r="F205" i="8" s="1"/>
  <c r="D215" i="3"/>
  <c r="D215" i="8" s="1"/>
  <c r="D213" i="3"/>
  <c r="D213" i="8" s="1"/>
  <c r="C202" i="3"/>
  <c r="C202" i="8" s="1"/>
  <c r="F201" i="3"/>
  <c r="F201" i="8" s="1"/>
  <c r="D200" i="3"/>
  <c r="D200" i="8" s="1"/>
  <c r="E198" i="3"/>
  <c r="E198" i="8" s="1"/>
  <c r="C195" i="3"/>
  <c r="C195" i="8" s="1"/>
  <c r="C189" i="3"/>
  <c r="C189" i="8" s="1"/>
  <c r="D182" i="3"/>
  <c r="D182" i="8" s="1"/>
  <c r="C177" i="3"/>
  <c r="C177" i="8" s="1"/>
  <c r="F212" i="3"/>
  <c r="F212" i="8" s="1"/>
  <c r="D211" i="3"/>
  <c r="D211" i="8" s="1"/>
  <c r="D209" i="3"/>
  <c r="D209" i="8" s="1"/>
  <c r="E205" i="3"/>
  <c r="E205" i="8" s="1"/>
  <c r="F217" i="3"/>
  <c r="F217" i="8" s="1"/>
  <c r="C215" i="3"/>
  <c r="C215" i="8" s="1"/>
  <c r="E214" i="3"/>
  <c r="E214" i="8" s="1"/>
  <c r="F213" i="3"/>
  <c r="F213" i="8" s="1"/>
  <c r="C211" i="3"/>
  <c r="C211" i="8" s="1"/>
  <c r="E210" i="3"/>
  <c r="E210" i="8" s="1"/>
  <c r="F209" i="3"/>
  <c r="F209" i="8" s="1"/>
  <c r="C209" i="3"/>
  <c r="C209" i="8" s="1"/>
  <c r="E208" i="3"/>
  <c r="E208" i="8" s="1"/>
  <c r="F207" i="3"/>
  <c r="F207" i="8" s="1"/>
  <c r="C207" i="3"/>
  <c r="C207" i="8" s="1"/>
  <c r="F206" i="3"/>
  <c r="F206" i="8" s="1"/>
  <c r="D205" i="3"/>
  <c r="D205" i="8" s="1"/>
  <c r="E203" i="3"/>
  <c r="E203" i="8" s="1"/>
  <c r="C200" i="3"/>
  <c r="C200" i="8" s="1"/>
  <c r="F199" i="3"/>
  <c r="F199" i="8" s="1"/>
  <c r="D198" i="3"/>
  <c r="D198" i="8" s="1"/>
  <c r="E196" i="3"/>
  <c r="E196" i="8" s="1"/>
  <c r="C193" i="3"/>
  <c r="C193" i="8" s="1"/>
  <c r="E171" i="3"/>
  <c r="E171" i="8" s="1"/>
  <c r="D166" i="3"/>
  <c r="D166" i="8" s="1"/>
  <c r="E160" i="3"/>
  <c r="E160" i="8" s="1"/>
  <c r="E213" i="3"/>
  <c r="E213" i="8" s="1"/>
  <c r="C210" i="3"/>
  <c r="C210" i="8" s="1"/>
  <c r="E207" i="3"/>
  <c r="E207" i="8" s="1"/>
  <c r="D217" i="3"/>
  <c r="D217" i="8" s="1"/>
  <c r="D207" i="3"/>
  <c r="D207" i="8" s="1"/>
  <c r="C217" i="3"/>
  <c r="C217" i="8" s="1"/>
  <c r="E216" i="3"/>
  <c r="E216" i="8" s="1"/>
  <c r="F215" i="3"/>
  <c r="F215" i="8" s="1"/>
  <c r="C213" i="3"/>
  <c r="C213" i="8" s="1"/>
  <c r="E212" i="3"/>
  <c r="E212" i="8" s="1"/>
  <c r="F211" i="3"/>
  <c r="F211" i="8" s="1"/>
  <c r="F204" i="3"/>
  <c r="F204" i="8" s="1"/>
  <c r="D203" i="3"/>
  <c r="D203" i="8" s="1"/>
  <c r="E201" i="3"/>
  <c r="E201" i="8" s="1"/>
  <c r="C198" i="3"/>
  <c r="C198" i="8" s="1"/>
  <c r="F197" i="3"/>
  <c r="F197" i="8" s="1"/>
  <c r="D196" i="3"/>
  <c r="D196" i="8" s="1"/>
  <c r="E194" i="3"/>
  <c r="E194" i="8" s="1"/>
  <c r="E192" i="3"/>
  <c r="E192" i="8" s="1"/>
  <c r="F191" i="3"/>
  <c r="F191" i="8" s="1"/>
  <c r="E185" i="3"/>
  <c r="E185" i="8" s="1"/>
  <c r="F183" i="3"/>
  <c r="F183" i="8" s="1"/>
  <c r="E217" i="3"/>
  <c r="E217" i="8" s="1"/>
  <c r="C214" i="3"/>
  <c r="C214" i="8" s="1"/>
  <c r="F210" i="3"/>
  <c r="F210" i="8" s="1"/>
  <c r="D206" i="3"/>
  <c r="D206" i="8" s="1"/>
  <c r="D204" i="3"/>
  <c r="D204" i="8" s="1"/>
  <c r="D214" i="3"/>
  <c r="D214" i="8" s="1"/>
  <c r="D210" i="3"/>
  <c r="D210" i="8" s="1"/>
  <c r="D208" i="3"/>
  <c r="D208" i="8" s="1"/>
  <c r="C205" i="3"/>
  <c r="C205" i="8" s="1"/>
  <c r="F202" i="3"/>
  <c r="F202" i="8" s="1"/>
  <c r="D201" i="3"/>
  <c r="D201" i="8" s="1"/>
  <c r="E199" i="3"/>
  <c r="E199" i="8" s="1"/>
  <c r="C196" i="3"/>
  <c r="C196" i="8" s="1"/>
  <c r="F195" i="3"/>
  <c r="F195" i="8" s="1"/>
  <c r="D194" i="3"/>
  <c r="D194" i="8" s="1"/>
  <c r="D192" i="3"/>
  <c r="D192" i="8" s="1"/>
  <c r="D185" i="3"/>
  <c r="D185" i="8" s="1"/>
  <c r="E180" i="3"/>
  <c r="E180" i="8" s="1"/>
  <c r="D158" i="3"/>
  <c r="D158" i="8" s="1"/>
  <c r="F208" i="3"/>
  <c r="F208" i="8" s="1"/>
  <c r="C206" i="3"/>
  <c r="C206" i="8" s="1"/>
  <c r="D216" i="3"/>
  <c r="D216" i="8" s="1"/>
  <c r="D212" i="3"/>
  <c r="D212" i="8" s="1"/>
  <c r="E206" i="3"/>
  <c r="E206" i="8" s="1"/>
  <c r="C203" i="3"/>
  <c r="C203" i="8" s="1"/>
  <c r="F200" i="3"/>
  <c r="F200" i="8" s="1"/>
  <c r="D199" i="3"/>
  <c r="D199" i="8" s="1"/>
  <c r="E197" i="3"/>
  <c r="E197" i="8" s="1"/>
  <c r="C194" i="3"/>
  <c r="C194" i="8" s="1"/>
  <c r="F193" i="3"/>
  <c r="F193" i="8" s="1"/>
  <c r="D191" i="3"/>
  <c r="D191" i="8" s="1"/>
  <c r="F187" i="3"/>
  <c r="F187" i="8" s="1"/>
  <c r="E183" i="3"/>
  <c r="E183" i="8" s="1"/>
  <c r="F174" i="3"/>
  <c r="F174" i="8" s="1"/>
  <c r="E164" i="3"/>
  <c r="E164" i="8" s="1"/>
  <c r="C182" i="3"/>
  <c r="C182" i="8" s="1"/>
  <c r="F181" i="3"/>
  <c r="F181" i="8" s="1"/>
  <c r="D180" i="3"/>
  <c r="D180" i="8" s="1"/>
  <c r="E178" i="3"/>
  <c r="E178" i="8" s="1"/>
  <c r="C175" i="3"/>
  <c r="C175" i="8" s="1"/>
  <c r="F172" i="3"/>
  <c r="F172" i="8" s="1"/>
  <c r="D171" i="3"/>
  <c r="D171" i="8" s="1"/>
  <c r="E169" i="3"/>
  <c r="E169" i="8" s="1"/>
  <c r="C166" i="3"/>
  <c r="C166" i="8" s="1"/>
  <c r="F165" i="3"/>
  <c r="F165" i="8" s="1"/>
  <c r="D164" i="3"/>
  <c r="D164" i="8" s="1"/>
  <c r="E162" i="3"/>
  <c r="E162" i="8" s="1"/>
  <c r="D160" i="3"/>
  <c r="D160" i="8" s="1"/>
  <c r="C159" i="3"/>
  <c r="C159" i="8" s="1"/>
  <c r="C180" i="3"/>
  <c r="C180" i="8" s="1"/>
  <c r="F179" i="3"/>
  <c r="F179" i="8" s="1"/>
  <c r="D178" i="3"/>
  <c r="D178" i="8" s="1"/>
  <c r="E176" i="3"/>
  <c r="E176" i="8" s="1"/>
  <c r="C173" i="3"/>
  <c r="C173" i="8" s="1"/>
  <c r="F170" i="3"/>
  <c r="F170" i="8" s="1"/>
  <c r="D169" i="3"/>
  <c r="D169" i="8" s="1"/>
  <c r="E167" i="3"/>
  <c r="E167" i="8" s="1"/>
  <c r="C164" i="3"/>
  <c r="C164" i="8" s="1"/>
  <c r="F163" i="3"/>
  <c r="F163" i="8" s="1"/>
  <c r="D162" i="3"/>
  <c r="D162" i="8" s="1"/>
  <c r="C161" i="3"/>
  <c r="C161" i="8" s="1"/>
  <c r="F184" i="3"/>
  <c r="F184" i="8" s="1"/>
  <c r="D183" i="3"/>
  <c r="D183" i="8" s="1"/>
  <c r="E181" i="3"/>
  <c r="E181" i="8" s="1"/>
  <c r="C178" i="3"/>
  <c r="C178" i="8" s="1"/>
  <c r="F177" i="3"/>
  <c r="F177" i="8" s="1"/>
  <c r="D176" i="3"/>
  <c r="D176" i="8" s="1"/>
  <c r="E174" i="3"/>
  <c r="E174" i="8" s="1"/>
  <c r="C171" i="3"/>
  <c r="C171" i="8" s="1"/>
  <c r="F168" i="3"/>
  <c r="F168" i="8" s="1"/>
  <c r="D167" i="3"/>
  <c r="D167" i="8" s="1"/>
  <c r="E165" i="3"/>
  <c r="E165" i="8" s="1"/>
  <c r="D188" i="3"/>
  <c r="D188" i="8" s="1"/>
  <c r="D186" i="3"/>
  <c r="D186" i="8" s="1"/>
  <c r="C185" i="3"/>
  <c r="C185" i="8" s="1"/>
  <c r="F182" i="3"/>
  <c r="F182" i="8" s="1"/>
  <c r="D181" i="3"/>
  <c r="D181" i="8" s="1"/>
  <c r="E179" i="3"/>
  <c r="E179" i="8" s="1"/>
  <c r="C176" i="3"/>
  <c r="C176" i="8" s="1"/>
  <c r="F175" i="3"/>
  <c r="F175" i="8" s="1"/>
  <c r="D174" i="3"/>
  <c r="D174" i="8" s="1"/>
  <c r="E172" i="3"/>
  <c r="E172" i="8" s="1"/>
  <c r="C169" i="3"/>
  <c r="C169" i="8" s="1"/>
  <c r="F166" i="3"/>
  <c r="F166" i="8" s="1"/>
  <c r="D165" i="3"/>
  <c r="D165" i="8" s="1"/>
  <c r="E163" i="3"/>
  <c r="E163" i="8" s="1"/>
  <c r="C183" i="3"/>
  <c r="C183" i="8" s="1"/>
  <c r="F180" i="3"/>
  <c r="F180" i="8" s="1"/>
  <c r="D179" i="3"/>
  <c r="D179" i="8" s="1"/>
  <c r="E177" i="3"/>
  <c r="E177" i="8" s="1"/>
  <c r="C174" i="3"/>
  <c r="C174" i="8" s="1"/>
  <c r="F173" i="3"/>
  <c r="F173" i="8" s="1"/>
  <c r="D172" i="3"/>
  <c r="D172" i="8" s="1"/>
  <c r="E170" i="3"/>
  <c r="E170" i="8" s="1"/>
  <c r="C167" i="3"/>
  <c r="C167" i="8" s="1"/>
  <c r="F164" i="3"/>
  <c r="F164" i="8" s="1"/>
  <c r="D163" i="3"/>
  <c r="D163" i="8" s="1"/>
  <c r="F192" i="3"/>
  <c r="F192" i="8" s="1"/>
  <c r="C192" i="3"/>
  <c r="C192" i="8" s="1"/>
  <c r="E191" i="3"/>
  <c r="E191" i="8" s="1"/>
  <c r="F190" i="3"/>
  <c r="F190" i="8" s="1"/>
  <c r="C190" i="3"/>
  <c r="C190" i="8" s="1"/>
  <c r="E189" i="3"/>
  <c r="E189" i="8" s="1"/>
  <c r="F188" i="3"/>
  <c r="F188" i="8" s="1"/>
  <c r="C188" i="3"/>
  <c r="C188" i="8" s="1"/>
  <c r="E187" i="3"/>
  <c r="E187" i="8" s="1"/>
  <c r="F186" i="3"/>
  <c r="F186" i="8" s="1"/>
  <c r="C186" i="3"/>
  <c r="C186" i="8" s="1"/>
  <c r="E184" i="3"/>
  <c r="E184" i="8" s="1"/>
  <c r="C181" i="3"/>
  <c r="C181" i="8" s="1"/>
  <c r="F178" i="3"/>
  <c r="F178" i="8" s="1"/>
  <c r="D177" i="3"/>
  <c r="D177" i="8" s="1"/>
  <c r="E175" i="3"/>
  <c r="E175" i="8" s="1"/>
  <c r="C172" i="3"/>
  <c r="C172" i="8" s="1"/>
  <c r="F171" i="3"/>
  <c r="F171" i="8" s="1"/>
  <c r="D170" i="3"/>
  <c r="D170" i="8" s="1"/>
  <c r="E168" i="3"/>
  <c r="E168" i="8" s="1"/>
  <c r="C165" i="3"/>
  <c r="C165" i="8" s="1"/>
  <c r="F162" i="3"/>
  <c r="F162" i="8" s="1"/>
  <c r="F159" i="3"/>
  <c r="F159" i="8" s="1"/>
  <c r="F185" i="3"/>
  <c r="F185" i="8" s="1"/>
  <c r="D184" i="3"/>
  <c r="D184" i="8" s="1"/>
  <c r="E182" i="3"/>
  <c r="E182" i="8" s="1"/>
  <c r="C179" i="3"/>
  <c r="C179" i="8" s="1"/>
  <c r="F176" i="3"/>
  <c r="F176" i="8" s="1"/>
  <c r="D175" i="3"/>
  <c r="D175" i="8" s="1"/>
  <c r="E173" i="3"/>
  <c r="E173" i="8" s="1"/>
  <c r="C170" i="3"/>
  <c r="C170" i="8" s="1"/>
  <c r="F169" i="3"/>
  <c r="F169" i="8" s="1"/>
  <c r="D168" i="3"/>
  <c r="D168" i="8" s="1"/>
  <c r="E166" i="3"/>
  <c r="E166" i="8" s="1"/>
  <c r="C163" i="3"/>
  <c r="C163" i="8" s="1"/>
  <c r="F161" i="3"/>
  <c r="F161" i="8" s="1"/>
  <c r="E158" i="3"/>
  <c r="E158" i="8" s="1"/>
  <c r="F157" i="3"/>
  <c r="F157" i="8" s="1"/>
  <c r="C157" i="3"/>
  <c r="C157" i="8" s="1"/>
  <c r="E156" i="3"/>
  <c r="E156" i="8" s="1"/>
  <c r="F155" i="3"/>
  <c r="F155" i="8" s="1"/>
  <c r="C155" i="3"/>
  <c r="C155" i="8" s="1"/>
  <c r="E154" i="3"/>
  <c r="E154" i="8" s="1"/>
  <c r="F153" i="3"/>
  <c r="F153" i="8" s="1"/>
  <c r="C153" i="3"/>
  <c r="C153" i="8" s="1"/>
  <c r="E152" i="3"/>
  <c r="E152" i="8" s="1"/>
  <c r="D156" i="3"/>
  <c r="D156" i="8" s="1"/>
  <c r="D154" i="3"/>
  <c r="D154" i="8" s="1"/>
  <c r="D152" i="3"/>
  <c r="D152" i="8" s="1"/>
  <c r="C162" i="3"/>
  <c r="C162" i="8" s="1"/>
  <c r="E161" i="3"/>
  <c r="E161" i="8" s="1"/>
  <c r="F160" i="3"/>
  <c r="F160" i="8" s="1"/>
  <c r="C160" i="3"/>
  <c r="C160" i="8" s="1"/>
  <c r="E159" i="3"/>
  <c r="E159" i="8" s="1"/>
  <c r="F158" i="3"/>
  <c r="F158" i="8" s="1"/>
  <c r="C158" i="3"/>
  <c r="C158" i="8" s="1"/>
  <c r="E157" i="3"/>
  <c r="E157" i="8" s="1"/>
  <c r="F156" i="3"/>
  <c r="F156" i="8" s="1"/>
  <c r="C156" i="3"/>
  <c r="C156" i="8" s="1"/>
  <c r="E155" i="3"/>
  <c r="E155" i="8" s="1"/>
  <c r="F154" i="3"/>
  <c r="F154" i="8" s="1"/>
  <c r="C154" i="3"/>
  <c r="C154" i="8" s="1"/>
  <c r="E153" i="3"/>
  <c r="E153" i="8" s="1"/>
  <c r="F152" i="3"/>
  <c r="F152" i="8" s="1"/>
  <c r="C152" i="3"/>
  <c r="C152" i="8" s="1"/>
  <c r="D161" i="3"/>
  <c r="D161" i="8" s="1"/>
  <c r="D159" i="3"/>
  <c r="D159" i="8" s="1"/>
  <c r="D157" i="3"/>
  <c r="D157" i="8" s="1"/>
  <c r="D155" i="3"/>
  <c r="D155" i="8" s="1"/>
  <c r="D153" i="3"/>
  <c r="D153" i="8" s="1"/>
  <c r="E142" i="3"/>
  <c r="E142" i="8" s="1"/>
  <c r="D113" i="3"/>
  <c r="D113" i="8" s="1"/>
  <c r="D81" i="3"/>
  <c r="D81" i="8" s="1"/>
  <c r="D125" i="3"/>
  <c r="D125" i="8" s="1"/>
  <c r="E150" i="3"/>
  <c r="E150" i="8" s="1"/>
  <c r="C129" i="3"/>
  <c r="C129" i="8" s="1"/>
  <c r="E106" i="3"/>
  <c r="E106" i="8" s="1"/>
  <c r="C131" i="3"/>
  <c r="C131" i="8" s="1"/>
  <c r="D150" i="3"/>
  <c r="D150" i="8" s="1"/>
  <c r="D123" i="3"/>
  <c r="D123" i="8" s="1"/>
  <c r="C123" i="3"/>
  <c r="C123" i="8" s="1"/>
  <c r="D116" i="3"/>
  <c r="D116" i="8" s="1"/>
  <c r="E86" i="3"/>
  <c r="E86" i="8" s="1"/>
  <c r="E111" i="3"/>
  <c r="E111" i="8" s="1"/>
  <c r="E144" i="3"/>
  <c r="E144" i="8" s="1"/>
  <c r="E136" i="3"/>
  <c r="E136" i="8" s="1"/>
  <c r="D134" i="3"/>
  <c r="D134" i="8" s="1"/>
  <c r="E104" i="3"/>
  <c r="E104" i="8" s="1"/>
  <c r="D136" i="3"/>
  <c r="D136" i="8" s="1"/>
  <c r="E128" i="3"/>
  <c r="E128" i="8" s="1"/>
  <c r="E97" i="3"/>
  <c r="E97" i="8" s="1"/>
  <c r="D69" i="3"/>
  <c r="D69" i="8" s="1"/>
  <c r="C57" i="3"/>
  <c r="C57" i="8" s="1"/>
  <c r="F149" i="3"/>
  <c r="F149" i="8" s="1"/>
  <c r="F141" i="3"/>
  <c r="F141" i="8" s="1"/>
  <c r="D128" i="3"/>
  <c r="D128" i="8" s="1"/>
  <c r="E122" i="3"/>
  <c r="E122" i="8" s="1"/>
  <c r="D117" i="3"/>
  <c r="D117" i="8" s="1"/>
  <c r="D147" i="3"/>
  <c r="D147" i="8" s="1"/>
  <c r="F133" i="3"/>
  <c r="F133" i="8" s="1"/>
  <c r="E113" i="3"/>
  <c r="E113" i="8" s="1"/>
  <c r="C90" i="3"/>
  <c r="C90" i="8" s="1"/>
  <c r="D49" i="3"/>
  <c r="D49" i="8" s="1"/>
  <c r="C145" i="3"/>
  <c r="C145" i="8" s="1"/>
  <c r="D139" i="3"/>
  <c r="D139" i="8" s="1"/>
  <c r="F135" i="3"/>
  <c r="F135" i="8" s="1"/>
  <c r="D131" i="3"/>
  <c r="D131" i="8" s="1"/>
  <c r="E88" i="3"/>
  <c r="E88" i="8" s="1"/>
  <c r="D83" i="3"/>
  <c r="D83" i="8" s="1"/>
  <c r="E48" i="3"/>
  <c r="E48" i="8" s="1"/>
  <c r="F151" i="3"/>
  <c r="F151" i="8" s="1"/>
  <c r="C147" i="3"/>
  <c r="C147" i="8" s="1"/>
  <c r="D144" i="3"/>
  <c r="D144" i="8" s="1"/>
  <c r="D141" i="3"/>
  <c r="D141" i="8" s="1"/>
  <c r="C139" i="3"/>
  <c r="C139" i="8" s="1"/>
  <c r="E138" i="3"/>
  <c r="E138" i="8" s="1"/>
  <c r="E130" i="3"/>
  <c r="E130" i="8" s="1"/>
  <c r="D122" i="3"/>
  <c r="D122" i="8" s="1"/>
  <c r="C110" i="3"/>
  <c r="C110" i="8" s="1"/>
  <c r="C108" i="3"/>
  <c r="C108" i="8" s="1"/>
  <c r="C106" i="3"/>
  <c r="C106" i="8" s="1"/>
  <c r="D101" i="3"/>
  <c r="D101" i="8" s="1"/>
  <c r="D99" i="3"/>
  <c r="D99" i="8" s="1"/>
  <c r="C83" i="3"/>
  <c r="C83" i="8" s="1"/>
  <c r="C72" i="3"/>
  <c r="C72" i="8" s="1"/>
  <c r="C68" i="3"/>
  <c r="C68" i="8" s="1"/>
  <c r="E146" i="3"/>
  <c r="E146" i="8" s="1"/>
  <c r="D138" i="3"/>
  <c r="D138" i="8" s="1"/>
  <c r="F137" i="3"/>
  <c r="F137" i="8" s="1"/>
  <c r="C133" i="3"/>
  <c r="C133" i="8" s="1"/>
  <c r="D130" i="3"/>
  <c r="D130" i="8" s="1"/>
  <c r="F129" i="3"/>
  <c r="F129" i="8" s="1"/>
  <c r="D127" i="3"/>
  <c r="D127" i="8" s="1"/>
  <c r="C125" i="3"/>
  <c r="C125" i="8" s="1"/>
  <c r="F105" i="3"/>
  <c r="F105" i="8" s="1"/>
  <c r="C103" i="3"/>
  <c r="C103" i="8" s="1"/>
  <c r="C101" i="3"/>
  <c r="C101" i="8" s="1"/>
  <c r="F98" i="3"/>
  <c r="F98" i="8" s="1"/>
  <c r="F96" i="3"/>
  <c r="F96" i="8" s="1"/>
  <c r="C94" i="3"/>
  <c r="C94" i="8" s="1"/>
  <c r="D77" i="3"/>
  <c r="D77" i="8" s="1"/>
  <c r="E71" i="3"/>
  <c r="E71" i="8" s="1"/>
  <c r="C149" i="3"/>
  <c r="C149" i="8" s="1"/>
  <c r="D146" i="3"/>
  <c r="D146" i="8" s="1"/>
  <c r="F145" i="3"/>
  <c r="F145" i="8" s="1"/>
  <c r="D143" i="3"/>
  <c r="D143" i="8" s="1"/>
  <c r="C141" i="3"/>
  <c r="C141" i="8" s="1"/>
  <c r="D135" i="3"/>
  <c r="D135" i="8" s="1"/>
  <c r="E132" i="3"/>
  <c r="E132" i="8" s="1"/>
  <c r="D124" i="3"/>
  <c r="D124" i="8" s="1"/>
  <c r="F123" i="3"/>
  <c r="F123" i="8" s="1"/>
  <c r="D121" i="3"/>
  <c r="D121" i="8" s="1"/>
  <c r="F91" i="3"/>
  <c r="F91" i="8" s="1"/>
  <c r="F89" i="3"/>
  <c r="F89" i="8" s="1"/>
  <c r="C87" i="3"/>
  <c r="C87" i="8" s="1"/>
  <c r="F84" i="3"/>
  <c r="F84" i="8" s="1"/>
  <c r="F82" i="3"/>
  <c r="F82" i="8" s="1"/>
  <c r="D71" i="3"/>
  <c r="D71" i="8" s="1"/>
  <c r="D151" i="3"/>
  <c r="D151" i="8" s="1"/>
  <c r="E148" i="3"/>
  <c r="E148" i="8" s="1"/>
  <c r="D140" i="3"/>
  <c r="D140" i="8" s="1"/>
  <c r="F139" i="3"/>
  <c r="F139" i="8" s="1"/>
  <c r="C135" i="3"/>
  <c r="C135" i="8" s="1"/>
  <c r="D132" i="3"/>
  <c r="D132" i="8" s="1"/>
  <c r="F131" i="3"/>
  <c r="F131" i="8" s="1"/>
  <c r="D129" i="3"/>
  <c r="D129" i="8" s="1"/>
  <c r="C127" i="3"/>
  <c r="C127" i="8" s="1"/>
  <c r="D120" i="3"/>
  <c r="D120" i="8" s="1"/>
  <c r="D119" i="3"/>
  <c r="D119" i="8" s="1"/>
  <c r="F109" i="3"/>
  <c r="F109" i="8" s="1"/>
  <c r="C70" i="3"/>
  <c r="C70" i="8" s="1"/>
  <c r="F52" i="3"/>
  <c r="F52" i="8" s="1"/>
  <c r="C151" i="3"/>
  <c r="C151" i="8" s="1"/>
  <c r="D148" i="3"/>
  <c r="D148" i="8" s="1"/>
  <c r="F147" i="3"/>
  <c r="F147" i="8" s="1"/>
  <c r="D145" i="3"/>
  <c r="D145" i="8" s="1"/>
  <c r="C143" i="3"/>
  <c r="C143" i="8" s="1"/>
  <c r="D137" i="3"/>
  <c r="D137" i="8" s="1"/>
  <c r="E134" i="3"/>
  <c r="E134" i="8" s="1"/>
  <c r="E126" i="3"/>
  <c r="E126" i="8" s="1"/>
  <c r="F125" i="3"/>
  <c r="F125" i="8" s="1"/>
  <c r="D118" i="3"/>
  <c r="D118" i="8" s="1"/>
  <c r="E93" i="3"/>
  <c r="E93" i="8" s="1"/>
  <c r="D41" i="3"/>
  <c r="D41" i="8" s="1"/>
  <c r="E114" i="3"/>
  <c r="E114" i="8" s="1"/>
  <c r="E109" i="3"/>
  <c r="E109" i="8" s="1"/>
  <c r="F107" i="3"/>
  <c r="F107" i="8" s="1"/>
  <c r="F100" i="3"/>
  <c r="F100" i="8" s="1"/>
  <c r="C99" i="3"/>
  <c r="C99" i="8" s="1"/>
  <c r="C92" i="3"/>
  <c r="C92" i="8" s="1"/>
  <c r="E90" i="3"/>
  <c r="E90" i="8" s="1"/>
  <c r="D85" i="3"/>
  <c r="D85" i="8" s="1"/>
  <c r="D149" i="3"/>
  <c r="D149" i="8" s="1"/>
  <c r="F143" i="3"/>
  <c r="F143" i="8" s="1"/>
  <c r="D142" i="3"/>
  <c r="D142" i="8" s="1"/>
  <c r="E140" i="3"/>
  <c r="E140" i="8" s="1"/>
  <c r="C137" i="3"/>
  <c r="C137" i="8" s="1"/>
  <c r="D133" i="3"/>
  <c r="D133" i="8" s="1"/>
  <c r="F127" i="3"/>
  <c r="F127" i="8" s="1"/>
  <c r="D126" i="3"/>
  <c r="D126" i="8" s="1"/>
  <c r="E124" i="3"/>
  <c r="E124" i="8" s="1"/>
  <c r="D115" i="3"/>
  <c r="D115" i="8" s="1"/>
  <c r="F112" i="3"/>
  <c r="F112" i="8" s="1"/>
  <c r="E102" i="3"/>
  <c r="E102" i="8" s="1"/>
  <c r="D97" i="3"/>
  <c r="D97" i="8" s="1"/>
  <c r="E95" i="3"/>
  <c r="E95" i="8" s="1"/>
  <c r="F93" i="3"/>
  <c r="F93" i="8" s="1"/>
  <c r="C85" i="3"/>
  <c r="C85" i="8" s="1"/>
  <c r="D73" i="3"/>
  <c r="D73" i="8" s="1"/>
  <c r="F64" i="3"/>
  <c r="F64" i="8" s="1"/>
  <c r="D59" i="3"/>
  <c r="D59" i="8" s="1"/>
  <c r="F19" i="3"/>
  <c r="F19" i="8" s="1"/>
  <c r="F121" i="3"/>
  <c r="F121" i="8" s="1"/>
  <c r="C121" i="3"/>
  <c r="C121" i="8" s="1"/>
  <c r="E120" i="3"/>
  <c r="E120" i="8" s="1"/>
  <c r="F119" i="3"/>
  <c r="F119" i="8" s="1"/>
  <c r="C119" i="3"/>
  <c r="C119" i="8" s="1"/>
  <c r="E118" i="3"/>
  <c r="E118" i="8" s="1"/>
  <c r="F117" i="3"/>
  <c r="F117" i="8" s="1"/>
  <c r="C117" i="3"/>
  <c r="C117" i="8" s="1"/>
  <c r="E116" i="3"/>
  <c r="E116" i="8" s="1"/>
  <c r="F115" i="3"/>
  <c r="F115" i="8" s="1"/>
  <c r="C115" i="3"/>
  <c r="C115" i="8" s="1"/>
  <c r="C113" i="3"/>
  <c r="C113" i="8" s="1"/>
  <c r="D111" i="3"/>
  <c r="D111" i="8" s="1"/>
  <c r="F110" i="3"/>
  <c r="F110" i="8" s="1"/>
  <c r="E107" i="3"/>
  <c r="E107" i="8" s="1"/>
  <c r="C104" i="3"/>
  <c r="C104" i="8" s="1"/>
  <c r="F103" i="3"/>
  <c r="F103" i="8" s="1"/>
  <c r="E100" i="3"/>
  <c r="E100" i="8" s="1"/>
  <c r="C97" i="3"/>
  <c r="C97" i="8" s="1"/>
  <c r="D95" i="3"/>
  <c r="D95" i="8" s="1"/>
  <c r="F94" i="3"/>
  <c r="F94" i="8" s="1"/>
  <c r="E91" i="3"/>
  <c r="E91" i="8" s="1"/>
  <c r="C88" i="3"/>
  <c r="C88" i="8" s="1"/>
  <c r="F87" i="3"/>
  <c r="F87" i="8" s="1"/>
  <c r="E84" i="3"/>
  <c r="E84" i="8" s="1"/>
  <c r="C80" i="3"/>
  <c r="C80" i="8" s="1"/>
  <c r="E79" i="3"/>
  <c r="E79" i="8" s="1"/>
  <c r="F78" i="3"/>
  <c r="F78" i="8" s="1"/>
  <c r="C76" i="3"/>
  <c r="C76" i="8" s="1"/>
  <c r="E75" i="3"/>
  <c r="E75" i="8" s="1"/>
  <c r="F74" i="3"/>
  <c r="F74" i="8" s="1"/>
  <c r="C64" i="3"/>
  <c r="C64" i="8" s="1"/>
  <c r="C40" i="3"/>
  <c r="C40" i="8" s="1"/>
  <c r="E25" i="3"/>
  <c r="E25" i="8" s="1"/>
  <c r="E19" i="3"/>
  <c r="E19" i="8" s="1"/>
  <c r="D114" i="3"/>
  <c r="D114" i="8" s="1"/>
  <c r="C111" i="3"/>
  <c r="C111" i="8" s="1"/>
  <c r="D109" i="3"/>
  <c r="D109" i="8" s="1"/>
  <c r="F108" i="3"/>
  <c r="F108" i="8" s="1"/>
  <c r="E105" i="3"/>
  <c r="E105" i="8" s="1"/>
  <c r="C102" i="3"/>
  <c r="C102" i="8" s="1"/>
  <c r="F101" i="3"/>
  <c r="F101" i="8" s="1"/>
  <c r="E98" i="3"/>
  <c r="E98" i="8" s="1"/>
  <c r="C95" i="3"/>
  <c r="C95" i="8" s="1"/>
  <c r="D93" i="3"/>
  <c r="D93" i="8" s="1"/>
  <c r="F92" i="3"/>
  <c r="F92" i="8" s="1"/>
  <c r="E89" i="3"/>
  <c r="E89" i="8" s="1"/>
  <c r="C86" i="3"/>
  <c r="C86" i="8" s="1"/>
  <c r="F85" i="3"/>
  <c r="F85" i="8" s="1"/>
  <c r="E82" i="3"/>
  <c r="E82" i="8" s="1"/>
  <c r="F66" i="3"/>
  <c r="F66" i="8" s="1"/>
  <c r="D58" i="3"/>
  <c r="D58" i="8" s="1"/>
  <c r="C56" i="3"/>
  <c r="C56" i="8" s="1"/>
  <c r="D24" i="3"/>
  <c r="D24" i="8" s="1"/>
  <c r="E112" i="3"/>
  <c r="E112" i="8" s="1"/>
  <c r="C109" i="3"/>
  <c r="C109" i="8" s="1"/>
  <c r="D107" i="3"/>
  <c r="D107" i="8" s="1"/>
  <c r="F106" i="3"/>
  <c r="F106" i="8" s="1"/>
  <c r="E103" i="3"/>
  <c r="E103" i="8" s="1"/>
  <c r="C100" i="3"/>
  <c r="C100" i="8" s="1"/>
  <c r="F99" i="3"/>
  <c r="F99" i="8" s="1"/>
  <c r="E96" i="3"/>
  <c r="E96" i="8" s="1"/>
  <c r="C93" i="3"/>
  <c r="C93" i="8" s="1"/>
  <c r="D91" i="3"/>
  <c r="D91" i="8" s="1"/>
  <c r="F90" i="3"/>
  <c r="F90" i="8" s="1"/>
  <c r="E87" i="3"/>
  <c r="E87" i="8" s="1"/>
  <c r="C84" i="3"/>
  <c r="C84" i="8" s="1"/>
  <c r="F83" i="3"/>
  <c r="F83" i="8" s="1"/>
  <c r="D79" i="3"/>
  <c r="D79" i="8" s="1"/>
  <c r="D75" i="3"/>
  <c r="D75" i="8" s="1"/>
  <c r="F68" i="3"/>
  <c r="F68" i="8" s="1"/>
  <c r="E65" i="3"/>
  <c r="E65" i="8" s="1"/>
  <c r="C60" i="3"/>
  <c r="C60" i="8" s="1"/>
  <c r="C47" i="3"/>
  <c r="C47" i="8" s="1"/>
  <c r="E43" i="3"/>
  <c r="E43" i="8" s="1"/>
  <c r="F34" i="3"/>
  <c r="F34" i="8" s="1"/>
  <c r="C114" i="3"/>
  <c r="C114" i="8" s="1"/>
  <c r="F113" i="3"/>
  <c r="F113" i="8" s="1"/>
  <c r="E110" i="3"/>
  <c r="E110" i="8" s="1"/>
  <c r="C107" i="3"/>
  <c r="C107" i="8" s="1"/>
  <c r="D105" i="3"/>
  <c r="D105" i="8" s="1"/>
  <c r="F104" i="3"/>
  <c r="F104" i="8" s="1"/>
  <c r="E101" i="3"/>
  <c r="E101" i="8" s="1"/>
  <c r="C98" i="3"/>
  <c r="C98" i="8" s="1"/>
  <c r="F97" i="3"/>
  <c r="F97" i="8" s="1"/>
  <c r="E94" i="3"/>
  <c r="E94" i="8" s="1"/>
  <c r="C91" i="3"/>
  <c r="C91" i="8" s="1"/>
  <c r="D89" i="3"/>
  <c r="D89" i="8" s="1"/>
  <c r="F88" i="3"/>
  <c r="F88" i="8" s="1"/>
  <c r="E85" i="3"/>
  <c r="E85" i="8" s="1"/>
  <c r="C82" i="3"/>
  <c r="C82" i="8" s="1"/>
  <c r="F70" i="3"/>
  <c r="F70" i="8" s="1"/>
  <c r="E67" i="3"/>
  <c r="E67" i="8" s="1"/>
  <c r="F61" i="3"/>
  <c r="F61" i="8" s="1"/>
  <c r="F55" i="3"/>
  <c r="F55" i="8" s="1"/>
  <c r="C50" i="3"/>
  <c r="C50" i="8" s="1"/>
  <c r="E151" i="3"/>
  <c r="E151" i="8" s="1"/>
  <c r="F150" i="3"/>
  <c r="F150" i="8" s="1"/>
  <c r="C150" i="3"/>
  <c r="C150" i="8" s="1"/>
  <c r="E149" i="3"/>
  <c r="E149" i="8" s="1"/>
  <c r="F148" i="3"/>
  <c r="F148" i="8" s="1"/>
  <c r="C148" i="3"/>
  <c r="C148" i="8" s="1"/>
  <c r="E147" i="3"/>
  <c r="E147" i="8" s="1"/>
  <c r="F146" i="3"/>
  <c r="F146" i="8" s="1"/>
  <c r="C146" i="3"/>
  <c r="C146" i="8" s="1"/>
  <c r="E145" i="3"/>
  <c r="E145" i="8" s="1"/>
  <c r="F144" i="3"/>
  <c r="F144" i="8" s="1"/>
  <c r="C144" i="3"/>
  <c r="C144" i="8" s="1"/>
  <c r="E143" i="3"/>
  <c r="E143" i="8" s="1"/>
  <c r="F142" i="3"/>
  <c r="F142" i="8" s="1"/>
  <c r="C142" i="3"/>
  <c r="C142" i="8" s="1"/>
  <c r="E141" i="3"/>
  <c r="E141" i="8" s="1"/>
  <c r="F140" i="3"/>
  <c r="F140" i="8" s="1"/>
  <c r="C140" i="3"/>
  <c r="C140" i="8" s="1"/>
  <c r="E139" i="3"/>
  <c r="E139" i="8" s="1"/>
  <c r="F138" i="3"/>
  <c r="F138" i="8" s="1"/>
  <c r="C138" i="3"/>
  <c r="C138" i="8" s="1"/>
  <c r="E137" i="3"/>
  <c r="E137" i="8" s="1"/>
  <c r="F136" i="3"/>
  <c r="F136" i="8" s="1"/>
  <c r="C136" i="3"/>
  <c r="C136" i="8" s="1"/>
  <c r="E135" i="3"/>
  <c r="E135" i="8" s="1"/>
  <c r="F134" i="3"/>
  <c r="F134" i="8" s="1"/>
  <c r="C134" i="3"/>
  <c r="C134" i="8" s="1"/>
  <c r="E133" i="3"/>
  <c r="E133" i="8" s="1"/>
  <c r="F132" i="3"/>
  <c r="F132" i="8" s="1"/>
  <c r="C132" i="3"/>
  <c r="C132" i="8" s="1"/>
  <c r="E131" i="3"/>
  <c r="E131" i="8" s="1"/>
  <c r="F130" i="3"/>
  <c r="F130" i="8" s="1"/>
  <c r="C130" i="3"/>
  <c r="C130" i="8" s="1"/>
  <c r="E129" i="3"/>
  <c r="E129" i="8" s="1"/>
  <c r="F128" i="3"/>
  <c r="F128" i="8" s="1"/>
  <c r="C128" i="3"/>
  <c r="C128" i="8" s="1"/>
  <c r="E127" i="3"/>
  <c r="E127" i="8" s="1"/>
  <c r="F126" i="3"/>
  <c r="F126" i="8" s="1"/>
  <c r="C126" i="3"/>
  <c r="C126" i="8" s="1"/>
  <c r="E125" i="3"/>
  <c r="E125" i="8" s="1"/>
  <c r="F124" i="3"/>
  <c r="F124" i="8" s="1"/>
  <c r="C124" i="3"/>
  <c r="C124" i="8" s="1"/>
  <c r="E123" i="3"/>
  <c r="E123" i="8" s="1"/>
  <c r="F122" i="3"/>
  <c r="F122" i="8" s="1"/>
  <c r="C122" i="3"/>
  <c r="C122" i="8" s="1"/>
  <c r="E121" i="3"/>
  <c r="E121" i="8" s="1"/>
  <c r="F120" i="3"/>
  <c r="F120" i="8" s="1"/>
  <c r="C120" i="3"/>
  <c r="C120" i="8" s="1"/>
  <c r="E119" i="3"/>
  <c r="E119" i="8" s="1"/>
  <c r="F118" i="3"/>
  <c r="F118" i="8" s="1"/>
  <c r="C118" i="3"/>
  <c r="C118" i="8" s="1"/>
  <c r="E117" i="3"/>
  <c r="E117" i="8" s="1"/>
  <c r="F116" i="3"/>
  <c r="F116" i="8" s="1"/>
  <c r="C116" i="3"/>
  <c r="C116" i="8" s="1"/>
  <c r="E115" i="3"/>
  <c r="E115" i="8" s="1"/>
  <c r="F114" i="3"/>
  <c r="F114" i="8" s="1"/>
  <c r="C112" i="3"/>
  <c r="C112" i="8" s="1"/>
  <c r="F111" i="3"/>
  <c r="F111" i="8" s="1"/>
  <c r="E108" i="3"/>
  <c r="E108" i="8" s="1"/>
  <c r="C105" i="3"/>
  <c r="C105" i="8" s="1"/>
  <c r="D103" i="3"/>
  <c r="D103" i="8" s="1"/>
  <c r="F102" i="3"/>
  <c r="F102" i="8" s="1"/>
  <c r="E99" i="3"/>
  <c r="E99" i="8" s="1"/>
  <c r="C96" i="3"/>
  <c r="C96" i="8" s="1"/>
  <c r="F95" i="3"/>
  <c r="F95" i="8" s="1"/>
  <c r="E92" i="3"/>
  <c r="E92" i="8" s="1"/>
  <c r="C89" i="3"/>
  <c r="C89" i="8" s="1"/>
  <c r="D87" i="3"/>
  <c r="D87" i="8" s="1"/>
  <c r="F86" i="3"/>
  <c r="F86" i="8" s="1"/>
  <c r="E83" i="3"/>
  <c r="E83" i="8" s="1"/>
  <c r="E81" i="3"/>
  <c r="E81" i="8" s="1"/>
  <c r="F80" i="3"/>
  <c r="F80" i="8" s="1"/>
  <c r="C78" i="3"/>
  <c r="C78" i="8" s="1"/>
  <c r="E77" i="3"/>
  <c r="E77" i="8" s="1"/>
  <c r="F76" i="3"/>
  <c r="F76" i="8" s="1"/>
  <c r="C74" i="3"/>
  <c r="C74" i="8" s="1"/>
  <c r="E73" i="3"/>
  <c r="E73" i="8" s="1"/>
  <c r="F72" i="3"/>
  <c r="F72" i="8" s="1"/>
  <c r="E69" i="3"/>
  <c r="E69" i="8" s="1"/>
  <c r="D67" i="3"/>
  <c r="D67" i="8" s="1"/>
  <c r="C66" i="3"/>
  <c r="C66" i="8" s="1"/>
  <c r="E63" i="3"/>
  <c r="E63" i="8" s="1"/>
  <c r="D42" i="3"/>
  <c r="D42" i="8" s="1"/>
  <c r="D28" i="3"/>
  <c r="D28" i="8" s="1"/>
  <c r="D63" i="3"/>
  <c r="D63" i="8" s="1"/>
  <c r="E62" i="3"/>
  <c r="E62" i="8" s="1"/>
  <c r="F60" i="3"/>
  <c r="F60" i="8" s="1"/>
  <c r="C59" i="3"/>
  <c r="C59" i="8" s="1"/>
  <c r="C58" i="3"/>
  <c r="C58" i="8" s="1"/>
  <c r="F57" i="3"/>
  <c r="F57" i="8" s="1"/>
  <c r="F56" i="3"/>
  <c r="F56" i="8" s="1"/>
  <c r="D54" i="3"/>
  <c r="D54" i="8" s="1"/>
  <c r="D52" i="3"/>
  <c r="D52" i="8" s="1"/>
  <c r="C46" i="3"/>
  <c r="C46" i="8" s="1"/>
  <c r="D45" i="3"/>
  <c r="D45" i="8" s="1"/>
  <c r="E44" i="3"/>
  <c r="E44" i="8" s="1"/>
  <c r="D33" i="3"/>
  <c r="D33" i="8" s="1"/>
  <c r="E22" i="3"/>
  <c r="E22" i="8" s="1"/>
  <c r="C19" i="3"/>
  <c r="C19" i="8" s="1"/>
  <c r="F10" i="3"/>
  <c r="F10" i="8" s="1"/>
  <c r="D65" i="3"/>
  <c r="D65" i="8" s="1"/>
  <c r="F59" i="3"/>
  <c r="F59" i="8" s="1"/>
  <c r="D44" i="3"/>
  <c r="D44" i="8" s="1"/>
  <c r="D43" i="3"/>
  <c r="D43" i="8" s="1"/>
  <c r="C42" i="3"/>
  <c r="C42" i="8" s="1"/>
  <c r="E34" i="3"/>
  <c r="E34" i="8" s="1"/>
  <c r="F29" i="3"/>
  <c r="F29" i="8" s="1"/>
  <c r="F26" i="3"/>
  <c r="F26" i="8" s="1"/>
  <c r="C25" i="3"/>
  <c r="C25" i="8" s="1"/>
  <c r="D22" i="3"/>
  <c r="D22" i="8" s="1"/>
  <c r="F18" i="3"/>
  <c r="F18" i="8" s="1"/>
  <c r="E15" i="3"/>
  <c r="E15" i="8" s="1"/>
  <c r="C63" i="3"/>
  <c r="C63" i="8" s="1"/>
  <c r="D62" i="3"/>
  <c r="D62" i="8" s="1"/>
  <c r="E61" i="3"/>
  <c r="E61" i="8" s="1"/>
  <c r="F58" i="3"/>
  <c r="F58" i="8" s="1"/>
  <c r="E56" i="3"/>
  <c r="E56" i="8" s="1"/>
  <c r="E55" i="3"/>
  <c r="E55" i="8" s="1"/>
  <c r="C54" i="3"/>
  <c r="C54" i="8" s="1"/>
  <c r="C52" i="3"/>
  <c r="C52" i="8" s="1"/>
  <c r="E51" i="3"/>
  <c r="E51" i="8" s="1"/>
  <c r="F50" i="3"/>
  <c r="F50" i="8" s="1"/>
  <c r="C45" i="3"/>
  <c r="C45" i="8" s="1"/>
  <c r="F35" i="3"/>
  <c r="F35" i="8" s="1"/>
  <c r="D34" i="3"/>
  <c r="D34" i="8" s="1"/>
  <c r="C33" i="3"/>
  <c r="C33" i="8" s="1"/>
  <c r="C22" i="3"/>
  <c r="C22" i="8" s="1"/>
  <c r="F81" i="3"/>
  <c r="F81" i="8" s="1"/>
  <c r="C81" i="3"/>
  <c r="C81" i="8" s="1"/>
  <c r="E80" i="3"/>
  <c r="E80" i="8" s="1"/>
  <c r="F79" i="3"/>
  <c r="F79" i="8" s="1"/>
  <c r="C79" i="3"/>
  <c r="C79" i="8" s="1"/>
  <c r="E78" i="3"/>
  <c r="E78" i="8" s="1"/>
  <c r="F77" i="3"/>
  <c r="F77" i="8" s="1"/>
  <c r="C77" i="3"/>
  <c r="C77" i="8" s="1"/>
  <c r="E76" i="3"/>
  <c r="E76" i="8" s="1"/>
  <c r="F75" i="3"/>
  <c r="F75" i="8" s="1"/>
  <c r="C75" i="3"/>
  <c r="C75" i="8" s="1"/>
  <c r="E74" i="3"/>
  <c r="E74" i="8" s="1"/>
  <c r="F73" i="3"/>
  <c r="F73" i="8" s="1"/>
  <c r="C73" i="3"/>
  <c r="C73" i="8" s="1"/>
  <c r="E72" i="3"/>
  <c r="E72" i="8" s="1"/>
  <c r="F71" i="3"/>
  <c r="F71" i="8" s="1"/>
  <c r="C71" i="3"/>
  <c r="C71" i="8" s="1"/>
  <c r="E70" i="3"/>
  <c r="E70" i="8" s="1"/>
  <c r="F69" i="3"/>
  <c r="F69" i="8" s="1"/>
  <c r="C69" i="3"/>
  <c r="C69" i="8" s="1"/>
  <c r="E68" i="3"/>
  <c r="E68" i="8" s="1"/>
  <c r="F67" i="3"/>
  <c r="F67" i="8" s="1"/>
  <c r="C67" i="3"/>
  <c r="C67" i="8" s="1"/>
  <c r="E66" i="3"/>
  <c r="E66" i="8" s="1"/>
  <c r="F65" i="3"/>
  <c r="F65" i="8" s="1"/>
  <c r="C65" i="3"/>
  <c r="C65" i="8" s="1"/>
  <c r="E64" i="3"/>
  <c r="E64" i="8" s="1"/>
  <c r="F63" i="3"/>
  <c r="F63" i="8" s="1"/>
  <c r="D61" i="3"/>
  <c r="D61" i="8" s="1"/>
  <c r="E60" i="3"/>
  <c r="E60" i="8" s="1"/>
  <c r="D55" i="3"/>
  <c r="D55" i="8" s="1"/>
  <c r="F38" i="3"/>
  <c r="F38" i="8" s="1"/>
  <c r="C35" i="3"/>
  <c r="C35" i="8" s="1"/>
  <c r="C20" i="3"/>
  <c r="C20" i="8" s="1"/>
  <c r="E18" i="3"/>
  <c r="E18" i="8" s="1"/>
  <c r="E14" i="3"/>
  <c r="E14" i="8" s="1"/>
  <c r="C62" i="3"/>
  <c r="C62" i="8" s="1"/>
  <c r="E58" i="3"/>
  <c r="E58" i="8" s="1"/>
  <c r="E57" i="3"/>
  <c r="E57" i="8" s="1"/>
  <c r="D56" i="3"/>
  <c r="D56" i="8" s="1"/>
  <c r="C55" i="3"/>
  <c r="C55" i="8" s="1"/>
  <c r="E53" i="3"/>
  <c r="E53" i="8" s="1"/>
  <c r="D50" i="3"/>
  <c r="D50" i="8" s="1"/>
  <c r="E49" i="3"/>
  <c r="E49" i="8" s="1"/>
  <c r="F47" i="3"/>
  <c r="F47" i="8" s="1"/>
  <c r="E36" i="3"/>
  <c r="E36" i="8" s="1"/>
  <c r="C30" i="3"/>
  <c r="C30" i="8" s="1"/>
  <c r="F24" i="3"/>
  <c r="F24" i="8" s="1"/>
  <c r="F21" i="3"/>
  <c r="F21" i="8" s="1"/>
  <c r="D112" i="3"/>
  <c r="D112" i="8" s="1"/>
  <c r="D110" i="3"/>
  <c r="D110" i="8" s="1"/>
  <c r="D108" i="3"/>
  <c r="D108" i="8" s="1"/>
  <c r="D106" i="3"/>
  <c r="D106" i="8" s="1"/>
  <c r="D104" i="3"/>
  <c r="D104" i="8" s="1"/>
  <c r="D102" i="3"/>
  <c r="D102" i="8" s="1"/>
  <c r="D100" i="3"/>
  <c r="D100" i="8" s="1"/>
  <c r="D98" i="3"/>
  <c r="D98" i="8" s="1"/>
  <c r="D96" i="3"/>
  <c r="D96" i="8" s="1"/>
  <c r="D94" i="3"/>
  <c r="D94" i="8" s="1"/>
  <c r="D92" i="3"/>
  <c r="D92" i="8" s="1"/>
  <c r="D90" i="3"/>
  <c r="D90" i="8" s="1"/>
  <c r="D88" i="3"/>
  <c r="D88" i="8" s="1"/>
  <c r="D86" i="3"/>
  <c r="D86" i="8" s="1"/>
  <c r="D84" i="3"/>
  <c r="D84" i="8" s="1"/>
  <c r="D82" i="3"/>
  <c r="D82" i="8" s="1"/>
  <c r="D80" i="3"/>
  <c r="D80" i="8" s="1"/>
  <c r="D78" i="3"/>
  <c r="D78" i="8" s="1"/>
  <c r="D76" i="3"/>
  <c r="D76" i="8" s="1"/>
  <c r="D74" i="3"/>
  <c r="D74" i="8" s="1"/>
  <c r="D72" i="3"/>
  <c r="D72" i="8" s="1"/>
  <c r="D70" i="3"/>
  <c r="D70" i="8" s="1"/>
  <c r="D68" i="3"/>
  <c r="D68" i="8" s="1"/>
  <c r="D66" i="3"/>
  <c r="D66" i="8" s="1"/>
  <c r="D64" i="3"/>
  <c r="D64" i="8" s="1"/>
  <c r="F62" i="3"/>
  <c r="F62" i="8" s="1"/>
  <c r="C61" i="3"/>
  <c r="C61" i="8" s="1"/>
  <c r="D60" i="3"/>
  <c r="D60" i="8" s="1"/>
  <c r="E59" i="3"/>
  <c r="E59" i="8" s="1"/>
  <c r="D57" i="3"/>
  <c r="D57" i="8" s="1"/>
  <c r="F54" i="3"/>
  <c r="F54" i="8" s="1"/>
  <c r="D53" i="3"/>
  <c r="D53" i="8" s="1"/>
  <c r="F46" i="3"/>
  <c r="F46" i="8" s="1"/>
  <c r="F40" i="3"/>
  <c r="F40" i="8" s="1"/>
  <c r="E37" i="3"/>
  <c r="E37" i="8" s="1"/>
  <c r="C36" i="3"/>
  <c r="C36" i="8" s="1"/>
  <c r="E31" i="3"/>
  <c r="E31" i="8" s="1"/>
  <c r="E27" i="3"/>
  <c r="E27" i="8" s="1"/>
  <c r="F17" i="3"/>
  <c r="F17" i="8" s="1"/>
  <c r="D13" i="3"/>
  <c r="D13" i="8" s="1"/>
  <c r="C13" i="3"/>
  <c r="C13" i="8" s="1"/>
  <c r="E5" i="3"/>
  <c r="E5" i="8" s="1"/>
  <c r="E17" i="3"/>
  <c r="E17" i="8" s="1"/>
  <c r="E16" i="3"/>
  <c r="E16" i="8" s="1"/>
  <c r="D15" i="3"/>
  <c r="D15" i="8" s="1"/>
  <c r="C14" i="3"/>
  <c r="C14" i="8" s="1"/>
  <c r="F11" i="3"/>
  <c r="F11" i="8" s="1"/>
  <c r="D48" i="3"/>
  <c r="D48" i="8" s="1"/>
  <c r="E47" i="3"/>
  <c r="E47" i="8" s="1"/>
  <c r="F45" i="3"/>
  <c r="F45" i="8" s="1"/>
  <c r="C44" i="3"/>
  <c r="C44" i="8" s="1"/>
  <c r="F42" i="3"/>
  <c r="F42" i="8" s="1"/>
  <c r="E39" i="3"/>
  <c r="E39" i="8" s="1"/>
  <c r="D38" i="3"/>
  <c r="D38" i="8" s="1"/>
  <c r="D37" i="3"/>
  <c r="D37" i="8" s="1"/>
  <c r="C31" i="3"/>
  <c r="C31" i="8" s="1"/>
  <c r="F30" i="3"/>
  <c r="F30" i="8" s="1"/>
  <c r="F23" i="3"/>
  <c r="F23" i="8" s="1"/>
  <c r="E21" i="3"/>
  <c r="E21" i="8" s="1"/>
  <c r="F20" i="3"/>
  <c r="F20" i="8" s="1"/>
  <c r="D51" i="3"/>
  <c r="D51" i="8" s="1"/>
  <c r="C49" i="3"/>
  <c r="C49" i="8" s="1"/>
  <c r="F44" i="3"/>
  <c r="F44" i="8" s="1"/>
  <c r="F36" i="3"/>
  <c r="F36" i="8" s="1"/>
  <c r="C34" i="3"/>
  <c r="C34" i="8" s="1"/>
  <c r="E32" i="3"/>
  <c r="E32" i="8" s="1"/>
  <c r="D29" i="3"/>
  <c r="D29" i="8" s="1"/>
  <c r="F28" i="3"/>
  <c r="F28" i="8" s="1"/>
  <c r="C24" i="3"/>
  <c r="C24" i="8" s="1"/>
  <c r="E23" i="3"/>
  <c r="E23" i="8" s="1"/>
  <c r="D21" i="3"/>
  <c r="D21" i="8" s="1"/>
  <c r="F12" i="3"/>
  <c r="F12" i="8" s="1"/>
  <c r="C11" i="3"/>
  <c r="C11" i="8" s="1"/>
  <c r="F9" i="3"/>
  <c r="F9" i="8" s="1"/>
  <c r="D7" i="3"/>
  <c r="D7" i="8" s="1"/>
  <c r="F49" i="3"/>
  <c r="F49" i="8" s="1"/>
  <c r="C48" i="3"/>
  <c r="C48" i="8" s="1"/>
  <c r="D47" i="3"/>
  <c r="D47" i="8" s="1"/>
  <c r="E46" i="3"/>
  <c r="E46" i="8" s="1"/>
  <c r="E41" i="3"/>
  <c r="E41" i="8" s="1"/>
  <c r="D40" i="3"/>
  <c r="D40" i="8" s="1"/>
  <c r="D39" i="3"/>
  <c r="D39" i="8" s="1"/>
  <c r="C38" i="3"/>
  <c r="C38" i="8" s="1"/>
  <c r="D35" i="3"/>
  <c r="D35" i="8" s="1"/>
  <c r="D32" i="3"/>
  <c r="D32" i="8" s="1"/>
  <c r="D26" i="3"/>
  <c r="D26" i="8" s="1"/>
  <c r="F25" i="3"/>
  <c r="F25" i="8" s="1"/>
  <c r="E54" i="3"/>
  <c r="E54" i="8" s="1"/>
  <c r="F53" i="3"/>
  <c r="F53" i="8" s="1"/>
  <c r="C53" i="3"/>
  <c r="C53" i="8" s="1"/>
  <c r="E52" i="3"/>
  <c r="E52" i="8" s="1"/>
  <c r="F51" i="3"/>
  <c r="F51" i="8" s="1"/>
  <c r="C51" i="3"/>
  <c r="C51" i="8" s="1"/>
  <c r="E50" i="3"/>
  <c r="E50" i="8" s="1"/>
  <c r="F48" i="3"/>
  <c r="F48" i="8" s="1"/>
  <c r="D46" i="3"/>
  <c r="D46" i="8" s="1"/>
  <c r="E45" i="3"/>
  <c r="E45" i="8" s="1"/>
  <c r="E33" i="3"/>
  <c r="E33" i="8" s="1"/>
  <c r="F31" i="3"/>
  <c r="F31" i="8" s="1"/>
  <c r="C29" i="3"/>
  <c r="C29" i="8" s="1"/>
  <c r="E28" i="3"/>
  <c r="E28" i="8" s="1"/>
  <c r="D23" i="3"/>
  <c r="D23" i="8" s="1"/>
  <c r="E20" i="3"/>
  <c r="E20" i="8" s="1"/>
  <c r="C12" i="3"/>
  <c r="C12" i="8" s="1"/>
  <c r="F6" i="3"/>
  <c r="F6" i="8" s="1"/>
  <c r="D5" i="3"/>
  <c r="D5" i="8" s="1"/>
  <c r="F4" i="3"/>
  <c r="F4" i="8" s="1"/>
  <c r="E9" i="3"/>
  <c r="E9" i="8" s="1"/>
  <c r="E8" i="3"/>
  <c r="E8" i="8" s="1"/>
  <c r="C28" i="3"/>
  <c r="C28" i="8" s="1"/>
  <c r="D27" i="3"/>
  <c r="D27" i="8" s="1"/>
  <c r="E26" i="3"/>
  <c r="E26" i="8" s="1"/>
  <c r="C23" i="3"/>
  <c r="C23" i="8" s="1"/>
  <c r="D17" i="3"/>
  <c r="D17" i="8" s="1"/>
  <c r="C16" i="3"/>
  <c r="C16" i="8" s="1"/>
  <c r="C15" i="3"/>
  <c r="C15" i="8" s="1"/>
  <c r="F14" i="3"/>
  <c r="F14" i="8" s="1"/>
  <c r="F13" i="3"/>
  <c r="F13" i="8" s="1"/>
  <c r="E11" i="3"/>
  <c r="E11" i="8" s="1"/>
  <c r="E10" i="3"/>
  <c r="E10" i="8" s="1"/>
  <c r="D9" i="3"/>
  <c r="D9" i="8" s="1"/>
  <c r="C8" i="3"/>
  <c r="C8" i="8" s="1"/>
  <c r="F43" i="3"/>
  <c r="F43" i="8" s="1"/>
  <c r="C43" i="3"/>
  <c r="C43" i="8" s="1"/>
  <c r="E42" i="3"/>
  <c r="E42" i="8" s="1"/>
  <c r="F41" i="3"/>
  <c r="F41" i="8" s="1"/>
  <c r="C41" i="3"/>
  <c r="C41" i="8" s="1"/>
  <c r="E40" i="3"/>
  <c r="E40" i="8" s="1"/>
  <c r="F39" i="3"/>
  <c r="F39" i="8" s="1"/>
  <c r="C39" i="3"/>
  <c r="C39" i="8" s="1"/>
  <c r="E38" i="3"/>
  <c r="E38" i="8" s="1"/>
  <c r="F37" i="3"/>
  <c r="F37" i="8" s="1"/>
  <c r="C37" i="3"/>
  <c r="C37" i="8" s="1"/>
  <c r="D36" i="3"/>
  <c r="D36" i="8" s="1"/>
  <c r="E35" i="3"/>
  <c r="E35" i="8" s="1"/>
  <c r="F33" i="3"/>
  <c r="F33" i="8" s="1"/>
  <c r="C32" i="3"/>
  <c r="C32" i="8" s="1"/>
  <c r="D31" i="3"/>
  <c r="D31" i="8" s="1"/>
  <c r="E30" i="3"/>
  <c r="E30" i="8" s="1"/>
  <c r="C27" i="3"/>
  <c r="C27" i="8" s="1"/>
  <c r="F22" i="3"/>
  <c r="F22" i="8" s="1"/>
  <c r="D20" i="3"/>
  <c r="D20" i="8" s="1"/>
  <c r="C6" i="3"/>
  <c r="C6" i="8" s="1"/>
  <c r="C4" i="3"/>
  <c r="C4" i="8" s="1"/>
  <c r="E3" i="3"/>
  <c r="E3" i="8" s="1"/>
  <c r="F32" i="3"/>
  <c r="F32" i="8" s="1"/>
  <c r="D30" i="3"/>
  <c r="D30" i="8" s="1"/>
  <c r="E29" i="3"/>
  <c r="E29" i="8" s="1"/>
  <c r="F27" i="3"/>
  <c r="F27" i="8" s="1"/>
  <c r="C26" i="3"/>
  <c r="C26" i="8" s="1"/>
  <c r="D25" i="3"/>
  <c r="D25" i="8" s="1"/>
  <c r="E24" i="3"/>
  <c r="E24" i="8" s="1"/>
  <c r="C21" i="3"/>
  <c r="C21" i="8" s="1"/>
  <c r="D19" i="3"/>
  <c r="D19" i="8" s="1"/>
  <c r="C18" i="3"/>
  <c r="C18" i="8" s="1"/>
  <c r="C17" i="3"/>
  <c r="C17" i="8" s="1"/>
  <c r="F16" i="3"/>
  <c r="F16" i="8" s="1"/>
  <c r="F15" i="3"/>
  <c r="F15" i="8" s="1"/>
  <c r="E13" i="3"/>
  <c r="E13" i="8" s="1"/>
  <c r="E12" i="3"/>
  <c r="E12" i="8" s="1"/>
  <c r="D11" i="3"/>
  <c r="D11" i="8" s="1"/>
  <c r="C10" i="3"/>
  <c r="C10" i="8" s="1"/>
  <c r="C9" i="3"/>
  <c r="C9" i="8" s="1"/>
  <c r="F8" i="3"/>
  <c r="F8" i="8" s="1"/>
  <c r="E7" i="3"/>
  <c r="E7" i="8" s="1"/>
  <c r="D3" i="3"/>
  <c r="D3" i="8" s="1"/>
  <c r="F7" i="3"/>
  <c r="F7" i="8" s="1"/>
  <c r="C7" i="3"/>
  <c r="C7" i="8" s="1"/>
  <c r="E6" i="3"/>
  <c r="E6" i="8" s="1"/>
  <c r="F5" i="3"/>
  <c r="F5" i="8" s="1"/>
  <c r="C5" i="3"/>
  <c r="C5" i="8" s="1"/>
  <c r="E4" i="3"/>
  <c r="E4" i="8" s="1"/>
  <c r="F3" i="3"/>
  <c r="F3" i="8" s="1"/>
  <c r="C3" i="3"/>
  <c r="C3" i="8" s="1"/>
  <c r="D18" i="3"/>
  <c r="D18" i="8" s="1"/>
  <c r="D16" i="3"/>
  <c r="D16" i="8" s="1"/>
  <c r="D14" i="3"/>
  <c r="D14" i="8" s="1"/>
  <c r="D12" i="3"/>
  <c r="D12" i="8" s="1"/>
  <c r="D10" i="3"/>
  <c r="D10" i="8" s="1"/>
  <c r="D8" i="3"/>
  <c r="D8" i="8" s="1"/>
  <c r="D6" i="3"/>
  <c r="D6" i="8" s="1"/>
  <c r="D4" i="3"/>
  <c r="D4" i="8" s="1"/>
  <c r="F2" i="3"/>
  <c r="F2" i="8" s="1"/>
  <c r="D2" i="3"/>
  <c r="D2" i="8" s="1"/>
  <c r="E2" i="3"/>
  <c r="E2" i="8" s="1"/>
  <c r="C2" i="3"/>
  <c r="C2" i="8" s="1"/>
  <c r="K477" i="8" l="1"/>
  <c r="K426" i="8"/>
  <c r="K287" i="8"/>
  <c r="K468" i="8"/>
  <c r="K454" i="8"/>
  <c r="K499" i="8"/>
  <c r="K469" i="8"/>
  <c r="K495" i="8"/>
  <c r="K497" i="8"/>
  <c r="K489" i="8"/>
  <c r="K466" i="8"/>
  <c r="K461" i="8"/>
  <c r="K481" i="8"/>
  <c r="K479" i="8"/>
  <c r="K464" i="8"/>
  <c r="K458" i="8"/>
  <c r="K491" i="8"/>
  <c r="K463" i="8"/>
  <c r="K475" i="8"/>
  <c r="K457" i="8"/>
  <c r="K473" i="8"/>
  <c r="K472" i="8"/>
  <c r="K501" i="8"/>
  <c r="K455" i="8"/>
  <c r="K496" i="8"/>
  <c r="K480" i="8"/>
  <c r="K492" i="8"/>
  <c r="K453" i="8"/>
  <c r="K465" i="8"/>
  <c r="K460" i="8"/>
  <c r="K470" i="8"/>
  <c r="K500" i="8"/>
  <c r="K467" i="8"/>
  <c r="K487" i="8"/>
  <c r="K493" i="8"/>
  <c r="K484" i="8"/>
  <c r="K478" i="8"/>
  <c r="K462" i="8"/>
  <c r="K482" i="8"/>
  <c r="K494" i="8"/>
  <c r="K471" i="8"/>
  <c r="K483" i="8"/>
  <c r="K474" i="8"/>
  <c r="K488" i="8"/>
  <c r="K486" i="8"/>
  <c r="K498" i="8"/>
  <c r="K485" i="8"/>
  <c r="K476" i="8"/>
  <c r="K490" i="8"/>
  <c r="K459" i="8"/>
  <c r="K456" i="8"/>
  <c r="K452" i="8"/>
  <c r="K422" i="8"/>
  <c r="K428" i="8"/>
  <c r="K413" i="8"/>
  <c r="K408" i="8"/>
  <c r="K404" i="8"/>
  <c r="K436" i="8"/>
  <c r="K449" i="8"/>
  <c r="K418" i="8"/>
  <c r="K424" i="8"/>
  <c r="K406" i="8"/>
  <c r="K447" i="8"/>
  <c r="K427" i="8"/>
  <c r="K419" i="8"/>
  <c r="K420" i="8"/>
  <c r="K437" i="8"/>
  <c r="K423" i="8"/>
  <c r="K409" i="8"/>
  <c r="K416" i="8"/>
  <c r="K417" i="8"/>
  <c r="K448" i="8"/>
  <c r="K433" i="8"/>
  <c r="K438" i="8"/>
  <c r="K445" i="8"/>
  <c r="K450" i="8"/>
  <c r="K415" i="8"/>
  <c r="K405" i="8"/>
  <c r="K451" i="8"/>
  <c r="K410" i="8"/>
  <c r="K442" i="8"/>
  <c r="K439" i="8"/>
  <c r="K429" i="8"/>
  <c r="K440" i="8"/>
  <c r="K414" i="8"/>
  <c r="K446" i="8"/>
  <c r="K434" i="8"/>
  <c r="K441" i="8"/>
  <c r="K425" i="8"/>
  <c r="K443" i="8"/>
  <c r="K412" i="8"/>
  <c r="K435" i="8"/>
  <c r="K407" i="8"/>
  <c r="K431" i="8"/>
  <c r="K444" i="8"/>
  <c r="K430" i="8"/>
  <c r="K421" i="8"/>
  <c r="K432" i="8"/>
  <c r="K403" i="8"/>
  <c r="K411" i="8"/>
  <c r="K402" i="8"/>
  <c r="K399" i="8"/>
  <c r="K385" i="8"/>
  <c r="K379" i="8"/>
  <c r="K346" i="8"/>
  <c r="K364" i="8"/>
  <c r="K396" i="8"/>
  <c r="K394" i="8"/>
  <c r="K375" i="8"/>
  <c r="K398" i="8"/>
  <c r="K381" i="8"/>
  <c r="K358" i="8"/>
  <c r="K371" i="8"/>
  <c r="K389" i="8"/>
  <c r="K397" i="8"/>
  <c r="K390" i="8"/>
  <c r="K395" i="8"/>
  <c r="K357" i="8"/>
  <c r="K391" i="8"/>
  <c r="K374" i="8"/>
  <c r="K367" i="8"/>
  <c r="K378" i="8"/>
  <c r="K401" i="8"/>
  <c r="K384" i="8"/>
  <c r="K370" i="8"/>
  <c r="K356" i="8"/>
  <c r="K362" i="8"/>
  <c r="K400" i="8"/>
  <c r="K363" i="8"/>
  <c r="K355" i="8"/>
  <c r="K376" i="8"/>
  <c r="K388" i="8"/>
  <c r="K383" i="8"/>
  <c r="K393" i="8"/>
  <c r="K368" i="8"/>
  <c r="K361" i="8"/>
  <c r="K392" i="8"/>
  <c r="K380" i="8"/>
  <c r="K354" i="8"/>
  <c r="K360" i="8"/>
  <c r="K353" i="8"/>
  <c r="K365" i="8"/>
  <c r="K386" i="8"/>
  <c r="K387" i="8"/>
  <c r="K377" i="8"/>
  <c r="K373" i="8"/>
  <c r="K366" i="8"/>
  <c r="K372" i="8"/>
  <c r="K359" i="8"/>
  <c r="K382" i="8"/>
  <c r="K369" i="8"/>
  <c r="K352" i="8"/>
  <c r="K351" i="8"/>
  <c r="K345" i="8"/>
  <c r="K343" i="8"/>
  <c r="K333" i="8"/>
  <c r="K305" i="8"/>
  <c r="K317" i="8"/>
  <c r="K307" i="8"/>
  <c r="K314" i="8"/>
  <c r="K326" i="8"/>
  <c r="K311" i="8"/>
  <c r="K335" i="8"/>
  <c r="K344" i="8"/>
  <c r="K334" i="8"/>
  <c r="K340" i="8"/>
  <c r="K319" i="8"/>
  <c r="K316" i="8"/>
  <c r="K336" i="8"/>
  <c r="K304" i="8"/>
  <c r="K330" i="8"/>
  <c r="K325" i="8"/>
  <c r="K332" i="8"/>
  <c r="K348" i="8"/>
  <c r="K339" i="8"/>
  <c r="K328" i="8"/>
  <c r="K342" i="8"/>
  <c r="K310" i="8"/>
  <c r="K322" i="8"/>
  <c r="K323" i="8"/>
  <c r="K303" i="8"/>
  <c r="K315" i="8"/>
  <c r="K327" i="8"/>
  <c r="K331" i="8"/>
  <c r="K324" i="8"/>
  <c r="K337" i="8"/>
  <c r="K313" i="8"/>
  <c r="K338" i="8"/>
  <c r="K312" i="8"/>
  <c r="K309" i="8"/>
  <c r="K329" i="8"/>
  <c r="K306" i="8"/>
  <c r="K347" i="8"/>
  <c r="K350" i="8"/>
  <c r="K349" i="8"/>
  <c r="K308" i="8"/>
  <c r="K341" i="8"/>
  <c r="K320" i="8"/>
  <c r="K321" i="8"/>
  <c r="K318" i="8"/>
  <c r="K302" i="8"/>
  <c r="K178" i="8"/>
  <c r="K294" i="8"/>
  <c r="K263" i="8"/>
  <c r="K265" i="8"/>
  <c r="K300" i="8"/>
  <c r="K290" i="8"/>
  <c r="K266" i="8"/>
  <c r="K278" i="8"/>
  <c r="K293" i="8"/>
  <c r="K257" i="8"/>
  <c r="K272" i="8"/>
  <c r="K280" i="8"/>
  <c r="K286" i="8"/>
  <c r="K262" i="8"/>
  <c r="K301" i="8"/>
  <c r="K253" i="8"/>
  <c r="K264" i="8"/>
  <c r="K256" i="8"/>
  <c r="K268" i="8"/>
  <c r="K270" i="8"/>
  <c r="K261" i="8"/>
  <c r="K282" i="8"/>
  <c r="K283" i="8"/>
  <c r="K273" i="8"/>
  <c r="K298" i="8"/>
  <c r="K259" i="8"/>
  <c r="K269" i="8"/>
  <c r="K284" i="8"/>
  <c r="K277" i="8"/>
  <c r="K296" i="8"/>
  <c r="K285" i="8"/>
  <c r="K267" i="8"/>
  <c r="K279" i="8"/>
  <c r="K295" i="8"/>
  <c r="K260" i="8"/>
  <c r="K292" i="8"/>
  <c r="K297" i="8"/>
  <c r="K271" i="8"/>
  <c r="K288" i="8"/>
  <c r="K276" i="8"/>
  <c r="K299" i="8"/>
  <c r="K281" i="8"/>
  <c r="K289" i="8"/>
  <c r="K291" i="8"/>
  <c r="K274" i="8"/>
  <c r="K255" i="8"/>
  <c r="K254" i="8"/>
  <c r="K258" i="8"/>
  <c r="K275" i="8"/>
  <c r="K252" i="8"/>
  <c r="K186" i="8"/>
  <c r="K210" i="8"/>
  <c r="K218" i="8"/>
  <c r="K226" i="8"/>
  <c r="K234" i="8"/>
  <c r="K242" i="8"/>
  <c r="K245" i="8"/>
  <c r="K203" i="8"/>
  <c r="K211" i="8"/>
  <c r="K219" i="8"/>
  <c r="K227" i="8"/>
  <c r="K235" i="8"/>
  <c r="K238" i="8"/>
  <c r="K204" i="8"/>
  <c r="K212" i="8"/>
  <c r="K220" i="8"/>
  <c r="K228" i="8"/>
  <c r="K236" i="8"/>
  <c r="K205" i="8"/>
  <c r="K213" i="8"/>
  <c r="K221" i="8"/>
  <c r="K229" i="8"/>
  <c r="K248" i="8"/>
  <c r="K239" i="8"/>
  <c r="K206" i="8"/>
  <c r="K214" i="8"/>
  <c r="K222" i="8"/>
  <c r="K230" i="8"/>
  <c r="K237" i="8"/>
  <c r="K249" i="8"/>
  <c r="K207" i="8"/>
  <c r="K215" i="8"/>
  <c r="K223" i="8"/>
  <c r="K231" i="8"/>
  <c r="K250" i="8"/>
  <c r="K241" i="8"/>
  <c r="K246" i="8"/>
  <c r="K244" i="8"/>
  <c r="K243" i="8"/>
  <c r="K208" i="8"/>
  <c r="K216" i="8"/>
  <c r="K224" i="8"/>
  <c r="K232" i="8"/>
  <c r="K209" i="8"/>
  <c r="K217" i="8"/>
  <c r="K225" i="8"/>
  <c r="K233" i="8"/>
  <c r="K251" i="8"/>
  <c r="K247" i="8"/>
  <c r="K240" i="8"/>
  <c r="K179" i="8"/>
  <c r="K168" i="8"/>
  <c r="K165" i="8"/>
  <c r="K153" i="8"/>
  <c r="K157" i="8"/>
  <c r="K169" i="8"/>
  <c r="K181" i="8"/>
  <c r="K189" i="8"/>
  <c r="K197" i="8"/>
  <c r="K174" i="8"/>
  <c r="K163" i="8"/>
  <c r="K195" i="8"/>
  <c r="K156" i="8"/>
  <c r="K182" i="8"/>
  <c r="K190" i="8"/>
  <c r="K198" i="8"/>
  <c r="K159" i="8"/>
  <c r="K175" i="8"/>
  <c r="K164" i="8"/>
  <c r="K171" i="8"/>
  <c r="K194" i="8"/>
  <c r="K187" i="8"/>
  <c r="K170" i="8"/>
  <c r="K188" i="8"/>
  <c r="K154" i="8"/>
  <c r="K183" i="8"/>
  <c r="K191" i="8"/>
  <c r="K199" i="8"/>
  <c r="K160" i="8"/>
  <c r="K176" i="8"/>
  <c r="K158" i="8"/>
  <c r="K173" i="8"/>
  <c r="K167" i="8"/>
  <c r="K155" i="8"/>
  <c r="K196" i="8"/>
  <c r="K184" i="8"/>
  <c r="K192" i="8"/>
  <c r="K200" i="8"/>
  <c r="K172" i="8"/>
  <c r="K180" i="8"/>
  <c r="K162" i="8"/>
  <c r="K161" i="8"/>
  <c r="K177" i="8"/>
  <c r="K185" i="8"/>
  <c r="K193" i="8"/>
  <c r="K201" i="8"/>
  <c r="K166" i="8"/>
  <c r="K152" i="8"/>
  <c r="K84" i="8"/>
  <c r="K202" i="8"/>
  <c r="K63" i="8"/>
  <c r="K112" i="8"/>
  <c r="K124" i="8"/>
  <c r="K125" i="8"/>
  <c r="K142" i="8"/>
  <c r="K77" i="8"/>
  <c r="K59" i="8"/>
  <c r="K75" i="8"/>
  <c r="K72" i="8"/>
  <c r="K69" i="8"/>
  <c r="K54" i="8"/>
  <c r="K103" i="8"/>
  <c r="K119" i="8"/>
  <c r="K56" i="8"/>
  <c r="K130" i="8"/>
  <c r="K144" i="8"/>
  <c r="K147" i="8"/>
  <c r="K109" i="8"/>
  <c r="K131" i="8"/>
  <c r="K89" i="8"/>
  <c r="K107" i="8"/>
  <c r="K98" i="8"/>
  <c r="K92" i="8"/>
  <c r="K90" i="8"/>
  <c r="K104" i="8"/>
  <c r="K120" i="8"/>
  <c r="K93" i="8"/>
  <c r="K110" i="8"/>
  <c r="K64" i="8"/>
  <c r="K108" i="8"/>
  <c r="K132" i="8"/>
  <c r="K133" i="8"/>
  <c r="K146" i="8"/>
  <c r="K149" i="8"/>
  <c r="K68" i="8"/>
  <c r="K143" i="8"/>
  <c r="K145" i="8"/>
  <c r="K117" i="8"/>
  <c r="K66" i="8"/>
  <c r="K106" i="8"/>
  <c r="K127" i="8"/>
  <c r="K99" i="8"/>
  <c r="K58" i="8"/>
  <c r="K74" i="8"/>
  <c r="K78" i="8"/>
  <c r="K80" i="8"/>
  <c r="K65" i="8"/>
  <c r="K62" i="8"/>
  <c r="K85" i="8"/>
  <c r="K70" i="8"/>
  <c r="K134" i="8"/>
  <c r="K115" i="8"/>
  <c r="K122" i="8"/>
  <c r="K116" i="8"/>
  <c r="K135" i="8"/>
  <c r="K55" i="8"/>
  <c r="K123" i="8"/>
  <c r="K114" i="8"/>
  <c r="K81" i="8"/>
  <c r="K87" i="8"/>
  <c r="K118" i="8"/>
  <c r="K73" i="8"/>
  <c r="K82" i="8"/>
  <c r="K91" i="8"/>
  <c r="K128" i="8"/>
  <c r="K105" i="8"/>
  <c r="K121" i="8"/>
  <c r="K57" i="8"/>
  <c r="K60" i="8"/>
  <c r="K76" i="8"/>
  <c r="K136" i="8"/>
  <c r="K148" i="8"/>
  <c r="K151" i="8"/>
  <c r="K137" i="8"/>
  <c r="K61" i="8"/>
  <c r="K102" i="8"/>
  <c r="K140" i="8"/>
  <c r="K95" i="8"/>
  <c r="K126" i="8"/>
  <c r="K113" i="8"/>
  <c r="K79" i="8"/>
  <c r="K101" i="8"/>
  <c r="K129" i="8"/>
  <c r="K67" i="8"/>
  <c r="K83" i="8"/>
  <c r="K94" i="8"/>
  <c r="K86" i="8"/>
  <c r="K97" i="8"/>
  <c r="K111" i="8"/>
  <c r="K71" i="8"/>
  <c r="K88" i="8"/>
  <c r="K100" i="8"/>
  <c r="K138" i="8"/>
  <c r="K53" i="8"/>
  <c r="K139" i="8"/>
  <c r="K150" i="8"/>
  <c r="K96" i="8"/>
  <c r="K141" i="8"/>
  <c r="K52" i="8"/>
  <c r="K8" i="8"/>
  <c r="K9" i="8"/>
  <c r="K17" i="8"/>
  <c r="K25" i="8"/>
  <c r="K33" i="8"/>
  <c r="K45" i="8"/>
  <c r="K49" i="8"/>
  <c r="K10" i="8"/>
  <c r="K18" i="8"/>
  <c r="K26" i="8"/>
  <c r="K34" i="8"/>
  <c r="K40" i="8"/>
  <c r="K43" i="8"/>
  <c r="K42" i="8"/>
  <c r="K51" i="8"/>
  <c r="K3" i="8"/>
  <c r="K11" i="8"/>
  <c r="K19" i="8"/>
  <c r="K27" i="8"/>
  <c r="K35" i="8"/>
  <c r="K41" i="8"/>
  <c r="K4" i="8"/>
  <c r="K12" i="8"/>
  <c r="K20" i="8"/>
  <c r="K28" i="8"/>
  <c r="K36" i="8"/>
  <c r="K50" i="8"/>
  <c r="K5" i="8"/>
  <c r="K13" i="8"/>
  <c r="K21" i="8"/>
  <c r="K29" i="8"/>
  <c r="K37" i="8"/>
  <c r="K44" i="8"/>
  <c r="K47" i="8"/>
  <c r="K46" i="8"/>
  <c r="K6" i="8"/>
  <c r="K14" i="8"/>
  <c r="K22" i="8"/>
  <c r="K30" i="8"/>
  <c r="K38" i="8"/>
  <c r="K7" i="8"/>
  <c r="K15" i="8"/>
  <c r="K23" i="8"/>
  <c r="K31" i="8"/>
  <c r="K39" i="8"/>
  <c r="K16" i="8"/>
  <c r="K24" i="8"/>
  <c r="K32" i="8"/>
  <c r="K48" i="8"/>
  <c r="K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<sst xmlns="http://schemas.openxmlformats.org/spreadsheetml/2006/main" count="4098" uniqueCount="816">
  <si>
    <t>TRIAL:1</t>
  </si>
  <si>
    <t>count:</t>
  </si>
  <si>
    <t>R:0.239</t>
  </si>
  <si>
    <t>U:0.001</t>
  </si>
  <si>
    <t>TRIAL:2</t>
  </si>
  <si>
    <t>R:0.007</t>
  </si>
  <si>
    <t>TRIAL:3</t>
  </si>
  <si>
    <t>R:0.006</t>
  </si>
  <si>
    <t>TRIAL:4</t>
  </si>
  <si>
    <t>TRIAL:5</t>
  </si>
  <si>
    <t>R:0.005</t>
  </si>
  <si>
    <t>TRIAL:6</t>
  </si>
  <si>
    <t>TRIAL:7</t>
  </si>
  <si>
    <t>TRIAL:8</t>
  </si>
  <si>
    <t>TRIAL:9</t>
  </si>
  <si>
    <t>TRIAL:10</t>
  </si>
  <si>
    <t>U:0.002</t>
  </si>
  <si>
    <t>R:0.246</t>
  </si>
  <si>
    <t>R:0.008</t>
  </si>
  <si>
    <t>R:0.009</t>
  </si>
  <si>
    <t>R:0.249</t>
  </si>
  <si>
    <t>R:0.261</t>
  </si>
  <si>
    <t>R:0.010</t>
  </si>
  <si>
    <t>R:0.236</t>
  </si>
  <si>
    <t>U:0.003</t>
  </si>
  <si>
    <t>R:0.304</t>
  </si>
  <si>
    <t>R:0.011</t>
  </si>
  <si>
    <t>R:0.241</t>
  </si>
  <si>
    <t>R:0.013</t>
  </si>
  <si>
    <t>R:0.263</t>
  </si>
  <si>
    <t>R:0.015</t>
  </si>
  <si>
    <t>R:0.014</t>
  </si>
  <si>
    <t>R:0.243</t>
  </si>
  <si>
    <t>U:0.004</t>
  </si>
  <si>
    <t>R:0.012</t>
  </si>
  <si>
    <t>U:0.005</t>
  </si>
  <si>
    <t>U:0.006</t>
  </si>
  <si>
    <t>R:0.018</t>
  </si>
  <si>
    <t>R:0.023</t>
  </si>
  <si>
    <t>U:0.007</t>
  </si>
  <si>
    <t>R:0.017</t>
  </si>
  <si>
    <t>R:0.309</t>
  </si>
  <si>
    <t>R:0.016</t>
  </si>
  <si>
    <t>R:0.031</t>
  </si>
  <si>
    <t>R:0.030</t>
  </si>
  <si>
    <t>R:0.264</t>
  </si>
  <si>
    <t>R:0.245</t>
  </si>
  <si>
    <t>R:0.450</t>
  </si>
  <si>
    <t>U:0.188</t>
  </si>
  <si>
    <t>R:0.203</t>
  </si>
  <si>
    <t>U:0.193</t>
  </si>
  <si>
    <t>R:0.195</t>
  </si>
  <si>
    <t>U:0.186</t>
  </si>
  <si>
    <t>R:0.194</t>
  </si>
  <si>
    <t>R:0.196</t>
  </si>
  <si>
    <t>R:0.193</t>
  </si>
  <si>
    <t>U:0.184</t>
  </si>
  <si>
    <t>R:0.191</t>
  </si>
  <si>
    <t>U:0.185</t>
  </si>
  <si>
    <t>R:0.197</t>
  </si>
  <si>
    <t>U:0.183</t>
  </si>
  <si>
    <t>R:0.590</t>
  </si>
  <si>
    <t>U:0.048</t>
  </si>
  <si>
    <t>R:0.048</t>
  </si>
  <si>
    <t>U:0.044</t>
  </si>
  <si>
    <t>R:0.046</t>
  </si>
  <si>
    <t>U:0.042</t>
  </si>
  <si>
    <t>R:0.049</t>
  </si>
  <si>
    <t>R:0.052</t>
  </si>
  <si>
    <t>U:0.045</t>
  </si>
  <si>
    <t>U:0.047</t>
  </si>
  <si>
    <t>U:0.043</t>
  </si>
  <si>
    <t>R:0.251</t>
  </si>
  <si>
    <t>U:0.023</t>
  </si>
  <si>
    <t>R:0.026</t>
  </si>
  <si>
    <t>U:0.022</t>
  </si>
  <si>
    <t>R:0.028</t>
  </si>
  <si>
    <t>U:0.024</t>
  </si>
  <si>
    <t>R:0.034</t>
  </si>
  <si>
    <t>U:0.030</t>
  </si>
  <si>
    <t>R:0.040</t>
  </si>
  <si>
    <t>U:0.033</t>
  </si>
  <si>
    <t>R:0.039</t>
  </si>
  <si>
    <t>U:0.034</t>
  </si>
  <si>
    <t>R:0.043</t>
  </si>
  <si>
    <t>U:0.035</t>
  </si>
  <si>
    <t>R:0.041</t>
  </si>
  <si>
    <t>R:0.035</t>
  </si>
  <si>
    <t>U:0.028</t>
  </si>
  <si>
    <t>R:0.269</t>
  </si>
  <si>
    <t>U:0.029</t>
  </si>
  <si>
    <t>U:0.026</t>
  </si>
  <si>
    <t>R:0.033</t>
  </si>
  <si>
    <t>U:0.027</t>
  </si>
  <si>
    <t>U:0.025</t>
  </si>
  <si>
    <t>R:0.029</t>
  </si>
  <si>
    <t>R:0.032</t>
  </si>
  <si>
    <t>R:0.337</t>
  </si>
  <si>
    <t>R:0.036</t>
  </si>
  <si>
    <t>R:0.042</t>
  </si>
  <si>
    <t>R:0.038</t>
  </si>
  <si>
    <t>R:0.037</t>
  </si>
  <si>
    <t>R:19.517</t>
  </si>
  <si>
    <t>U:17.239</t>
  </si>
  <si>
    <t>R:17.299</t>
  </si>
  <si>
    <t>U:17.103</t>
  </si>
  <si>
    <t>R:16.010</t>
  </si>
  <si>
    <t>U:15.858</t>
  </si>
  <si>
    <t>R:16.176</t>
  </si>
  <si>
    <t>U:15.888</t>
  </si>
  <si>
    <t>R:16.135</t>
  </si>
  <si>
    <t>U:15.844</t>
  </si>
  <si>
    <t>R:15.906</t>
  </si>
  <si>
    <t>U:15.758</t>
  </si>
  <si>
    <t>R:16.016</t>
  </si>
  <si>
    <t>U:15.853</t>
  </si>
  <si>
    <t>R:15.998</t>
  </si>
  <si>
    <t>R:15.965</t>
  </si>
  <si>
    <t>U:15.819</t>
  </si>
  <si>
    <t>R:15.952</t>
  </si>
  <si>
    <t>U:15.808</t>
  </si>
  <si>
    <t>R:1.395</t>
  </si>
  <si>
    <t>U:0.472</t>
  </si>
  <si>
    <t>R:0.452</t>
  </si>
  <si>
    <t>U:0.444</t>
  </si>
  <si>
    <t>U:0.441</t>
  </si>
  <si>
    <t>R:0.457</t>
  </si>
  <si>
    <t>U:0.447</t>
  </si>
  <si>
    <t>R:0.453</t>
  </si>
  <si>
    <t>U:0.445</t>
  </si>
  <si>
    <t>R:0.458</t>
  </si>
  <si>
    <t>U:0.449</t>
  </si>
  <si>
    <t>R:0.455</t>
  </si>
  <si>
    <t>U:0.446</t>
  </si>
  <si>
    <t>R:0.443</t>
  </si>
  <si>
    <t>U:0.434</t>
  </si>
  <si>
    <t>R:0.445</t>
  </si>
  <si>
    <t>U:0.435</t>
  </si>
  <si>
    <t>R:0.459</t>
  </si>
  <si>
    <t>R:0.471</t>
  </si>
  <si>
    <t>U:0.237</t>
  </si>
  <si>
    <t>R:0.234</t>
  </si>
  <si>
    <t>U:0.228</t>
  </si>
  <si>
    <t>U:0.234</t>
  </si>
  <si>
    <t>U:0.233</t>
  </si>
  <si>
    <t>U:0.235</t>
  </si>
  <si>
    <t>R:0.233</t>
  </si>
  <si>
    <t>U:0.227</t>
  </si>
  <si>
    <t>R:0.238</t>
  </si>
  <si>
    <t>U:0.232</t>
  </si>
  <si>
    <t>R:0.496</t>
  </si>
  <si>
    <t>U:0.268</t>
  </si>
  <si>
    <t>R:0.254</t>
  </si>
  <si>
    <t>U:0.248</t>
  </si>
  <si>
    <t>R:0.257</t>
  </si>
  <si>
    <t>U:0.251</t>
  </si>
  <si>
    <t>R:0.260</t>
  </si>
  <si>
    <t>U:0.253</t>
  </si>
  <si>
    <t>R:0.255</t>
  </si>
  <si>
    <t>U:0.250</t>
  </si>
  <si>
    <t>R:0.258</t>
  </si>
  <si>
    <t>U:0.252</t>
  </si>
  <si>
    <t>R:0.262</t>
  </si>
  <si>
    <t>U:0.255</t>
  </si>
  <si>
    <t>U:0.225</t>
  </si>
  <si>
    <t>R:0.224</t>
  </si>
  <si>
    <t>U:0.218</t>
  </si>
  <si>
    <t>R:0.228</t>
  </si>
  <si>
    <t>U:0.221</t>
  </si>
  <si>
    <t>R:0.220</t>
  </si>
  <si>
    <t>U:0.214</t>
  </si>
  <si>
    <t>R:0.227</t>
  </si>
  <si>
    <t>U:0.220</t>
  </si>
  <si>
    <t>R:0.225</t>
  </si>
  <si>
    <t>R:0.226</t>
  </si>
  <si>
    <t>U:0.219</t>
  </si>
  <si>
    <t>R:0.229</t>
  </si>
  <si>
    <t>R:0.237</t>
  </si>
  <si>
    <t>R:0.242</t>
  </si>
  <si>
    <t>R:0.253</t>
  </si>
  <si>
    <t>R:0.230</t>
  </si>
  <si>
    <t>U:0.008</t>
  </si>
  <si>
    <t>R:0.259</t>
  </si>
  <si>
    <t>R:0.019</t>
  </si>
  <si>
    <t>R:0.021</t>
  </si>
  <si>
    <t>R:0.022</t>
  </si>
  <si>
    <t>R:0.027</t>
  </si>
  <si>
    <t>R:0.252</t>
  </si>
  <si>
    <t>R:0.480</t>
  </si>
  <si>
    <t>R:0.188</t>
  </si>
  <si>
    <t>U:0.179</t>
  </si>
  <si>
    <t>R:0.189</t>
  </si>
  <si>
    <t>U:0.178</t>
  </si>
  <si>
    <t>R:0.198</t>
  </si>
  <si>
    <t>U:0.182</t>
  </si>
  <si>
    <t>U:0.181</t>
  </si>
  <si>
    <t>U:0.180</t>
  </si>
  <si>
    <t>R:0.184</t>
  </si>
  <si>
    <t>U:0.177</t>
  </si>
  <si>
    <t>U:0.187</t>
  </si>
  <si>
    <t>R:0.186</t>
  </si>
  <si>
    <t>R:0.293</t>
  </si>
  <si>
    <t>U:0.050</t>
  </si>
  <si>
    <t>R:0.045</t>
  </si>
  <si>
    <t>U:0.041</t>
  </si>
  <si>
    <t>R:0.051</t>
  </si>
  <si>
    <t>U:0.046</t>
  </si>
  <si>
    <t>R:0.053</t>
  </si>
  <si>
    <t>R:0.044</t>
  </si>
  <si>
    <t>U:0.040</t>
  </si>
  <si>
    <t>R:0.024</t>
  </si>
  <si>
    <t>U:0.021</t>
  </si>
  <si>
    <t>R:0.025</t>
  </si>
  <si>
    <t>R:0.506</t>
  </si>
  <si>
    <t>R:0.250</t>
  </si>
  <si>
    <t>U:0.020</t>
  </si>
  <si>
    <t>R:16.927</t>
  </si>
  <si>
    <t>U:16.505</t>
  </si>
  <si>
    <t>R:16.009</t>
  </si>
  <si>
    <t>U:15.848</t>
  </si>
  <si>
    <t>R:17.046</t>
  </si>
  <si>
    <t>U:16.414</t>
  </si>
  <si>
    <t>R:16.388</t>
  </si>
  <si>
    <t>U:16.088</t>
  </si>
  <si>
    <t>R:16.576</t>
  </si>
  <si>
    <t>U:16.206</t>
  </si>
  <si>
    <t>R:16.180</t>
  </si>
  <si>
    <t>U:15.929</t>
  </si>
  <si>
    <t>R:16.460</t>
  </si>
  <si>
    <t>U:16.145</t>
  </si>
  <si>
    <t>R:16.159</t>
  </si>
  <si>
    <t>U:15.931</t>
  </si>
  <si>
    <t>R:16.238</t>
  </si>
  <si>
    <t>U:16.004</t>
  </si>
  <si>
    <t>R:17.517</t>
  </si>
  <si>
    <t>U:16.967</t>
  </si>
  <si>
    <t>R:1.093</t>
  </si>
  <si>
    <t>U:0.561</t>
  </si>
  <si>
    <t>R:0.488</t>
  </si>
  <si>
    <t>U:0.473</t>
  </si>
  <si>
    <t>R:0.544</t>
  </si>
  <si>
    <t>U:0.528</t>
  </si>
  <si>
    <t>R:0.573</t>
  </si>
  <si>
    <t>U:0.541</t>
  </si>
  <si>
    <t>R:0.482</t>
  </si>
  <si>
    <t>U:0.467</t>
  </si>
  <si>
    <t>R:0.487</t>
  </si>
  <si>
    <t>R:0.475</t>
  </si>
  <si>
    <t>U:0.464</t>
  </si>
  <si>
    <t>R:0.490</t>
  </si>
  <si>
    <t>U:0.470</t>
  </si>
  <si>
    <t>R:0.510</t>
  </si>
  <si>
    <t>U:0.486</t>
  </si>
  <si>
    <t>R:0.520</t>
  </si>
  <si>
    <t>U:0.498</t>
  </si>
  <si>
    <t>R:0.509</t>
  </si>
  <si>
    <t>U:0.249</t>
  </si>
  <si>
    <t>U:0.281</t>
  </si>
  <si>
    <t>R:0.299</t>
  </si>
  <si>
    <t>U:0.278</t>
  </si>
  <si>
    <t>R:0.371</t>
  </si>
  <si>
    <t>U:0.332</t>
  </si>
  <si>
    <t>R:0.308</t>
  </si>
  <si>
    <t>U:0.289</t>
  </si>
  <si>
    <t>U:0.247</t>
  </si>
  <si>
    <t>U:0.240</t>
  </si>
  <si>
    <t>R:0.774</t>
  </si>
  <si>
    <t>U:0.272</t>
  </si>
  <si>
    <t>R:0.274</t>
  </si>
  <si>
    <t>U:0.264</t>
  </si>
  <si>
    <t>U:0.254</t>
  </si>
  <si>
    <t>U:0.292</t>
  </si>
  <si>
    <t>U:0.311</t>
  </si>
  <si>
    <t>R:0.287</t>
  </si>
  <si>
    <t>U:0.275</t>
  </si>
  <si>
    <t>R:0.273</t>
  </si>
  <si>
    <t>U:0.258</t>
  </si>
  <si>
    <t>R:0.271</t>
  </si>
  <si>
    <t>U:0.263</t>
  </si>
  <si>
    <t>R:0.270</t>
  </si>
  <si>
    <t>U:0.261</t>
  </si>
  <si>
    <t>R:0.301</t>
  </si>
  <si>
    <t>U:0.285</t>
  </si>
  <si>
    <t>R:0.772</t>
  </si>
  <si>
    <t>R:0.247</t>
  </si>
  <si>
    <t>U:0.238</t>
  </si>
  <si>
    <t>R:0.231</t>
  </si>
  <si>
    <t>U:0.224</t>
  </si>
  <si>
    <t>U:0.241</t>
  </si>
  <si>
    <t>S:0.002</t>
  </si>
  <si>
    <t>S:0.001</t>
  </si>
  <si>
    <t>S:0.003</t>
  </si>
  <si>
    <t>S:0.004</t>
  </si>
  <si>
    <t>code_12_1</t>
  </si>
  <si>
    <t>random</t>
  </si>
  <si>
    <t>P:1.42%</t>
  </si>
  <si>
    <t>P:55.73%</t>
  </si>
  <si>
    <t>P:57.98%</t>
  </si>
  <si>
    <t>P:54.82%</t>
  </si>
  <si>
    <t>P:53.52%</t>
  </si>
  <si>
    <t>P:54.34%</t>
  </si>
  <si>
    <t>P:59.97%</t>
  </si>
  <si>
    <t>P:58.81%</t>
  </si>
  <si>
    <t>P:52.55%</t>
  </si>
  <si>
    <t>P:56.35%</t>
  </si>
  <si>
    <t>code_12_2</t>
  </si>
  <si>
    <t>P:1.53%</t>
  </si>
  <si>
    <t>P:60.62%</t>
  </si>
  <si>
    <t>P:53.33%</t>
  </si>
  <si>
    <t>P:58.70%</t>
  </si>
  <si>
    <t>P:57.04%</t>
  </si>
  <si>
    <t>P:56.96%</t>
  </si>
  <si>
    <t>P:54.47%</t>
  </si>
  <si>
    <t>P:52.89%</t>
  </si>
  <si>
    <t>P:58.84%</t>
  </si>
  <si>
    <t>P:52.04%</t>
  </si>
  <si>
    <t>code_12_3</t>
  </si>
  <si>
    <t>P:1.41%</t>
  </si>
  <si>
    <t>P:50.51%</t>
  </si>
  <si>
    <t>P:60.34%</t>
  </si>
  <si>
    <t>P:53.23%</t>
  </si>
  <si>
    <t>P:50.29%</t>
  </si>
  <si>
    <t>P:50.81%</t>
  </si>
  <si>
    <t>P:59.66%</t>
  </si>
  <si>
    <t>P:41.71%</t>
  </si>
  <si>
    <t>P:36.81%</t>
  </si>
  <si>
    <t>P:41.07%</t>
  </si>
  <si>
    <t>code_12_4</t>
  </si>
  <si>
    <t>P:1.81%</t>
  </si>
  <si>
    <t>P:56.06%</t>
  </si>
  <si>
    <t>P:50.82%</t>
  </si>
  <si>
    <t>P:62.23%</t>
  </si>
  <si>
    <t>P:55.97%</t>
  </si>
  <si>
    <t>P:58.43%</t>
  </si>
  <si>
    <t>P:57.44%</t>
  </si>
  <si>
    <t>P:54.83%</t>
  </si>
  <si>
    <t>P:51.19%</t>
  </si>
  <si>
    <t>P:52.65%</t>
  </si>
  <si>
    <t>code_12_5</t>
  </si>
  <si>
    <t>P:1.39%</t>
  </si>
  <si>
    <t>P:38.89%</t>
  </si>
  <si>
    <t>P:36.48%</t>
  </si>
  <si>
    <t>P:38.39%</t>
  </si>
  <si>
    <t>P:42.30%</t>
  </si>
  <si>
    <t>P:38.19%</t>
  </si>
  <si>
    <t>P:39.08%</t>
  </si>
  <si>
    <t>P:44.43%</t>
  </si>
  <si>
    <t>P:40.94%</t>
  </si>
  <si>
    <t>P:41.11%</t>
  </si>
  <si>
    <t>P:2.15%</t>
  </si>
  <si>
    <t>P:63.42%</t>
  </si>
  <si>
    <t>P:62.12%</t>
  </si>
  <si>
    <t>P:65.23%</t>
  </si>
  <si>
    <t>P:60.19%</t>
  </si>
  <si>
    <t>P:70.45%</t>
  </si>
  <si>
    <t>P:60.60%</t>
  </si>
  <si>
    <t>P:63.53%</t>
  </si>
  <si>
    <t>P:67.36%</t>
  </si>
  <si>
    <t>P:64.87%</t>
  </si>
  <si>
    <t>P:1.90%</t>
  </si>
  <si>
    <t>P:68.44%</t>
  </si>
  <si>
    <t>P:71.52%</t>
  </si>
  <si>
    <t>P:68.78%</t>
  </si>
  <si>
    <t>P:61.12%</t>
  </si>
  <si>
    <t>P:49.90%</t>
  </si>
  <si>
    <t>P:54.09%</t>
  </si>
  <si>
    <t>P:51.53%</t>
  </si>
  <si>
    <t>P:49.50%</t>
  </si>
  <si>
    <t>P:48.91%</t>
  </si>
  <si>
    <t>P:1.49%</t>
  </si>
  <si>
    <t>P:41.94%</t>
  </si>
  <si>
    <t>P:41.59%</t>
  </si>
  <si>
    <t>P:46.67%</t>
  </si>
  <si>
    <t>P:44.04%</t>
  </si>
  <si>
    <t>P:41.69%</t>
  </si>
  <si>
    <t>P:36.49%</t>
  </si>
  <si>
    <t>P:31.71%</t>
  </si>
  <si>
    <t>P:32.19%</t>
  </si>
  <si>
    <t>P:34.87%</t>
  </si>
  <si>
    <t>P:1.84%</t>
  </si>
  <si>
    <t>P:46.88%</t>
  </si>
  <si>
    <t>P:49.75%</t>
  </si>
  <si>
    <t>P:47.70%</t>
  </si>
  <si>
    <t>P:47.19%</t>
  </si>
  <si>
    <t>P:45.56%</t>
  </si>
  <si>
    <t>P:38.00%</t>
  </si>
  <si>
    <t>P:40.96%</t>
  </si>
  <si>
    <t>P:39.14%</t>
  </si>
  <si>
    <t>P:38.57%</t>
  </si>
  <si>
    <t>P:2.31%</t>
  </si>
  <si>
    <t>P:38.26%</t>
  </si>
  <si>
    <t>P:34.92%</t>
  </si>
  <si>
    <t>P:39.01%</t>
  </si>
  <si>
    <t>P:34.21%</t>
  </si>
  <si>
    <t>P:37.22%</t>
  </si>
  <si>
    <t>P:35.67%</t>
  </si>
  <si>
    <t>P:36.24%</t>
  </si>
  <si>
    <t>P:34.02%</t>
  </si>
  <si>
    <t>P:34.30%</t>
  </si>
  <si>
    <t>P:2.78%</t>
  </si>
  <si>
    <t>P:55.46%</t>
  </si>
  <si>
    <t>P:61.99%</t>
  </si>
  <si>
    <t>P:39.23%</t>
  </si>
  <si>
    <t>P:58.77%</t>
  </si>
  <si>
    <t>P:61.07%</t>
  </si>
  <si>
    <t>P:62.29%</t>
  </si>
  <si>
    <t>P:42.56%</t>
  </si>
  <si>
    <t>P:56.34%</t>
  </si>
  <si>
    <t>P:56.71%</t>
  </si>
  <si>
    <t>P:3.26%</t>
  </si>
  <si>
    <t>P:64.26%</t>
  </si>
  <si>
    <t>P:66.66%</t>
  </si>
  <si>
    <t>P:65.50%</t>
  </si>
  <si>
    <t>P:79.51%</t>
  </si>
  <si>
    <t>P:78.52%</t>
  </si>
  <si>
    <t>P:34.46%</t>
  </si>
  <si>
    <t>P:37.16%</t>
  </si>
  <si>
    <t>P:69.44%</t>
  </si>
  <si>
    <t>P:2.84%</t>
  </si>
  <si>
    <t>P:58.76%</t>
  </si>
  <si>
    <t>P:59.52%</t>
  </si>
  <si>
    <t>P:54.85%</t>
  </si>
  <si>
    <t>P:57.39%</t>
  </si>
  <si>
    <t>P:55.10%</t>
  </si>
  <si>
    <t>P:63.87%</t>
  </si>
  <si>
    <t>P:70.58%</t>
  </si>
  <si>
    <t>P:57.81%</t>
  </si>
  <si>
    <t>P:58.64%</t>
  </si>
  <si>
    <t>P:1.92%</t>
  </si>
  <si>
    <t>P:51.03%</t>
  </si>
  <si>
    <t>P:47.05%</t>
  </si>
  <si>
    <t>P:48.12%</t>
  </si>
  <si>
    <t>P:48.17%</t>
  </si>
  <si>
    <t>P:51.44%</t>
  </si>
  <si>
    <t>P:47.32%</t>
  </si>
  <si>
    <t>P:49.11%</t>
  </si>
  <si>
    <t>P:49.43%</t>
  </si>
  <si>
    <t>P:51.61%</t>
  </si>
  <si>
    <t>P:49.33%</t>
  </si>
  <si>
    <t>P:49.15%</t>
  </si>
  <si>
    <t>P:50.96%</t>
  </si>
  <si>
    <t>P:46.61%</t>
  </si>
  <si>
    <t>P:48.61%</t>
  </si>
  <si>
    <t>P:43.87%</t>
  </si>
  <si>
    <t>P:51.92%</t>
  </si>
  <si>
    <t>P:55.17%</t>
  </si>
  <si>
    <t>P:1.34%</t>
  </si>
  <si>
    <t>P:57.70%</t>
  </si>
  <si>
    <t>P:55.37%</t>
  </si>
  <si>
    <t>P:63.90%</t>
  </si>
  <si>
    <t>P:59.54%</t>
  </si>
  <si>
    <t>P:51.88%</t>
  </si>
  <si>
    <t>P:52.79%</t>
  </si>
  <si>
    <t>P:60.90%</t>
  </si>
  <si>
    <t>P:55.79%</t>
  </si>
  <si>
    <t>P:53.79%</t>
  </si>
  <si>
    <t>P:57.75%</t>
  </si>
  <si>
    <t>P:61.64%</t>
  </si>
  <si>
    <t>P:64.76%</t>
  </si>
  <si>
    <t>P:57.76%</t>
  </si>
  <si>
    <t>P:52.41%</t>
  </si>
  <si>
    <t>P:51.35%</t>
  </si>
  <si>
    <t>P:61.81%</t>
  </si>
  <si>
    <t>P:60.83%</t>
  </si>
  <si>
    <t>P:1.37%</t>
  </si>
  <si>
    <t>P:56.44%</t>
  </si>
  <si>
    <t>P:56.09%</t>
  </si>
  <si>
    <t>P:53.38%</t>
  </si>
  <si>
    <t>P:56.83%</t>
  </si>
  <si>
    <t>P:54.61%</t>
  </si>
  <si>
    <t>P:60.91%</t>
  </si>
  <si>
    <t>P:57.29%</t>
  </si>
  <si>
    <t>P:55.30%</t>
  </si>
  <si>
    <t>P:53.35%</t>
  </si>
  <si>
    <t>P:1.16%</t>
  </si>
  <si>
    <t>P:52.38%</t>
  </si>
  <si>
    <t>P:59.70%</t>
  </si>
  <si>
    <t>P:53.12%</t>
  </si>
  <si>
    <t>P:56.12%</t>
  </si>
  <si>
    <t>P:51.27%</t>
  </si>
  <si>
    <t>P:61.62%</t>
  </si>
  <si>
    <t>P:53.96%</t>
  </si>
  <si>
    <t>P:53.06%</t>
  </si>
  <si>
    <t>P:60.89%</t>
  </si>
  <si>
    <t>P:1.65%</t>
  </si>
  <si>
    <t>P:55.51%</t>
  </si>
  <si>
    <t>P:58.75%</t>
  </si>
  <si>
    <t>P:51.81%</t>
  </si>
  <si>
    <t>P:54.56%</t>
  </si>
  <si>
    <t>P:56.94%</t>
  </si>
  <si>
    <t>P:53.00%</t>
  </si>
  <si>
    <t>P:51.72%</t>
  </si>
  <si>
    <t>P:52.12%</t>
  </si>
  <si>
    <t>P:52.90%</t>
  </si>
  <si>
    <t>P:1.64%</t>
  </si>
  <si>
    <t>P:47.18%</t>
  </si>
  <si>
    <t>P:48.16%</t>
  </si>
  <si>
    <t>P:44.97%</t>
  </si>
  <si>
    <t>P:46.79%</t>
  </si>
  <si>
    <t>P:47.80%</t>
  </si>
  <si>
    <t>P:44.17%</t>
  </si>
  <si>
    <t>P:43.74%</t>
  </si>
  <si>
    <t>P:42.41%</t>
  </si>
  <si>
    <t>P:2.09%</t>
  </si>
  <si>
    <t>P:64.28%</t>
  </si>
  <si>
    <t>P:63.89%</t>
  </si>
  <si>
    <t>P:64.57%</t>
  </si>
  <si>
    <t>P:65.67%</t>
  </si>
  <si>
    <t>P:68.76%</t>
  </si>
  <si>
    <t>P:74.66%</t>
  </si>
  <si>
    <t>P:68.13%</t>
  </si>
  <si>
    <t>P:67.02%</t>
  </si>
  <si>
    <t>P:68.59%</t>
  </si>
  <si>
    <t>P:1.57%</t>
  </si>
  <si>
    <t>P:59.84%</t>
  </si>
  <si>
    <t>P:60.97%</t>
  </si>
  <si>
    <t>P:60.72%</t>
  </si>
  <si>
    <t>P:62.95%</t>
  </si>
  <si>
    <t>P:63.76%</t>
  </si>
  <si>
    <t>P:62.17%</t>
  </si>
  <si>
    <t>P:58.71%</t>
  </si>
  <si>
    <t>P:66.05%</t>
  </si>
  <si>
    <t>P:63.17%</t>
  </si>
  <si>
    <t>P:1.73%</t>
  </si>
  <si>
    <t>P:57.40%</t>
  </si>
  <si>
    <t>P:63.00%</t>
  </si>
  <si>
    <t>P:65.52%</t>
  </si>
  <si>
    <t>P:64.99%</t>
  </si>
  <si>
    <t>P:64.45%</t>
  </si>
  <si>
    <t>P:61.72%</t>
  </si>
  <si>
    <t>P:1.93%</t>
  </si>
  <si>
    <t>P:60.39%</t>
  </si>
  <si>
    <t>P:57.47%</t>
  </si>
  <si>
    <t>P:60.09%</t>
  </si>
  <si>
    <t>P:60.78%</t>
  </si>
  <si>
    <t>P:67.17%</t>
  </si>
  <si>
    <t>P:61.31%</t>
  </si>
  <si>
    <t>P:58.51%</t>
  </si>
  <si>
    <t>P:63.40%</t>
  </si>
  <si>
    <t>P:59.93%</t>
  </si>
  <si>
    <t>P:2.51%</t>
  </si>
  <si>
    <t>P:54.45%</t>
  </si>
  <si>
    <t>P:57.31%</t>
  </si>
  <si>
    <t>P:56.39%</t>
  </si>
  <si>
    <t>P:55.00%</t>
  </si>
  <si>
    <t>P:59.07%</t>
  </si>
  <si>
    <t>P:54.07%</t>
  </si>
  <si>
    <t>P:56.50%</t>
  </si>
  <si>
    <t>P:55.77%</t>
  </si>
  <si>
    <t>P:57.32%</t>
  </si>
  <si>
    <t>P:4.10%</t>
  </si>
  <si>
    <t>P:52.06%</t>
  </si>
  <si>
    <t>P:51.95%</t>
  </si>
  <si>
    <t>P:48.94%</t>
  </si>
  <si>
    <t>P:49.68%</t>
  </si>
  <si>
    <t>P:51.14%</t>
  </si>
  <si>
    <t>P:50.20%</t>
  </si>
  <si>
    <t>P:46.89%</t>
  </si>
  <si>
    <t>P:45.30%</t>
  </si>
  <si>
    <t>P:44.72%</t>
  </si>
  <si>
    <t>P:2.32%</t>
  </si>
  <si>
    <t>P:28.49%</t>
  </si>
  <si>
    <t>P:28.68%</t>
  </si>
  <si>
    <t>P:28.59%</t>
  </si>
  <si>
    <t>P:22.06%</t>
  </si>
  <si>
    <t>P:25.27%</t>
  </si>
  <si>
    <t>P:16.47%</t>
  </si>
  <si>
    <t>P:22.92%</t>
  </si>
  <si>
    <t>P:20.58%</t>
  </si>
  <si>
    <t>P:23.97%</t>
  </si>
  <si>
    <t>P:2.12%</t>
  </si>
  <si>
    <t>P:48.89%</t>
  </si>
  <si>
    <t>P:50.88%</t>
  </si>
  <si>
    <t>P:52.56%</t>
  </si>
  <si>
    <t>P:52.68%</t>
  </si>
  <si>
    <t>P:52.62%</t>
  </si>
  <si>
    <t>P:51.20%</t>
  </si>
  <si>
    <t>P:53.31%</t>
  </si>
  <si>
    <t>P:52.35%</t>
  </si>
  <si>
    <t>P:51.66%</t>
  </si>
  <si>
    <t>P:48.56%</t>
  </si>
  <si>
    <t>P:50.62%</t>
  </si>
  <si>
    <t>P:47.27%</t>
  </si>
  <si>
    <t>P:46.65%</t>
  </si>
  <si>
    <t>P:49.60%</t>
  </si>
  <si>
    <t>P:47.43%</t>
  </si>
  <si>
    <t>P:47.92%</t>
  </si>
  <si>
    <t>P:35.62%</t>
  </si>
  <si>
    <t>shuffle</t>
  </si>
  <si>
    <t>S:0.150</t>
  </si>
  <si>
    <t>S:0.090</t>
  </si>
  <si>
    <t>S:0.064</t>
  </si>
  <si>
    <t>S:0.067</t>
  </si>
  <si>
    <t>S:0.062</t>
  </si>
  <si>
    <t>S:0.068</t>
  </si>
  <si>
    <t>S:0.061</t>
  </si>
  <si>
    <t>S:0.060</t>
  </si>
  <si>
    <t>S:0.005</t>
  </si>
  <si>
    <t>P:42.54%</t>
  </si>
  <si>
    <t>P:97.07%</t>
  </si>
  <si>
    <t>P:97.47%</t>
  </si>
  <si>
    <t>P:97.25%</t>
  </si>
  <si>
    <t>P:97.27%</t>
  </si>
  <si>
    <t>P:97.54%</t>
  </si>
  <si>
    <t>P:97.33%</t>
  </si>
  <si>
    <t>P:97.92%</t>
  </si>
  <si>
    <t>P:96.39%</t>
  </si>
  <si>
    <t>P:96.95%</t>
  </si>
  <si>
    <t>P:8.48%</t>
  </si>
  <si>
    <t>P:94.66%</t>
  </si>
  <si>
    <t>P:94.99%</t>
  </si>
  <si>
    <t>P:95.16%</t>
  </si>
  <si>
    <t>P:94.63%</t>
  </si>
  <si>
    <t>P:91.64%</t>
  </si>
  <si>
    <t>P:93.81%</t>
  </si>
  <si>
    <t>P:93.78%</t>
  </si>
  <si>
    <t>P:93.76%</t>
  </si>
  <si>
    <t>P:9.89%</t>
  </si>
  <si>
    <t>P:91.42%</t>
  </si>
  <si>
    <t>P:91.12%</t>
  </si>
  <si>
    <t>P:92.13%</t>
  </si>
  <si>
    <t>P:92.00%</t>
  </si>
  <si>
    <t>P:88.92%</t>
  </si>
  <si>
    <t>P:90.30%</t>
  </si>
  <si>
    <t>P:88.85%</t>
  </si>
  <si>
    <t>P:87.31%</t>
  </si>
  <si>
    <t>P:89.47%</t>
  </si>
  <si>
    <t>P:11.50%</t>
  </si>
  <si>
    <t>P:89.54%</t>
  </si>
  <si>
    <t>P:91.11%</t>
  </si>
  <si>
    <t>P:91.60%</t>
  </si>
  <si>
    <t>P:91.00%</t>
  </si>
  <si>
    <t>P:92.74%</t>
  </si>
  <si>
    <t>P:91.39%</t>
  </si>
  <si>
    <t>P:91.62%</t>
  </si>
  <si>
    <t>P:89.57%</t>
  </si>
  <si>
    <t>P:77.35%</t>
  </si>
  <si>
    <t>P:9.01%</t>
  </si>
  <si>
    <t>P:77.18%</t>
  </si>
  <si>
    <t>P:75.86%</t>
  </si>
  <si>
    <t>P:76.54%</t>
  </si>
  <si>
    <t>P:77.53%</t>
  </si>
  <si>
    <t>P:77.14%</t>
  </si>
  <si>
    <t>P:75.60%</t>
  </si>
  <si>
    <t>P:74.53%</t>
  </si>
  <si>
    <t>P:73.91%</t>
  </si>
  <si>
    <t>P:76.52%</t>
  </si>
  <si>
    <t>P:89.10%</t>
  </si>
  <si>
    <t>P:99.38%</t>
  </si>
  <si>
    <t>P:99.45%</t>
  </si>
  <si>
    <t>P:98.64%</t>
  </si>
  <si>
    <t>P:98.61%</t>
  </si>
  <si>
    <t>P:99.46%</t>
  </si>
  <si>
    <t>P:99.40%</t>
  </si>
  <si>
    <t>P:99.48%</t>
  </si>
  <si>
    <t>P:99.47%</t>
  </si>
  <si>
    <t>P:34.17%</t>
  </si>
  <si>
    <t>P:99.03%</t>
  </si>
  <si>
    <t>P:98.94%</t>
  </si>
  <si>
    <t>P:98.79%</t>
  </si>
  <si>
    <t>P:99.04%</t>
  </si>
  <si>
    <t>P:98.86%</t>
  </si>
  <si>
    <t>P:98.99%</t>
  </si>
  <si>
    <t>P:98.88%</t>
  </si>
  <si>
    <t>P:98.67%</t>
  </si>
  <si>
    <t>P:98.49%</t>
  </si>
  <si>
    <t>P:50.86%</t>
  </si>
  <si>
    <t>P:98.57%</t>
  </si>
  <si>
    <t>P:98.05%</t>
  </si>
  <si>
    <t>P:98.50%</t>
  </si>
  <si>
    <t>P:98.70%</t>
  </si>
  <si>
    <t>P:98.58%</t>
  </si>
  <si>
    <t>P:98.53%</t>
  </si>
  <si>
    <t>P:98.66%</t>
  </si>
  <si>
    <t>P:98.55%</t>
  </si>
  <si>
    <t>P:54.97%</t>
  </si>
  <si>
    <t>P:98.59%</t>
  </si>
  <si>
    <t>P:98.31%</t>
  </si>
  <si>
    <t>P:98.65%</t>
  </si>
  <si>
    <t>P:49.94%</t>
  </si>
  <si>
    <t>P:98.40%</t>
  </si>
  <si>
    <t>P:98.39%</t>
  </si>
  <si>
    <t>P:98.56%</t>
  </si>
  <si>
    <t>P:98.34%</t>
  </si>
  <si>
    <t>P:98.46%</t>
  </si>
  <si>
    <t>P:98.62%</t>
  </si>
  <si>
    <t>P:98.47%</t>
  </si>
  <si>
    <t>P:98.45%</t>
  </si>
  <si>
    <t>P:50.07%</t>
  </si>
  <si>
    <t>P:96.60%</t>
  </si>
  <si>
    <t>P:96.13%</t>
  </si>
  <si>
    <t>P:94.00%</t>
  </si>
  <si>
    <t>P:93.90%</t>
  </si>
  <si>
    <t>P:94.61%</t>
  </si>
  <si>
    <t>P:95.71%</t>
  </si>
  <si>
    <t>P:97.74%</t>
  </si>
  <si>
    <t>P:97.56%</t>
  </si>
  <si>
    <t>P:98.44%</t>
  </si>
  <si>
    <t>P:17.69%</t>
  </si>
  <si>
    <t>P:94.90%</t>
  </si>
  <si>
    <t>P:94.89%</t>
  </si>
  <si>
    <t>P:94.33%</t>
  </si>
  <si>
    <t>P:94.60%</t>
  </si>
  <si>
    <t>P:95.20%</t>
  </si>
  <si>
    <t>P:94.26%</t>
  </si>
  <si>
    <t>P:94.78%</t>
  </si>
  <si>
    <t>P:94.40%</t>
  </si>
  <si>
    <t>P:9.58%</t>
  </si>
  <si>
    <t>P:92.43%</t>
  </si>
  <si>
    <t>P:91.46%</t>
  </si>
  <si>
    <t>P:92.15%</t>
  </si>
  <si>
    <t>P:90.97%</t>
  </si>
  <si>
    <t>P:90.69%</t>
  </si>
  <si>
    <t>P:91.38%</t>
  </si>
  <si>
    <t>P:92.36%</t>
  </si>
  <si>
    <t>P:91.06%</t>
  </si>
  <si>
    <t>P:4.86%</t>
  </si>
  <si>
    <t>P:91.79%</t>
  </si>
  <si>
    <t>P:91.27%</t>
  </si>
  <si>
    <t>P:91.77%</t>
  </si>
  <si>
    <t>P:91.76%</t>
  </si>
  <si>
    <t>P:92.84%</t>
  </si>
  <si>
    <t>P:90.25%</t>
  </si>
  <si>
    <t>P:91.80%</t>
  </si>
  <si>
    <t>P:8.67%</t>
  </si>
  <si>
    <t>P:90.31%</t>
  </si>
  <si>
    <t>P:91.15%</t>
  </si>
  <si>
    <t>P:91.36%</t>
  </si>
  <si>
    <t>P:89.51%</t>
  </si>
  <si>
    <t>P:89.11%</t>
  </si>
  <si>
    <t>P:90.89%</t>
  </si>
  <si>
    <t>P:91.25%</t>
  </si>
  <si>
    <t>P:91.04%</t>
  </si>
  <si>
    <t>P:97.96%</t>
  </si>
  <si>
    <t>P:99.41%</t>
  </si>
  <si>
    <t>P:97.04%</t>
  </si>
  <si>
    <t>P:99.05%</t>
  </si>
  <si>
    <t>P:99.12%</t>
  </si>
  <si>
    <t>P:99.10%</t>
  </si>
  <si>
    <t>P:97.87%</t>
  </si>
  <si>
    <t>P:52.50%</t>
  </si>
  <si>
    <t>P:98.37%</t>
  </si>
  <si>
    <t>P:98.41%</t>
  </si>
  <si>
    <t>P:96.33%</t>
  </si>
  <si>
    <t>P:98.30%</t>
  </si>
  <si>
    <t>P:98.82%</t>
  </si>
  <si>
    <t>P:97.67%</t>
  </si>
  <si>
    <t>P:97.51%</t>
  </si>
  <si>
    <t>P:50.75%</t>
  </si>
  <si>
    <t>P:97.02%</t>
  </si>
  <si>
    <t>P:95.18%</t>
  </si>
  <si>
    <t>P:95.74%</t>
  </si>
  <si>
    <t>P:92.73%</t>
  </si>
  <si>
    <t>P:96.34%</t>
  </si>
  <si>
    <t>P:98.28%</t>
  </si>
  <si>
    <t>P:98.52%</t>
  </si>
  <si>
    <t>P:98.11%</t>
  </si>
  <si>
    <t>P:97.31%</t>
  </si>
  <si>
    <t>P:35.70%</t>
  </si>
  <si>
    <t>P:98.09%</t>
  </si>
  <si>
    <t>P:98.48%</t>
  </si>
  <si>
    <t>P:96.87%</t>
  </si>
  <si>
    <t>P:95.35%</t>
  </si>
  <si>
    <t>P:97.50%</t>
  </si>
  <si>
    <t>P:96.65%</t>
  </si>
  <si>
    <t>P:98.16%</t>
  </si>
  <si>
    <t>P:97.97%</t>
  </si>
  <si>
    <t>P:96.94%</t>
  </si>
  <si>
    <t>P:34.93%</t>
  </si>
  <si>
    <t>P:98.23%</t>
  </si>
  <si>
    <t>P:98.21%</t>
  </si>
  <si>
    <t>P:97.43%</t>
  </si>
  <si>
    <t>P:98.03%</t>
  </si>
  <si>
    <t>P:98.33%</t>
  </si>
  <si>
    <t>P:95.94%</t>
  </si>
  <si>
    <t>P:95.37%</t>
  </si>
  <si>
    <t>S:0.006</t>
  </si>
  <si>
    <t>S:0.077</t>
  </si>
  <si>
    <t>S:0.128</t>
  </si>
  <si>
    <t>S:0.113</t>
  </si>
  <si>
    <t>S:0.135</t>
  </si>
  <si>
    <t>S:0.096</t>
  </si>
  <si>
    <t>S:0.117</t>
  </si>
  <si>
    <t>S:0.086</t>
  </si>
  <si>
    <t>S:0.088</t>
  </si>
  <si>
    <t>S:0.177</t>
  </si>
  <si>
    <t>S:0.013</t>
  </si>
  <si>
    <t>S:0.007</t>
  </si>
  <si>
    <t>S:0.011</t>
  </si>
  <si>
    <t>S:0.008</t>
  </si>
  <si>
    <t>S:0.009</t>
  </si>
  <si>
    <t>S:0.010</t>
  </si>
  <si>
    <t>S:0.012</t>
  </si>
  <si>
    <t>TRIAL</t>
  </si>
  <si>
    <t>SORT PRG</t>
  </si>
  <si>
    <t>N</t>
  </si>
  <si>
    <t>DATA CHARACTERISTIC</t>
  </si>
  <si>
    <t>COUNT</t>
  </si>
  <si>
    <t>TIME</t>
  </si>
  <si>
    <t>SYSTEM TIME</t>
  </si>
  <si>
    <t>USER TIME</t>
  </si>
  <si>
    <t>PROCESS</t>
  </si>
  <si>
    <t>idx</t>
  </si>
  <si>
    <t>Row Labels</t>
  </si>
  <si>
    <t>Grand Total</t>
  </si>
  <si>
    <t>Column Labels</t>
  </si>
  <si>
    <t>Average of TIME</t>
  </si>
  <si>
    <t>SCALE</t>
  </si>
  <si>
    <t>Average of SCALE</t>
  </si>
  <si>
    <t>Insertion Sort</t>
  </si>
  <si>
    <t>Merge Sort</t>
  </si>
  <si>
    <t>Quick Sort</t>
  </si>
  <si>
    <t>Heap Sort</t>
  </si>
  <si>
    <t>Bucket Sort</t>
  </si>
  <si>
    <t>Average of COUNT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</si>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</sst>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4" fontId="0" fillId="0" borderId="0" xfId="0" applyNumberFormat="1"/>
    <xf numFmtId="0" fontId="0" fillId="3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56"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[results.100~100000.new.xlsx]Pivot Table (TIME)!PivotTable2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717751744446577E-2"/>
          <c:y val="2.3206751054852322E-2"/>
          <c:w val="0.82578115997695412"/>
          <c:h val="0.84410013621714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(TIME)'!$B$3:$B$4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(TIME)'!$A$5:$A$17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(TIME)'!$B$5:$B$17</c:f>
              <c:numCache>
                <c:formatCode>General</c:formatCode>
                <c:ptCount val="10"/>
                <c:pt idx="0">
                  <c:v>6.0000000000000001E-3</c:v>
                </c:pt>
                <c:pt idx="1">
                  <c:v>6.1111111111111106E-3</c:v>
                </c:pt>
                <c:pt idx="2">
                  <c:v>6.6666666666666671E-3</c:v>
                </c:pt>
                <c:pt idx="3">
                  <c:v>6.888888888888888E-3</c:v>
                </c:pt>
                <c:pt idx="4">
                  <c:v>8.9999999999999993E-3</c:v>
                </c:pt>
                <c:pt idx="5">
                  <c:v>5.7777777777777775E-3</c:v>
                </c:pt>
                <c:pt idx="6">
                  <c:v>7.1111111111111115E-3</c:v>
                </c:pt>
                <c:pt idx="7">
                  <c:v>5.2222222222222218E-3</c:v>
                </c:pt>
                <c:pt idx="8">
                  <c:v>5.7777777777777775E-3</c:v>
                </c:pt>
                <c:pt idx="9">
                  <c:v>6.5555555555555549E-3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1C-D242-A2EB-83B60D53336A}"/>
            </c:ext>
          </c:extLst>
        </c:ser>
        <c:ser>
          <c:idx val="1"/>
          <c:order val="1"/>
          <c:tx>
            <c:strRef>
              <c:f>'Pivot Table (TIME)'!$C$3:$C$4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(TIME)'!$A$5:$A$17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(TIME)'!$C$5:$C$17</c:f>
              <c:numCache>
                <c:formatCode>General</c:formatCode>
                <c:ptCount val="10"/>
                <c:pt idx="0">
                  <c:v>8.1111111111111123E-3</c:v>
                </c:pt>
                <c:pt idx="1">
                  <c:v>9.3333333333333306E-3</c:v>
                </c:pt>
                <c:pt idx="2">
                  <c:v>9.555555555555555E-3</c:v>
                </c:pt>
                <c:pt idx="3">
                  <c:v>1.2111111111111111E-2</c:v>
                </c:pt>
                <c:pt idx="4">
                  <c:v>1.3888888888888888E-2</c:v>
                </c:pt>
                <c:pt idx="5">
                  <c:v>8.6666666666666663E-3</c:v>
                </c:pt>
                <c:pt idx="6">
                  <c:v>7.1111111111111115E-3</c:v>
                </c:pt>
                <c:pt idx="7">
                  <c:v>5.4444444444444436E-3</c:v>
                </c:pt>
                <c:pt idx="8">
                  <c:v>6.3333333333333332E-3</c:v>
                </c:pt>
                <c:pt idx="9">
                  <c:v>7.3333333333333341E-3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1C-D242-A2EB-83B60D53336A}"/>
            </c:ext>
          </c:extLst>
        </c:ser>
        <c:ser>
          <c:idx val="2"/>
          <c:order val="2"/>
          <c:tx>
            <c:strRef>
              <c:f>'Pivot Table (TIME)'!$D$3:$D$4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 Table (TIME)'!$A$5:$A$17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(TIME)'!$D$5:$D$17</c:f>
              <c:numCache>
                <c:formatCode>General</c:formatCode>
                <c:ptCount val="10"/>
                <c:pt idx="0">
                  <c:v>1.4666666666666665E-2</c:v>
                </c:pt>
                <c:pt idx="1">
                  <c:v>1.7222222222222222E-2</c:v>
                </c:pt>
                <c:pt idx="2">
                  <c:v>1.1333333333333331E-2</c:v>
                </c:pt>
                <c:pt idx="3">
                  <c:v>9.3333333333333324E-3</c:v>
                </c:pt>
                <c:pt idx="4">
                  <c:v>9.888888888888888E-3</c:v>
                </c:pt>
                <c:pt idx="5">
                  <c:v>1.0666666666666665E-2</c:v>
                </c:pt>
                <c:pt idx="6">
                  <c:v>1.5444444444444446E-2</c:v>
                </c:pt>
                <c:pt idx="7">
                  <c:v>2.7555555555555555E-2</c:v>
                </c:pt>
                <c:pt idx="8">
                  <c:v>1.0111111111111109E-2</c:v>
                </c:pt>
                <c:pt idx="9">
                  <c:v>9.3333333333333341E-3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1C-D242-A2EB-83B60D53336A}"/>
            </c:ext>
          </c:extLst>
        </c:ser>
        <c:ser>
          <c:idx val="3"/>
          <c:order val="3"/>
          <c:tx>
            <c:strRef>
              <c:f>'Pivot Table (TIME)'!$E$3:$E$4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'Pivot Table (TIME)'!$A$5:$A$17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(TIME)'!$E$5:$E$17</c:f>
              <c:numCache>
                <c:formatCode>General</c:formatCode>
                <c:ptCount val="10"/>
                <c:pt idx="0">
                  <c:v>0.19522222222222227</c:v>
                </c:pt>
                <c:pt idx="1">
                  <c:v>4.8999999999999995E-2</c:v>
                </c:pt>
                <c:pt idx="2">
                  <c:v>3.4666666666666658E-2</c:v>
                </c:pt>
                <c:pt idx="3">
                  <c:v>3.1444444444444448E-2</c:v>
                </c:pt>
                <c:pt idx="4">
                  <c:v>3.888888888888889E-2</c:v>
                </c:pt>
                <c:pt idx="5">
                  <c:v>0.19155555555555556</c:v>
                </c:pt>
                <c:pt idx="6">
                  <c:v>4.6888888888888883E-2</c:v>
                </c:pt>
                <c:pt idx="7">
                  <c:v>2.4666666666666663E-2</c:v>
                </c:pt>
                <c:pt idx="8">
                  <c:v>2.6555555555555554E-2</c:v>
                </c:pt>
                <c:pt idx="9">
                  <c:v>2.4888888888888887E-2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1C-D242-A2EB-83B60D53336A}"/>
            </c:ext>
          </c:extLst>
        </c:ser>
        <c:ser>
          <c:idx val="4"/>
          <c:order val="4"/>
          <c:tx>
            <c:strRef>
              <c:f>'Pivot Table (TIME)'!$F$3:$F$4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'Pivot Table (TIME)'!$A$5:$A$17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(TIME)'!$F$5:$F$17</c:f>
              <c:numCache>
                <c:formatCode>General</c:formatCode>
                <c:ptCount val="10"/>
                <c:pt idx="0">
                  <c:v>16.161888888888889</c:v>
                </c:pt>
                <c:pt idx="1">
                  <c:v>0.45244444444444443</c:v>
                </c:pt>
                <c:pt idx="2">
                  <c:v>0.23833333333333334</c:v>
                </c:pt>
                <c:pt idx="3">
                  <c:v>0.25777777777777783</c:v>
                </c:pt>
                <c:pt idx="4">
                  <c:v>0.22533333333333333</c:v>
                </c:pt>
                <c:pt idx="5">
                  <c:v>16.508111111111109</c:v>
                </c:pt>
                <c:pt idx="6">
                  <c:v>0.50766666666666671</c:v>
                </c:pt>
                <c:pt idx="7">
                  <c:v>0.28488888888888891</c:v>
                </c:pt>
                <c:pt idx="8">
                  <c:v>0.28677777777777774</c:v>
                </c:pt>
                <c:pt idx="9">
                  <c:v>0.24111111111111111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1C-D242-A2EB-83B60D533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63664"/>
        <c:axId val="15551728"/>
      </c:barChart>
      <c:catAx>
        <c:axId val="6456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551728"/>
        <c:crosses val="autoZero"/>
        <c:auto val="1"/>
        <c:lblAlgn val="ctr"/>
        <c:lblOffset val="100"/>
        <c:noMultiLvlLbl val="0"/>
      </c:catAx>
      <c:valAx>
        <c:axId val="1555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4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[results.100~100000.new.xlsx]Pivot Table (SCALE)!PivotTable2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717751744446577E-2"/>
          <c:y val="2.3206751054852322E-2"/>
          <c:w val="0.82578115997695412"/>
          <c:h val="0.84410013621714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(SCALE)'!$B$3:$B$4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(SCALE)'!$A$5:$A$17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(SCALE)'!$B$5:$B$17</c:f>
              <c:numCache>
                <c:formatCode>General</c:formatCode>
                <c:ptCount val="10"/>
                <c:pt idx="0">
                  <c:v>1.2</c:v>
                </c:pt>
                <c:pt idx="1">
                  <c:v>1.2222222222222223</c:v>
                </c:pt>
                <c:pt idx="2">
                  <c:v>1.3333333333333333</c:v>
                </c:pt>
                <c:pt idx="3">
                  <c:v>1.3777777777777778</c:v>
                </c:pt>
                <c:pt idx="4">
                  <c:v>1.7999999999999998</c:v>
                </c:pt>
                <c:pt idx="5">
                  <c:v>1.1555555555555554</c:v>
                </c:pt>
                <c:pt idx="6">
                  <c:v>1.4222222222222223</c:v>
                </c:pt>
                <c:pt idx="7">
                  <c:v>1.0444444444444445</c:v>
                </c:pt>
                <c:pt idx="8">
                  <c:v>1.1555555555555554</c:v>
                </c:pt>
                <c:pt idx="9">
                  <c:v>1.3111111111111109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A-B44A-BAB3-3B3D08638351}"/>
            </c:ext>
          </c:extLst>
        </c:ser>
        <c:ser>
          <c:idx val="1"/>
          <c:order val="1"/>
          <c:tx>
            <c:strRef>
              <c:f>'Pivot Table (SCALE)'!$C$3:$C$4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(SCALE)'!$A$5:$A$17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(SCALE)'!$C$5:$C$17</c:f>
              <c:numCache>
                <c:formatCode>General</c:formatCode>
                <c:ptCount val="10"/>
                <c:pt idx="0">
                  <c:v>1.1587301587301586</c:v>
                </c:pt>
                <c:pt idx="1">
                  <c:v>1.3333333333333333</c:v>
                </c:pt>
                <c:pt idx="2">
                  <c:v>1.3650793650793649</c:v>
                </c:pt>
                <c:pt idx="3">
                  <c:v>1.7301587301587302</c:v>
                </c:pt>
                <c:pt idx="4">
                  <c:v>1.9841269841269842</c:v>
                </c:pt>
                <c:pt idx="5">
                  <c:v>1.7333333333333334</c:v>
                </c:pt>
                <c:pt idx="6">
                  <c:v>1.4222222222222221</c:v>
                </c:pt>
                <c:pt idx="7">
                  <c:v>1.088888888888889</c:v>
                </c:pt>
                <c:pt idx="8">
                  <c:v>1.2666666666666666</c:v>
                </c:pt>
                <c:pt idx="9">
                  <c:v>1.4666666666666666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6A-B44A-BAB3-3B3D08638351}"/>
            </c:ext>
          </c:extLst>
        </c:ser>
        <c:ser>
          <c:idx val="2"/>
          <c:order val="2"/>
          <c:tx>
            <c:strRef>
              <c:f>'Pivot Table (SCALE)'!$D$3:$D$4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 Table (SCALE)'!$A$5:$A$17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(SCALE)'!$D$5:$D$17</c:f>
              <c:numCache>
                <c:formatCode>General</c:formatCode>
                <c:ptCount val="10"/>
                <c:pt idx="0">
                  <c:v>2.0952380952380953</c:v>
                </c:pt>
                <c:pt idx="1">
                  <c:v>2.4603174603174605</c:v>
                </c:pt>
                <c:pt idx="2">
                  <c:v>1.6190476190476188</c:v>
                </c:pt>
                <c:pt idx="3">
                  <c:v>1.3333333333333333</c:v>
                </c:pt>
                <c:pt idx="4">
                  <c:v>1.4126984126984126</c:v>
                </c:pt>
                <c:pt idx="5">
                  <c:v>1.3333333333333333</c:v>
                </c:pt>
                <c:pt idx="6">
                  <c:v>1.9305555555555556</c:v>
                </c:pt>
                <c:pt idx="7">
                  <c:v>3.4444444444444446</c:v>
                </c:pt>
                <c:pt idx="8">
                  <c:v>1.2638888888888888</c:v>
                </c:pt>
                <c:pt idx="9">
                  <c:v>1.1666666666666667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6A-B44A-BAB3-3B3D08638351}"/>
            </c:ext>
          </c:extLst>
        </c:ser>
        <c:ser>
          <c:idx val="3"/>
          <c:order val="3"/>
          <c:tx>
            <c:strRef>
              <c:f>'Pivot Table (SCALE)'!$E$3:$E$4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'Pivot Table (SCALE)'!$A$5:$A$17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(SCALE)'!$E$5:$E$17</c:f>
              <c:numCache>
                <c:formatCode>General</c:formatCode>
                <c:ptCount val="10"/>
                <c:pt idx="0">
                  <c:v>7.5085470085470103</c:v>
                </c:pt>
                <c:pt idx="1">
                  <c:v>1.8846153846153848</c:v>
                </c:pt>
                <c:pt idx="2">
                  <c:v>1.3333333333333333</c:v>
                </c:pt>
                <c:pt idx="3">
                  <c:v>1.2094017094017095</c:v>
                </c:pt>
                <c:pt idx="4">
                  <c:v>1.4957264957264957</c:v>
                </c:pt>
                <c:pt idx="5">
                  <c:v>7.981481481481481</c:v>
                </c:pt>
                <c:pt idx="6">
                  <c:v>1.9537037037037039</c:v>
                </c:pt>
                <c:pt idx="7">
                  <c:v>1.0277777777777777</c:v>
                </c:pt>
                <c:pt idx="8">
                  <c:v>1.1064814814814814</c:v>
                </c:pt>
                <c:pt idx="9">
                  <c:v>1.037037037037037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6A-B44A-BAB3-3B3D08638351}"/>
            </c:ext>
          </c:extLst>
        </c:ser>
        <c:ser>
          <c:idx val="4"/>
          <c:order val="4"/>
          <c:tx>
            <c:strRef>
              <c:f>'Pivot Table (SCALE)'!$F$3:$F$4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'Pivot Table (SCALE)'!$A$5:$A$17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(SCALE)'!$F$5:$F$17</c:f>
              <c:numCache>
                <c:formatCode>General</c:formatCode>
                <c:ptCount val="10"/>
                <c:pt idx="0">
                  <c:v>73.463131313131328</c:v>
                </c:pt>
                <c:pt idx="1">
                  <c:v>2.0565656565656565</c:v>
                </c:pt>
                <c:pt idx="2">
                  <c:v>1.0833333333333333</c:v>
                </c:pt>
                <c:pt idx="3">
                  <c:v>1.1717171717171719</c:v>
                </c:pt>
                <c:pt idx="4">
                  <c:v>1.0242424242424244</c:v>
                </c:pt>
                <c:pt idx="5">
                  <c:v>71.463684463684459</c:v>
                </c:pt>
                <c:pt idx="6">
                  <c:v>2.1976911976911975</c:v>
                </c:pt>
                <c:pt idx="7">
                  <c:v>1.2332852332852333</c:v>
                </c:pt>
                <c:pt idx="8">
                  <c:v>1.2414622414622416</c:v>
                </c:pt>
                <c:pt idx="9">
                  <c:v>1.0437710437710435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6A-B44A-BAB3-3B3D08638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63664"/>
        <c:axId val="15551728"/>
      </c:barChart>
      <c:catAx>
        <c:axId val="6456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551728"/>
        <c:crosses val="autoZero"/>
        <c:auto val="1"/>
        <c:lblAlgn val="ctr"/>
        <c:lblOffset val="100"/>
        <c:noMultiLvlLbl val="0"/>
      </c:catAx>
      <c:valAx>
        <c:axId val="1555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4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[results.100~100000.new.xlsx]Pivot Table (COUNTER)!PivotTable2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717751744446577E-2"/>
          <c:y val="2.3206751054852322E-2"/>
          <c:w val="0.82578115997695412"/>
          <c:h val="0.84410013621714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(COUNTER)'!$B$3:$B$4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(COUNTER)'!$A$5:$A$17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(COUNTER)'!$B$5:$B$17</c:f>
              <c:numCache>
                <c:formatCode>General</c:formatCode>
                <c:ptCount val="10"/>
                <c:pt idx="0">
                  <c:v>2362</c:v>
                </c:pt>
                <c:pt idx="1">
                  <c:v>672</c:v>
                </c:pt>
                <c:pt idx="2">
                  <c:v>648</c:v>
                </c:pt>
                <c:pt idx="3">
                  <c:v>149</c:v>
                </c:pt>
                <c:pt idx="4">
                  <c:v>299</c:v>
                </c:pt>
                <c:pt idx="5">
                  <c:v>2575</c:v>
                </c:pt>
                <c:pt idx="6">
                  <c:v>672</c:v>
                </c:pt>
                <c:pt idx="7">
                  <c:v>939</c:v>
                </c:pt>
                <c:pt idx="8">
                  <c:v>149</c:v>
                </c:pt>
                <c:pt idx="9">
                  <c:v>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1B-2943-A12B-F1D0362D75E2}"/>
            </c:ext>
          </c:extLst>
        </c:ser>
        <c:ser>
          <c:idx val="1"/>
          <c:order val="1"/>
          <c:tx>
            <c:strRef>
              <c:f>'Pivot Table (COUNTER)'!$C$3:$C$4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(COUNTER)'!$A$5:$A$17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(COUNTER)'!$C$5:$C$17</c:f>
              <c:numCache>
                <c:formatCode>General</c:formatCode>
                <c:ptCount val="10"/>
                <c:pt idx="0">
                  <c:v>60033</c:v>
                </c:pt>
                <c:pt idx="1">
                  <c:v>4488</c:v>
                </c:pt>
                <c:pt idx="2">
                  <c:v>5152</c:v>
                </c:pt>
                <c:pt idx="3">
                  <c:v>749</c:v>
                </c:pt>
                <c:pt idx="4">
                  <c:v>1499</c:v>
                </c:pt>
                <c:pt idx="5">
                  <c:v>60412</c:v>
                </c:pt>
                <c:pt idx="6">
                  <c:v>4488</c:v>
                </c:pt>
                <c:pt idx="7">
                  <c:v>5039</c:v>
                </c:pt>
                <c:pt idx="8">
                  <c:v>749</c:v>
                </c:pt>
                <c:pt idx="9">
                  <c:v>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11B-2943-A12B-F1D0362D75E2}"/>
            </c:ext>
          </c:extLst>
        </c:ser>
        <c:ser>
          <c:idx val="2"/>
          <c:order val="2"/>
          <c:tx>
            <c:strRef>
              <c:f>'Pivot Table (COUNTER)'!$D$3:$D$4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 Table (COUNTER)'!$A$5:$A$17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(COUNTER)'!$D$5:$D$17</c:f>
              <c:numCache>
                <c:formatCode>General</c:formatCode>
                <c:ptCount val="10"/>
                <c:pt idx="0">
                  <c:v>254569</c:v>
                </c:pt>
                <c:pt idx="1">
                  <c:v>9976</c:v>
                </c:pt>
                <c:pt idx="2">
                  <c:v>11115</c:v>
                </c:pt>
                <c:pt idx="3">
                  <c:v>1499</c:v>
                </c:pt>
                <c:pt idx="4">
                  <c:v>2999</c:v>
                </c:pt>
                <c:pt idx="5">
                  <c:v>247400</c:v>
                </c:pt>
                <c:pt idx="6">
                  <c:v>9976</c:v>
                </c:pt>
                <c:pt idx="7">
                  <c:v>10200</c:v>
                </c:pt>
                <c:pt idx="8">
                  <c:v>1499</c:v>
                </c:pt>
                <c:pt idx="9">
                  <c:v>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11B-2943-A12B-F1D0362D75E2}"/>
            </c:ext>
          </c:extLst>
        </c:ser>
        <c:ser>
          <c:idx val="3"/>
          <c:order val="3"/>
          <c:tx>
            <c:strRef>
              <c:f>'Pivot Table (COUNTER)'!$E$3:$E$4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'Pivot Table (COUNTER)'!$A$5:$A$17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(COUNTER)'!$E$5:$E$17</c:f>
              <c:numCache>
                <c:formatCode>General</c:formatCode>
                <c:ptCount val="10"/>
                <c:pt idx="0">
                  <c:v>24902545</c:v>
                </c:pt>
                <c:pt idx="1">
                  <c:v>133616</c:v>
                </c:pt>
                <c:pt idx="2">
                  <c:v>147945</c:v>
                </c:pt>
                <c:pt idx="3">
                  <c:v>14999</c:v>
                </c:pt>
                <c:pt idx="4">
                  <c:v>29999</c:v>
                </c:pt>
                <c:pt idx="5">
                  <c:v>24993304</c:v>
                </c:pt>
                <c:pt idx="6">
                  <c:v>133616</c:v>
                </c:pt>
                <c:pt idx="7">
                  <c:v>158360</c:v>
                </c:pt>
                <c:pt idx="8">
                  <c:v>14999</c:v>
                </c:pt>
                <c:pt idx="9">
                  <c:v>29999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11B-2943-A12B-F1D0362D75E2}"/>
            </c:ext>
          </c:extLst>
        </c:ser>
        <c:ser>
          <c:idx val="4"/>
          <c:order val="4"/>
          <c:tx>
            <c:strRef>
              <c:f>'Pivot Table (COUNTER)'!$F$3:$F$4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'Pivot Table (COUNTER)'!$A$5:$A$17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(COUNTER)'!$F$5:$F$17</c:f>
              <c:numCache>
                <c:formatCode>General</c:formatCode>
                <c:ptCount val="10"/>
                <c:pt idx="0">
                  <c:v>2500666451</c:v>
                </c:pt>
                <c:pt idx="1">
                  <c:v>1668928</c:v>
                </c:pt>
                <c:pt idx="2">
                  <c:v>2046171</c:v>
                </c:pt>
                <c:pt idx="3">
                  <c:v>149999</c:v>
                </c:pt>
                <c:pt idx="4">
                  <c:v>299999</c:v>
                </c:pt>
                <c:pt idx="5">
                  <c:v>2493405589</c:v>
                </c:pt>
                <c:pt idx="6">
                  <c:v>1668928</c:v>
                </c:pt>
                <c:pt idx="7">
                  <c:v>2028806</c:v>
                </c:pt>
                <c:pt idx="8">
                  <c:v>149999</c:v>
                </c:pt>
                <c:pt idx="9">
                  <c:v>299999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11B-2943-A12B-F1D0362D7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63664"/>
        <c:axId val="15551728"/>
      </c:barChart>
      <c:catAx>
        <c:axId val="6456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551728"/>
        <c:crosses val="autoZero"/>
        <c:auto val="1"/>
        <c:lblAlgn val="ctr"/>
        <c:lblOffset val="100"/>
        <c:noMultiLvlLbl val="0"/>
      </c:catAx>
      <c:valAx>
        <c:axId val="1555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4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18</xdr:row>
      <xdr:rowOff>76200</xdr:rowOff>
    </xdr:from>
    <xdr:to>
      <xdr:col>6</xdr:col>
      <xdr:colOff>762000</xdr:colOff>
      <xdr:row>39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7258D-38D2-7641-9921-A6B12F4D0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18</xdr:row>
      <xdr:rowOff>76200</xdr:rowOff>
    </xdr:from>
    <xdr:to>
      <xdr:col>6</xdr:col>
      <xdr:colOff>762000</xdr:colOff>
      <xdr:row>39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3DCDB4-5104-5644-9A75-5B82243CA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18</xdr:row>
      <xdr:rowOff>76200</xdr:rowOff>
    </xdr:from>
    <xdr:to>
      <xdr:col>6</xdr:col>
      <xdr:colOff>762000</xdr:colOff>
      <xdr:row>39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BB58AC-81EB-1640-83D0-73404509B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86.753770717594" createdVersion="7" refreshedVersion="7" minRefreshableVersion="3" recordCount="500" xr:uid="{43FBCE42-4105-1C41-89A6-78E64D52932B}">
  <cacheSource type="worksheet">
    <worksheetSource name="Table1"/>
  </cacheSource>
  <cacheFields count="11">
    <cacheField name="idx" numFmtId="0">
      <sharedItems containsSemiMixedTypes="0" containsString="0" containsNumber="1" containsInteger="1" minValue="1" maxValue="748"/>
    </cacheField>
    <cacheField name="TRIAL" numFmtId="0">
      <sharedItems count="10">
        <s v="1"/>
        <s v="2"/>
        <s v="3"/>
        <s v="4"/>
        <s v="5"/>
        <s v="6"/>
        <s v="7"/>
        <s v="8"/>
        <s v="9"/>
        <s v="10"/>
      </sharedItems>
    </cacheField>
    <cacheField name="SORT PRG" numFmtId="0">
      <sharedItems count="10">
        <s v="Insertion Sort"/>
        <s v="Merge Sort"/>
        <s v="Quick Sort"/>
        <s v="Heap Sort"/>
        <s v="Bucket Sort"/>
        <s v="code_12_4" u="1"/>
        <s v="code_12_3" u="1"/>
        <s v="code_12_2" u="1"/>
        <s v="code_12_5" u="1"/>
        <s v="code_12_1" u="1"/>
      </sharedItems>
    </cacheField>
    <cacheField name="N" numFmtId="0">
      <sharedItems containsSemiMixedTypes="0" containsString="0" containsNumber="1" containsInteger="1" minValue="100" maxValue="100000" count="5">
        <n v="100"/>
        <n v="500"/>
        <n v="1000"/>
        <n v="10000"/>
        <n v="100000"/>
      </sharedItems>
    </cacheField>
    <cacheField name="DATA CHARACTERISTIC" numFmtId="0">
      <sharedItems count="2">
        <s v="random"/>
        <s v="shuffle"/>
      </sharedItems>
    </cacheField>
    <cacheField name="COUNT" numFmtId="0">
      <sharedItems containsSemiMixedTypes="0" containsString="0" containsNumber="1" containsInteger="1" minValue="149" maxValue="2500666451"/>
    </cacheField>
    <cacheField name="TIME" numFmtId="0">
      <sharedItems containsSemiMixedTypes="0" containsString="0" containsNumber="1" minValue="5.0000000000000001E-3" maxValue="19.516999999999999" count="156">
        <n v="0.23899999999999999"/>
        <n v="7.0000000000000001E-3"/>
        <n v="6.0000000000000001E-3"/>
        <n v="5.0000000000000001E-3"/>
        <n v="0.246"/>
        <n v="8.0000000000000002E-3"/>
        <n v="8.9999999999999993E-3"/>
        <n v="0.249"/>
        <n v="0.26100000000000001"/>
        <n v="0.01"/>
        <n v="0.23599999999999999"/>
        <n v="0.30399999999999999"/>
        <n v="1.0999999999999999E-2"/>
        <n v="0.24099999999999999"/>
        <n v="1.2999999999999999E-2"/>
        <n v="0.26300000000000001"/>
        <n v="1.4999999999999999E-2"/>
        <n v="1.4E-2"/>
        <n v="0.24299999999999999"/>
        <n v="1.2E-2"/>
        <n v="1.7999999999999999E-2"/>
        <n v="2.3E-2"/>
        <n v="1.7000000000000001E-2"/>
        <n v="0.309"/>
        <n v="1.6E-2"/>
        <n v="3.1E-2"/>
        <n v="0.03"/>
        <n v="0.26400000000000001"/>
        <n v="0.245"/>
        <n v="0.45"/>
        <n v="0.20300000000000001"/>
        <n v="0.19500000000000001"/>
        <n v="0.19400000000000001"/>
        <n v="0.19600000000000001"/>
        <n v="0.193"/>
        <n v="0.191"/>
        <n v="0.19700000000000001"/>
        <n v="0.59"/>
        <n v="4.8000000000000001E-2"/>
        <n v="4.5999999999999999E-2"/>
        <n v="4.9000000000000002E-2"/>
        <n v="5.1999999999999998E-2"/>
        <n v="0.251"/>
        <n v="2.5999999999999999E-2"/>
        <n v="2.8000000000000001E-2"/>
        <n v="3.4000000000000002E-2"/>
        <n v="0.04"/>
        <n v="3.9E-2"/>
        <n v="4.2999999999999997E-2"/>
        <n v="4.1000000000000002E-2"/>
        <n v="3.5000000000000003E-2"/>
        <n v="0.26900000000000002"/>
        <n v="3.3000000000000002E-2"/>
        <n v="2.9000000000000001E-2"/>
        <n v="3.2000000000000001E-2"/>
        <n v="0.33700000000000002"/>
        <n v="3.5999999999999997E-2"/>
        <n v="4.2000000000000003E-2"/>
        <n v="3.7999999999999999E-2"/>
        <n v="3.6999999999999998E-2"/>
        <n v="19.516999999999999"/>
        <n v="17.298999999999999"/>
        <n v="16.010000000000002"/>
        <n v="16.175999999999998"/>
        <n v="16.135000000000002"/>
        <n v="15.906000000000001"/>
        <n v="16.015999999999998"/>
        <n v="15.997999999999999"/>
        <n v="15.965"/>
        <n v="15.952"/>
        <n v="1.395"/>
        <n v="0.45200000000000001"/>
        <n v="0.45700000000000002"/>
        <n v="0.45300000000000001"/>
        <n v="0.45800000000000002"/>
        <n v="0.45500000000000002"/>
        <n v="0.443"/>
        <n v="0.44500000000000001"/>
        <n v="0.45900000000000002"/>
        <n v="0.47099999999999997"/>
        <n v="0.23400000000000001"/>
        <n v="0.23300000000000001"/>
        <n v="0.23799999999999999"/>
        <n v="0.496"/>
        <n v="0.254"/>
        <n v="0.25700000000000001"/>
        <n v="0.26"/>
        <n v="0.255"/>
        <n v="0.25800000000000001"/>
        <n v="0.26200000000000001"/>
        <n v="0.224"/>
        <n v="0.22800000000000001"/>
        <n v="0.22"/>
        <n v="0.22700000000000001"/>
        <n v="0.22500000000000001"/>
        <n v="0.22600000000000001"/>
        <n v="0.22900000000000001"/>
        <n v="0.23699999999999999"/>
        <n v="0.24199999999999999"/>
        <n v="0.253"/>
        <n v="0.23"/>
        <n v="0.25900000000000001"/>
        <n v="1.9E-2"/>
        <n v="2.1000000000000001E-2"/>
        <n v="2.1999999999999999E-2"/>
        <n v="2.7E-2"/>
        <n v="0.252"/>
        <n v="0.48"/>
        <n v="0.188"/>
        <n v="0.189"/>
        <n v="0.19800000000000001"/>
        <n v="0.184"/>
        <n v="0.186"/>
        <n v="0.29299999999999998"/>
        <n v="4.4999999999999998E-2"/>
        <n v="5.0999999999999997E-2"/>
        <n v="5.2999999999999999E-2"/>
        <n v="4.3999999999999997E-2"/>
        <n v="2.4E-2"/>
        <n v="2.5000000000000001E-2"/>
        <n v="0.50600000000000001"/>
        <n v="0.25"/>
        <n v="16.927"/>
        <n v="16.009"/>
        <n v="17.045999999999999"/>
        <n v="16.388000000000002"/>
        <n v="16.576000000000001"/>
        <n v="16.18"/>
        <n v="16.46"/>
        <n v="16.158999999999999"/>
        <n v="16.238"/>
        <n v="17.516999999999999"/>
        <n v="1.093"/>
        <n v="0.48799999999999999"/>
        <n v="0.54400000000000004"/>
        <n v="0.57299999999999995"/>
        <n v="0.48199999999999998"/>
        <n v="0.48699999999999999"/>
        <n v="0.47499999999999998"/>
        <n v="0.49"/>
        <n v="0.51"/>
        <n v="0.52"/>
        <n v="0.50900000000000001"/>
        <n v="0.29899999999999999"/>
        <n v="0.371"/>
        <n v="0.308"/>
        <n v="0.77400000000000002"/>
        <n v="0.27400000000000002"/>
        <n v="0.28699999999999998"/>
        <n v="0.27300000000000002"/>
        <n v="0.27100000000000002"/>
        <n v="0.27"/>
        <n v="0.30099999999999999"/>
        <n v="0.77200000000000002"/>
        <n v="0.247"/>
        <n v="0.23100000000000001"/>
      </sharedItems>
    </cacheField>
    <cacheField name="SYSTEM TIME" numFmtId="0">
      <sharedItems containsSemiMixedTypes="0" containsString="0" containsNumber="1" minValue="1E-3" maxValue="0.17699999999999999"/>
    </cacheField>
    <cacheField name="USER TIME" numFmtId="0">
      <sharedItems containsSemiMixedTypes="0" containsString="0" containsNumber="1" minValue="1E-3" maxValue="17.239000000000001"/>
    </cacheField>
    <cacheField name="PROCESS" numFmtId="0">
      <sharedItems/>
    </cacheField>
    <cacheField name="SCALE" numFmtId="164">
      <sharedItems containsSemiMixedTypes="0" containsString="0" containsNumber="1" minValue="1" maxValue="88.713636363636354" count="189">
        <n v="47.8"/>
        <n v="1.4"/>
        <n v="1.2"/>
        <n v="1"/>
        <n v="49.199999999999996"/>
        <n v="1.6"/>
        <n v="1.7999999999999998"/>
        <n v="49.8"/>
        <n v="52.2"/>
        <n v="2"/>
        <n v="33.714285714285715"/>
        <n v="1.2857142857142856"/>
        <n v="1.1428571428571428"/>
        <n v="43.428571428571423"/>
        <n v="1.5714285714285714"/>
        <n v="1.4285714285714286"/>
        <n v="34.428571428571423"/>
        <n v="1.857142857142857"/>
        <n v="37.571428571428569"/>
        <n v="2.1428571428571428"/>
        <n v="34.714285714285715"/>
        <n v="1.7142857142857142"/>
        <n v="2.5714285714285712"/>
        <n v="3.2857142857142856"/>
        <n v="2.4285714285714288"/>
        <n v="44.142857142857139"/>
        <n v="2.2857142857142856"/>
        <n v="4.4285714285714288"/>
        <n v="4.2857142857142856"/>
        <n v="37.714285714285715"/>
        <n v="35"/>
        <n v="17.30769230769231"/>
        <n v="7.8076923076923084"/>
        <n v="7.5000000000000009"/>
        <n v="7.4615384615384617"/>
        <n v="7.5384615384615392"/>
        <n v="7.4230769230769234"/>
        <n v="7.3461538461538467"/>
        <n v="7.5769230769230775"/>
        <n v="22.692307692307693"/>
        <n v="1.8461538461538463"/>
        <n v="1.7692307692307694"/>
        <n v="1.8846153846153848"/>
        <n v="9.6538461538461551"/>
        <n v="1.0769230769230771"/>
        <n v="1.3076923076923079"/>
        <n v="1.5384615384615385"/>
        <n v="1.5"/>
        <n v="1.6538461538461537"/>
        <n v="1.5769230769230771"/>
        <n v="1.3461538461538463"/>
        <n v="10.346153846153847"/>
        <n v="1.1923076923076923"/>
        <n v="1.2692307692307694"/>
        <n v="1.153846153846154"/>
        <n v="1.1153846153846154"/>
        <n v="1.2307692307692308"/>
        <n v="12.961538461538463"/>
        <n v="1.3846153846153846"/>
        <n v="1.6153846153846156"/>
        <n v="1.4615384615384617"/>
        <n v="1.4230769230769231"/>
        <n v="88.713636363636354"/>
        <n v="78.631818181818176"/>
        <n v="72.77272727272728"/>
        <n v="73.527272727272717"/>
        <n v="73.340909090909093"/>
        <n v="72.3"/>
        <n v="72.8"/>
        <n v="72.718181818181819"/>
        <n v="72.568181818181813"/>
        <n v="72.509090909090915"/>
        <n v="6.3409090909090908"/>
        <n v="2.0545454545454547"/>
        <n v="2.0454545454545454"/>
        <n v="2.0772727272727272"/>
        <n v="2.0590909090909091"/>
        <n v="2.081818181818182"/>
        <n v="2.0681818181818183"/>
        <n v="2.0136363636363637"/>
        <n v="2.0227272727272729"/>
        <n v="2.0863636363636364"/>
        <n v="2.1409090909090907"/>
        <n v="1.0636363636363637"/>
        <n v="1.1045454545454545"/>
        <n v="1.0863636363636364"/>
        <n v="1.0954545454545455"/>
        <n v="1.0590909090909091"/>
        <n v="1.0818181818181818"/>
        <n v="2.2545454545454544"/>
        <n v="1.1545454545454545"/>
        <n v="1.1681818181818182"/>
        <n v="1.1818181818181819"/>
        <n v="1.1590909090909092"/>
        <n v="1.1727272727272728"/>
        <n v="1.1909090909090909"/>
        <n v="1.0181818181818183"/>
        <n v="1.0363636363636364"/>
        <n v="1.0318181818181817"/>
        <n v="1.0227272727272727"/>
        <n v="1.0272727272727273"/>
        <n v="45.800000000000004"/>
        <n v="47.4"/>
        <n v="48.4"/>
        <n v="47.199999999999996"/>
        <n v="48.199999999999996"/>
        <n v="50.6"/>
        <n v="46"/>
        <n v="29.499999999999996"/>
        <n v="1.25"/>
        <n v="1.375"/>
        <n v="31.625"/>
        <n v="2.125"/>
        <n v="1.875"/>
        <n v="1.75"/>
        <n v="32.375"/>
        <n v="2.375"/>
        <n v="2.625"/>
        <n v="2.75"/>
        <n v="4"/>
        <n v="4.125"/>
        <n v="3.375"/>
        <n v="3.875"/>
        <n v="30.25"/>
        <n v="1.125"/>
        <n v="31.5"/>
        <n v="20"/>
        <n v="7.833333333333333"/>
        <n v="7.875"/>
        <n v="8.25"/>
        <n v="8.2083333333333339"/>
        <n v="8.1666666666666661"/>
        <n v="7.958333333333333"/>
        <n v="7.6666666666666661"/>
        <n v="8.125"/>
        <n v="7.75"/>
        <n v="12.208333333333332"/>
        <n v="1.9166666666666665"/>
        <n v="2.208333333333333"/>
        <n v="1.8333333333333333"/>
        <n v="10.541666666666666"/>
        <n v="1.0833333333333333"/>
        <n v="1.0416666666666667"/>
        <n v="21.083333333333332"/>
        <n v="1.1666666666666667"/>
        <n v="10.416666666666666"/>
        <n v="73.277056277056275"/>
        <n v="69.303030303030297"/>
        <n v="73.79220779220779"/>
        <n v="70.943722943722946"/>
        <n v="71.757575757575751"/>
        <n v="70.043290043290042"/>
        <n v="71.255411255411261"/>
        <n v="69.952380952380949"/>
        <n v="70.294372294372295"/>
        <n v="75.831168831168824"/>
        <n v="4.7316017316017316"/>
        <n v="2.1125541125541125"/>
        <n v="2.3549783549783552"/>
        <n v="2.4805194805194803"/>
        <n v="2.0865800865800863"/>
        <n v="2.108225108225108"/>
        <n v="2.056277056277056"/>
        <n v="2.1212121212121211"/>
        <n v="2.2077922077922079"/>
        <n v="2.2510822510822512"/>
        <n v="2.2034632034632033"/>
        <n v="1.1341991341991342"/>
        <n v="1.3160173160173159"/>
        <n v="1.2943722943722942"/>
        <n v="1.606060606060606"/>
        <n v="1.3333333333333333"/>
        <n v="1.1038961038961039"/>
        <n v="1.0649350649350648"/>
        <n v="1.1125541125541125"/>
        <n v="3.3506493506493507"/>
        <n v="1.1861471861471862"/>
        <n v="1.1255411255411256"/>
        <n v="1.4588744588744589"/>
        <n v="1.2424242424242422"/>
        <n v="1.1731601731601733"/>
        <n v="1.1688311688311688"/>
        <n v="1.303030303030303"/>
        <n v="3.3419913419913421"/>
        <n v="1.0692640692640691"/>
        <n v="1.0216450216450215"/>
        <n v="1.0086580086580086"/>
        <n v="1.0865800865800865"/>
        <n v="1.12121212121212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x v="0"/>
    <x v="0"/>
    <x v="0"/>
    <x v="0"/>
    <n v="2362"/>
    <x v="0"/>
    <n v="2E-3"/>
    <n v="1E-3"/>
    <s v="1.42%"/>
    <x v="0"/>
  </r>
  <r>
    <n v="4"/>
    <x v="1"/>
    <x v="0"/>
    <x v="0"/>
    <x v="0"/>
    <n v="2362"/>
    <x v="1"/>
    <n v="2E-3"/>
    <n v="1E-3"/>
    <s v="55.73%"/>
    <x v="1"/>
  </r>
  <r>
    <n v="7"/>
    <x v="2"/>
    <x v="0"/>
    <x v="0"/>
    <x v="0"/>
    <n v="2362"/>
    <x v="2"/>
    <n v="2E-3"/>
    <n v="1E-3"/>
    <s v="57.98%"/>
    <x v="2"/>
  </r>
  <r>
    <n v="10"/>
    <x v="3"/>
    <x v="0"/>
    <x v="0"/>
    <x v="0"/>
    <n v="2362"/>
    <x v="2"/>
    <n v="2E-3"/>
    <n v="1E-3"/>
    <s v="54.82%"/>
    <x v="2"/>
  </r>
  <r>
    <n v="13"/>
    <x v="4"/>
    <x v="0"/>
    <x v="0"/>
    <x v="0"/>
    <n v="2362"/>
    <x v="3"/>
    <n v="1E-3"/>
    <n v="1E-3"/>
    <s v="53.52%"/>
    <x v="3"/>
  </r>
  <r>
    <n v="16"/>
    <x v="5"/>
    <x v="0"/>
    <x v="0"/>
    <x v="0"/>
    <n v="2362"/>
    <x v="2"/>
    <n v="2E-3"/>
    <n v="1E-3"/>
    <s v="54.34%"/>
    <x v="2"/>
  </r>
  <r>
    <n v="19"/>
    <x v="6"/>
    <x v="0"/>
    <x v="0"/>
    <x v="0"/>
    <n v="2362"/>
    <x v="3"/>
    <n v="2E-3"/>
    <n v="1E-3"/>
    <s v="59.97%"/>
    <x v="3"/>
  </r>
  <r>
    <n v="22"/>
    <x v="7"/>
    <x v="0"/>
    <x v="0"/>
    <x v="0"/>
    <n v="2362"/>
    <x v="2"/>
    <n v="2E-3"/>
    <n v="1E-3"/>
    <s v="58.81%"/>
    <x v="2"/>
  </r>
  <r>
    <n v="25"/>
    <x v="8"/>
    <x v="0"/>
    <x v="0"/>
    <x v="0"/>
    <n v="2362"/>
    <x v="2"/>
    <n v="2E-3"/>
    <n v="1E-3"/>
    <s v="52.55%"/>
    <x v="2"/>
  </r>
  <r>
    <n v="28"/>
    <x v="9"/>
    <x v="0"/>
    <x v="0"/>
    <x v="0"/>
    <n v="2362"/>
    <x v="1"/>
    <n v="2E-3"/>
    <n v="2E-3"/>
    <s v="56.35%"/>
    <x v="1"/>
  </r>
  <r>
    <n v="31"/>
    <x v="0"/>
    <x v="1"/>
    <x v="0"/>
    <x v="0"/>
    <n v="672"/>
    <x v="0"/>
    <n v="2E-3"/>
    <n v="2E-3"/>
    <s v="1.53%"/>
    <x v="0"/>
  </r>
  <r>
    <n v="34"/>
    <x v="1"/>
    <x v="1"/>
    <x v="0"/>
    <x v="0"/>
    <n v="672"/>
    <x v="2"/>
    <n v="2E-3"/>
    <n v="1E-3"/>
    <s v="60.62%"/>
    <x v="2"/>
  </r>
  <r>
    <n v="37"/>
    <x v="2"/>
    <x v="1"/>
    <x v="0"/>
    <x v="0"/>
    <n v="672"/>
    <x v="2"/>
    <n v="2E-3"/>
    <n v="2E-3"/>
    <s v="53.33%"/>
    <x v="2"/>
  </r>
  <r>
    <n v="40"/>
    <x v="3"/>
    <x v="1"/>
    <x v="0"/>
    <x v="0"/>
    <n v="672"/>
    <x v="2"/>
    <n v="2E-3"/>
    <n v="2E-3"/>
    <s v="58.70%"/>
    <x v="2"/>
  </r>
  <r>
    <n v="43"/>
    <x v="4"/>
    <x v="1"/>
    <x v="0"/>
    <x v="0"/>
    <n v="672"/>
    <x v="2"/>
    <n v="2E-3"/>
    <n v="2E-3"/>
    <s v="57.04%"/>
    <x v="2"/>
  </r>
  <r>
    <n v="46"/>
    <x v="5"/>
    <x v="1"/>
    <x v="0"/>
    <x v="0"/>
    <n v="672"/>
    <x v="2"/>
    <n v="2E-3"/>
    <n v="1E-3"/>
    <s v="56.96%"/>
    <x v="2"/>
  </r>
  <r>
    <n v="49"/>
    <x v="6"/>
    <x v="1"/>
    <x v="0"/>
    <x v="0"/>
    <n v="672"/>
    <x v="2"/>
    <n v="2E-3"/>
    <n v="1E-3"/>
    <s v="54.47%"/>
    <x v="2"/>
  </r>
  <r>
    <n v="52"/>
    <x v="7"/>
    <x v="1"/>
    <x v="0"/>
    <x v="0"/>
    <n v="672"/>
    <x v="2"/>
    <n v="2E-3"/>
    <n v="1E-3"/>
    <s v="52.89%"/>
    <x v="2"/>
  </r>
  <r>
    <n v="55"/>
    <x v="8"/>
    <x v="1"/>
    <x v="0"/>
    <x v="0"/>
    <n v="672"/>
    <x v="1"/>
    <n v="3.0000000000000001E-3"/>
    <n v="2E-3"/>
    <s v="58.84%"/>
    <x v="1"/>
  </r>
  <r>
    <n v="58"/>
    <x v="9"/>
    <x v="1"/>
    <x v="0"/>
    <x v="0"/>
    <n v="672"/>
    <x v="2"/>
    <n v="2E-3"/>
    <n v="1E-3"/>
    <s v="52.04%"/>
    <x v="2"/>
  </r>
  <r>
    <n v="61"/>
    <x v="0"/>
    <x v="2"/>
    <x v="0"/>
    <x v="0"/>
    <n v="648"/>
    <x v="4"/>
    <n v="2E-3"/>
    <n v="1E-3"/>
    <s v="1.41%"/>
    <x v="4"/>
  </r>
  <r>
    <n v="64"/>
    <x v="1"/>
    <x v="2"/>
    <x v="0"/>
    <x v="0"/>
    <n v="648"/>
    <x v="2"/>
    <n v="2E-3"/>
    <n v="1E-3"/>
    <s v="50.51%"/>
    <x v="2"/>
  </r>
  <r>
    <n v="67"/>
    <x v="2"/>
    <x v="2"/>
    <x v="0"/>
    <x v="0"/>
    <n v="648"/>
    <x v="2"/>
    <n v="2E-3"/>
    <n v="1E-3"/>
    <s v="60.34%"/>
    <x v="2"/>
  </r>
  <r>
    <n v="70"/>
    <x v="3"/>
    <x v="2"/>
    <x v="0"/>
    <x v="0"/>
    <n v="648"/>
    <x v="3"/>
    <n v="2E-3"/>
    <n v="1E-3"/>
    <s v="53.23%"/>
    <x v="3"/>
  </r>
  <r>
    <n v="73"/>
    <x v="4"/>
    <x v="2"/>
    <x v="0"/>
    <x v="0"/>
    <n v="648"/>
    <x v="2"/>
    <n v="2E-3"/>
    <n v="1E-3"/>
    <s v="50.29%"/>
    <x v="2"/>
  </r>
  <r>
    <n v="76"/>
    <x v="5"/>
    <x v="2"/>
    <x v="0"/>
    <x v="0"/>
    <n v="648"/>
    <x v="3"/>
    <n v="1E-3"/>
    <n v="1E-3"/>
    <s v="50.81%"/>
    <x v="3"/>
  </r>
  <r>
    <n v="79"/>
    <x v="6"/>
    <x v="2"/>
    <x v="0"/>
    <x v="0"/>
    <n v="648"/>
    <x v="2"/>
    <n v="2E-3"/>
    <n v="1E-3"/>
    <s v="59.66%"/>
    <x v="2"/>
  </r>
  <r>
    <n v="82"/>
    <x v="7"/>
    <x v="2"/>
    <x v="0"/>
    <x v="0"/>
    <n v="648"/>
    <x v="5"/>
    <n v="2E-3"/>
    <n v="1E-3"/>
    <s v="41.71%"/>
    <x v="5"/>
  </r>
  <r>
    <n v="85"/>
    <x v="8"/>
    <x v="2"/>
    <x v="0"/>
    <x v="0"/>
    <n v="648"/>
    <x v="6"/>
    <n v="2E-3"/>
    <n v="1E-3"/>
    <s v="36.81%"/>
    <x v="6"/>
  </r>
  <r>
    <n v="88"/>
    <x v="9"/>
    <x v="2"/>
    <x v="0"/>
    <x v="0"/>
    <n v="648"/>
    <x v="6"/>
    <n v="2E-3"/>
    <n v="1E-3"/>
    <s v="41.07%"/>
    <x v="6"/>
  </r>
  <r>
    <n v="91"/>
    <x v="0"/>
    <x v="3"/>
    <x v="0"/>
    <x v="0"/>
    <n v="149"/>
    <x v="7"/>
    <n v="3.0000000000000001E-3"/>
    <n v="2E-3"/>
    <s v="1.81%"/>
    <x v="7"/>
  </r>
  <r>
    <n v="94"/>
    <x v="1"/>
    <x v="3"/>
    <x v="0"/>
    <x v="0"/>
    <n v="149"/>
    <x v="5"/>
    <n v="3.0000000000000001E-3"/>
    <n v="2E-3"/>
    <s v="56.06%"/>
    <x v="5"/>
  </r>
  <r>
    <n v="97"/>
    <x v="2"/>
    <x v="3"/>
    <x v="0"/>
    <x v="0"/>
    <n v="149"/>
    <x v="1"/>
    <n v="2E-3"/>
    <n v="2E-3"/>
    <s v="50.82%"/>
    <x v="1"/>
  </r>
  <r>
    <n v="100"/>
    <x v="3"/>
    <x v="3"/>
    <x v="0"/>
    <x v="0"/>
    <n v="149"/>
    <x v="1"/>
    <n v="3.0000000000000001E-3"/>
    <n v="2E-3"/>
    <s v="62.23%"/>
    <x v="1"/>
  </r>
  <r>
    <n v="103"/>
    <x v="4"/>
    <x v="3"/>
    <x v="0"/>
    <x v="0"/>
    <n v="149"/>
    <x v="5"/>
    <n v="3.0000000000000001E-3"/>
    <n v="2E-3"/>
    <s v="55.97%"/>
    <x v="5"/>
  </r>
  <r>
    <n v="106"/>
    <x v="5"/>
    <x v="3"/>
    <x v="0"/>
    <x v="0"/>
    <n v="149"/>
    <x v="2"/>
    <n v="2E-3"/>
    <n v="1E-3"/>
    <s v="58.43%"/>
    <x v="2"/>
  </r>
  <r>
    <n v="109"/>
    <x v="6"/>
    <x v="3"/>
    <x v="0"/>
    <x v="0"/>
    <n v="149"/>
    <x v="2"/>
    <n v="2E-3"/>
    <n v="1E-3"/>
    <s v="57.44%"/>
    <x v="2"/>
  </r>
  <r>
    <n v="112"/>
    <x v="7"/>
    <x v="3"/>
    <x v="0"/>
    <x v="0"/>
    <n v="149"/>
    <x v="2"/>
    <n v="2E-3"/>
    <n v="1E-3"/>
    <s v="54.83%"/>
    <x v="2"/>
  </r>
  <r>
    <n v="115"/>
    <x v="8"/>
    <x v="3"/>
    <x v="0"/>
    <x v="0"/>
    <n v="149"/>
    <x v="1"/>
    <n v="2E-3"/>
    <n v="1E-3"/>
    <s v="51.19%"/>
    <x v="1"/>
  </r>
  <r>
    <n v="118"/>
    <x v="9"/>
    <x v="3"/>
    <x v="0"/>
    <x v="0"/>
    <n v="149"/>
    <x v="1"/>
    <n v="2E-3"/>
    <n v="1E-3"/>
    <s v="52.65%"/>
    <x v="1"/>
  </r>
  <r>
    <n v="121"/>
    <x v="0"/>
    <x v="4"/>
    <x v="0"/>
    <x v="0"/>
    <n v="299"/>
    <x v="8"/>
    <n v="2E-3"/>
    <n v="1E-3"/>
    <s v="1.39%"/>
    <x v="8"/>
  </r>
  <r>
    <n v="124"/>
    <x v="1"/>
    <x v="4"/>
    <x v="0"/>
    <x v="0"/>
    <n v="299"/>
    <x v="6"/>
    <n v="2E-3"/>
    <n v="1E-3"/>
    <s v="38.89%"/>
    <x v="6"/>
  </r>
  <r>
    <n v="127"/>
    <x v="2"/>
    <x v="4"/>
    <x v="0"/>
    <x v="0"/>
    <n v="299"/>
    <x v="6"/>
    <n v="2E-3"/>
    <n v="1E-3"/>
    <s v="36.48%"/>
    <x v="6"/>
  </r>
  <r>
    <n v="130"/>
    <x v="3"/>
    <x v="4"/>
    <x v="0"/>
    <x v="0"/>
    <n v="299"/>
    <x v="5"/>
    <n v="2E-3"/>
    <n v="1E-3"/>
    <s v="38.39%"/>
    <x v="5"/>
  </r>
  <r>
    <n v="133"/>
    <x v="4"/>
    <x v="4"/>
    <x v="0"/>
    <x v="0"/>
    <n v="299"/>
    <x v="6"/>
    <n v="2E-3"/>
    <n v="1E-3"/>
    <s v="42.30%"/>
    <x v="6"/>
  </r>
  <r>
    <n v="136"/>
    <x v="5"/>
    <x v="4"/>
    <x v="0"/>
    <x v="0"/>
    <n v="299"/>
    <x v="6"/>
    <n v="2E-3"/>
    <n v="1E-3"/>
    <s v="38.19%"/>
    <x v="6"/>
  </r>
  <r>
    <n v="139"/>
    <x v="6"/>
    <x v="4"/>
    <x v="0"/>
    <x v="0"/>
    <n v="299"/>
    <x v="6"/>
    <n v="2E-3"/>
    <n v="1E-3"/>
    <s v="39.08%"/>
    <x v="6"/>
  </r>
  <r>
    <n v="142"/>
    <x v="7"/>
    <x v="4"/>
    <x v="0"/>
    <x v="0"/>
    <n v="299"/>
    <x v="6"/>
    <n v="3.0000000000000001E-3"/>
    <n v="1E-3"/>
    <s v="44.43%"/>
    <x v="6"/>
  </r>
  <r>
    <n v="145"/>
    <x v="8"/>
    <x v="4"/>
    <x v="0"/>
    <x v="0"/>
    <n v="299"/>
    <x v="9"/>
    <n v="3.0000000000000001E-3"/>
    <n v="1E-3"/>
    <s v="40.94%"/>
    <x v="9"/>
  </r>
  <r>
    <n v="148"/>
    <x v="9"/>
    <x v="4"/>
    <x v="0"/>
    <x v="0"/>
    <n v="299"/>
    <x v="6"/>
    <n v="2E-3"/>
    <n v="1E-3"/>
    <s v="41.11%"/>
    <x v="6"/>
  </r>
  <r>
    <n v="151"/>
    <x v="0"/>
    <x v="0"/>
    <x v="1"/>
    <x v="0"/>
    <n v="60033"/>
    <x v="10"/>
    <n v="2E-3"/>
    <n v="3.0000000000000001E-3"/>
    <s v="2.15%"/>
    <x v="10"/>
  </r>
  <r>
    <n v="154"/>
    <x v="1"/>
    <x v="0"/>
    <x v="1"/>
    <x v="0"/>
    <n v="60033"/>
    <x v="1"/>
    <n v="2E-3"/>
    <n v="3.0000000000000001E-3"/>
    <s v="63.42%"/>
    <x v="3"/>
  </r>
  <r>
    <n v="157"/>
    <x v="2"/>
    <x v="0"/>
    <x v="1"/>
    <x v="0"/>
    <n v="60033"/>
    <x v="6"/>
    <n v="2E-3"/>
    <n v="3.0000000000000001E-3"/>
    <s v="62.12%"/>
    <x v="11"/>
  </r>
  <r>
    <n v="160"/>
    <x v="3"/>
    <x v="0"/>
    <x v="1"/>
    <x v="0"/>
    <n v="60033"/>
    <x v="1"/>
    <n v="2E-3"/>
    <n v="3.0000000000000001E-3"/>
    <s v="65.23%"/>
    <x v="3"/>
  </r>
  <r>
    <n v="163"/>
    <x v="4"/>
    <x v="0"/>
    <x v="1"/>
    <x v="0"/>
    <n v="60033"/>
    <x v="6"/>
    <n v="2E-3"/>
    <n v="3.0000000000000001E-3"/>
    <s v="60.19%"/>
    <x v="11"/>
  </r>
  <r>
    <n v="166"/>
    <x v="5"/>
    <x v="0"/>
    <x v="1"/>
    <x v="0"/>
    <n v="60033"/>
    <x v="5"/>
    <n v="3.0000000000000001E-3"/>
    <n v="3.0000000000000001E-3"/>
    <s v="70.45%"/>
    <x v="12"/>
  </r>
  <r>
    <n v="169"/>
    <x v="6"/>
    <x v="0"/>
    <x v="1"/>
    <x v="0"/>
    <n v="60033"/>
    <x v="6"/>
    <n v="2E-3"/>
    <n v="3.0000000000000001E-3"/>
    <s v="60.60%"/>
    <x v="11"/>
  </r>
  <r>
    <n v="172"/>
    <x v="7"/>
    <x v="0"/>
    <x v="1"/>
    <x v="0"/>
    <n v="60033"/>
    <x v="5"/>
    <n v="2E-3"/>
    <n v="3.0000000000000001E-3"/>
    <s v="63.53%"/>
    <x v="12"/>
  </r>
  <r>
    <n v="175"/>
    <x v="8"/>
    <x v="0"/>
    <x v="1"/>
    <x v="0"/>
    <n v="60033"/>
    <x v="5"/>
    <n v="2E-3"/>
    <n v="3.0000000000000001E-3"/>
    <s v="67.36%"/>
    <x v="12"/>
  </r>
  <r>
    <n v="178"/>
    <x v="9"/>
    <x v="0"/>
    <x v="1"/>
    <x v="0"/>
    <n v="60033"/>
    <x v="5"/>
    <n v="2E-3"/>
    <n v="3.0000000000000001E-3"/>
    <s v="64.87%"/>
    <x v="12"/>
  </r>
  <r>
    <n v="181"/>
    <x v="0"/>
    <x v="1"/>
    <x v="1"/>
    <x v="0"/>
    <n v="4488"/>
    <x v="11"/>
    <n v="2E-3"/>
    <n v="3.0000000000000001E-3"/>
    <s v="1.90%"/>
    <x v="13"/>
  </r>
  <r>
    <n v="184"/>
    <x v="1"/>
    <x v="1"/>
    <x v="1"/>
    <x v="0"/>
    <n v="4488"/>
    <x v="5"/>
    <n v="2E-3"/>
    <n v="3.0000000000000001E-3"/>
    <s v="68.44%"/>
    <x v="12"/>
  </r>
  <r>
    <n v="187"/>
    <x v="2"/>
    <x v="1"/>
    <x v="1"/>
    <x v="0"/>
    <n v="4488"/>
    <x v="5"/>
    <n v="2E-3"/>
    <n v="3.0000000000000001E-3"/>
    <s v="71.52%"/>
    <x v="12"/>
  </r>
  <r>
    <n v="190"/>
    <x v="3"/>
    <x v="1"/>
    <x v="1"/>
    <x v="0"/>
    <n v="4488"/>
    <x v="5"/>
    <n v="2E-3"/>
    <n v="3.0000000000000001E-3"/>
    <s v="68.78%"/>
    <x v="12"/>
  </r>
  <r>
    <n v="193"/>
    <x v="4"/>
    <x v="1"/>
    <x v="1"/>
    <x v="0"/>
    <n v="4488"/>
    <x v="6"/>
    <n v="2E-3"/>
    <n v="3.0000000000000001E-3"/>
    <s v="61.12%"/>
    <x v="11"/>
  </r>
  <r>
    <n v="196"/>
    <x v="5"/>
    <x v="1"/>
    <x v="1"/>
    <x v="0"/>
    <n v="4488"/>
    <x v="12"/>
    <n v="2E-3"/>
    <n v="3.0000000000000001E-3"/>
    <s v="49.90%"/>
    <x v="14"/>
  </r>
  <r>
    <n v="199"/>
    <x v="6"/>
    <x v="1"/>
    <x v="1"/>
    <x v="0"/>
    <n v="4488"/>
    <x v="12"/>
    <n v="2E-3"/>
    <n v="3.0000000000000001E-3"/>
    <s v="54.09%"/>
    <x v="14"/>
  </r>
  <r>
    <n v="202"/>
    <x v="7"/>
    <x v="1"/>
    <x v="1"/>
    <x v="0"/>
    <n v="4488"/>
    <x v="9"/>
    <n v="2E-3"/>
    <n v="3.0000000000000001E-3"/>
    <s v="51.53%"/>
    <x v="15"/>
  </r>
  <r>
    <n v="205"/>
    <x v="8"/>
    <x v="1"/>
    <x v="1"/>
    <x v="0"/>
    <n v="4488"/>
    <x v="9"/>
    <n v="2E-3"/>
    <n v="3.0000000000000001E-3"/>
    <s v="49.50%"/>
    <x v="15"/>
  </r>
  <r>
    <n v="208"/>
    <x v="9"/>
    <x v="1"/>
    <x v="1"/>
    <x v="0"/>
    <n v="4488"/>
    <x v="6"/>
    <n v="2E-3"/>
    <n v="3.0000000000000001E-3"/>
    <s v="48.91%"/>
    <x v="11"/>
  </r>
  <r>
    <n v="211"/>
    <x v="0"/>
    <x v="2"/>
    <x v="1"/>
    <x v="0"/>
    <n v="5152"/>
    <x v="13"/>
    <n v="2E-3"/>
    <n v="2E-3"/>
    <s v="1.49%"/>
    <x v="16"/>
  </r>
  <r>
    <n v="214"/>
    <x v="1"/>
    <x v="2"/>
    <x v="1"/>
    <x v="0"/>
    <n v="5152"/>
    <x v="5"/>
    <n v="2E-3"/>
    <n v="2E-3"/>
    <s v="41.94%"/>
    <x v="12"/>
  </r>
  <r>
    <n v="217"/>
    <x v="2"/>
    <x v="2"/>
    <x v="1"/>
    <x v="0"/>
    <n v="5152"/>
    <x v="5"/>
    <n v="2E-3"/>
    <n v="2E-3"/>
    <s v="41.59%"/>
    <x v="12"/>
  </r>
  <r>
    <n v="220"/>
    <x v="3"/>
    <x v="2"/>
    <x v="1"/>
    <x v="0"/>
    <n v="5152"/>
    <x v="5"/>
    <n v="2E-3"/>
    <n v="2E-3"/>
    <s v="46.67%"/>
    <x v="12"/>
  </r>
  <r>
    <n v="223"/>
    <x v="4"/>
    <x v="2"/>
    <x v="1"/>
    <x v="0"/>
    <n v="5152"/>
    <x v="5"/>
    <n v="2E-3"/>
    <n v="2E-3"/>
    <s v="44.04%"/>
    <x v="12"/>
  </r>
  <r>
    <n v="226"/>
    <x v="5"/>
    <x v="2"/>
    <x v="1"/>
    <x v="0"/>
    <n v="5152"/>
    <x v="5"/>
    <n v="2E-3"/>
    <n v="2E-3"/>
    <s v="41.69%"/>
    <x v="12"/>
  </r>
  <r>
    <n v="229"/>
    <x v="6"/>
    <x v="2"/>
    <x v="1"/>
    <x v="0"/>
    <n v="5152"/>
    <x v="12"/>
    <n v="2E-3"/>
    <n v="2E-3"/>
    <s v="36.49%"/>
    <x v="14"/>
  </r>
  <r>
    <n v="232"/>
    <x v="7"/>
    <x v="2"/>
    <x v="1"/>
    <x v="0"/>
    <n v="5152"/>
    <x v="12"/>
    <n v="2E-3"/>
    <n v="2E-3"/>
    <s v="31.71%"/>
    <x v="14"/>
  </r>
  <r>
    <n v="235"/>
    <x v="8"/>
    <x v="2"/>
    <x v="1"/>
    <x v="0"/>
    <n v="5152"/>
    <x v="12"/>
    <n v="2E-3"/>
    <n v="2E-3"/>
    <s v="32.19%"/>
    <x v="14"/>
  </r>
  <r>
    <n v="238"/>
    <x v="9"/>
    <x v="2"/>
    <x v="1"/>
    <x v="0"/>
    <n v="5152"/>
    <x v="14"/>
    <n v="2E-3"/>
    <n v="2E-3"/>
    <s v="34.87%"/>
    <x v="17"/>
  </r>
  <r>
    <n v="241"/>
    <x v="0"/>
    <x v="3"/>
    <x v="1"/>
    <x v="0"/>
    <n v="749"/>
    <x v="15"/>
    <n v="2E-3"/>
    <n v="3.0000000000000001E-3"/>
    <s v="1.84%"/>
    <x v="18"/>
  </r>
  <r>
    <n v="244"/>
    <x v="1"/>
    <x v="3"/>
    <x v="1"/>
    <x v="0"/>
    <n v="749"/>
    <x v="9"/>
    <n v="2E-3"/>
    <n v="2E-3"/>
    <s v="46.88%"/>
    <x v="15"/>
  </r>
  <r>
    <n v="247"/>
    <x v="2"/>
    <x v="3"/>
    <x v="1"/>
    <x v="0"/>
    <n v="749"/>
    <x v="9"/>
    <n v="2E-3"/>
    <n v="3.0000000000000001E-3"/>
    <s v="49.75%"/>
    <x v="15"/>
  </r>
  <r>
    <n v="250"/>
    <x v="3"/>
    <x v="3"/>
    <x v="1"/>
    <x v="0"/>
    <n v="749"/>
    <x v="9"/>
    <n v="2E-3"/>
    <n v="2E-3"/>
    <s v="47.70%"/>
    <x v="15"/>
  </r>
  <r>
    <n v="253"/>
    <x v="4"/>
    <x v="3"/>
    <x v="1"/>
    <x v="0"/>
    <n v="749"/>
    <x v="9"/>
    <n v="2E-3"/>
    <n v="2E-3"/>
    <s v="47.19%"/>
    <x v="15"/>
  </r>
  <r>
    <n v="256"/>
    <x v="5"/>
    <x v="3"/>
    <x v="1"/>
    <x v="0"/>
    <n v="749"/>
    <x v="14"/>
    <n v="3.0000000000000001E-3"/>
    <n v="3.0000000000000001E-3"/>
    <s v="45.56%"/>
    <x v="17"/>
  </r>
  <r>
    <n v="259"/>
    <x v="6"/>
    <x v="3"/>
    <x v="1"/>
    <x v="0"/>
    <n v="749"/>
    <x v="14"/>
    <n v="3.0000000000000001E-3"/>
    <n v="2E-3"/>
    <s v="38.00%"/>
    <x v="17"/>
  </r>
  <r>
    <n v="262"/>
    <x v="7"/>
    <x v="3"/>
    <x v="1"/>
    <x v="0"/>
    <n v="749"/>
    <x v="16"/>
    <n v="3.0000000000000001E-3"/>
    <n v="3.0000000000000001E-3"/>
    <s v="40.96%"/>
    <x v="19"/>
  </r>
  <r>
    <n v="265"/>
    <x v="8"/>
    <x v="3"/>
    <x v="1"/>
    <x v="0"/>
    <n v="749"/>
    <x v="17"/>
    <n v="3.0000000000000001E-3"/>
    <n v="3.0000000000000001E-3"/>
    <s v="39.14%"/>
    <x v="9"/>
  </r>
  <r>
    <n v="268"/>
    <x v="9"/>
    <x v="3"/>
    <x v="1"/>
    <x v="0"/>
    <n v="749"/>
    <x v="17"/>
    <n v="3.0000000000000001E-3"/>
    <n v="3.0000000000000001E-3"/>
    <s v="38.57%"/>
    <x v="9"/>
  </r>
  <r>
    <n v="271"/>
    <x v="0"/>
    <x v="4"/>
    <x v="1"/>
    <x v="0"/>
    <n v="1499"/>
    <x v="15"/>
    <n v="3.0000000000000001E-3"/>
    <n v="3.0000000000000001E-3"/>
    <s v="2.31%"/>
    <x v="18"/>
  </r>
  <r>
    <n v="274"/>
    <x v="1"/>
    <x v="4"/>
    <x v="1"/>
    <x v="0"/>
    <n v="1499"/>
    <x v="14"/>
    <n v="3.0000000000000001E-3"/>
    <n v="2E-3"/>
    <s v="38.26%"/>
    <x v="17"/>
  </r>
  <r>
    <n v="277"/>
    <x v="2"/>
    <x v="4"/>
    <x v="1"/>
    <x v="0"/>
    <n v="1499"/>
    <x v="16"/>
    <n v="3.0000000000000001E-3"/>
    <n v="2E-3"/>
    <s v="34.92%"/>
    <x v="19"/>
  </r>
  <r>
    <n v="280"/>
    <x v="3"/>
    <x v="4"/>
    <x v="1"/>
    <x v="0"/>
    <n v="1499"/>
    <x v="14"/>
    <n v="3.0000000000000001E-3"/>
    <n v="2E-3"/>
    <s v="39.01%"/>
    <x v="17"/>
  </r>
  <r>
    <n v="283"/>
    <x v="4"/>
    <x v="4"/>
    <x v="1"/>
    <x v="0"/>
    <n v="1499"/>
    <x v="16"/>
    <n v="3.0000000000000001E-3"/>
    <n v="2E-3"/>
    <s v="34.21%"/>
    <x v="19"/>
  </r>
  <r>
    <n v="286"/>
    <x v="5"/>
    <x v="4"/>
    <x v="1"/>
    <x v="0"/>
    <n v="1499"/>
    <x v="16"/>
    <n v="3.0000000000000001E-3"/>
    <n v="2E-3"/>
    <s v="37.22%"/>
    <x v="19"/>
  </r>
  <r>
    <n v="289"/>
    <x v="6"/>
    <x v="4"/>
    <x v="1"/>
    <x v="0"/>
    <n v="1499"/>
    <x v="14"/>
    <n v="2E-3"/>
    <n v="2E-3"/>
    <s v="35.67%"/>
    <x v="17"/>
  </r>
  <r>
    <n v="292"/>
    <x v="7"/>
    <x v="4"/>
    <x v="1"/>
    <x v="0"/>
    <n v="1499"/>
    <x v="17"/>
    <n v="3.0000000000000001E-3"/>
    <n v="2E-3"/>
    <s v="36.24%"/>
    <x v="9"/>
  </r>
  <r>
    <n v="295"/>
    <x v="8"/>
    <x v="4"/>
    <x v="1"/>
    <x v="0"/>
    <n v="1499"/>
    <x v="17"/>
    <n v="2E-3"/>
    <n v="2E-3"/>
    <s v="34.02%"/>
    <x v="9"/>
  </r>
  <r>
    <n v="298"/>
    <x v="9"/>
    <x v="4"/>
    <x v="1"/>
    <x v="0"/>
    <n v="1499"/>
    <x v="14"/>
    <n v="2E-3"/>
    <n v="2E-3"/>
    <s v="34.30%"/>
    <x v="17"/>
  </r>
  <r>
    <n v="301"/>
    <x v="0"/>
    <x v="0"/>
    <x v="2"/>
    <x v="0"/>
    <n v="254569"/>
    <x v="18"/>
    <n v="2E-3"/>
    <n v="4.0000000000000001E-3"/>
    <s v="2.78%"/>
    <x v="20"/>
  </r>
  <r>
    <n v="304"/>
    <x v="1"/>
    <x v="0"/>
    <x v="2"/>
    <x v="0"/>
    <n v="254569"/>
    <x v="19"/>
    <n v="2E-3"/>
    <n v="5.0000000000000001E-3"/>
    <s v="55.46%"/>
    <x v="21"/>
  </r>
  <r>
    <n v="307"/>
    <x v="2"/>
    <x v="0"/>
    <x v="2"/>
    <x v="0"/>
    <n v="254569"/>
    <x v="14"/>
    <n v="2E-3"/>
    <n v="6.0000000000000001E-3"/>
    <s v="61.99%"/>
    <x v="17"/>
  </r>
  <r>
    <n v="310"/>
    <x v="3"/>
    <x v="0"/>
    <x v="2"/>
    <x v="0"/>
    <n v="254569"/>
    <x v="20"/>
    <n v="3.0000000000000001E-3"/>
    <n v="4.0000000000000001E-3"/>
    <s v="39.23%"/>
    <x v="22"/>
  </r>
  <r>
    <n v="313"/>
    <x v="4"/>
    <x v="0"/>
    <x v="2"/>
    <x v="0"/>
    <n v="254569"/>
    <x v="12"/>
    <n v="2E-3"/>
    <n v="4.0000000000000001E-3"/>
    <s v="58.77%"/>
    <x v="14"/>
  </r>
  <r>
    <n v="316"/>
    <x v="5"/>
    <x v="0"/>
    <x v="2"/>
    <x v="0"/>
    <n v="254569"/>
    <x v="14"/>
    <n v="2E-3"/>
    <n v="6.0000000000000001E-3"/>
    <s v="61.07%"/>
    <x v="17"/>
  </r>
  <r>
    <n v="319"/>
    <x v="6"/>
    <x v="0"/>
    <x v="2"/>
    <x v="0"/>
    <n v="254569"/>
    <x v="19"/>
    <n v="2E-3"/>
    <n v="5.0000000000000001E-3"/>
    <s v="62.29%"/>
    <x v="21"/>
  </r>
  <r>
    <n v="322"/>
    <x v="7"/>
    <x v="0"/>
    <x v="2"/>
    <x v="0"/>
    <n v="254569"/>
    <x v="21"/>
    <n v="3.0000000000000001E-3"/>
    <n v="7.0000000000000001E-3"/>
    <s v="42.56%"/>
    <x v="23"/>
  </r>
  <r>
    <n v="325"/>
    <x v="8"/>
    <x v="0"/>
    <x v="2"/>
    <x v="0"/>
    <n v="254569"/>
    <x v="22"/>
    <n v="3.0000000000000001E-3"/>
    <n v="7.0000000000000001E-3"/>
    <s v="56.34%"/>
    <x v="24"/>
  </r>
  <r>
    <n v="328"/>
    <x v="9"/>
    <x v="0"/>
    <x v="2"/>
    <x v="0"/>
    <n v="254569"/>
    <x v="14"/>
    <n v="3.0000000000000001E-3"/>
    <n v="5.0000000000000001E-3"/>
    <s v="56.71%"/>
    <x v="17"/>
  </r>
  <r>
    <n v="331"/>
    <x v="0"/>
    <x v="1"/>
    <x v="2"/>
    <x v="0"/>
    <n v="9976"/>
    <x v="23"/>
    <n v="3.0000000000000001E-3"/>
    <n v="7.0000000000000001E-3"/>
    <s v="3.26%"/>
    <x v="25"/>
  </r>
  <r>
    <n v="334"/>
    <x v="1"/>
    <x v="1"/>
    <x v="2"/>
    <x v="0"/>
    <n v="9976"/>
    <x v="24"/>
    <n v="3.0000000000000001E-3"/>
    <n v="7.0000000000000001E-3"/>
    <s v="64.26%"/>
    <x v="26"/>
  </r>
  <r>
    <n v="337"/>
    <x v="2"/>
    <x v="1"/>
    <x v="2"/>
    <x v="0"/>
    <n v="9976"/>
    <x v="17"/>
    <n v="2E-3"/>
    <n v="7.0000000000000001E-3"/>
    <s v="66.66%"/>
    <x v="9"/>
  </r>
  <r>
    <n v="340"/>
    <x v="3"/>
    <x v="1"/>
    <x v="2"/>
    <x v="0"/>
    <n v="9976"/>
    <x v="16"/>
    <n v="3.0000000000000001E-3"/>
    <n v="7.0000000000000001E-3"/>
    <s v="64.26%"/>
    <x v="19"/>
  </r>
  <r>
    <n v="343"/>
    <x v="4"/>
    <x v="1"/>
    <x v="2"/>
    <x v="0"/>
    <n v="9976"/>
    <x v="16"/>
    <n v="4.0000000000000001E-3"/>
    <n v="6.0000000000000001E-3"/>
    <s v="65.50%"/>
    <x v="19"/>
  </r>
  <r>
    <n v="346"/>
    <x v="5"/>
    <x v="1"/>
    <x v="2"/>
    <x v="0"/>
    <n v="9976"/>
    <x v="9"/>
    <n v="2E-3"/>
    <n v="5.0000000000000001E-3"/>
    <s v="79.51%"/>
    <x v="15"/>
  </r>
  <r>
    <n v="349"/>
    <x v="6"/>
    <x v="1"/>
    <x v="2"/>
    <x v="0"/>
    <n v="9976"/>
    <x v="12"/>
    <n v="3.0000000000000001E-3"/>
    <n v="6.0000000000000001E-3"/>
    <s v="78.52%"/>
    <x v="14"/>
  </r>
  <r>
    <n v="352"/>
    <x v="7"/>
    <x v="1"/>
    <x v="2"/>
    <x v="0"/>
    <n v="9976"/>
    <x v="25"/>
    <n v="3.0000000000000001E-3"/>
    <n v="7.0000000000000001E-3"/>
    <s v="34.46%"/>
    <x v="27"/>
  </r>
  <r>
    <n v="355"/>
    <x v="8"/>
    <x v="1"/>
    <x v="2"/>
    <x v="0"/>
    <n v="9976"/>
    <x v="26"/>
    <n v="4.0000000000000001E-3"/>
    <n v="7.0000000000000001E-3"/>
    <s v="37.16%"/>
    <x v="28"/>
  </r>
  <r>
    <n v="358"/>
    <x v="9"/>
    <x v="1"/>
    <x v="2"/>
    <x v="0"/>
    <n v="9976"/>
    <x v="14"/>
    <n v="3.0000000000000001E-3"/>
    <n v="6.0000000000000001E-3"/>
    <s v="69.44%"/>
    <x v="17"/>
  </r>
  <r>
    <n v="361"/>
    <x v="0"/>
    <x v="2"/>
    <x v="2"/>
    <x v="0"/>
    <n v="11115"/>
    <x v="27"/>
    <n v="3.0000000000000001E-3"/>
    <n v="5.0000000000000001E-3"/>
    <s v="2.84%"/>
    <x v="29"/>
  </r>
  <r>
    <n v="364"/>
    <x v="1"/>
    <x v="2"/>
    <x v="2"/>
    <x v="0"/>
    <n v="11115"/>
    <x v="17"/>
    <n v="3.0000000000000001E-3"/>
    <n v="5.0000000000000001E-3"/>
    <s v="58.76%"/>
    <x v="9"/>
  </r>
  <r>
    <n v="367"/>
    <x v="2"/>
    <x v="2"/>
    <x v="2"/>
    <x v="0"/>
    <n v="11115"/>
    <x v="19"/>
    <n v="3.0000000000000001E-3"/>
    <n v="4.0000000000000001E-3"/>
    <s v="59.52%"/>
    <x v="21"/>
  </r>
  <r>
    <n v="370"/>
    <x v="3"/>
    <x v="2"/>
    <x v="2"/>
    <x v="0"/>
    <n v="11115"/>
    <x v="19"/>
    <n v="3.0000000000000001E-3"/>
    <n v="4.0000000000000001E-3"/>
    <s v="54.85%"/>
    <x v="21"/>
  </r>
  <r>
    <n v="373"/>
    <x v="4"/>
    <x v="2"/>
    <x v="2"/>
    <x v="0"/>
    <n v="11115"/>
    <x v="19"/>
    <n v="3.0000000000000001E-3"/>
    <n v="4.0000000000000001E-3"/>
    <s v="57.39%"/>
    <x v="21"/>
  </r>
  <r>
    <n v="376"/>
    <x v="5"/>
    <x v="2"/>
    <x v="2"/>
    <x v="0"/>
    <n v="11115"/>
    <x v="19"/>
    <n v="2E-3"/>
    <n v="4.0000000000000001E-3"/>
    <s v="55.10%"/>
    <x v="21"/>
  </r>
  <r>
    <n v="379"/>
    <x v="6"/>
    <x v="2"/>
    <x v="2"/>
    <x v="0"/>
    <n v="11115"/>
    <x v="6"/>
    <n v="2E-3"/>
    <n v="3.0000000000000001E-3"/>
    <s v="63.87%"/>
    <x v="11"/>
  </r>
  <r>
    <n v="382"/>
    <x v="7"/>
    <x v="2"/>
    <x v="2"/>
    <x v="0"/>
    <n v="11115"/>
    <x v="6"/>
    <n v="2E-3"/>
    <n v="4.0000000000000001E-3"/>
    <s v="70.58%"/>
    <x v="11"/>
  </r>
  <r>
    <n v="385"/>
    <x v="8"/>
    <x v="2"/>
    <x v="2"/>
    <x v="0"/>
    <n v="11115"/>
    <x v="12"/>
    <n v="3.0000000000000001E-3"/>
    <n v="4.0000000000000001E-3"/>
    <s v="57.81%"/>
    <x v="14"/>
  </r>
  <r>
    <n v="388"/>
    <x v="9"/>
    <x v="2"/>
    <x v="2"/>
    <x v="0"/>
    <n v="11115"/>
    <x v="12"/>
    <n v="2E-3"/>
    <n v="4.0000000000000001E-3"/>
    <s v="58.64%"/>
    <x v="14"/>
  </r>
  <r>
    <n v="391"/>
    <x v="0"/>
    <x v="3"/>
    <x v="2"/>
    <x v="0"/>
    <n v="1499"/>
    <x v="28"/>
    <n v="2E-3"/>
    <n v="3.0000000000000001E-3"/>
    <s v="1.92%"/>
    <x v="30"/>
  </r>
  <r>
    <n v="394"/>
    <x v="1"/>
    <x v="3"/>
    <x v="2"/>
    <x v="0"/>
    <n v="1499"/>
    <x v="6"/>
    <n v="2E-3"/>
    <n v="3.0000000000000001E-3"/>
    <s v="51.03%"/>
    <x v="11"/>
  </r>
  <r>
    <n v="397"/>
    <x v="2"/>
    <x v="3"/>
    <x v="2"/>
    <x v="0"/>
    <n v="1499"/>
    <x v="6"/>
    <n v="2E-3"/>
    <n v="3.0000000000000001E-3"/>
    <s v="47.05%"/>
    <x v="11"/>
  </r>
  <r>
    <n v="400"/>
    <x v="3"/>
    <x v="3"/>
    <x v="2"/>
    <x v="0"/>
    <n v="1499"/>
    <x v="6"/>
    <n v="2E-3"/>
    <n v="3.0000000000000001E-3"/>
    <s v="48.12%"/>
    <x v="11"/>
  </r>
  <r>
    <n v="403"/>
    <x v="4"/>
    <x v="3"/>
    <x v="2"/>
    <x v="0"/>
    <n v="1499"/>
    <x v="9"/>
    <n v="2E-3"/>
    <n v="3.0000000000000001E-3"/>
    <s v="46.88%"/>
    <x v="15"/>
  </r>
  <r>
    <n v="406"/>
    <x v="5"/>
    <x v="3"/>
    <x v="2"/>
    <x v="0"/>
    <n v="1499"/>
    <x v="6"/>
    <n v="1E-3"/>
    <n v="3.0000000000000001E-3"/>
    <s v="48.17%"/>
    <x v="11"/>
  </r>
  <r>
    <n v="409"/>
    <x v="6"/>
    <x v="3"/>
    <x v="2"/>
    <x v="0"/>
    <n v="1499"/>
    <x v="6"/>
    <n v="2E-3"/>
    <n v="3.0000000000000001E-3"/>
    <s v="51.44%"/>
    <x v="11"/>
  </r>
  <r>
    <n v="412"/>
    <x v="7"/>
    <x v="3"/>
    <x v="2"/>
    <x v="0"/>
    <n v="1499"/>
    <x v="6"/>
    <n v="1E-3"/>
    <n v="3.0000000000000001E-3"/>
    <s v="47.32%"/>
    <x v="11"/>
  </r>
  <r>
    <n v="415"/>
    <x v="8"/>
    <x v="3"/>
    <x v="2"/>
    <x v="0"/>
    <n v="1499"/>
    <x v="9"/>
    <n v="2E-3"/>
    <n v="3.0000000000000001E-3"/>
    <s v="49.11%"/>
    <x v="15"/>
  </r>
  <r>
    <n v="418"/>
    <x v="9"/>
    <x v="3"/>
    <x v="2"/>
    <x v="0"/>
    <n v="1499"/>
    <x v="9"/>
    <n v="2E-3"/>
    <n v="3.0000000000000001E-3"/>
    <s v="49.43%"/>
    <x v="15"/>
  </r>
  <r>
    <n v="421"/>
    <x v="0"/>
    <x v="4"/>
    <x v="2"/>
    <x v="0"/>
    <n v="2999"/>
    <x v="15"/>
    <n v="2E-3"/>
    <n v="4.0000000000000001E-3"/>
    <s v="2.15%"/>
    <x v="18"/>
  </r>
  <r>
    <n v="424"/>
    <x v="1"/>
    <x v="4"/>
    <x v="2"/>
    <x v="0"/>
    <n v="2999"/>
    <x v="9"/>
    <n v="2E-3"/>
    <n v="3.0000000000000001E-3"/>
    <s v="51.61%"/>
    <x v="15"/>
  </r>
  <r>
    <n v="427"/>
    <x v="2"/>
    <x v="4"/>
    <x v="2"/>
    <x v="0"/>
    <n v="2999"/>
    <x v="9"/>
    <n v="2E-3"/>
    <n v="3.0000000000000001E-3"/>
    <s v="49.33%"/>
    <x v="15"/>
  </r>
  <r>
    <n v="430"/>
    <x v="3"/>
    <x v="4"/>
    <x v="2"/>
    <x v="0"/>
    <n v="2999"/>
    <x v="6"/>
    <n v="2E-3"/>
    <n v="3.0000000000000001E-3"/>
    <s v="49.15%"/>
    <x v="11"/>
  </r>
  <r>
    <n v="433"/>
    <x v="4"/>
    <x v="4"/>
    <x v="2"/>
    <x v="0"/>
    <n v="2999"/>
    <x v="6"/>
    <n v="2E-3"/>
    <n v="3.0000000000000001E-3"/>
    <s v="50.96%"/>
    <x v="11"/>
  </r>
  <r>
    <n v="436"/>
    <x v="5"/>
    <x v="4"/>
    <x v="2"/>
    <x v="0"/>
    <n v="2999"/>
    <x v="6"/>
    <n v="1E-3"/>
    <n v="3.0000000000000001E-3"/>
    <s v="46.61%"/>
    <x v="11"/>
  </r>
  <r>
    <n v="439"/>
    <x v="6"/>
    <x v="4"/>
    <x v="2"/>
    <x v="0"/>
    <n v="2999"/>
    <x v="6"/>
    <n v="2E-3"/>
    <n v="3.0000000000000001E-3"/>
    <s v="48.61%"/>
    <x v="11"/>
  </r>
  <r>
    <n v="442"/>
    <x v="7"/>
    <x v="4"/>
    <x v="2"/>
    <x v="0"/>
    <n v="2999"/>
    <x v="12"/>
    <n v="2E-3"/>
    <n v="3.0000000000000001E-3"/>
    <s v="43.87%"/>
    <x v="14"/>
  </r>
  <r>
    <n v="445"/>
    <x v="8"/>
    <x v="4"/>
    <x v="2"/>
    <x v="0"/>
    <n v="2999"/>
    <x v="9"/>
    <n v="2E-3"/>
    <n v="3.0000000000000001E-3"/>
    <s v="51.92%"/>
    <x v="15"/>
  </r>
  <r>
    <n v="448"/>
    <x v="9"/>
    <x v="4"/>
    <x v="2"/>
    <x v="0"/>
    <n v="2999"/>
    <x v="19"/>
    <n v="3.0000000000000001E-3"/>
    <n v="4.0000000000000001E-3"/>
    <s v="55.17%"/>
    <x v="21"/>
  </r>
  <r>
    <n v="451"/>
    <x v="0"/>
    <x v="0"/>
    <x v="3"/>
    <x v="0"/>
    <n v="24902545"/>
    <x v="29"/>
    <n v="4.0000000000000001E-3"/>
    <n v="0.188"/>
    <s v="42.54%"/>
    <x v="31"/>
  </r>
  <r>
    <n v="454"/>
    <x v="1"/>
    <x v="0"/>
    <x v="3"/>
    <x v="0"/>
    <n v="24902545"/>
    <x v="30"/>
    <n v="4.0000000000000001E-3"/>
    <n v="0.193"/>
    <s v="97.07%"/>
    <x v="32"/>
  </r>
  <r>
    <n v="457"/>
    <x v="2"/>
    <x v="0"/>
    <x v="3"/>
    <x v="0"/>
    <n v="24902545"/>
    <x v="31"/>
    <n v="4.0000000000000001E-3"/>
    <n v="0.186"/>
    <s v="97.47%"/>
    <x v="33"/>
  </r>
  <r>
    <n v="460"/>
    <x v="3"/>
    <x v="0"/>
    <x v="3"/>
    <x v="0"/>
    <n v="24902545"/>
    <x v="32"/>
    <n v="3.0000000000000001E-3"/>
    <n v="0.186"/>
    <s v="97.25%"/>
    <x v="34"/>
  </r>
  <r>
    <n v="463"/>
    <x v="4"/>
    <x v="0"/>
    <x v="3"/>
    <x v="0"/>
    <n v="24902545"/>
    <x v="31"/>
    <n v="4.0000000000000001E-3"/>
    <n v="0.186"/>
    <s v="97.27%"/>
    <x v="33"/>
  </r>
  <r>
    <n v="466"/>
    <x v="5"/>
    <x v="0"/>
    <x v="3"/>
    <x v="0"/>
    <n v="24902545"/>
    <x v="33"/>
    <n v="3.0000000000000001E-3"/>
    <n v="0.188"/>
    <s v="97.54%"/>
    <x v="35"/>
  </r>
  <r>
    <n v="469"/>
    <x v="6"/>
    <x v="0"/>
    <x v="3"/>
    <x v="0"/>
    <n v="24902545"/>
    <x v="34"/>
    <n v="4.0000000000000001E-3"/>
    <n v="0.184"/>
    <s v="97.33%"/>
    <x v="36"/>
  </r>
  <r>
    <n v="472"/>
    <x v="7"/>
    <x v="0"/>
    <x v="3"/>
    <x v="0"/>
    <n v="24902545"/>
    <x v="35"/>
    <n v="3.0000000000000001E-3"/>
    <n v="0.185"/>
    <s v="97.92%"/>
    <x v="37"/>
  </r>
  <r>
    <n v="475"/>
    <x v="8"/>
    <x v="0"/>
    <x v="3"/>
    <x v="0"/>
    <n v="24902545"/>
    <x v="36"/>
    <n v="4.0000000000000001E-3"/>
    <n v="0.185"/>
    <s v="96.39%"/>
    <x v="38"/>
  </r>
  <r>
    <n v="478"/>
    <x v="9"/>
    <x v="0"/>
    <x v="3"/>
    <x v="0"/>
    <n v="24902545"/>
    <x v="34"/>
    <n v="4.0000000000000001E-3"/>
    <n v="0.183"/>
    <s v="96.95%"/>
    <x v="36"/>
  </r>
  <r>
    <n v="481"/>
    <x v="0"/>
    <x v="1"/>
    <x v="3"/>
    <x v="0"/>
    <n v="133616"/>
    <x v="37"/>
    <n v="2E-3"/>
    <n v="4.8000000000000001E-2"/>
    <s v="8.48%"/>
    <x v="39"/>
  </r>
  <r>
    <n v="484"/>
    <x v="1"/>
    <x v="1"/>
    <x v="3"/>
    <x v="0"/>
    <n v="133616"/>
    <x v="38"/>
    <n v="2E-3"/>
    <n v="4.3999999999999997E-2"/>
    <s v="94.66%"/>
    <x v="40"/>
  </r>
  <r>
    <n v="487"/>
    <x v="2"/>
    <x v="1"/>
    <x v="3"/>
    <x v="0"/>
    <n v="133616"/>
    <x v="39"/>
    <n v="2E-3"/>
    <n v="4.2000000000000003E-2"/>
    <s v="94.99%"/>
    <x v="41"/>
  </r>
  <r>
    <n v="490"/>
    <x v="3"/>
    <x v="1"/>
    <x v="3"/>
    <x v="0"/>
    <n v="133616"/>
    <x v="38"/>
    <n v="2E-3"/>
    <n v="4.3999999999999997E-2"/>
    <s v="95.16%"/>
    <x v="40"/>
  </r>
  <r>
    <n v="493"/>
    <x v="4"/>
    <x v="1"/>
    <x v="3"/>
    <x v="0"/>
    <n v="133616"/>
    <x v="40"/>
    <n v="2E-3"/>
    <n v="4.3999999999999997E-2"/>
    <s v="94.63%"/>
    <x v="42"/>
  </r>
  <r>
    <n v="496"/>
    <x v="5"/>
    <x v="1"/>
    <x v="3"/>
    <x v="0"/>
    <n v="133616"/>
    <x v="41"/>
    <n v="3.0000000000000001E-3"/>
    <n v="4.4999999999999998E-2"/>
    <s v="91.64%"/>
    <x v="9"/>
  </r>
  <r>
    <n v="499"/>
    <x v="6"/>
    <x v="1"/>
    <x v="3"/>
    <x v="0"/>
    <n v="133616"/>
    <x v="41"/>
    <n v="2E-3"/>
    <n v="4.7E-2"/>
    <s v="93.81%"/>
    <x v="9"/>
  </r>
  <r>
    <n v="502"/>
    <x v="7"/>
    <x v="1"/>
    <x v="3"/>
    <x v="0"/>
    <n v="133616"/>
    <x v="38"/>
    <n v="3.0000000000000001E-3"/>
    <n v="4.2000000000000003E-2"/>
    <s v="93.78%"/>
    <x v="40"/>
  </r>
  <r>
    <n v="505"/>
    <x v="8"/>
    <x v="1"/>
    <x v="3"/>
    <x v="0"/>
    <n v="133616"/>
    <x v="40"/>
    <n v="3.0000000000000001E-3"/>
    <n v="4.2999999999999997E-2"/>
    <s v="93.76%"/>
    <x v="42"/>
  </r>
  <r>
    <n v="508"/>
    <x v="9"/>
    <x v="1"/>
    <x v="3"/>
    <x v="0"/>
    <n v="133616"/>
    <x v="40"/>
    <n v="2E-3"/>
    <n v="4.2999999999999997E-2"/>
    <s v="93.81%"/>
    <x v="42"/>
  </r>
  <r>
    <n v="511"/>
    <x v="0"/>
    <x v="2"/>
    <x v="3"/>
    <x v="0"/>
    <n v="147945"/>
    <x v="42"/>
    <n v="2E-3"/>
    <n v="2.3E-2"/>
    <s v="9.89%"/>
    <x v="43"/>
  </r>
  <r>
    <n v="514"/>
    <x v="1"/>
    <x v="2"/>
    <x v="3"/>
    <x v="0"/>
    <n v="147945"/>
    <x v="43"/>
    <n v="2E-3"/>
    <n v="2.1999999999999999E-2"/>
    <s v="91.42%"/>
    <x v="3"/>
  </r>
  <r>
    <n v="517"/>
    <x v="2"/>
    <x v="2"/>
    <x v="3"/>
    <x v="0"/>
    <n v="147945"/>
    <x v="44"/>
    <n v="2E-3"/>
    <n v="2.4E-2"/>
    <s v="91.12%"/>
    <x v="44"/>
  </r>
  <r>
    <n v="520"/>
    <x v="3"/>
    <x v="2"/>
    <x v="3"/>
    <x v="0"/>
    <n v="147945"/>
    <x v="43"/>
    <n v="2E-3"/>
    <n v="2.3E-2"/>
    <s v="92.13%"/>
    <x v="3"/>
  </r>
  <r>
    <n v="523"/>
    <x v="4"/>
    <x v="2"/>
    <x v="3"/>
    <x v="0"/>
    <n v="147945"/>
    <x v="45"/>
    <n v="2E-3"/>
    <n v="0.03"/>
    <s v="92.00%"/>
    <x v="45"/>
  </r>
  <r>
    <n v="526"/>
    <x v="5"/>
    <x v="2"/>
    <x v="3"/>
    <x v="0"/>
    <n v="147945"/>
    <x v="46"/>
    <n v="3.0000000000000001E-3"/>
    <n v="3.3000000000000002E-2"/>
    <s v="88.92%"/>
    <x v="46"/>
  </r>
  <r>
    <n v="529"/>
    <x v="6"/>
    <x v="2"/>
    <x v="3"/>
    <x v="0"/>
    <n v="147945"/>
    <x v="47"/>
    <n v="2E-3"/>
    <n v="3.4000000000000002E-2"/>
    <s v="90.30%"/>
    <x v="47"/>
  </r>
  <r>
    <n v="532"/>
    <x v="7"/>
    <x v="2"/>
    <x v="3"/>
    <x v="0"/>
    <n v="147945"/>
    <x v="48"/>
    <n v="3.0000000000000001E-3"/>
    <n v="3.5000000000000003E-2"/>
    <s v="88.85%"/>
    <x v="48"/>
  </r>
  <r>
    <n v="535"/>
    <x v="8"/>
    <x v="2"/>
    <x v="3"/>
    <x v="0"/>
    <n v="147945"/>
    <x v="49"/>
    <n v="3.0000000000000001E-3"/>
    <n v="3.3000000000000002E-2"/>
    <s v="87.31%"/>
    <x v="49"/>
  </r>
  <r>
    <n v="538"/>
    <x v="9"/>
    <x v="2"/>
    <x v="3"/>
    <x v="0"/>
    <n v="147945"/>
    <x v="50"/>
    <n v="3.0000000000000001E-3"/>
    <n v="2.8000000000000001E-2"/>
    <s v="89.47%"/>
    <x v="50"/>
  </r>
  <r>
    <n v="541"/>
    <x v="0"/>
    <x v="3"/>
    <x v="3"/>
    <x v="0"/>
    <n v="14999"/>
    <x v="51"/>
    <n v="2E-3"/>
    <n v="2.9000000000000001E-2"/>
    <s v="11.50%"/>
    <x v="51"/>
  </r>
  <r>
    <n v="544"/>
    <x v="1"/>
    <x v="3"/>
    <x v="3"/>
    <x v="0"/>
    <n v="14999"/>
    <x v="25"/>
    <n v="2E-3"/>
    <n v="2.5999999999999999E-2"/>
    <s v="89.54%"/>
    <x v="52"/>
  </r>
  <r>
    <n v="547"/>
    <x v="2"/>
    <x v="3"/>
    <x v="3"/>
    <x v="0"/>
    <n v="14999"/>
    <x v="52"/>
    <n v="2E-3"/>
    <n v="2.8000000000000001E-2"/>
    <s v="91.11%"/>
    <x v="53"/>
  </r>
  <r>
    <n v="550"/>
    <x v="3"/>
    <x v="3"/>
    <x v="3"/>
    <x v="0"/>
    <n v="14999"/>
    <x v="25"/>
    <n v="2E-3"/>
    <n v="2.7E-2"/>
    <s v="91.60%"/>
    <x v="52"/>
  </r>
  <r>
    <n v="553"/>
    <x v="4"/>
    <x v="3"/>
    <x v="3"/>
    <x v="0"/>
    <n v="14999"/>
    <x v="25"/>
    <n v="2E-3"/>
    <n v="2.5999999999999999E-2"/>
    <s v="91.00%"/>
    <x v="52"/>
  </r>
  <r>
    <n v="556"/>
    <x v="5"/>
    <x v="3"/>
    <x v="3"/>
    <x v="0"/>
    <n v="14999"/>
    <x v="25"/>
    <n v="2E-3"/>
    <n v="2.5999999999999999E-2"/>
    <s v="92.74%"/>
    <x v="52"/>
  </r>
  <r>
    <n v="559"/>
    <x v="6"/>
    <x v="3"/>
    <x v="3"/>
    <x v="0"/>
    <n v="14999"/>
    <x v="26"/>
    <n v="2E-3"/>
    <n v="2.5000000000000001E-2"/>
    <s v="91.39%"/>
    <x v="54"/>
  </r>
  <r>
    <n v="562"/>
    <x v="7"/>
    <x v="3"/>
    <x v="3"/>
    <x v="0"/>
    <n v="14999"/>
    <x v="53"/>
    <n v="2E-3"/>
    <n v="2.5000000000000001E-2"/>
    <s v="91.62%"/>
    <x v="55"/>
  </r>
  <r>
    <n v="565"/>
    <x v="8"/>
    <x v="3"/>
    <x v="3"/>
    <x v="0"/>
    <n v="14999"/>
    <x v="54"/>
    <n v="2E-3"/>
    <n v="2.5999999999999999E-2"/>
    <s v="89.57%"/>
    <x v="56"/>
  </r>
  <r>
    <n v="568"/>
    <x v="9"/>
    <x v="3"/>
    <x v="3"/>
    <x v="0"/>
    <n v="14999"/>
    <x v="50"/>
    <n v="2E-3"/>
    <n v="2.5000000000000001E-2"/>
    <s v="77.35%"/>
    <x v="50"/>
  </r>
  <r>
    <n v="571"/>
    <x v="0"/>
    <x v="4"/>
    <x v="3"/>
    <x v="0"/>
    <n v="29999"/>
    <x v="55"/>
    <n v="3.0000000000000001E-3"/>
    <n v="2.7E-2"/>
    <s v="9.01%"/>
    <x v="57"/>
  </r>
  <r>
    <n v="574"/>
    <x v="1"/>
    <x v="4"/>
    <x v="3"/>
    <x v="0"/>
    <n v="29999"/>
    <x v="56"/>
    <n v="3.0000000000000001E-3"/>
    <n v="2.5000000000000001E-2"/>
    <s v="77.18%"/>
    <x v="58"/>
  </r>
  <r>
    <n v="577"/>
    <x v="2"/>
    <x v="4"/>
    <x v="3"/>
    <x v="0"/>
    <n v="29999"/>
    <x v="45"/>
    <n v="2E-3"/>
    <n v="2.3E-2"/>
    <s v="75.86%"/>
    <x v="45"/>
  </r>
  <r>
    <n v="580"/>
    <x v="3"/>
    <x v="4"/>
    <x v="3"/>
    <x v="0"/>
    <n v="29999"/>
    <x v="47"/>
    <n v="3.0000000000000001E-3"/>
    <n v="2.7E-2"/>
    <s v="76.54%"/>
    <x v="47"/>
  </r>
  <r>
    <n v="583"/>
    <x v="4"/>
    <x v="4"/>
    <x v="3"/>
    <x v="0"/>
    <n v="29999"/>
    <x v="57"/>
    <n v="4.0000000000000001E-3"/>
    <n v="2.8000000000000001E-2"/>
    <s v="77.53%"/>
    <x v="59"/>
  </r>
  <r>
    <n v="586"/>
    <x v="5"/>
    <x v="4"/>
    <x v="3"/>
    <x v="0"/>
    <n v="29999"/>
    <x v="58"/>
    <n v="3.0000000000000001E-3"/>
    <n v="2.5999999999999999E-2"/>
    <s v="77.14%"/>
    <x v="60"/>
  </r>
  <r>
    <n v="589"/>
    <x v="6"/>
    <x v="4"/>
    <x v="3"/>
    <x v="0"/>
    <n v="29999"/>
    <x v="59"/>
    <n v="3.0000000000000001E-3"/>
    <n v="2.5000000000000001E-2"/>
    <s v="75.60%"/>
    <x v="61"/>
  </r>
  <r>
    <n v="592"/>
    <x v="7"/>
    <x v="4"/>
    <x v="3"/>
    <x v="0"/>
    <n v="29999"/>
    <x v="49"/>
    <n v="4.0000000000000001E-3"/>
    <n v="2.7E-2"/>
    <s v="74.53%"/>
    <x v="49"/>
  </r>
  <r>
    <n v="595"/>
    <x v="8"/>
    <x v="4"/>
    <x v="3"/>
    <x v="0"/>
    <n v="29999"/>
    <x v="49"/>
    <n v="3.0000000000000001E-3"/>
    <n v="2.7E-2"/>
    <s v="73.91%"/>
    <x v="49"/>
  </r>
  <r>
    <n v="598"/>
    <x v="9"/>
    <x v="4"/>
    <x v="3"/>
    <x v="0"/>
    <n v="29999"/>
    <x v="57"/>
    <n v="4.0000000000000001E-3"/>
    <n v="2.8000000000000001E-2"/>
    <s v="76.52%"/>
    <x v="59"/>
  </r>
  <r>
    <n v="601"/>
    <x v="0"/>
    <x v="0"/>
    <x v="4"/>
    <x v="0"/>
    <n v="2500666451"/>
    <x v="60"/>
    <n v="0.15"/>
    <n v="17.239000000000001"/>
    <s v="89.10%"/>
    <x v="62"/>
  </r>
  <r>
    <n v="604"/>
    <x v="1"/>
    <x v="0"/>
    <x v="4"/>
    <x v="0"/>
    <n v="2500666451"/>
    <x v="61"/>
    <n v="0.09"/>
    <n v="17.103000000000002"/>
    <s v="99.38%"/>
    <x v="63"/>
  </r>
  <r>
    <n v="607"/>
    <x v="2"/>
    <x v="0"/>
    <x v="4"/>
    <x v="0"/>
    <n v="2500666451"/>
    <x v="62"/>
    <n v="6.4000000000000001E-2"/>
    <n v="15.858000000000001"/>
    <s v="99.45%"/>
    <x v="64"/>
  </r>
  <r>
    <n v="610"/>
    <x v="3"/>
    <x v="0"/>
    <x v="4"/>
    <x v="0"/>
    <n v="2500666451"/>
    <x v="63"/>
    <n v="6.7000000000000004E-2"/>
    <n v="15.888"/>
    <s v="98.64%"/>
    <x v="65"/>
  </r>
  <r>
    <n v="613"/>
    <x v="4"/>
    <x v="0"/>
    <x v="4"/>
    <x v="0"/>
    <n v="2500666451"/>
    <x v="64"/>
    <n v="6.7000000000000004E-2"/>
    <n v="15.843999999999999"/>
    <s v="98.61%"/>
    <x v="66"/>
  </r>
  <r>
    <n v="616"/>
    <x v="5"/>
    <x v="0"/>
    <x v="4"/>
    <x v="0"/>
    <n v="2500666451"/>
    <x v="65"/>
    <n v="6.2E-2"/>
    <n v="15.757999999999999"/>
    <s v="99.46%"/>
    <x v="67"/>
  </r>
  <r>
    <n v="619"/>
    <x v="6"/>
    <x v="0"/>
    <x v="4"/>
    <x v="0"/>
    <n v="2500666451"/>
    <x v="66"/>
    <n v="6.8000000000000005E-2"/>
    <n v="15.853"/>
    <s v="99.40%"/>
    <x v="68"/>
  </r>
  <r>
    <n v="622"/>
    <x v="7"/>
    <x v="0"/>
    <x v="4"/>
    <x v="0"/>
    <n v="2500666451"/>
    <x v="67"/>
    <n v="6.0999999999999999E-2"/>
    <n v="15.853"/>
    <s v="99.48%"/>
    <x v="69"/>
  </r>
  <r>
    <n v="625"/>
    <x v="8"/>
    <x v="0"/>
    <x v="4"/>
    <x v="0"/>
    <n v="2500666451"/>
    <x v="68"/>
    <n v="6.0999999999999999E-2"/>
    <n v="15.819000000000001"/>
    <s v="99.46%"/>
    <x v="70"/>
  </r>
  <r>
    <n v="628"/>
    <x v="9"/>
    <x v="0"/>
    <x v="4"/>
    <x v="0"/>
    <n v="2500666451"/>
    <x v="69"/>
    <n v="0.06"/>
    <n v="15.808"/>
    <s v="99.47%"/>
    <x v="71"/>
  </r>
  <r>
    <n v="631"/>
    <x v="0"/>
    <x v="1"/>
    <x v="4"/>
    <x v="0"/>
    <n v="1668928"/>
    <x v="70"/>
    <n v="5.0000000000000001E-3"/>
    <n v="0.47199999999999998"/>
    <s v="34.17%"/>
    <x v="72"/>
  </r>
  <r>
    <n v="634"/>
    <x v="1"/>
    <x v="1"/>
    <x v="4"/>
    <x v="0"/>
    <n v="1668928"/>
    <x v="71"/>
    <n v="4.0000000000000001E-3"/>
    <n v="0.44400000000000001"/>
    <s v="99.03%"/>
    <x v="73"/>
  </r>
  <r>
    <n v="637"/>
    <x v="2"/>
    <x v="1"/>
    <x v="4"/>
    <x v="0"/>
    <n v="1668928"/>
    <x v="29"/>
    <n v="4.0000000000000001E-3"/>
    <n v="0.441"/>
    <s v="98.94%"/>
    <x v="74"/>
  </r>
  <r>
    <n v="640"/>
    <x v="3"/>
    <x v="1"/>
    <x v="4"/>
    <x v="0"/>
    <n v="1668928"/>
    <x v="72"/>
    <n v="4.0000000000000001E-3"/>
    <n v="0.44700000000000001"/>
    <s v="98.79%"/>
    <x v="75"/>
  </r>
  <r>
    <n v="643"/>
    <x v="4"/>
    <x v="1"/>
    <x v="4"/>
    <x v="0"/>
    <n v="1668928"/>
    <x v="73"/>
    <n v="4.0000000000000001E-3"/>
    <n v="0.44500000000000001"/>
    <s v="99.04%"/>
    <x v="76"/>
  </r>
  <r>
    <n v="646"/>
    <x v="5"/>
    <x v="1"/>
    <x v="4"/>
    <x v="0"/>
    <n v="1668928"/>
    <x v="74"/>
    <n v="4.0000000000000001E-3"/>
    <n v="0.44900000000000001"/>
    <s v="98.86%"/>
    <x v="77"/>
  </r>
  <r>
    <n v="649"/>
    <x v="6"/>
    <x v="1"/>
    <x v="4"/>
    <x v="0"/>
    <n v="1668928"/>
    <x v="75"/>
    <n v="4.0000000000000001E-3"/>
    <n v="0.44600000000000001"/>
    <s v="98.99%"/>
    <x v="78"/>
  </r>
  <r>
    <n v="652"/>
    <x v="7"/>
    <x v="1"/>
    <x v="4"/>
    <x v="0"/>
    <n v="1668928"/>
    <x v="76"/>
    <n v="4.0000000000000001E-3"/>
    <n v="0.434"/>
    <s v="98.88%"/>
    <x v="79"/>
  </r>
  <r>
    <n v="655"/>
    <x v="8"/>
    <x v="1"/>
    <x v="4"/>
    <x v="0"/>
    <n v="1668928"/>
    <x v="77"/>
    <n v="4.0000000000000001E-3"/>
    <n v="0.435"/>
    <s v="98.67%"/>
    <x v="80"/>
  </r>
  <r>
    <n v="658"/>
    <x v="9"/>
    <x v="1"/>
    <x v="4"/>
    <x v="0"/>
    <n v="1668928"/>
    <x v="78"/>
    <n v="5.0000000000000001E-3"/>
    <n v="0.44700000000000001"/>
    <s v="98.49%"/>
    <x v="81"/>
  </r>
  <r>
    <n v="661"/>
    <x v="0"/>
    <x v="2"/>
    <x v="4"/>
    <x v="0"/>
    <n v="2046171"/>
    <x v="79"/>
    <n v="3.0000000000000001E-3"/>
    <n v="0.23699999999999999"/>
    <s v="50.86%"/>
    <x v="82"/>
  </r>
  <r>
    <n v="664"/>
    <x v="1"/>
    <x v="2"/>
    <x v="4"/>
    <x v="0"/>
    <n v="2046171"/>
    <x v="80"/>
    <n v="2E-3"/>
    <n v="0.22800000000000001"/>
    <s v="98.57%"/>
    <x v="83"/>
  </r>
  <r>
    <n v="667"/>
    <x v="2"/>
    <x v="2"/>
    <x v="4"/>
    <x v="0"/>
    <n v="2046171"/>
    <x v="18"/>
    <n v="4.0000000000000001E-3"/>
    <n v="0.23400000000000001"/>
    <s v="98.05%"/>
    <x v="84"/>
  </r>
  <r>
    <n v="670"/>
    <x v="3"/>
    <x v="2"/>
    <x v="4"/>
    <x v="0"/>
    <n v="2046171"/>
    <x v="0"/>
    <n v="3.0000000000000001E-3"/>
    <n v="0.23300000000000001"/>
    <s v="98.50%"/>
    <x v="85"/>
  </r>
  <r>
    <n v="673"/>
    <x v="4"/>
    <x v="2"/>
    <x v="4"/>
    <x v="0"/>
    <n v="2046171"/>
    <x v="0"/>
    <n v="3.0000000000000001E-3"/>
    <n v="0.23300000000000001"/>
    <s v="98.70%"/>
    <x v="85"/>
  </r>
  <r>
    <n v="676"/>
    <x v="5"/>
    <x v="2"/>
    <x v="4"/>
    <x v="0"/>
    <n v="2046171"/>
    <x v="0"/>
    <n v="3.0000000000000001E-3"/>
    <n v="0.23300000000000001"/>
    <s v="98.58%"/>
    <x v="85"/>
  </r>
  <r>
    <n v="679"/>
    <x v="6"/>
    <x v="2"/>
    <x v="4"/>
    <x v="0"/>
    <n v="2046171"/>
    <x v="13"/>
    <n v="3.0000000000000001E-3"/>
    <n v="0.23499999999999999"/>
    <s v="98.58%"/>
    <x v="86"/>
  </r>
  <r>
    <n v="682"/>
    <x v="7"/>
    <x v="2"/>
    <x v="4"/>
    <x v="0"/>
    <n v="2046171"/>
    <x v="81"/>
    <n v="3.0000000000000001E-3"/>
    <n v="0.22700000000000001"/>
    <s v="98.53%"/>
    <x v="87"/>
  </r>
  <r>
    <n v="685"/>
    <x v="8"/>
    <x v="2"/>
    <x v="4"/>
    <x v="0"/>
    <n v="2046171"/>
    <x v="0"/>
    <n v="3.0000000000000001E-3"/>
    <n v="0.23300000000000001"/>
    <s v="98.66%"/>
    <x v="85"/>
  </r>
  <r>
    <n v="688"/>
    <x v="9"/>
    <x v="2"/>
    <x v="4"/>
    <x v="0"/>
    <n v="2046171"/>
    <x v="82"/>
    <n v="3.0000000000000001E-3"/>
    <n v="0.23200000000000001"/>
    <s v="98.55%"/>
    <x v="88"/>
  </r>
  <r>
    <n v="691"/>
    <x v="0"/>
    <x v="3"/>
    <x v="4"/>
    <x v="0"/>
    <n v="149999"/>
    <x v="83"/>
    <n v="5.0000000000000001E-3"/>
    <n v="0.26800000000000002"/>
    <s v="54.97%"/>
    <x v="89"/>
  </r>
  <r>
    <n v="694"/>
    <x v="1"/>
    <x v="3"/>
    <x v="4"/>
    <x v="0"/>
    <n v="149999"/>
    <x v="84"/>
    <n v="3.0000000000000001E-3"/>
    <n v="0.248"/>
    <s v="98.59%"/>
    <x v="90"/>
  </r>
  <r>
    <n v="697"/>
    <x v="2"/>
    <x v="3"/>
    <x v="4"/>
    <x v="0"/>
    <n v="149999"/>
    <x v="85"/>
    <n v="3.0000000000000001E-3"/>
    <n v="0.251"/>
    <s v="98.67%"/>
    <x v="91"/>
  </r>
  <r>
    <n v="700"/>
    <x v="3"/>
    <x v="3"/>
    <x v="4"/>
    <x v="0"/>
    <n v="149999"/>
    <x v="86"/>
    <n v="3.0000000000000001E-3"/>
    <n v="0.253"/>
    <s v="98.31%"/>
    <x v="92"/>
  </r>
  <r>
    <n v="703"/>
    <x v="4"/>
    <x v="3"/>
    <x v="4"/>
    <x v="0"/>
    <n v="149999"/>
    <x v="87"/>
    <n v="2E-3"/>
    <n v="0.25"/>
    <s v="98.79%"/>
    <x v="93"/>
  </r>
  <r>
    <n v="706"/>
    <x v="5"/>
    <x v="3"/>
    <x v="4"/>
    <x v="0"/>
    <n v="149999"/>
    <x v="88"/>
    <n v="3.0000000000000001E-3"/>
    <n v="0.252"/>
    <s v="98.65%"/>
    <x v="94"/>
  </r>
  <r>
    <n v="709"/>
    <x v="6"/>
    <x v="3"/>
    <x v="4"/>
    <x v="0"/>
    <n v="149999"/>
    <x v="88"/>
    <n v="3.0000000000000001E-3"/>
    <n v="0.252"/>
    <s v="98.59%"/>
    <x v="94"/>
  </r>
  <r>
    <n v="712"/>
    <x v="7"/>
    <x v="3"/>
    <x v="4"/>
    <x v="0"/>
    <n v="149999"/>
    <x v="89"/>
    <n v="4.0000000000000001E-3"/>
    <n v="0.255"/>
    <s v="98.49%"/>
    <x v="95"/>
  </r>
  <r>
    <n v="715"/>
    <x v="8"/>
    <x v="3"/>
    <x v="4"/>
    <x v="0"/>
    <n v="149999"/>
    <x v="88"/>
    <n v="3.0000000000000001E-3"/>
    <n v="0.251"/>
    <s v="98.50%"/>
    <x v="94"/>
  </r>
  <r>
    <n v="718"/>
    <x v="9"/>
    <x v="3"/>
    <x v="4"/>
    <x v="0"/>
    <n v="149999"/>
    <x v="88"/>
    <n v="3.0000000000000001E-3"/>
    <n v="0.252"/>
    <s v="98.88%"/>
    <x v="94"/>
  </r>
  <r>
    <n v="721"/>
    <x v="0"/>
    <x v="4"/>
    <x v="4"/>
    <x v="0"/>
    <n v="299999"/>
    <x v="74"/>
    <n v="4.0000000000000001E-3"/>
    <n v="0.22500000000000001"/>
    <s v="49.94%"/>
    <x v="77"/>
  </r>
  <r>
    <n v="724"/>
    <x v="1"/>
    <x v="4"/>
    <x v="4"/>
    <x v="0"/>
    <n v="299999"/>
    <x v="90"/>
    <n v="3.0000000000000001E-3"/>
    <n v="0.218"/>
    <s v="98.40%"/>
    <x v="96"/>
  </r>
  <r>
    <n v="727"/>
    <x v="2"/>
    <x v="4"/>
    <x v="4"/>
    <x v="0"/>
    <n v="299999"/>
    <x v="91"/>
    <n v="3.0000000000000001E-3"/>
    <n v="0.221"/>
    <s v="98.39%"/>
    <x v="97"/>
  </r>
  <r>
    <n v="730"/>
    <x v="3"/>
    <x v="4"/>
    <x v="4"/>
    <x v="0"/>
    <n v="299999"/>
    <x v="92"/>
    <n v="3.0000000000000001E-3"/>
    <n v="0.214"/>
    <s v="98.56%"/>
    <x v="3"/>
  </r>
  <r>
    <n v="733"/>
    <x v="4"/>
    <x v="4"/>
    <x v="4"/>
    <x v="0"/>
    <n v="299999"/>
    <x v="90"/>
    <n v="3.0000000000000001E-3"/>
    <n v="0.218"/>
    <s v="98.59%"/>
    <x v="96"/>
  </r>
  <r>
    <n v="736"/>
    <x v="5"/>
    <x v="4"/>
    <x v="4"/>
    <x v="0"/>
    <n v="299999"/>
    <x v="93"/>
    <n v="3.0000000000000001E-3"/>
    <n v="0.22"/>
    <s v="98.34%"/>
    <x v="98"/>
  </r>
  <r>
    <n v="739"/>
    <x v="6"/>
    <x v="4"/>
    <x v="4"/>
    <x v="0"/>
    <n v="299999"/>
    <x v="93"/>
    <n v="3.0000000000000001E-3"/>
    <n v="0.221"/>
    <s v="98.46%"/>
    <x v="98"/>
  </r>
  <r>
    <n v="742"/>
    <x v="7"/>
    <x v="4"/>
    <x v="4"/>
    <x v="0"/>
    <n v="299999"/>
    <x v="94"/>
    <n v="3.0000000000000001E-3"/>
    <n v="0.22"/>
    <s v="98.62%"/>
    <x v="99"/>
  </r>
  <r>
    <n v="745"/>
    <x v="8"/>
    <x v="4"/>
    <x v="4"/>
    <x v="0"/>
    <n v="299999"/>
    <x v="95"/>
    <n v="3.0000000000000001E-3"/>
    <n v="0.219"/>
    <s v="98.47%"/>
    <x v="100"/>
  </r>
  <r>
    <n v="748"/>
    <x v="9"/>
    <x v="4"/>
    <x v="4"/>
    <x v="0"/>
    <n v="299999"/>
    <x v="93"/>
    <n v="3.0000000000000001E-3"/>
    <n v="0.22"/>
    <s v="98.45%"/>
    <x v="98"/>
  </r>
  <r>
    <n v="1"/>
    <x v="0"/>
    <x v="0"/>
    <x v="0"/>
    <x v="1"/>
    <n v="2575"/>
    <x v="96"/>
    <n v="2E-3"/>
    <n v="1E-3"/>
    <s v="1.34%"/>
    <x v="101"/>
  </r>
  <r>
    <n v="4"/>
    <x v="1"/>
    <x v="0"/>
    <x v="0"/>
    <x v="1"/>
    <n v="2575"/>
    <x v="2"/>
    <n v="2E-3"/>
    <n v="1E-3"/>
    <s v="57.70%"/>
    <x v="2"/>
  </r>
  <r>
    <n v="7"/>
    <x v="2"/>
    <x v="0"/>
    <x v="0"/>
    <x v="1"/>
    <n v="2575"/>
    <x v="1"/>
    <n v="2E-3"/>
    <n v="1E-3"/>
    <s v="55.37%"/>
    <x v="1"/>
  </r>
  <r>
    <n v="10"/>
    <x v="3"/>
    <x v="0"/>
    <x v="0"/>
    <x v="1"/>
    <n v="2575"/>
    <x v="2"/>
    <n v="2E-3"/>
    <n v="1E-3"/>
    <s v="63.90%"/>
    <x v="2"/>
  </r>
  <r>
    <n v="13"/>
    <x v="4"/>
    <x v="0"/>
    <x v="0"/>
    <x v="1"/>
    <n v="2575"/>
    <x v="3"/>
    <n v="2E-3"/>
    <n v="1E-3"/>
    <s v="59.54%"/>
    <x v="3"/>
  </r>
  <r>
    <n v="16"/>
    <x v="5"/>
    <x v="0"/>
    <x v="0"/>
    <x v="1"/>
    <n v="2575"/>
    <x v="1"/>
    <n v="2E-3"/>
    <n v="1E-3"/>
    <s v="51.88%"/>
    <x v="1"/>
  </r>
  <r>
    <n v="19"/>
    <x v="6"/>
    <x v="0"/>
    <x v="0"/>
    <x v="1"/>
    <n v="2575"/>
    <x v="3"/>
    <n v="1E-3"/>
    <n v="1E-3"/>
    <s v="52.79%"/>
    <x v="3"/>
  </r>
  <r>
    <n v="22"/>
    <x v="7"/>
    <x v="0"/>
    <x v="0"/>
    <x v="1"/>
    <n v="2575"/>
    <x v="2"/>
    <n v="2E-3"/>
    <n v="1E-3"/>
    <s v="60.90%"/>
    <x v="2"/>
  </r>
  <r>
    <n v="25"/>
    <x v="8"/>
    <x v="0"/>
    <x v="0"/>
    <x v="1"/>
    <n v="2575"/>
    <x v="3"/>
    <n v="2E-3"/>
    <n v="1E-3"/>
    <s v="55.79%"/>
    <x v="3"/>
  </r>
  <r>
    <n v="28"/>
    <x v="9"/>
    <x v="0"/>
    <x v="0"/>
    <x v="1"/>
    <n v="2575"/>
    <x v="3"/>
    <n v="1E-3"/>
    <n v="1E-3"/>
    <s v="53.79%"/>
    <x v="3"/>
  </r>
  <r>
    <n v="31"/>
    <x v="0"/>
    <x v="1"/>
    <x v="0"/>
    <x v="1"/>
    <n v="672"/>
    <x v="97"/>
    <n v="3.0000000000000001E-3"/>
    <n v="2E-3"/>
    <s v="1.92%"/>
    <x v="102"/>
  </r>
  <r>
    <n v="34"/>
    <x v="1"/>
    <x v="1"/>
    <x v="0"/>
    <x v="1"/>
    <n v="672"/>
    <x v="2"/>
    <n v="2E-3"/>
    <n v="2E-3"/>
    <s v="57.75%"/>
    <x v="2"/>
  </r>
  <r>
    <n v="37"/>
    <x v="2"/>
    <x v="1"/>
    <x v="0"/>
    <x v="1"/>
    <n v="672"/>
    <x v="1"/>
    <n v="2E-3"/>
    <n v="2E-3"/>
    <s v="58.81%"/>
    <x v="1"/>
  </r>
  <r>
    <n v="40"/>
    <x v="3"/>
    <x v="1"/>
    <x v="0"/>
    <x v="1"/>
    <n v="672"/>
    <x v="1"/>
    <n v="2E-3"/>
    <n v="2E-3"/>
    <s v="61.64%"/>
    <x v="1"/>
  </r>
  <r>
    <n v="43"/>
    <x v="4"/>
    <x v="1"/>
    <x v="0"/>
    <x v="1"/>
    <n v="672"/>
    <x v="1"/>
    <n v="3.0000000000000001E-3"/>
    <n v="2E-3"/>
    <s v="64.76%"/>
    <x v="1"/>
  </r>
  <r>
    <n v="46"/>
    <x v="5"/>
    <x v="1"/>
    <x v="0"/>
    <x v="1"/>
    <n v="672"/>
    <x v="1"/>
    <n v="2E-3"/>
    <n v="2E-3"/>
    <s v="57.76%"/>
    <x v="1"/>
  </r>
  <r>
    <n v="49"/>
    <x v="6"/>
    <x v="1"/>
    <x v="0"/>
    <x v="1"/>
    <n v="672"/>
    <x v="1"/>
    <n v="2E-3"/>
    <n v="2E-3"/>
    <s v="52.41%"/>
    <x v="1"/>
  </r>
  <r>
    <n v="52"/>
    <x v="7"/>
    <x v="1"/>
    <x v="0"/>
    <x v="1"/>
    <n v="672"/>
    <x v="1"/>
    <n v="2E-3"/>
    <n v="2E-3"/>
    <s v="51.35%"/>
    <x v="1"/>
  </r>
  <r>
    <n v="55"/>
    <x v="8"/>
    <x v="1"/>
    <x v="0"/>
    <x v="1"/>
    <n v="672"/>
    <x v="1"/>
    <n v="3.0000000000000001E-3"/>
    <n v="2E-3"/>
    <s v="61.81%"/>
    <x v="1"/>
  </r>
  <r>
    <n v="58"/>
    <x v="9"/>
    <x v="1"/>
    <x v="0"/>
    <x v="1"/>
    <n v="672"/>
    <x v="6"/>
    <n v="3.0000000000000001E-3"/>
    <n v="2E-3"/>
    <s v="60.83%"/>
    <x v="6"/>
  </r>
  <r>
    <n v="61"/>
    <x v="0"/>
    <x v="2"/>
    <x v="0"/>
    <x v="1"/>
    <n v="939"/>
    <x v="98"/>
    <n v="2E-3"/>
    <n v="1E-3"/>
    <s v="1.37%"/>
    <x v="103"/>
  </r>
  <r>
    <n v="64"/>
    <x v="1"/>
    <x v="2"/>
    <x v="0"/>
    <x v="1"/>
    <n v="939"/>
    <x v="2"/>
    <n v="2E-3"/>
    <n v="1E-3"/>
    <s v="56.44%"/>
    <x v="2"/>
  </r>
  <r>
    <n v="67"/>
    <x v="2"/>
    <x v="2"/>
    <x v="0"/>
    <x v="1"/>
    <n v="939"/>
    <x v="2"/>
    <n v="2E-3"/>
    <n v="1E-3"/>
    <s v="56.09%"/>
    <x v="2"/>
  </r>
  <r>
    <n v="70"/>
    <x v="3"/>
    <x v="2"/>
    <x v="0"/>
    <x v="1"/>
    <n v="939"/>
    <x v="3"/>
    <n v="1E-3"/>
    <n v="1E-3"/>
    <s v="53.38%"/>
    <x v="3"/>
  </r>
  <r>
    <n v="73"/>
    <x v="4"/>
    <x v="2"/>
    <x v="0"/>
    <x v="1"/>
    <n v="939"/>
    <x v="3"/>
    <n v="2E-3"/>
    <n v="1E-3"/>
    <s v="56.83%"/>
    <x v="3"/>
  </r>
  <r>
    <n v="76"/>
    <x v="5"/>
    <x v="2"/>
    <x v="0"/>
    <x v="1"/>
    <n v="939"/>
    <x v="3"/>
    <n v="2E-3"/>
    <n v="1E-3"/>
    <s v="54.61%"/>
    <x v="3"/>
  </r>
  <r>
    <n v="79"/>
    <x v="6"/>
    <x v="2"/>
    <x v="0"/>
    <x v="1"/>
    <n v="939"/>
    <x v="3"/>
    <n v="2E-3"/>
    <n v="1E-3"/>
    <s v="60.91%"/>
    <x v="3"/>
  </r>
  <r>
    <n v="82"/>
    <x v="7"/>
    <x v="2"/>
    <x v="0"/>
    <x v="1"/>
    <n v="939"/>
    <x v="3"/>
    <n v="2E-3"/>
    <n v="1E-3"/>
    <s v="57.29%"/>
    <x v="3"/>
  </r>
  <r>
    <n v="85"/>
    <x v="8"/>
    <x v="2"/>
    <x v="0"/>
    <x v="1"/>
    <n v="939"/>
    <x v="3"/>
    <n v="1E-3"/>
    <n v="1E-3"/>
    <s v="55.30%"/>
    <x v="3"/>
  </r>
  <r>
    <n v="88"/>
    <x v="9"/>
    <x v="2"/>
    <x v="0"/>
    <x v="1"/>
    <n v="939"/>
    <x v="3"/>
    <n v="1E-3"/>
    <n v="1E-3"/>
    <s v="53.35%"/>
    <x v="3"/>
  </r>
  <r>
    <n v="91"/>
    <x v="0"/>
    <x v="3"/>
    <x v="0"/>
    <x v="1"/>
    <n v="149"/>
    <x v="96"/>
    <n v="2E-3"/>
    <n v="1E-3"/>
    <s v="1.16%"/>
    <x v="101"/>
  </r>
  <r>
    <n v="94"/>
    <x v="1"/>
    <x v="3"/>
    <x v="0"/>
    <x v="1"/>
    <n v="149"/>
    <x v="2"/>
    <n v="2E-3"/>
    <n v="1E-3"/>
    <s v="52.38%"/>
    <x v="2"/>
  </r>
  <r>
    <n v="97"/>
    <x v="2"/>
    <x v="3"/>
    <x v="0"/>
    <x v="1"/>
    <n v="149"/>
    <x v="2"/>
    <n v="2E-3"/>
    <n v="1E-3"/>
    <s v="59.70%"/>
    <x v="2"/>
  </r>
  <r>
    <n v="100"/>
    <x v="3"/>
    <x v="3"/>
    <x v="0"/>
    <x v="1"/>
    <n v="149"/>
    <x v="3"/>
    <n v="2E-3"/>
    <n v="1E-3"/>
    <s v="53.12%"/>
    <x v="3"/>
  </r>
  <r>
    <n v="103"/>
    <x v="4"/>
    <x v="3"/>
    <x v="0"/>
    <x v="1"/>
    <n v="149"/>
    <x v="3"/>
    <n v="2E-3"/>
    <n v="1E-3"/>
    <s v="56.12%"/>
    <x v="3"/>
  </r>
  <r>
    <n v="106"/>
    <x v="5"/>
    <x v="3"/>
    <x v="0"/>
    <x v="1"/>
    <n v="149"/>
    <x v="2"/>
    <n v="2E-3"/>
    <n v="1E-3"/>
    <s v="51.27%"/>
    <x v="2"/>
  </r>
  <r>
    <n v="109"/>
    <x v="6"/>
    <x v="3"/>
    <x v="0"/>
    <x v="1"/>
    <n v="149"/>
    <x v="2"/>
    <n v="2E-3"/>
    <n v="1E-3"/>
    <s v="61.62%"/>
    <x v="2"/>
  </r>
  <r>
    <n v="112"/>
    <x v="7"/>
    <x v="3"/>
    <x v="0"/>
    <x v="1"/>
    <n v="149"/>
    <x v="2"/>
    <n v="2E-3"/>
    <n v="1E-3"/>
    <s v="53.96%"/>
    <x v="2"/>
  </r>
  <r>
    <n v="115"/>
    <x v="8"/>
    <x v="3"/>
    <x v="0"/>
    <x v="1"/>
    <n v="149"/>
    <x v="2"/>
    <n v="2E-3"/>
    <n v="1E-3"/>
    <s v="53.06%"/>
    <x v="2"/>
  </r>
  <r>
    <n v="118"/>
    <x v="9"/>
    <x v="3"/>
    <x v="0"/>
    <x v="1"/>
    <n v="149"/>
    <x v="2"/>
    <n v="2E-3"/>
    <n v="1E-3"/>
    <s v="60.89%"/>
    <x v="2"/>
  </r>
  <r>
    <n v="121"/>
    <x v="0"/>
    <x v="4"/>
    <x v="0"/>
    <x v="1"/>
    <n v="299"/>
    <x v="10"/>
    <n v="2E-3"/>
    <n v="2E-3"/>
    <s v="1.65%"/>
    <x v="104"/>
  </r>
  <r>
    <n v="124"/>
    <x v="1"/>
    <x v="4"/>
    <x v="0"/>
    <x v="1"/>
    <n v="299"/>
    <x v="1"/>
    <n v="2E-3"/>
    <n v="1E-3"/>
    <s v="55.51%"/>
    <x v="1"/>
  </r>
  <r>
    <n v="127"/>
    <x v="2"/>
    <x v="4"/>
    <x v="0"/>
    <x v="1"/>
    <n v="299"/>
    <x v="1"/>
    <n v="2E-3"/>
    <n v="1E-3"/>
    <s v="58.75%"/>
    <x v="1"/>
  </r>
  <r>
    <n v="130"/>
    <x v="3"/>
    <x v="4"/>
    <x v="0"/>
    <x v="1"/>
    <n v="299"/>
    <x v="1"/>
    <n v="2E-3"/>
    <n v="2E-3"/>
    <s v="51.81%"/>
    <x v="1"/>
  </r>
  <r>
    <n v="133"/>
    <x v="4"/>
    <x v="4"/>
    <x v="0"/>
    <x v="1"/>
    <n v="299"/>
    <x v="2"/>
    <n v="2E-3"/>
    <n v="1E-3"/>
    <s v="54.56%"/>
    <x v="2"/>
  </r>
  <r>
    <n v="136"/>
    <x v="5"/>
    <x v="4"/>
    <x v="0"/>
    <x v="1"/>
    <n v="299"/>
    <x v="2"/>
    <n v="2E-3"/>
    <n v="1E-3"/>
    <s v="56.94%"/>
    <x v="2"/>
  </r>
  <r>
    <n v="139"/>
    <x v="6"/>
    <x v="4"/>
    <x v="0"/>
    <x v="1"/>
    <n v="299"/>
    <x v="5"/>
    <n v="3.0000000000000001E-3"/>
    <n v="2E-3"/>
    <s v="53.00%"/>
    <x v="5"/>
  </r>
  <r>
    <n v="142"/>
    <x v="7"/>
    <x v="4"/>
    <x v="0"/>
    <x v="1"/>
    <n v="299"/>
    <x v="1"/>
    <n v="2E-3"/>
    <n v="1E-3"/>
    <s v="51.72%"/>
    <x v="1"/>
  </r>
  <r>
    <n v="145"/>
    <x v="8"/>
    <x v="4"/>
    <x v="0"/>
    <x v="1"/>
    <n v="299"/>
    <x v="2"/>
    <n v="2E-3"/>
    <n v="1E-3"/>
    <s v="52.12%"/>
    <x v="2"/>
  </r>
  <r>
    <n v="148"/>
    <x v="9"/>
    <x v="4"/>
    <x v="0"/>
    <x v="1"/>
    <n v="299"/>
    <x v="3"/>
    <n v="2E-3"/>
    <n v="1E-3"/>
    <s v="52.90%"/>
    <x v="3"/>
  </r>
  <r>
    <n v="151"/>
    <x v="0"/>
    <x v="0"/>
    <x v="1"/>
    <x v="1"/>
    <n v="60412"/>
    <x v="13"/>
    <n v="2E-3"/>
    <n v="2E-3"/>
    <s v="1.64%"/>
    <x v="105"/>
  </r>
  <r>
    <n v="154"/>
    <x v="1"/>
    <x v="0"/>
    <x v="1"/>
    <x v="1"/>
    <n v="60412"/>
    <x v="9"/>
    <n v="2E-3"/>
    <n v="3.0000000000000001E-3"/>
    <s v="47.70%"/>
    <x v="9"/>
  </r>
  <r>
    <n v="157"/>
    <x v="2"/>
    <x v="0"/>
    <x v="1"/>
    <x v="1"/>
    <n v="60412"/>
    <x v="6"/>
    <n v="2E-3"/>
    <n v="2E-3"/>
    <s v="47.18%"/>
    <x v="6"/>
  </r>
  <r>
    <n v="160"/>
    <x v="3"/>
    <x v="0"/>
    <x v="1"/>
    <x v="1"/>
    <n v="60412"/>
    <x v="5"/>
    <n v="2E-3"/>
    <n v="2E-3"/>
    <s v="48.16%"/>
    <x v="5"/>
  </r>
  <r>
    <n v="163"/>
    <x v="4"/>
    <x v="0"/>
    <x v="1"/>
    <x v="1"/>
    <n v="60412"/>
    <x v="5"/>
    <n v="2E-3"/>
    <n v="2E-3"/>
    <s v="44.97%"/>
    <x v="5"/>
  </r>
  <r>
    <n v="166"/>
    <x v="5"/>
    <x v="0"/>
    <x v="1"/>
    <x v="1"/>
    <n v="60412"/>
    <x v="6"/>
    <n v="2E-3"/>
    <n v="2E-3"/>
    <s v="46.79%"/>
    <x v="6"/>
  </r>
  <r>
    <n v="169"/>
    <x v="6"/>
    <x v="0"/>
    <x v="1"/>
    <x v="1"/>
    <n v="60412"/>
    <x v="6"/>
    <n v="2E-3"/>
    <n v="2E-3"/>
    <s v="47.80%"/>
    <x v="6"/>
  </r>
  <r>
    <n v="172"/>
    <x v="7"/>
    <x v="0"/>
    <x v="1"/>
    <x v="1"/>
    <n v="60412"/>
    <x v="5"/>
    <n v="2E-3"/>
    <n v="2E-3"/>
    <s v="44.17%"/>
    <x v="5"/>
  </r>
  <r>
    <n v="175"/>
    <x v="8"/>
    <x v="0"/>
    <x v="1"/>
    <x v="1"/>
    <n v="60412"/>
    <x v="5"/>
    <n v="2E-3"/>
    <n v="2E-3"/>
    <s v="43.74%"/>
    <x v="5"/>
  </r>
  <r>
    <n v="178"/>
    <x v="9"/>
    <x v="0"/>
    <x v="1"/>
    <x v="1"/>
    <n v="60412"/>
    <x v="6"/>
    <n v="2E-3"/>
    <n v="2E-3"/>
    <s v="42.41%"/>
    <x v="6"/>
  </r>
  <r>
    <n v="181"/>
    <x v="0"/>
    <x v="1"/>
    <x v="1"/>
    <x v="1"/>
    <n v="4488"/>
    <x v="99"/>
    <n v="2E-3"/>
    <n v="3.0000000000000001E-3"/>
    <s v="2.09%"/>
    <x v="106"/>
  </r>
  <r>
    <n v="184"/>
    <x v="1"/>
    <x v="1"/>
    <x v="1"/>
    <x v="1"/>
    <n v="4488"/>
    <x v="1"/>
    <n v="2E-3"/>
    <n v="3.0000000000000001E-3"/>
    <s v="64.28%"/>
    <x v="1"/>
  </r>
  <r>
    <n v="187"/>
    <x v="2"/>
    <x v="1"/>
    <x v="1"/>
    <x v="1"/>
    <n v="4488"/>
    <x v="2"/>
    <n v="1E-3"/>
    <n v="3.0000000000000001E-3"/>
    <s v="63.89%"/>
    <x v="2"/>
  </r>
  <r>
    <n v="190"/>
    <x v="3"/>
    <x v="1"/>
    <x v="1"/>
    <x v="1"/>
    <n v="4488"/>
    <x v="1"/>
    <n v="2E-3"/>
    <n v="3.0000000000000001E-3"/>
    <s v="64.57%"/>
    <x v="1"/>
  </r>
  <r>
    <n v="193"/>
    <x v="4"/>
    <x v="1"/>
    <x v="1"/>
    <x v="1"/>
    <n v="4488"/>
    <x v="2"/>
    <n v="1E-3"/>
    <n v="3.0000000000000001E-3"/>
    <s v="65.67%"/>
    <x v="2"/>
  </r>
  <r>
    <n v="196"/>
    <x v="5"/>
    <x v="1"/>
    <x v="1"/>
    <x v="1"/>
    <n v="4488"/>
    <x v="5"/>
    <n v="2E-3"/>
    <n v="4.0000000000000001E-3"/>
    <s v="68.76%"/>
    <x v="5"/>
  </r>
  <r>
    <n v="199"/>
    <x v="6"/>
    <x v="1"/>
    <x v="1"/>
    <x v="1"/>
    <n v="4488"/>
    <x v="5"/>
    <n v="2E-3"/>
    <n v="4.0000000000000001E-3"/>
    <s v="74.66%"/>
    <x v="5"/>
  </r>
  <r>
    <n v="202"/>
    <x v="7"/>
    <x v="1"/>
    <x v="1"/>
    <x v="1"/>
    <n v="4488"/>
    <x v="5"/>
    <n v="2E-3"/>
    <n v="3.0000000000000001E-3"/>
    <s v="68.13%"/>
    <x v="5"/>
  </r>
  <r>
    <n v="205"/>
    <x v="8"/>
    <x v="1"/>
    <x v="1"/>
    <x v="1"/>
    <n v="4488"/>
    <x v="1"/>
    <n v="2E-3"/>
    <n v="3.0000000000000001E-3"/>
    <s v="67.02%"/>
    <x v="1"/>
  </r>
  <r>
    <n v="208"/>
    <x v="9"/>
    <x v="1"/>
    <x v="1"/>
    <x v="1"/>
    <n v="4488"/>
    <x v="1"/>
    <n v="2E-3"/>
    <n v="3.0000000000000001E-3"/>
    <s v="68.59%"/>
    <x v="1"/>
  </r>
  <r>
    <n v="211"/>
    <x v="0"/>
    <x v="2"/>
    <x v="1"/>
    <x v="1"/>
    <n v="5039"/>
    <x v="10"/>
    <n v="2E-3"/>
    <n v="2E-3"/>
    <s v="1.57%"/>
    <x v="104"/>
  </r>
  <r>
    <n v="214"/>
    <x v="1"/>
    <x v="2"/>
    <x v="1"/>
    <x v="1"/>
    <n v="5039"/>
    <x v="3"/>
    <n v="1E-3"/>
    <n v="2E-3"/>
    <s v="59.84%"/>
    <x v="3"/>
  </r>
  <r>
    <n v="217"/>
    <x v="2"/>
    <x v="2"/>
    <x v="1"/>
    <x v="1"/>
    <n v="5039"/>
    <x v="3"/>
    <n v="1E-3"/>
    <n v="2E-3"/>
    <s v="60.97%"/>
    <x v="3"/>
  </r>
  <r>
    <n v="220"/>
    <x v="3"/>
    <x v="2"/>
    <x v="1"/>
    <x v="1"/>
    <n v="5039"/>
    <x v="3"/>
    <n v="1E-3"/>
    <n v="2E-3"/>
    <s v="60.72%"/>
    <x v="3"/>
  </r>
  <r>
    <n v="223"/>
    <x v="4"/>
    <x v="2"/>
    <x v="1"/>
    <x v="1"/>
    <n v="5039"/>
    <x v="2"/>
    <n v="2E-3"/>
    <n v="2E-3"/>
    <s v="62.95%"/>
    <x v="2"/>
  </r>
  <r>
    <n v="226"/>
    <x v="5"/>
    <x v="2"/>
    <x v="1"/>
    <x v="1"/>
    <n v="5039"/>
    <x v="3"/>
    <n v="2E-3"/>
    <n v="2E-3"/>
    <s v="63.76%"/>
    <x v="3"/>
  </r>
  <r>
    <n v="229"/>
    <x v="6"/>
    <x v="2"/>
    <x v="1"/>
    <x v="1"/>
    <n v="5039"/>
    <x v="2"/>
    <n v="1E-3"/>
    <n v="2E-3"/>
    <s v="62.17%"/>
    <x v="2"/>
  </r>
  <r>
    <n v="232"/>
    <x v="7"/>
    <x v="2"/>
    <x v="1"/>
    <x v="1"/>
    <n v="5039"/>
    <x v="2"/>
    <n v="2E-3"/>
    <n v="2E-3"/>
    <s v="58.71%"/>
    <x v="2"/>
  </r>
  <r>
    <n v="235"/>
    <x v="8"/>
    <x v="2"/>
    <x v="1"/>
    <x v="1"/>
    <n v="5039"/>
    <x v="3"/>
    <n v="2E-3"/>
    <n v="2E-3"/>
    <s v="66.05%"/>
    <x v="3"/>
  </r>
  <r>
    <n v="238"/>
    <x v="9"/>
    <x v="2"/>
    <x v="1"/>
    <x v="1"/>
    <n v="5039"/>
    <x v="2"/>
    <n v="2E-3"/>
    <n v="2E-3"/>
    <s v="63.17%"/>
    <x v="2"/>
  </r>
  <r>
    <n v="241"/>
    <x v="0"/>
    <x v="3"/>
    <x v="1"/>
    <x v="1"/>
    <n v="749"/>
    <x v="100"/>
    <n v="2E-3"/>
    <n v="2E-3"/>
    <s v="1.73%"/>
    <x v="107"/>
  </r>
  <r>
    <n v="244"/>
    <x v="1"/>
    <x v="3"/>
    <x v="1"/>
    <x v="1"/>
    <n v="749"/>
    <x v="2"/>
    <n v="1E-3"/>
    <n v="2E-3"/>
    <s v="58.64%"/>
    <x v="2"/>
  </r>
  <r>
    <n v="247"/>
    <x v="2"/>
    <x v="3"/>
    <x v="1"/>
    <x v="1"/>
    <n v="749"/>
    <x v="5"/>
    <n v="2E-3"/>
    <n v="2E-3"/>
    <s v="57.40%"/>
    <x v="5"/>
  </r>
  <r>
    <n v="250"/>
    <x v="3"/>
    <x v="3"/>
    <x v="1"/>
    <x v="1"/>
    <n v="749"/>
    <x v="2"/>
    <n v="1E-3"/>
    <n v="2E-3"/>
    <s v="58.70%"/>
    <x v="2"/>
  </r>
  <r>
    <n v="253"/>
    <x v="4"/>
    <x v="3"/>
    <x v="1"/>
    <x v="1"/>
    <n v="749"/>
    <x v="2"/>
    <n v="2E-3"/>
    <n v="2E-3"/>
    <s v="63.00%"/>
    <x v="2"/>
  </r>
  <r>
    <n v="256"/>
    <x v="5"/>
    <x v="3"/>
    <x v="1"/>
    <x v="1"/>
    <n v="749"/>
    <x v="2"/>
    <n v="2E-3"/>
    <n v="2E-3"/>
    <s v="65.52%"/>
    <x v="2"/>
  </r>
  <r>
    <n v="259"/>
    <x v="6"/>
    <x v="3"/>
    <x v="1"/>
    <x v="1"/>
    <n v="749"/>
    <x v="5"/>
    <n v="2E-3"/>
    <n v="3.0000000000000001E-3"/>
    <s v="64.99%"/>
    <x v="5"/>
  </r>
  <r>
    <n v="262"/>
    <x v="7"/>
    <x v="3"/>
    <x v="1"/>
    <x v="1"/>
    <n v="749"/>
    <x v="2"/>
    <n v="2E-3"/>
    <n v="2E-3"/>
    <s v="64.45%"/>
    <x v="2"/>
  </r>
  <r>
    <n v="265"/>
    <x v="8"/>
    <x v="3"/>
    <x v="1"/>
    <x v="1"/>
    <n v="749"/>
    <x v="3"/>
    <n v="2E-3"/>
    <n v="2E-3"/>
    <s v="64.76%"/>
    <x v="3"/>
  </r>
  <r>
    <n v="268"/>
    <x v="9"/>
    <x v="3"/>
    <x v="1"/>
    <x v="1"/>
    <n v="749"/>
    <x v="2"/>
    <n v="2E-3"/>
    <n v="2E-3"/>
    <s v="61.72%"/>
    <x v="2"/>
  </r>
  <r>
    <n v="271"/>
    <x v="0"/>
    <x v="4"/>
    <x v="1"/>
    <x v="1"/>
    <n v="1499"/>
    <x v="10"/>
    <n v="2E-3"/>
    <n v="3.0000000000000001E-3"/>
    <s v="1.93%"/>
    <x v="104"/>
  </r>
  <r>
    <n v="274"/>
    <x v="1"/>
    <x v="4"/>
    <x v="1"/>
    <x v="1"/>
    <n v="1499"/>
    <x v="6"/>
    <n v="2E-3"/>
    <n v="3.0000000000000001E-3"/>
    <s v="60.39%"/>
    <x v="6"/>
  </r>
  <r>
    <n v="277"/>
    <x v="2"/>
    <x v="4"/>
    <x v="1"/>
    <x v="1"/>
    <n v="1499"/>
    <x v="9"/>
    <n v="3.0000000000000001E-3"/>
    <n v="3.0000000000000001E-3"/>
    <s v="57.47%"/>
    <x v="9"/>
  </r>
  <r>
    <n v="280"/>
    <x v="3"/>
    <x v="4"/>
    <x v="1"/>
    <x v="1"/>
    <n v="1499"/>
    <x v="1"/>
    <n v="2E-3"/>
    <n v="2E-3"/>
    <s v="60.09%"/>
    <x v="1"/>
  </r>
  <r>
    <n v="283"/>
    <x v="4"/>
    <x v="4"/>
    <x v="1"/>
    <x v="1"/>
    <n v="1499"/>
    <x v="2"/>
    <n v="2E-3"/>
    <n v="2E-3"/>
    <s v="60.78%"/>
    <x v="2"/>
  </r>
  <r>
    <n v="286"/>
    <x v="5"/>
    <x v="4"/>
    <x v="1"/>
    <x v="1"/>
    <n v="1499"/>
    <x v="1"/>
    <n v="3.0000000000000001E-3"/>
    <n v="2E-3"/>
    <s v="67.17%"/>
    <x v="1"/>
  </r>
  <r>
    <n v="289"/>
    <x v="6"/>
    <x v="4"/>
    <x v="1"/>
    <x v="1"/>
    <n v="1499"/>
    <x v="2"/>
    <n v="2E-3"/>
    <n v="2E-3"/>
    <s v="61.31%"/>
    <x v="2"/>
  </r>
  <r>
    <n v="292"/>
    <x v="7"/>
    <x v="4"/>
    <x v="1"/>
    <x v="1"/>
    <n v="1499"/>
    <x v="1"/>
    <n v="2E-3"/>
    <n v="2E-3"/>
    <s v="58.51%"/>
    <x v="1"/>
  </r>
  <r>
    <n v="295"/>
    <x v="8"/>
    <x v="4"/>
    <x v="1"/>
    <x v="1"/>
    <n v="1499"/>
    <x v="1"/>
    <n v="2E-3"/>
    <n v="2E-3"/>
    <s v="63.40%"/>
    <x v="1"/>
  </r>
  <r>
    <n v="298"/>
    <x v="9"/>
    <x v="4"/>
    <x v="1"/>
    <x v="1"/>
    <n v="1499"/>
    <x v="1"/>
    <n v="2E-3"/>
    <n v="2E-3"/>
    <s v="59.93%"/>
    <x v="1"/>
  </r>
  <r>
    <n v="301"/>
    <x v="0"/>
    <x v="0"/>
    <x v="2"/>
    <x v="1"/>
    <n v="247400"/>
    <x v="10"/>
    <n v="2E-3"/>
    <n v="4.0000000000000001E-3"/>
    <s v="2.51%"/>
    <x v="108"/>
  </r>
  <r>
    <n v="304"/>
    <x v="1"/>
    <x v="0"/>
    <x v="2"/>
    <x v="1"/>
    <n v="247400"/>
    <x v="9"/>
    <n v="2E-3"/>
    <n v="4.0000000000000001E-3"/>
    <s v="54.45%"/>
    <x v="109"/>
  </r>
  <r>
    <n v="307"/>
    <x v="2"/>
    <x v="0"/>
    <x v="2"/>
    <x v="1"/>
    <n v="247400"/>
    <x v="12"/>
    <n v="2E-3"/>
    <n v="4.0000000000000001E-3"/>
    <s v="57.31%"/>
    <x v="110"/>
  </r>
  <r>
    <n v="310"/>
    <x v="3"/>
    <x v="0"/>
    <x v="2"/>
    <x v="1"/>
    <n v="247400"/>
    <x v="9"/>
    <n v="2E-3"/>
    <n v="4.0000000000000001E-3"/>
    <s v="56.39%"/>
    <x v="109"/>
  </r>
  <r>
    <n v="313"/>
    <x v="4"/>
    <x v="0"/>
    <x v="2"/>
    <x v="1"/>
    <n v="247400"/>
    <x v="9"/>
    <n v="1E-3"/>
    <n v="4.0000000000000001E-3"/>
    <s v="55.00%"/>
    <x v="109"/>
  </r>
  <r>
    <n v="316"/>
    <x v="5"/>
    <x v="0"/>
    <x v="2"/>
    <x v="1"/>
    <n v="247400"/>
    <x v="12"/>
    <n v="2E-3"/>
    <n v="4.0000000000000001E-3"/>
    <s v="59.07%"/>
    <x v="110"/>
  </r>
  <r>
    <n v="319"/>
    <x v="6"/>
    <x v="0"/>
    <x v="2"/>
    <x v="1"/>
    <n v="247400"/>
    <x v="12"/>
    <n v="2E-3"/>
    <n v="4.0000000000000001E-3"/>
    <s v="54.07%"/>
    <x v="110"/>
  </r>
  <r>
    <n v="322"/>
    <x v="7"/>
    <x v="0"/>
    <x v="2"/>
    <x v="1"/>
    <n v="247400"/>
    <x v="12"/>
    <n v="2E-3"/>
    <n v="4.0000000000000001E-3"/>
    <s v="56.50%"/>
    <x v="110"/>
  </r>
  <r>
    <n v="325"/>
    <x v="8"/>
    <x v="0"/>
    <x v="2"/>
    <x v="1"/>
    <n v="247400"/>
    <x v="9"/>
    <n v="1E-3"/>
    <n v="4.0000000000000001E-3"/>
    <s v="55.77%"/>
    <x v="109"/>
  </r>
  <r>
    <n v="328"/>
    <x v="9"/>
    <x v="0"/>
    <x v="2"/>
    <x v="1"/>
    <n v="247400"/>
    <x v="19"/>
    <n v="2E-3"/>
    <n v="5.0000000000000001E-3"/>
    <s v="57.32%"/>
    <x v="47"/>
  </r>
  <r>
    <n v="331"/>
    <x v="0"/>
    <x v="1"/>
    <x v="2"/>
    <x v="1"/>
    <n v="9976"/>
    <x v="99"/>
    <n v="3.0000000000000001E-3"/>
    <n v="8.0000000000000002E-3"/>
    <s v="4.10%"/>
    <x v="111"/>
  </r>
  <r>
    <n v="334"/>
    <x v="1"/>
    <x v="1"/>
    <x v="2"/>
    <x v="1"/>
    <n v="9976"/>
    <x v="24"/>
    <n v="3.0000000000000001E-3"/>
    <n v="6.0000000000000001E-3"/>
    <s v="52.06%"/>
    <x v="9"/>
  </r>
  <r>
    <n v="337"/>
    <x v="2"/>
    <x v="1"/>
    <x v="2"/>
    <x v="1"/>
    <n v="9976"/>
    <x v="24"/>
    <n v="3.0000000000000001E-3"/>
    <n v="6.0000000000000001E-3"/>
    <s v="51.95%"/>
    <x v="9"/>
  </r>
  <r>
    <n v="340"/>
    <x v="3"/>
    <x v="1"/>
    <x v="2"/>
    <x v="1"/>
    <n v="9976"/>
    <x v="22"/>
    <n v="3.0000000000000001E-3"/>
    <n v="6.0000000000000001E-3"/>
    <s v="48.94%"/>
    <x v="112"/>
  </r>
  <r>
    <n v="343"/>
    <x v="4"/>
    <x v="1"/>
    <x v="2"/>
    <x v="1"/>
    <n v="9976"/>
    <x v="24"/>
    <n v="3.0000000000000001E-3"/>
    <n v="5.0000000000000001E-3"/>
    <s v="49.68%"/>
    <x v="9"/>
  </r>
  <r>
    <n v="346"/>
    <x v="5"/>
    <x v="1"/>
    <x v="2"/>
    <x v="1"/>
    <n v="9976"/>
    <x v="22"/>
    <n v="3.0000000000000001E-3"/>
    <n v="6.0000000000000001E-3"/>
    <s v="51.14%"/>
    <x v="112"/>
  </r>
  <r>
    <n v="349"/>
    <x v="6"/>
    <x v="1"/>
    <x v="2"/>
    <x v="1"/>
    <n v="9976"/>
    <x v="16"/>
    <n v="3.0000000000000001E-3"/>
    <n v="5.0000000000000001E-3"/>
    <s v="50.20%"/>
    <x v="113"/>
  </r>
  <r>
    <n v="352"/>
    <x v="7"/>
    <x v="1"/>
    <x v="2"/>
    <x v="1"/>
    <n v="9976"/>
    <x v="17"/>
    <n v="2E-3"/>
    <n v="4.0000000000000001E-3"/>
    <s v="46.89%"/>
    <x v="114"/>
  </r>
  <r>
    <n v="355"/>
    <x v="8"/>
    <x v="1"/>
    <x v="2"/>
    <x v="1"/>
    <n v="9976"/>
    <x v="17"/>
    <n v="2E-3"/>
    <n v="4.0000000000000001E-3"/>
    <s v="45.30%"/>
    <x v="114"/>
  </r>
  <r>
    <n v="358"/>
    <x v="9"/>
    <x v="1"/>
    <x v="2"/>
    <x v="1"/>
    <n v="9976"/>
    <x v="17"/>
    <n v="2E-3"/>
    <n v="4.0000000000000001E-3"/>
    <s v="44.72%"/>
    <x v="114"/>
  </r>
  <r>
    <n v="361"/>
    <x v="0"/>
    <x v="2"/>
    <x v="2"/>
    <x v="1"/>
    <n v="10200"/>
    <x v="101"/>
    <n v="2E-3"/>
    <n v="4.0000000000000001E-3"/>
    <s v="2.32%"/>
    <x v="115"/>
  </r>
  <r>
    <n v="364"/>
    <x v="1"/>
    <x v="2"/>
    <x v="2"/>
    <x v="1"/>
    <n v="10200"/>
    <x v="102"/>
    <n v="2E-3"/>
    <n v="3.0000000000000001E-3"/>
    <s v="28.49%"/>
    <x v="116"/>
  </r>
  <r>
    <n v="367"/>
    <x v="2"/>
    <x v="2"/>
    <x v="2"/>
    <x v="1"/>
    <n v="10200"/>
    <x v="103"/>
    <n v="2E-3"/>
    <n v="4.0000000000000001E-3"/>
    <s v="28.68%"/>
    <x v="117"/>
  </r>
  <r>
    <n v="370"/>
    <x v="3"/>
    <x v="2"/>
    <x v="2"/>
    <x v="1"/>
    <n v="10200"/>
    <x v="104"/>
    <n v="3.0000000000000001E-3"/>
    <n v="4.0000000000000001E-3"/>
    <s v="28.59%"/>
    <x v="118"/>
  </r>
  <r>
    <n v="373"/>
    <x v="4"/>
    <x v="2"/>
    <x v="2"/>
    <x v="1"/>
    <n v="10200"/>
    <x v="54"/>
    <n v="3.0000000000000001E-3"/>
    <n v="4.0000000000000001E-3"/>
    <s v="22.06%"/>
    <x v="119"/>
  </r>
  <r>
    <n v="376"/>
    <x v="5"/>
    <x v="2"/>
    <x v="2"/>
    <x v="1"/>
    <n v="10200"/>
    <x v="52"/>
    <n v="4.0000000000000001E-3"/>
    <n v="5.0000000000000001E-3"/>
    <s v="25.27%"/>
    <x v="120"/>
  </r>
  <r>
    <n v="379"/>
    <x v="6"/>
    <x v="2"/>
    <x v="2"/>
    <x v="1"/>
    <n v="10200"/>
    <x v="105"/>
    <n v="2E-3"/>
    <n v="3.0000000000000001E-3"/>
    <s v="16.47%"/>
    <x v="121"/>
  </r>
  <r>
    <n v="382"/>
    <x v="7"/>
    <x v="2"/>
    <x v="2"/>
    <x v="1"/>
    <n v="10200"/>
    <x v="25"/>
    <n v="3.0000000000000001E-3"/>
    <n v="4.0000000000000001E-3"/>
    <s v="22.92%"/>
    <x v="122"/>
  </r>
  <r>
    <n v="385"/>
    <x v="8"/>
    <x v="2"/>
    <x v="2"/>
    <x v="1"/>
    <n v="10200"/>
    <x v="25"/>
    <n v="3.0000000000000001E-3"/>
    <n v="3.0000000000000001E-3"/>
    <s v="20.58%"/>
    <x v="122"/>
  </r>
  <r>
    <n v="388"/>
    <x v="9"/>
    <x v="2"/>
    <x v="2"/>
    <x v="1"/>
    <n v="10200"/>
    <x v="54"/>
    <n v="3.0000000000000001E-3"/>
    <n v="4.0000000000000001E-3"/>
    <s v="23.97%"/>
    <x v="119"/>
  </r>
  <r>
    <n v="391"/>
    <x v="0"/>
    <x v="3"/>
    <x v="2"/>
    <x v="1"/>
    <n v="1499"/>
    <x v="98"/>
    <n v="2E-3"/>
    <n v="3.0000000000000001E-3"/>
    <s v="2.12%"/>
    <x v="123"/>
  </r>
  <r>
    <n v="394"/>
    <x v="1"/>
    <x v="3"/>
    <x v="2"/>
    <x v="1"/>
    <n v="1499"/>
    <x v="9"/>
    <n v="2E-3"/>
    <n v="3.0000000000000001E-3"/>
    <s v="48.89%"/>
    <x v="109"/>
  </r>
  <r>
    <n v="397"/>
    <x v="2"/>
    <x v="3"/>
    <x v="2"/>
    <x v="1"/>
    <n v="1499"/>
    <x v="9"/>
    <n v="2E-3"/>
    <n v="3.0000000000000001E-3"/>
    <s v="50.88%"/>
    <x v="109"/>
  </r>
  <r>
    <n v="400"/>
    <x v="3"/>
    <x v="3"/>
    <x v="2"/>
    <x v="1"/>
    <n v="1499"/>
    <x v="9"/>
    <n v="2E-3"/>
    <n v="4.0000000000000001E-3"/>
    <s v="52.56%"/>
    <x v="109"/>
  </r>
  <r>
    <n v="403"/>
    <x v="4"/>
    <x v="3"/>
    <x v="2"/>
    <x v="1"/>
    <n v="1499"/>
    <x v="12"/>
    <n v="2E-3"/>
    <n v="3.0000000000000001E-3"/>
    <s v="52.68%"/>
    <x v="110"/>
  </r>
  <r>
    <n v="406"/>
    <x v="5"/>
    <x v="3"/>
    <x v="2"/>
    <x v="1"/>
    <n v="1499"/>
    <x v="9"/>
    <n v="2E-3"/>
    <n v="3.0000000000000001E-3"/>
    <s v="52.62%"/>
    <x v="109"/>
  </r>
  <r>
    <n v="409"/>
    <x v="6"/>
    <x v="3"/>
    <x v="2"/>
    <x v="1"/>
    <n v="1499"/>
    <x v="6"/>
    <n v="2E-3"/>
    <n v="3.0000000000000001E-3"/>
    <s v="51.20%"/>
    <x v="124"/>
  </r>
  <r>
    <n v="412"/>
    <x v="7"/>
    <x v="3"/>
    <x v="2"/>
    <x v="1"/>
    <n v="1499"/>
    <x v="9"/>
    <n v="2E-3"/>
    <n v="3.0000000000000001E-3"/>
    <s v="53.31%"/>
    <x v="109"/>
  </r>
  <r>
    <n v="415"/>
    <x v="8"/>
    <x v="3"/>
    <x v="2"/>
    <x v="1"/>
    <n v="1499"/>
    <x v="9"/>
    <n v="2E-3"/>
    <n v="3.0000000000000001E-3"/>
    <s v="52.35%"/>
    <x v="109"/>
  </r>
  <r>
    <n v="418"/>
    <x v="9"/>
    <x v="3"/>
    <x v="2"/>
    <x v="1"/>
    <n v="1499"/>
    <x v="12"/>
    <n v="2E-3"/>
    <n v="3.0000000000000001E-3"/>
    <s v="51.66%"/>
    <x v="110"/>
  </r>
  <r>
    <n v="421"/>
    <x v="0"/>
    <x v="4"/>
    <x v="2"/>
    <x v="1"/>
    <n v="2999"/>
    <x v="106"/>
    <n v="2E-3"/>
    <n v="3.0000000000000001E-3"/>
    <s v="1.90%"/>
    <x v="125"/>
  </r>
  <r>
    <n v="424"/>
    <x v="1"/>
    <x v="4"/>
    <x v="2"/>
    <x v="1"/>
    <n v="2999"/>
    <x v="6"/>
    <n v="2E-3"/>
    <n v="3.0000000000000001E-3"/>
    <s v="52.65%"/>
    <x v="124"/>
  </r>
  <r>
    <n v="427"/>
    <x v="2"/>
    <x v="4"/>
    <x v="2"/>
    <x v="1"/>
    <n v="2999"/>
    <x v="6"/>
    <n v="2E-3"/>
    <n v="3.0000000000000001E-3"/>
    <s v="48.56%"/>
    <x v="124"/>
  </r>
  <r>
    <n v="430"/>
    <x v="3"/>
    <x v="4"/>
    <x v="2"/>
    <x v="1"/>
    <n v="2999"/>
    <x v="6"/>
    <n v="2E-3"/>
    <n v="3.0000000000000001E-3"/>
    <s v="50.62%"/>
    <x v="124"/>
  </r>
  <r>
    <n v="433"/>
    <x v="4"/>
    <x v="4"/>
    <x v="2"/>
    <x v="1"/>
    <n v="2999"/>
    <x v="5"/>
    <n v="1E-3"/>
    <n v="3.0000000000000001E-3"/>
    <s v="47.27%"/>
    <x v="3"/>
  </r>
  <r>
    <n v="436"/>
    <x v="5"/>
    <x v="4"/>
    <x v="2"/>
    <x v="1"/>
    <n v="2999"/>
    <x v="5"/>
    <n v="1E-3"/>
    <n v="3.0000000000000001E-3"/>
    <s v="46.65%"/>
    <x v="3"/>
  </r>
  <r>
    <n v="439"/>
    <x v="6"/>
    <x v="4"/>
    <x v="2"/>
    <x v="1"/>
    <n v="2999"/>
    <x v="6"/>
    <n v="2E-3"/>
    <n v="3.0000000000000001E-3"/>
    <s v="49.60%"/>
    <x v="124"/>
  </r>
  <r>
    <n v="442"/>
    <x v="7"/>
    <x v="4"/>
    <x v="2"/>
    <x v="1"/>
    <n v="2999"/>
    <x v="6"/>
    <n v="2E-3"/>
    <n v="3.0000000000000001E-3"/>
    <s v="47.43%"/>
    <x v="124"/>
  </r>
  <r>
    <n v="445"/>
    <x v="8"/>
    <x v="4"/>
    <x v="2"/>
    <x v="1"/>
    <n v="2999"/>
    <x v="5"/>
    <n v="1E-3"/>
    <n v="3.0000000000000001E-3"/>
    <s v="47.92%"/>
    <x v="3"/>
  </r>
  <r>
    <n v="448"/>
    <x v="9"/>
    <x v="4"/>
    <x v="2"/>
    <x v="1"/>
    <n v="2999"/>
    <x v="16"/>
    <n v="2E-3"/>
    <n v="3.0000000000000001E-3"/>
    <s v="35.62%"/>
    <x v="113"/>
  </r>
  <r>
    <n v="451"/>
    <x v="0"/>
    <x v="0"/>
    <x v="3"/>
    <x v="1"/>
    <n v="24993304"/>
    <x v="107"/>
    <n v="6.0000000000000001E-3"/>
    <n v="0.23499999999999999"/>
    <s v="50.07%"/>
    <x v="126"/>
  </r>
  <r>
    <n v="454"/>
    <x v="1"/>
    <x v="0"/>
    <x v="3"/>
    <x v="1"/>
    <n v="24993304"/>
    <x v="108"/>
    <n v="3.0000000000000001E-3"/>
    <n v="0.17899999999999999"/>
    <s v="96.60%"/>
    <x v="127"/>
  </r>
  <r>
    <n v="457"/>
    <x v="2"/>
    <x v="0"/>
    <x v="3"/>
    <x v="1"/>
    <n v="24993304"/>
    <x v="109"/>
    <n v="3.0000000000000001E-3"/>
    <n v="0.17799999999999999"/>
    <s v="96.13%"/>
    <x v="128"/>
  </r>
  <r>
    <n v="460"/>
    <x v="3"/>
    <x v="0"/>
    <x v="3"/>
    <x v="1"/>
    <n v="24993304"/>
    <x v="110"/>
    <n v="4.0000000000000001E-3"/>
    <n v="0.182"/>
    <s v="94.00%"/>
    <x v="129"/>
  </r>
  <r>
    <n v="463"/>
    <x v="4"/>
    <x v="0"/>
    <x v="3"/>
    <x v="1"/>
    <n v="24993304"/>
    <x v="36"/>
    <n v="4.0000000000000001E-3"/>
    <n v="0.18099999999999999"/>
    <s v="93.90%"/>
    <x v="130"/>
  </r>
  <r>
    <n v="466"/>
    <x v="5"/>
    <x v="0"/>
    <x v="3"/>
    <x v="1"/>
    <n v="24993304"/>
    <x v="33"/>
    <n v="3.0000000000000001E-3"/>
    <n v="0.182"/>
    <s v="94.61%"/>
    <x v="131"/>
  </r>
  <r>
    <n v="469"/>
    <x v="6"/>
    <x v="0"/>
    <x v="3"/>
    <x v="1"/>
    <n v="24993304"/>
    <x v="35"/>
    <n v="4.0000000000000001E-3"/>
    <n v="0.18"/>
    <s v="95.71%"/>
    <x v="132"/>
  </r>
  <r>
    <n v="472"/>
    <x v="7"/>
    <x v="0"/>
    <x v="3"/>
    <x v="1"/>
    <n v="24993304"/>
    <x v="111"/>
    <n v="3.0000000000000001E-3"/>
    <n v="0.17699999999999999"/>
    <s v="97.74%"/>
    <x v="133"/>
  </r>
  <r>
    <n v="475"/>
    <x v="8"/>
    <x v="0"/>
    <x v="3"/>
    <x v="1"/>
    <n v="24993304"/>
    <x v="31"/>
    <n v="3.0000000000000001E-3"/>
    <n v="0.187"/>
    <s v="97.56%"/>
    <x v="134"/>
  </r>
  <r>
    <n v="478"/>
    <x v="9"/>
    <x v="0"/>
    <x v="3"/>
    <x v="1"/>
    <n v="24993304"/>
    <x v="112"/>
    <n v="2E-3"/>
    <n v="0.18099999999999999"/>
    <s v="98.44%"/>
    <x v="135"/>
  </r>
  <r>
    <n v="481"/>
    <x v="0"/>
    <x v="1"/>
    <x v="3"/>
    <x v="1"/>
    <n v="133616"/>
    <x v="113"/>
    <n v="2E-3"/>
    <n v="0.05"/>
    <s v="17.69%"/>
    <x v="136"/>
  </r>
  <r>
    <n v="484"/>
    <x v="1"/>
    <x v="1"/>
    <x v="3"/>
    <x v="1"/>
    <n v="133616"/>
    <x v="39"/>
    <n v="2E-3"/>
    <n v="4.2000000000000003E-2"/>
    <s v="94.90%"/>
    <x v="137"/>
  </r>
  <r>
    <n v="487"/>
    <x v="2"/>
    <x v="1"/>
    <x v="3"/>
    <x v="1"/>
    <n v="133616"/>
    <x v="114"/>
    <n v="2E-3"/>
    <n v="4.1000000000000002E-2"/>
    <s v="94.89%"/>
    <x v="113"/>
  </r>
  <r>
    <n v="490"/>
    <x v="3"/>
    <x v="1"/>
    <x v="3"/>
    <x v="1"/>
    <n v="133616"/>
    <x v="115"/>
    <n v="2E-3"/>
    <n v="4.5999999999999999E-2"/>
    <s v="94.63%"/>
    <x v="112"/>
  </r>
  <r>
    <n v="493"/>
    <x v="4"/>
    <x v="1"/>
    <x v="3"/>
    <x v="1"/>
    <n v="133616"/>
    <x v="116"/>
    <n v="2E-3"/>
    <n v="4.8000000000000001E-2"/>
    <s v="94.33%"/>
    <x v="138"/>
  </r>
  <r>
    <n v="496"/>
    <x v="5"/>
    <x v="1"/>
    <x v="3"/>
    <x v="1"/>
    <n v="133616"/>
    <x v="38"/>
    <n v="2E-3"/>
    <n v="4.3999999999999997E-2"/>
    <s v="94.60%"/>
    <x v="9"/>
  </r>
  <r>
    <n v="499"/>
    <x v="6"/>
    <x v="1"/>
    <x v="3"/>
    <x v="1"/>
    <n v="133616"/>
    <x v="117"/>
    <n v="2E-3"/>
    <n v="0.04"/>
    <s v="95.20%"/>
    <x v="139"/>
  </r>
  <r>
    <n v="502"/>
    <x v="7"/>
    <x v="1"/>
    <x v="3"/>
    <x v="1"/>
    <n v="133616"/>
    <x v="114"/>
    <n v="2E-3"/>
    <n v="4.1000000000000002E-2"/>
    <s v="94.26%"/>
    <x v="113"/>
  </r>
  <r>
    <n v="505"/>
    <x v="8"/>
    <x v="1"/>
    <x v="3"/>
    <x v="1"/>
    <n v="133616"/>
    <x v="114"/>
    <n v="1E-3"/>
    <n v="4.2000000000000003E-2"/>
    <s v="94.78%"/>
    <x v="113"/>
  </r>
  <r>
    <n v="508"/>
    <x v="9"/>
    <x v="1"/>
    <x v="3"/>
    <x v="1"/>
    <n v="133616"/>
    <x v="114"/>
    <n v="2E-3"/>
    <n v="4.1000000000000002E-2"/>
    <s v="94.40%"/>
    <x v="113"/>
  </r>
  <r>
    <n v="511"/>
    <x v="0"/>
    <x v="2"/>
    <x v="3"/>
    <x v="1"/>
    <n v="158360"/>
    <x v="99"/>
    <n v="2E-3"/>
    <n v="2.3E-2"/>
    <s v="9.58%"/>
    <x v="140"/>
  </r>
  <r>
    <n v="514"/>
    <x v="1"/>
    <x v="2"/>
    <x v="3"/>
    <x v="1"/>
    <n v="158360"/>
    <x v="118"/>
    <n v="1E-3"/>
    <n v="2.1000000000000001E-2"/>
    <s v="92.43%"/>
    <x v="3"/>
  </r>
  <r>
    <n v="517"/>
    <x v="2"/>
    <x v="2"/>
    <x v="3"/>
    <x v="1"/>
    <n v="158360"/>
    <x v="118"/>
    <n v="1E-3"/>
    <n v="2.1000000000000001E-2"/>
    <s v="91.46%"/>
    <x v="3"/>
  </r>
  <r>
    <n v="520"/>
    <x v="3"/>
    <x v="2"/>
    <x v="3"/>
    <x v="1"/>
    <n v="158360"/>
    <x v="118"/>
    <n v="1E-3"/>
    <n v="2.1000000000000001E-2"/>
    <s v="92.15%"/>
    <x v="3"/>
  </r>
  <r>
    <n v="523"/>
    <x v="4"/>
    <x v="2"/>
    <x v="3"/>
    <x v="1"/>
    <n v="158360"/>
    <x v="43"/>
    <n v="2E-3"/>
    <n v="2.1999999999999999E-2"/>
    <s v="90.97%"/>
    <x v="141"/>
  </r>
  <r>
    <n v="526"/>
    <x v="5"/>
    <x v="2"/>
    <x v="3"/>
    <x v="1"/>
    <n v="158360"/>
    <x v="119"/>
    <n v="1E-3"/>
    <n v="2.1000000000000001E-2"/>
    <s v="90.69%"/>
    <x v="142"/>
  </r>
  <r>
    <n v="529"/>
    <x v="6"/>
    <x v="2"/>
    <x v="3"/>
    <x v="1"/>
    <n v="158360"/>
    <x v="118"/>
    <n v="1E-3"/>
    <n v="2.1000000000000001E-2"/>
    <s v="91.38%"/>
    <x v="3"/>
  </r>
  <r>
    <n v="532"/>
    <x v="7"/>
    <x v="2"/>
    <x v="3"/>
    <x v="1"/>
    <n v="158360"/>
    <x v="119"/>
    <n v="2E-3"/>
    <n v="2.1000000000000001E-2"/>
    <s v="92.15%"/>
    <x v="142"/>
  </r>
  <r>
    <n v="535"/>
    <x v="8"/>
    <x v="2"/>
    <x v="3"/>
    <x v="1"/>
    <n v="158360"/>
    <x v="119"/>
    <n v="2E-3"/>
    <n v="2.1000000000000001E-2"/>
    <s v="92.36%"/>
    <x v="142"/>
  </r>
  <r>
    <n v="538"/>
    <x v="9"/>
    <x v="2"/>
    <x v="3"/>
    <x v="1"/>
    <n v="158360"/>
    <x v="119"/>
    <n v="1E-3"/>
    <n v="2.1000000000000001E-2"/>
    <s v="91.06%"/>
    <x v="142"/>
  </r>
  <r>
    <n v="541"/>
    <x v="0"/>
    <x v="3"/>
    <x v="3"/>
    <x v="1"/>
    <n v="14999"/>
    <x v="120"/>
    <n v="2E-3"/>
    <n v="2.3E-2"/>
    <s v="4.86%"/>
    <x v="143"/>
  </r>
  <r>
    <n v="544"/>
    <x v="1"/>
    <x v="3"/>
    <x v="3"/>
    <x v="1"/>
    <n v="14999"/>
    <x v="43"/>
    <n v="1E-3"/>
    <n v="2.1999999999999999E-2"/>
    <s v="92.13%"/>
    <x v="141"/>
  </r>
  <r>
    <n v="547"/>
    <x v="2"/>
    <x v="3"/>
    <x v="3"/>
    <x v="1"/>
    <n v="14999"/>
    <x v="44"/>
    <n v="2E-3"/>
    <n v="2.3E-2"/>
    <s v="91.11%"/>
    <x v="144"/>
  </r>
  <r>
    <n v="550"/>
    <x v="3"/>
    <x v="3"/>
    <x v="3"/>
    <x v="1"/>
    <n v="14999"/>
    <x v="43"/>
    <n v="1E-3"/>
    <n v="2.3E-2"/>
    <s v="91.79%"/>
    <x v="141"/>
  </r>
  <r>
    <n v="553"/>
    <x v="4"/>
    <x v="3"/>
    <x v="3"/>
    <x v="1"/>
    <n v="14999"/>
    <x v="43"/>
    <n v="1E-3"/>
    <n v="2.1999999999999999E-2"/>
    <s v="91.27%"/>
    <x v="141"/>
  </r>
  <r>
    <n v="556"/>
    <x v="5"/>
    <x v="3"/>
    <x v="3"/>
    <x v="1"/>
    <n v="14999"/>
    <x v="44"/>
    <n v="1E-3"/>
    <n v="2.4E-2"/>
    <s v="91.77%"/>
    <x v="144"/>
  </r>
  <r>
    <n v="559"/>
    <x v="6"/>
    <x v="3"/>
    <x v="3"/>
    <x v="1"/>
    <n v="14999"/>
    <x v="43"/>
    <n v="1E-3"/>
    <n v="2.3E-2"/>
    <s v="91.76%"/>
    <x v="141"/>
  </r>
  <r>
    <n v="562"/>
    <x v="7"/>
    <x v="3"/>
    <x v="3"/>
    <x v="1"/>
    <n v="14999"/>
    <x v="43"/>
    <n v="2E-3"/>
    <n v="2.1999999999999999E-2"/>
    <s v="92.84%"/>
    <x v="141"/>
  </r>
  <r>
    <n v="565"/>
    <x v="8"/>
    <x v="3"/>
    <x v="3"/>
    <x v="1"/>
    <n v="14999"/>
    <x v="43"/>
    <n v="1E-3"/>
    <n v="2.1999999999999999E-2"/>
    <s v="90.25%"/>
    <x v="141"/>
  </r>
  <r>
    <n v="568"/>
    <x v="9"/>
    <x v="3"/>
    <x v="3"/>
    <x v="1"/>
    <n v="14999"/>
    <x v="105"/>
    <n v="2E-3"/>
    <n v="2.3E-2"/>
    <s v="91.80%"/>
    <x v="124"/>
  </r>
  <r>
    <n v="571"/>
    <x v="0"/>
    <x v="4"/>
    <x v="3"/>
    <x v="1"/>
    <n v="29999"/>
    <x v="121"/>
    <n v="2E-3"/>
    <n v="0.02"/>
    <s v="8.67%"/>
    <x v="145"/>
  </r>
  <r>
    <n v="574"/>
    <x v="1"/>
    <x v="4"/>
    <x v="3"/>
    <x v="1"/>
    <n v="29999"/>
    <x v="118"/>
    <n v="1E-3"/>
    <n v="0.02"/>
    <s v="90.31%"/>
    <x v="3"/>
  </r>
  <r>
    <n v="577"/>
    <x v="2"/>
    <x v="4"/>
    <x v="3"/>
    <x v="1"/>
    <n v="29999"/>
    <x v="43"/>
    <n v="2E-3"/>
    <n v="2.1999999999999999E-2"/>
    <s v="91.15%"/>
    <x v="141"/>
  </r>
  <r>
    <n v="580"/>
    <x v="3"/>
    <x v="4"/>
    <x v="3"/>
    <x v="1"/>
    <n v="29999"/>
    <x v="118"/>
    <n v="1E-3"/>
    <n v="0.02"/>
    <s v="91.36%"/>
    <x v="3"/>
  </r>
  <r>
    <n v="583"/>
    <x v="4"/>
    <x v="4"/>
    <x v="3"/>
    <x v="1"/>
    <n v="29999"/>
    <x v="119"/>
    <n v="1E-3"/>
    <n v="2.1000000000000001E-2"/>
    <s v="89.51%"/>
    <x v="142"/>
  </r>
  <r>
    <n v="586"/>
    <x v="5"/>
    <x v="4"/>
    <x v="3"/>
    <x v="1"/>
    <n v="29999"/>
    <x v="119"/>
    <n v="2E-3"/>
    <n v="2.1000000000000001E-2"/>
    <s v="89.11%"/>
    <x v="142"/>
  </r>
  <r>
    <n v="589"/>
    <x v="6"/>
    <x v="4"/>
    <x v="3"/>
    <x v="1"/>
    <n v="29999"/>
    <x v="43"/>
    <n v="2E-3"/>
    <n v="2.1000000000000001E-2"/>
    <s v="90.89%"/>
    <x v="141"/>
  </r>
  <r>
    <n v="592"/>
    <x v="7"/>
    <x v="4"/>
    <x v="3"/>
    <x v="1"/>
    <n v="29999"/>
    <x v="118"/>
    <n v="1E-3"/>
    <n v="0.02"/>
    <s v="91.11%"/>
    <x v="3"/>
  </r>
  <r>
    <n v="595"/>
    <x v="8"/>
    <x v="4"/>
    <x v="3"/>
    <x v="1"/>
    <n v="29999"/>
    <x v="119"/>
    <n v="2E-3"/>
    <n v="2.1000000000000001E-2"/>
    <s v="91.25%"/>
    <x v="142"/>
  </r>
  <r>
    <n v="598"/>
    <x v="9"/>
    <x v="4"/>
    <x v="3"/>
    <x v="1"/>
    <n v="29999"/>
    <x v="119"/>
    <n v="2E-3"/>
    <n v="2.1000000000000001E-2"/>
    <s v="91.04%"/>
    <x v="142"/>
  </r>
  <r>
    <n v="601"/>
    <x v="0"/>
    <x v="0"/>
    <x v="4"/>
    <x v="1"/>
    <n v="2493405589"/>
    <x v="122"/>
    <n v="7.6999999999999999E-2"/>
    <n v="16.504999999999999"/>
    <s v="97.96%"/>
    <x v="146"/>
  </r>
  <r>
    <n v="604"/>
    <x v="1"/>
    <x v="0"/>
    <x v="4"/>
    <x v="1"/>
    <n v="2493405589"/>
    <x v="123"/>
    <n v="6.8000000000000005E-2"/>
    <n v="15.848000000000001"/>
    <s v="99.41%"/>
    <x v="147"/>
  </r>
  <r>
    <n v="607"/>
    <x v="2"/>
    <x v="0"/>
    <x v="4"/>
    <x v="1"/>
    <n v="2493405589"/>
    <x v="124"/>
    <n v="0.128"/>
    <n v="16.414000000000001"/>
    <s v="97.04%"/>
    <x v="148"/>
  </r>
  <r>
    <n v="610"/>
    <x v="3"/>
    <x v="0"/>
    <x v="4"/>
    <x v="1"/>
    <n v="2493405589"/>
    <x v="125"/>
    <n v="0.113"/>
    <n v="16.088000000000001"/>
    <s v="98.86%"/>
    <x v="149"/>
  </r>
  <r>
    <n v="613"/>
    <x v="4"/>
    <x v="0"/>
    <x v="4"/>
    <x v="1"/>
    <n v="2493405589"/>
    <x v="126"/>
    <n v="0.13500000000000001"/>
    <n v="16.206"/>
    <s v="98.58%"/>
    <x v="150"/>
  </r>
  <r>
    <n v="616"/>
    <x v="5"/>
    <x v="0"/>
    <x v="4"/>
    <x v="1"/>
    <n v="2493405589"/>
    <x v="127"/>
    <n v="9.6000000000000002E-2"/>
    <n v="15.929"/>
    <s v="99.05%"/>
    <x v="151"/>
  </r>
  <r>
    <n v="619"/>
    <x v="6"/>
    <x v="0"/>
    <x v="4"/>
    <x v="1"/>
    <n v="2493405589"/>
    <x v="128"/>
    <n v="0.11700000000000001"/>
    <n v="16.145"/>
    <s v="98.79%"/>
    <x v="152"/>
  </r>
  <r>
    <n v="622"/>
    <x v="7"/>
    <x v="0"/>
    <x v="4"/>
    <x v="1"/>
    <n v="2493405589"/>
    <x v="129"/>
    <n v="8.5999999999999993E-2"/>
    <n v="15.930999999999999"/>
    <s v="99.12%"/>
    <x v="153"/>
  </r>
  <r>
    <n v="625"/>
    <x v="8"/>
    <x v="0"/>
    <x v="4"/>
    <x v="1"/>
    <n v="2493405589"/>
    <x v="130"/>
    <n v="8.7999999999999995E-2"/>
    <n v="16.004000000000001"/>
    <s v="99.10%"/>
    <x v="154"/>
  </r>
  <r>
    <n v="628"/>
    <x v="9"/>
    <x v="0"/>
    <x v="4"/>
    <x v="1"/>
    <n v="2493405589"/>
    <x v="131"/>
    <n v="0.17699999999999999"/>
    <n v="16.966999999999999"/>
    <s v="97.87%"/>
    <x v="155"/>
  </r>
  <r>
    <n v="631"/>
    <x v="0"/>
    <x v="1"/>
    <x v="4"/>
    <x v="1"/>
    <n v="1668928"/>
    <x v="132"/>
    <n v="1.2999999999999999E-2"/>
    <n v="0.56100000000000005"/>
    <s v="52.50%"/>
    <x v="156"/>
  </r>
  <r>
    <n v="634"/>
    <x v="1"/>
    <x v="1"/>
    <x v="4"/>
    <x v="1"/>
    <n v="1668928"/>
    <x v="133"/>
    <n v="7.0000000000000001E-3"/>
    <n v="0.47299999999999998"/>
    <s v="98.37%"/>
    <x v="157"/>
  </r>
  <r>
    <n v="637"/>
    <x v="2"/>
    <x v="1"/>
    <x v="4"/>
    <x v="1"/>
    <n v="1668928"/>
    <x v="134"/>
    <n v="7.0000000000000001E-3"/>
    <n v="0.52800000000000002"/>
    <s v="98.41%"/>
    <x v="158"/>
  </r>
  <r>
    <n v="640"/>
    <x v="3"/>
    <x v="1"/>
    <x v="4"/>
    <x v="1"/>
    <n v="1668928"/>
    <x v="135"/>
    <n v="1.0999999999999999E-2"/>
    <n v="0.54100000000000004"/>
    <s v="96.33%"/>
    <x v="159"/>
  </r>
  <r>
    <n v="643"/>
    <x v="4"/>
    <x v="1"/>
    <x v="4"/>
    <x v="1"/>
    <n v="1668928"/>
    <x v="136"/>
    <n v="7.0000000000000001E-3"/>
    <n v="0.46700000000000003"/>
    <s v="98.30%"/>
    <x v="160"/>
  </r>
  <r>
    <n v="646"/>
    <x v="5"/>
    <x v="1"/>
    <x v="4"/>
    <x v="1"/>
    <n v="1668928"/>
    <x v="137"/>
    <n v="7.0000000000000001E-3"/>
    <n v="0.47199999999999998"/>
    <s v="98.30%"/>
    <x v="161"/>
  </r>
  <r>
    <n v="649"/>
    <x v="6"/>
    <x v="1"/>
    <x v="4"/>
    <x v="1"/>
    <n v="1668928"/>
    <x v="138"/>
    <n v="5.0000000000000001E-3"/>
    <n v="0.46400000000000002"/>
    <s v="98.82%"/>
    <x v="162"/>
  </r>
  <r>
    <n v="652"/>
    <x v="7"/>
    <x v="1"/>
    <x v="4"/>
    <x v="1"/>
    <n v="1668928"/>
    <x v="139"/>
    <n v="8.0000000000000002E-3"/>
    <n v="0.47"/>
    <s v="97.67%"/>
    <x v="163"/>
  </r>
  <r>
    <n v="655"/>
    <x v="8"/>
    <x v="1"/>
    <x v="4"/>
    <x v="1"/>
    <n v="1668928"/>
    <x v="140"/>
    <n v="8.9999999999999993E-3"/>
    <n v="0.48599999999999999"/>
    <s v="97.04%"/>
    <x v="164"/>
  </r>
  <r>
    <n v="658"/>
    <x v="9"/>
    <x v="1"/>
    <x v="4"/>
    <x v="1"/>
    <n v="1668928"/>
    <x v="141"/>
    <n v="0.01"/>
    <n v="0.498"/>
    <s v="97.51%"/>
    <x v="165"/>
  </r>
  <r>
    <n v="661"/>
    <x v="0"/>
    <x v="2"/>
    <x v="4"/>
    <x v="1"/>
    <n v="2028806"/>
    <x v="142"/>
    <n v="5.0000000000000001E-3"/>
    <n v="0.253"/>
    <s v="50.75%"/>
    <x v="166"/>
  </r>
  <r>
    <n v="664"/>
    <x v="1"/>
    <x v="2"/>
    <x v="4"/>
    <x v="1"/>
    <n v="2028806"/>
    <x v="89"/>
    <n v="5.0000000000000001E-3"/>
    <n v="0.249"/>
    <s v="97.02%"/>
    <x v="167"/>
  </r>
  <r>
    <n v="667"/>
    <x v="2"/>
    <x v="2"/>
    <x v="4"/>
    <x v="1"/>
    <n v="2028806"/>
    <x v="11"/>
    <n v="8.9999999999999993E-3"/>
    <n v="0.28100000000000003"/>
    <s v="95.18%"/>
    <x v="168"/>
  </r>
  <r>
    <n v="670"/>
    <x v="3"/>
    <x v="2"/>
    <x v="4"/>
    <x v="1"/>
    <n v="2028806"/>
    <x v="143"/>
    <n v="8.9999999999999993E-3"/>
    <n v="0.27800000000000002"/>
    <s v="95.74%"/>
    <x v="169"/>
  </r>
  <r>
    <n v="673"/>
    <x v="4"/>
    <x v="2"/>
    <x v="4"/>
    <x v="1"/>
    <n v="2028806"/>
    <x v="144"/>
    <n v="1.2E-2"/>
    <n v="0.33200000000000002"/>
    <s v="92.73%"/>
    <x v="170"/>
  </r>
  <r>
    <n v="676"/>
    <x v="5"/>
    <x v="2"/>
    <x v="4"/>
    <x v="1"/>
    <n v="2028806"/>
    <x v="145"/>
    <n v="8.0000000000000002E-3"/>
    <n v="0.28899999999999998"/>
    <s v="96.34%"/>
    <x v="171"/>
  </r>
  <r>
    <n v="679"/>
    <x v="6"/>
    <x v="2"/>
    <x v="4"/>
    <x v="1"/>
    <n v="2028806"/>
    <x v="87"/>
    <n v="4.0000000000000001E-3"/>
    <n v="0.247"/>
    <s v="98.28%"/>
    <x v="172"/>
  </r>
  <r>
    <n v="682"/>
    <x v="7"/>
    <x v="2"/>
    <x v="4"/>
    <x v="1"/>
    <n v="2028806"/>
    <x v="4"/>
    <n v="3.0000000000000001E-3"/>
    <n v="0.24"/>
    <s v="98.52%"/>
    <x v="173"/>
  </r>
  <r>
    <n v="685"/>
    <x v="8"/>
    <x v="2"/>
    <x v="4"/>
    <x v="1"/>
    <n v="2028806"/>
    <x v="85"/>
    <n v="4.0000000000000001E-3"/>
    <n v="0.249"/>
    <s v="98.11%"/>
    <x v="174"/>
  </r>
  <r>
    <n v="688"/>
    <x v="9"/>
    <x v="2"/>
    <x v="4"/>
    <x v="1"/>
    <n v="2028806"/>
    <x v="89"/>
    <n v="5.0000000000000001E-3"/>
    <n v="0.25"/>
    <s v="97.31%"/>
    <x v="167"/>
  </r>
  <r>
    <n v="691"/>
    <x v="0"/>
    <x v="3"/>
    <x v="4"/>
    <x v="1"/>
    <n v="149999"/>
    <x v="146"/>
    <n v="5.0000000000000001E-3"/>
    <n v="0.27200000000000002"/>
    <s v="35.70%"/>
    <x v="175"/>
  </r>
  <r>
    <n v="694"/>
    <x v="1"/>
    <x v="3"/>
    <x v="4"/>
    <x v="1"/>
    <n v="149999"/>
    <x v="147"/>
    <n v="4.0000000000000001E-3"/>
    <n v="0.26400000000000001"/>
    <s v="98.09%"/>
    <x v="176"/>
  </r>
  <r>
    <n v="697"/>
    <x v="2"/>
    <x v="3"/>
    <x v="4"/>
    <x v="1"/>
    <n v="149999"/>
    <x v="86"/>
    <n v="3.0000000000000001E-3"/>
    <n v="0.254"/>
    <s v="98.48%"/>
    <x v="177"/>
  </r>
  <r>
    <n v="700"/>
    <x v="3"/>
    <x v="3"/>
    <x v="4"/>
    <x v="1"/>
    <n v="149999"/>
    <x v="145"/>
    <n v="6.0000000000000001E-3"/>
    <n v="0.29199999999999998"/>
    <s v="96.87%"/>
    <x v="171"/>
  </r>
  <r>
    <n v="703"/>
    <x v="4"/>
    <x v="3"/>
    <x v="4"/>
    <x v="1"/>
    <n v="149999"/>
    <x v="55"/>
    <n v="0.01"/>
    <n v="0.311"/>
    <s v="95.35%"/>
    <x v="178"/>
  </r>
  <r>
    <n v="706"/>
    <x v="5"/>
    <x v="3"/>
    <x v="4"/>
    <x v="1"/>
    <n v="149999"/>
    <x v="148"/>
    <n v="6.0000000000000001E-3"/>
    <n v="0.27500000000000002"/>
    <s v="97.50%"/>
    <x v="179"/>
  </r>
  <r>
    <n v="709"/>
    <x v="6"/>
    <x v="3"/>
    <x v="4"/>
    <x v="1"/>
    <n v="149999"/>
    <x v="149"/>
    <n v="5.0000000000000001E-3"/>
    <n v="0.25800000000000001"/>
    <s v="96.65%"/>
    <x v="92"/>
  </r>
  <r>
    <n v="712"/>
    <x v="7"/>
    <x v="3"/>
    <x v="4"/>
    <x v="1"/>
    <n v="149999"/>
    <x v="150"/>
    <n v="4.0000000000000001E-3"/>
    <n v="0.26300000000000001"/>
    <s v="98.16%"/>
    <x v="180"/>
  </r>
  <r>
    <n v="715"/>
    <x v="8"/>
    <x v="3"/>
    <x v="4"/>
    <x v="1"/>
    <n v="149999"/>
    <x v="151"/>
    <n v="4.0000000000000001E-3"/>
    <n v="0.26100000000000001"/>
    <s v="97.97%"/>
    <x v="181"/>
  </r>
  <r>
    <n v="718"/>
    <x v="9"/>
    <x v="3"/>
    <x v="4"/>
    <x v="1"/>
    <n v="149999"/>
    <x v="152"/>
    <n v="7.0000000000000001E-3"/>
    <n v="0.28499999999999998"/>
    <s v="96.94%"/>
    <x v="182"/>
  </r>
  <r>
    <n v="721"/>
    <x v="0"/>
    <x v="4"/>
    <x v="4"/>
    <x v="1"/>
    <n v="299999"/>
    <x v="153"/>
    <n v="6.0000000000000001E-3"/>
    <n v="0.26400000000000001"/>
    <s v="34.93%"/>
    <x v="183"/>
  </r>
  <r>
    <n v="724"/>
    <x v="1"/>
    <x v="4"/>
    <x v="4"/>
    <x v="1"/>
    <n v="299999"/>
    <x v="154"/>
    <n v="4.0000000000000001E-3"/>
    <n v="0.23799999999999999"/>
    <s v="97.92%"/>
    <x v="184"/>
  </r>
  <r>
    <n v="727"/>
    <x v="2"/>
    <x v="4"/>
    <x v="4"/>
    <x v="1"/>
    <n v="299999"/>
    <x v="155"/>
    <n v="3.0000000000000001E-3"/>
    <n v="0.224"/>
    <s v="98.23%"/>
    <x v="3"/>
  </r>
  <r>
    <n v="730"/>
    <x v="3"/>
    <x v="4"/>
    <x v="4"/>
    <x v="1"/>
    <n v="299999"/>
    <x v="10"/>
    <n v="4.0000000000000001E-3"/>
    <n v="0.22700000000000001"/>
    <s v="98.21%"/>
    <x v="185"/>
  </r>
  <r>
    <n v="733"/>
    <x v="4"/>
    <x v="4"/>
    <x v="4"/>
    <x v="1"/>
    <n v="299999"/>
    <x v="4"/>
    <n v="5.0000000000000001E-3"/>
    <n v="0.23499999999999999"/>
    <s v="97.43%"/>
    <x v="173"/>
  </r>
  <r>
    <n v="736"/>
    <x v="5"/>
    <x v="4"/>
    <x v="4"/>
    <x v="1"/>
    <n v="299999"/>
    <x v="10"/>
    <n v="4.0000000000000001E-3"/>
    <n v="0.22800000000000001"/>
    <s v="98.03%"/>
    <x v="185"/>
  </r>
  <r>
    <n v="739"/>
    <x v="6"/>
    <x v="4"/>
    <x v="4"/>
    <x v="1"/>
    <n v="299999"/>
    <x v="81"/>
    <n v="4.0000000000000001E-3"/>
    <n v="0.224"/>
    <s v="97.92%"/>
    <x v="186"/>
  </r>
  <r>
    <n v="742"/>
    <x v="7"/>
    <x v="4"/>
    <x v="4"/>
    <x v="1"/>
    <n v="299999"/>
    <x v="155"/>
    <n v="3.0000000000000001E-3"/>
    <n v="0.224"/>
    <s v="98.33%"/>
    <x v="3"/>
  </r>
  <r>
    <n v="745"/>
    <x v="8"/>
    <x v="4"/>
    <x v="4"/>
    <x v="1"/>
    <n v="299999"/>
    <x v="42"/>
    <n v="5.0000000000000001E-3"/>
    <n v="0.23499999999999999"/>
    <s v="95.94%"/>
    <x v="187"/>
  </r>
  <r>
    <n v="748"/>
    <x v="9"/>
    <x v="4"/>
    <x v="4"/>
    <x v="1"/>
    <n v="299999"/>
    <x v="101"/>
    <n v="6.0000000000000001E-3"/>
    <n v="0.24099999999999999"/>
    <s v="95.37%"/>
    <x v="1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3EACF7-FA9B-B547-8AB6-E8F0A2A830B2}" name="PivotTable2" cacheId="6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G17" firstHeaderRow="1" firstDataRow="2" firstDataCol="1" rowPageCount="1" colPageCount="1"/>
  <pivotFields count="11">
    <pivotField showAll="0"/>
    <pivotField axis="axisPage" multipleItemSelectionAllowed="1" showAll="0">
      <items count="11">
        <item h="1"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11">
        <item m="1" x="9"/>
        <item m="1" x="7"/>
        <item m="1" x="6"/>
        <item m="1" x="5"/>
        <item m="1" x="8"/>
        <item x="0"/>
        <item x="1"/>
        <item x="2"/>
        <item x="3"/>
        <item x="4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>
      <items count="157">
        <item x="3"/>
        <item x="2"/>
        <item x="1"/>
        <item x="5"/>
        <item x="6"/>
        <item x="9"/>
        <item x="12"/>
        <item x="19"/>
        <item x="14"/>
        <item x="17"/>
        <item x="16"/>
        <item x="24"/>
        <item x="22"/>
        <item x="20"/>
        <item x="102"/>
        <item x="103"/>
        <item x="104"/>
        <item x="21"/>
        <item x="118"/>
        <item x="119"/>
        <item x="43"/>
        <item x="105"/>
        <item x="44"/>
        <item x="53"/>
        <item x="26"/>
        <item x="25"/>
        <item x="54"/>
        <item x="52"/>
        <item x="45"/>
        <item x="50"/>
        <item x="56"/>
        <item x="59"/>
        <item x="58"/>
        <item x="47"/>
        <item x="46"/>
        <item x="49"/>
        <item x="57"/>
        <item x="48"/>
        <item x="117"/>
        <item x="114"/>
        <item x="39"/>
        <item x="38"/>
        <item x="40"/>
        <item x="115"/>
        <item x="41"/>
        <item x="116"/>
        <item x="111"/>
        <item x="112"/>
        <item x="108"/>
        <item x="109"/>
        <item x="35"/>
        <item x="34"/>
        <item x="32"/>
        <item x="31"/>
        <item x="33"/>
        <item x="36"/>
        <item x="110"/>
        <item x="30"/>
        <item x="92"/>
        <item x="90"/>
        <item x="94"/>
        <item x="95"/>
        <item x="93"/>
        <item x="91"/>
        <item x="96"/>
        <item x="100"/>
        <item x="155"/>
        <item x="81"/>
        <item x="80"/>
        <item x="10"/>
        <item x="97"/>
        <item x="82"/>
        <item x="0"/>
        <item x="13"/>
        <item x="98"/>
        <item x="18"/>
        <item x="28"/>
        <item x="4"/>
        <item x="154"/>
        <item x="7"/>
        <item x="121"/>
        <item x="42"/>
        <item x="106"/>
        <item x="99"/>
        <item x="84"/>
        <item x="87"/>
        <item x="85"/>
        <item x="88"/>
        <item x="101"/>
        <item x="86"/>
        <item x="8"/>
        <item x="89"/>
        <item x="15"/>
        <item x="27"/>
        <item x="51"/>
        <item x="151"/>
        <item x="150"/>
        <item x="149"/>
        <item x="147"/>
        <item x="148"/>
        <item x="113"/>
        <item x="143"/>
        <item x="152"/>
        <item x="11"/>
        <item x="145"/>
        <item x="23"/>
        <item x="55"/>
        <item x="144"/>
        <item x="76"/>
        <item x="77"/>
        <item x="29"/>
        <item x="71"/>
        <item x="73"/>
        <item x="75"/>
        <item x="72"/>
        <item x="74"/>
        <item x="78"/>
        <item x="79"/>
        <item x="138"/>
        <item x="107"/>
        <item x="136"/>
        <item x="137"/>
        <item x="133"/>
        <item x="139"/>
        <item x="83"/>
        <item x="120"/>
        <item x="142"/>
        <item x="140"/>
        <item x="141"/>
        <item x="134"/>
        <item x="135"/>
        <item x="37"/>
        <item x="153"/>
        <item x="146"/>
        <item x="132"/>
        <item x="70"/>
        <item x="65"/>
        <item x="69"/>
        <item x="68"/>
        <item x="67"/>
        <item x="123"/>
        <item x="62"/>
        <item x="66"/>
        <item x="64"/>
        <item x="129"/>
        <item x="63"/>
        <item x="127"/>
        <item x="130"/>
        <item x="125"/>
        <item x="128"/>
        <item x="126"/>
        <item x="122"/>
        <item x="124"/>
        <item x="61"/>
        <item x="131"/>
        <item x="60"/>
        <item t="default"/>
      </items>
    </pivotField>
    <pivotField showAll="0"/>
    <pivotField showAll="0"/>
    <pivotField showAll="0"/>
    <pivotField numFmtId="164" showAll="0">
      <items count="190">
        <item x="3"/>
        <item x="186"/>
        <item x="96"/>
        <item x="185"/>
        <item x="99"/>
        <item x="100"/>
        <item x="98"/>
        <item x="97"/>
        <item x="142"/>
        <item x="87"/>
        <item x="83"/>
        <item x="173"/>
        <item x="184"/>
        <item x="44"/>
        <item x="88"/>
        <item x="141"/>
        <item x="85"/>
        <item x="187"/>
        <item x="86"/>
        <item x="172"/>
        <item x="84"/>
        <item x="174"/>
        <item x="55"/>
        <item x="188"/>
        <item x="124"/>
        <item x="177"/>
        <item x="167"/>
        <item x="12"/>
        <item x="54"/>
        <item x="90"/>
        <item x="93"/>
        <item x="144"/>
        <item x="91"/>
        <item x="181"/>
        <item x="94"/>
        <item x="180"/>
        <item x="92"/>
        <item x="176"/>
        <item x="95"/>
        <item x="52"/>
        <item x="2"/>
        <item x="56"/>
        <item x="179"/>
        <item x="109"/>
        <item x="53"/>
        <item x="11"/>
        <item x="169"/>
        <item x="182"/>
        <item x="45"/>
        <item x="168"/>
        <item x="171"/>
        <item x="50"/>
        <item x="110"/>
        <item x="58"/>
        <item x="1"/>
        <item x="61"/>
        <item x="15"/>
        <item x="178"/>
        <item x="60"/>
        <item x="47"/>
        <item x="46"/>
        <item x="14"/>
        <item x="49"/>
        <item x="5"/>
        <item x="170"/>
        <item x="59"/>
        <item x="48"/>
        <item x="21"/>
        <item x="114"/>
        <item x="41"/>
        <item x="6"/>
        <item x="139"/>
        <item x="40"/>
        <item x="17"/>
        <item x="113"/>
        <item x="42"/>
        <item x="137"/>
        <item x="9"/>
        <item x="79"/>
        <item x="80"/>
        <item x="74"/>
        <item x="73"/>
        <item x="162"/>
        <item x="76"/>
        <item x="78"/>
        <item x="75"/>
        <item x="77"/>
        <item x="81"/>
        <item x="160"/>
        <item x="161"/>
        <item x="157"/>
        <item x="163"/>
        <item x="112"/>
        <item x="82"/>
        <item x="19"/>
        <item x="166"/>
        <item x="164"/>
        <item x="138"/>
        <item x="165"/>
        <item x="89"/>
        <item x="26"/>
        <item x="158"/>
        <item x="116"/>
        <item x="24"/>
        <item x="159"/>
        <item x="22"/>
        <item x="117"/>
        <item x="118"/>
        <item x="23"/>
        <item x="183"/>
        <item x="175"/>
        <item x="121"/>
        <item x="122"/>
        <item x="119"/>
        <item x="120"/>
        <item x="28"/>
        <item x="27"/>
        <item x="156"/>
        <item x="72"/>
        <item x="37"/>
        <item x="36"/>
        <item x="34"/>
        <item x="33"/>
        <item x="35"/>
        <item x="38"/>
        <item x="133"/>
        <item x="135"/>
        <item x="32"/>
        <item x="127"/>
        <item x="128"/>
        <item x="132"/>
        <item x="134"/>
        <item x="131"/>
        <item x="130"/>
        <item x="129"/>
        <item x="43"/>
        <item x="51"/>
        <item x="145"/>
        <item x="140"/>
        <item x="136"/>
        <item x="57"/>
        <item x="31"/>
        <item x="126"/>
        <item x="143"/>
        <item x="39"/>
        <item x="108"/>
        <item x="123"/>
        <item x="125"/>
        <item x="111"/>
        <item x="115"/>
        <item x="10"/>
        <item x="16"/>
        <item x="20"/>
        <item x="30"/>
        <item x="18"/>
        <item x="29"/>
        <item x="13"/>
        <item x="25"/>
        <item x="101"/>
        <item x="107"/>
        <item x="104"/>
        <item x="102"/>
        <item x="0"/>
        <item x="105"/>
        <item x="103"/>
        <item x="4"/>
        <item x="7"/>
        <item x="106"/>
        <item x="8"/>
        <item x="147"/>
        <item x="153"/>
        <item x="151"/>
        <item x="154"/>
        <item x="149"/>
        <item x="152"/>
        <item x="150"/>
        <item x="67"/>
        <item x="71"/>
        <item x="70"/>
        <item x="69"/>
        <item x="64"/>
        <item x="68"/>
        <item x="146"/>
        <item x="66"/>
        <item x="65"/>
        <item x="148"/>
        <item x="155"/>
        <item x="63"/>
        <item x="62"/>
        <item t="default"/>
      </items>
    </pivotField>
  </pivotFields>
  <rowFields count="2">
    <field x="4"/>
    <field x="2"/>
  </rowFields>
  <rowItems count="13">
    <i>
      <x/>
    </i>
    <i r="1">
      <x v="5"/>
    </i>
    <i r="1">
      <x v="6"/>
    </i>
    <i r="1">
      <x v="7"/>
    </i>
    <i r="1">
      <x v="8"/>
    </i>
    <i r="1">
      <x v="9"/>
    </i>
    <i>
      <x v="1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" hier="-1"/>
  </pageFields>
  <dataFields count="1">
    <dataField name="Average of TIME" fld="6" subtotal="average" baseField="0" baseItem="0"/>
  </dataFields>
  <formats count="10">
    <format dxfId="32">
      <pivotArea collapsedLevelsAreSubtotals="1" fieldPosition="0">
        <references count="3">
          <reference field="2" count="1">
            <x v="5"/>
          </reference>
          <reference field="3" count="1" selected="0">
            <x v="1"/>
          </reference>
          <reference field="4" count="1" selected="0">
            <x v="0"/>
          </reference>
        </references>
      </pivotArea>
    </format>
    <format dxfId="33">
      <pivotArea collapsedLevelsAreSubtotals="1" fieldPosition="0">
        <references count="3">
          <reference field="2" count="1">
            <x v="5"/>
          </reference>
          <reference field="3" count="1" selected="0">
            <x v="0"/>
          </reference>
          <reference field="4" count="1" selected="0">
            <x v="0"/>
          </reference>
        </references>
      </pivotArea>
    </format>
    <format dxfId="34">
      <pivotArea collapsedLevelsAreSubtotals="1" fieldPosition="0">
        <references count="3">
          <reference field="2" count="1">
            <x v="8"/>
          </reference>
          <reference field="3" count="1" selected="0">
            <x v="2"/>
          </reference>
          <reference field="4" count="1" selected="0">
            <x v="0"/>
          </reference>
        </references>
      </pivotArea>
    </format>
    <format dxfId="35">
      <pivotArea collapsedLevelsAreSubtotals="1" fieldPosition="0">
        <references count="3">
          <reference field="2" count="1">
            <x v="8"/>
          </reference>
          <reference field="3" count="1" selected="0">
            <x v="3"/>
          </reference>
          <reference field="4" count="1" selected="0">
            <x v="0"/>
          </reference>
        </references>
      </pivotArea>
    </format>
    <format dxfId="36">
      <pivotArea collapsedLevelsAreSubtotals="1" fieldPosition="0">
        <references count="3">
          <reference field="2" count="1">
            <x v="9"/>
          </reference>
          <reference field="3" count="1" selected="0">
            <x v="4"/>
          </reference>
          <reference field="4" count="1" selected="0">
            <x v="0"/>
          </reference>
        </references>
      </pivotArea>
    </format>
    <format dxfId="37">
      <pivotArea collapsedLevelsAreSubtotals="1" fieldPosition="0">
        <references count="3">
          <reference field="2" count="1">
            <x v="7"/>
          </reference>
          <reference field="3" count="1" selected="0">
            <x v="0"/>
          </reference>
          <reference field="4" count="1" selected="0">
            <x v="1"/>
          </reference>
        </references>
      </pivotArea>
    </format>
    <format dxfId="38">
      <pivotArea collapsedLevelsAreSubtotals="1" fieldPosition="0">
        <references count="3">
          <reference field="2" count="1">
            <x v="7"/>
          </reference>
          <reference field="3" count="1" selected="0">
            <x v="1"/>
          </reference>
          <reference field="4" count="1" selected="0">
            <x v="1"/>
          </reference>
        </references>
      </pivotArea>
    </format>
    <format dxfId="39">
      <pivotArea collapsedLevelsAreSubtotals="1" fieldPosition="0">
        <references count="3">
          <reference field="2" count="1">
            <x v="9"/>
          </reference>
          <reference field="3" count="1" selected="0">
            <x v="2"/>
          </reference>
          <reference field="4" count="1" selected="0">
            <x v="1"/>
          </reference>
        </references>
      </pivotArea>
    </format>
    <format dxfId="40">
      <pivotArea collapsedLevelsAreSubtotals="1" fieldPosition="0">
        <references count="3">
          <reference field="2" count="1">
            <x v="7"/>
          </reference>
          <reference field="3" count="1" selected="0">
            <x v="3"/>
          </reference>
          <reference field="4" count="1" selected="0">
            <x v="1"/>
          </reference>
        </references>
      </pivotArea>
    </format>
    <format dxfId="41">
      <pivotArea collapsedLevelsAreSubtotals="1" fieldPosition="0">
        <references count="3">
          <reference field="2" count="1">
            <x v="9"/>
          </reference>
          <reference field="3" count="1" selected="0">
            <x v="4"/>
          </reference>
          <reference field="4" count="1" selected="0">
            <x v="1"/>
          </reference>
        </references>
      </pivotArea>
    </format>
  </formats>
  <chartFormats count="10">
    <chartFormat chart="0" format="5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4" format="2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4" format="2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4" format="2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4" format="2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4" format="24" series="1">
      <pivotArea type="data" outline="0" fieldPosition="0">
        <references count="1"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3C2D61-9E8F-D846-BDDF-6D2F0B1D1BDD}" name="PivotTable2" cacheId="6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G17" firstHeaderRow="1" firstDataRow="2" firstDataCol="1" rowPageCount="1" colPageCount="1"/>
  <pivotFields count="11">
    <pivotField showAll="0"/>
    <pivotField axis="axisPage" multipleItemSelectionAllowed="1" showAll="0">
      <items count="11">
        <item h="1"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11">
        <item m="1" x="9"/>
        <item m="1" x="7"/>
        <item m="1" x="6"/>
        <item m="1" x="5"/>
        <item m="1" x="8"/>
        <item x="0"/>
        <item x="1"/>
        <item x="2"/>
        <item x="3"/>
        <item x="4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numFmtId="164" showAll="0"/>
  </pivotFields>
  <rowFields count="2">
    <field x="4"/>
    <field x="2"/>
  </rowFields>
  <rowItems count="13">
    <i>
      <x/>
    </i>
    <i r="1">
      <x v="5"/>
    </i>
    <i r="1">
      <x v="6"/>
    </i>
    <i r="1">
      <x v="7"/>
    </i>
    <i r="1">
      <x v="8"/>
    </i>
    <i r="1">
      <x v="9"/>
    </i>
    <i>
      <x v="1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" hier="-1"/>
  </pageFields>
  <dataFields count="1">
    <dataField name="Average of SCALE" fld="10" subtotal="average" baseField="0" baseItem="0"/>
  </dataFields>
  <formats count="12">
    <format dxfId="51">
      <pivotArea collapsedLevelsAreSubtotals="1" fieldPosition="0">
        <references count="3">
          <reference field="2" count="1">
            <x v="5"/>
          </reference>
          <reference field="3" count="1" selected="0">
            <x v="1"/>
          </reference>
          <reference field="4" count="1" selected="0">
            <x v="0"/>
          </reference>
        </references>
      </pivotArea>
    </format>
    <format dxfId="50">
      <pivotArea collapsedLevelsAreSubtotals="1" fieldPosition="0">
        <references count="3">
          <reference field="2" count="1">
            <x v="5"/>
          </reference>
          <reference field="3" count="1" selected="0">
            <x v="0"/>
          </reference>
          <reference field="4" count="1" selected="0">
            <x v="0"/>
          </reference>
        </references>
      </pivotArea>
    </format>
    <format dxfId="49">
      <pivotArea collapsedLevelsAreSubtotals="1" fieldPosition="0">
        <references count="3">
          <reference field="2" count="1">
            <x v="8"/>
          </reference>
          <reference field="3" count="1" selected="0">
            <x v="2"/>
          </reference>
          <reference field="4" count="1" selected="0">
            <x v="0"/>
          </reference>
        </references>
      </pivotArea>
    </format>
    <format dxfId="48">
      <pivotArea collapsedLevelsAreSubtotals="1" fieldPosition="0">
        <references count="3">
          <reference field="2" count="1">
            <x v="8"/>
          </reference>
          <reference field="3" count="1" selected="0">
            <x v="3"/>
          </reference>
          <reference field="4" count="1" selected="0">
            <x v="0"/>
          </reference>
        </references>
      </pivotArea>
    </format>
    <format dxfId="47">
      <pivotArea collapsedLevelsAreSubtotals="1" fieldPosition="0">
        <references count="3">
          <reference field="2" count="1">
            <x v="9"/>
          </reference>
          <reference field="3" count="1" selected="0">
            <x v="4"/>
          </reference>
          <reference field="4" count="1" selected="0">
            <x v="0"/>
          </reference>
        </references>
      </pivotArea>
    </format>
    <format dxfId="46">
      <pivotArea collapsedLevelsAreSubtotals="1" fieldPosition="0">
        <references count="3">
          <reference field="2" count="1">
            <x v="7"/>
          </reference>
          <reference field="3" count="1" selected="0">
            <x v="0"/>
          </reference>
          <reference field="4" count="1" selected="0">
            <x v="1"/>
          </reference>
        </references>
      </pivotArea>
    </format>
    <format dxfId="45">
      <pivotArea collapsedLevelsAreSubtotals="1" fieldPosition="0">
        <references count="3">
          <reference field="2" count="1">
            <x v="7"/>
          </reference>
          <reference field="3" count="1" selected="0">
            <x v="1"/>
          </reference>
          <reference field="4" count="1" selected="0">
            <x v="1"/>
          </reference>
        </references>
      </pivotArea>
    </format>
    <format dxfId="44">
      <pivotArea collapsedLevelsAreSubtotals="1" fieldPosition="0">
        <references count="3">
          <reference field="2" count="1">
            <x v="9"/>
          </reference>
          <reference field="3" count="1" selected="0">
            <x v="2"/>
          </reference>
          <reference field="4" count="1" selected="0">
            <x v="1"/>
          </reference>
        </references>
      </pivotArea>
    </format>
    <format dxfId="43">
      <pivotArea collapsedLevelsAreSubtotals="1" fieldPosition="0">
        <references count="3">
          <reference field="2" count="1">
            <x v="7"/>
          </reference>
          <reference field="3" count="1" selected="0">
            <x v="3"/>
          </reference>
          <reference field="4" count="1" selected="0">
            <x v="1"/>
          </reference>
        </references>
      </pivotArea>
    </format>
    <format dxfId="42">
      <pivotArea collapsedLevelsAreSubtotals="1" fieldPosition="0">
        <references count="3">
          <reference field="2" count="1">
            <x v="9"/>
          </reference>
          <reference field="3" count="1" selected="0">
            <x v="4"/>
          </reference>
          <reference field="4" count="1" selected="0">
            <x v="1"/>
          </reference>
        </references>
      </pivotArea>
    </format>
    <format dxfId="1">
      <pivotArea field="4" grandCol="1" collapsedLevelsAreSubtotals="1" axis="axisRow" fieldPosition="0">
        <references count="2">
          <reference field="2" count="1">
            <x v="7"/>
          </reference>
          <reference field="4" count="1" selected="0">
            <x v="0"/>
          </reference>
        </references>
      </pivotArea>
    </format>
    <format dxfId="0">
      <pivotArea field="4" grandCol="1" collapsedLevelsAreSubtotals="1" axis="axisRow" fieldPosition="0">
        <references count="2">
          <reference field="2" count="1">
            <x v="9"/>
          </reference>
          <reference field="4" count="1" selected="0">
            <x v="1"/>
          </reference>
        </references>
      </pivotArea>
    </format>
  </formats>
  <chartFormats count="15">
    <chartFormat chart="0" format="5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1D1AB5-DC13-BA43-9B45-0AD1DD536C30}" name="PivotTable2" cacheId="6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G17" firstHeaderRow="1" firstDataRow="2" firstDataCol="1" rowPageCount="1" colPageCount="1"/>
  <pivotFields count="11">
    <pivotField showAll="0"/>
    <pivotField axis="axisPage" multipleItemSelectionAllowed="1" showAll="0">
      <items count="11">
        <item h="1"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11">
        <item m="1" x="9"/>
        <item m="1" x="7"/>
        <item m="1" x="6"/>
        <item m="1" x="5"/>
        <item m="1" x="8"/>
        <item x="0"/>
        <item x="1"/>
        <item x="2"/>
        <item x="3"/>
        <item x="4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numFmtId="164" showAll="0"/>
  </pivotFields>
  <rowFields count="2">
    <field x="4"/>
    <field x="2"/>
  </rowFields>
  <rowItems count="13">
    <i>
      <x/>
    </i>
    <i r="1">
      <x v="5"/>
    </i>
    <i r="1">
      <x v="6"/>
    </i>
    <i r="1">
      <x v="7"/>
    </i>
    <i r="1">
      <x v="8"/>
    </i>
    <i r="1">
      <x v="9"/>
    </i>
    <i>
      <x v="1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" hier="-1"/>
  </pageFields>
  <dataFields count="1">
    <dataField name="Average of COUNT" fld="5" subtotal="average" baseField="0" baseItem="0"/>
  </dataFields>
  <chartFormats count="11">
    <chartFormat chart="0" format="5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" format="2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" format="2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" format="2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2" format="2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" format="2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9A09E3-C6C8-3043-BD4D-A8409D3E28F3}" name="Table1" displayName="Table1" ref="A1:K501" totalsRowShown="0">
  <autoFilter ref="A1:K501" xr:uid="{539A09E3-C6C8-3043-BD4D-A8409D3E28F3}"/>
  <tableColumns count="11">
    <tableColumn id="1" xr3:uid="{C30CA24C-A2C9-DB44-850D-20918589DF56}" name="idx"/>
    <tableColumn id="2" xr3:uid="{3EAFC0FE-6CEB-7647-B488-14025D350AD0}" name="TRIAL"/>
    <tableColumn id="3" xr3:uid="{0BA4A88E-82C7-1A40-9DE5-10AB51A3D661}" name="SORT PRG"/>
    <tableColumn id="4" xr3:uid="{73BFA2CD-DAB5-EB47-91DF-EC070083004C}" name="N"/>
    <tableColumn id="5" xr3:uid="{202D858D-41B0-6940-BA94-1E95CF9FDDE3}" name="DATA CHARACTERISTIC"/>
    <tableColumn id="6" xr3:uid="{076EACBA-892A-D442-AF30-051E499A90BB}" name="COUNT"/>
    <tableColumn id="7" xr3:uid="{04CF66DD-657E-3D47-9091-15D3D202A174}" name="TIME" dataDxfId="55">
      <calculatedColumnFormula>'random (format)'!G2 * 1</calculatedColumnFormula>
    </tableColumn>
    <tableColumn id="8" xr3:uid="{59A5FFF7-D1AE-BA47-9E80-0C2714F65155}" name="SYSTEM TIME" dataDxfId="54">
      <calculatedColumnFormula>'random (format)'!H2 * 1</calculatedColumnFormula>
    </tableColumn>
    <tableColumn id="9" xr3:uid="{99191438-84FA-5943-81D6-233EB916F8C6}" name="USER TIME" dataDxfId="53">
      <calculatedColumnFormula>'random (format)'!I2 * 1</calculatedColumnFormula>
    </tableColumn>
    <tableColumn id="10" xr3:uid="{B2BE8014-B6C8-3542-A312-AE637AB0FE9D}" name="PROCESS"/>
    <tableColumn id="11" xr3:uid="{C374185D-62A5-674E-868A-974960EB7207}" name="SCALE" dataDxfId="52">
      <calculatedColumnFormula>Table1[[#This Row],[TIME]]/MIN(G$2:G$51)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EBD9-55C4-8145-949D-48C1F471746B}">
  <dimension ref="A1:D750"/>
  <sheetViews>
    <sheetView workbookViewId="0">
      <selection activeCell="A33" sqref="A33"/>
    </sheetView>
  </sheetViews>
  <sheetFormatPr baseColWidth="10" defaultRowHeight="16" x14ac:dyDescent="0.2"/>
  <cols>
    <col min="2" max="2" width="21.6640625" bestFit="1" customWidth="1"/>
  </cols>
  <sheetData>
    <row r="1" spans="1:4" x14ac:dyDescent="0.2">
      <c r="A1" t="s">
        <v>0</v>
      </c>
      <c r="B1" t="s">
        <v>293</v>
      </c>
      <c r="C1">
        <v>100</v>
      </c>
      <c r="D1" t="s">
        <v>294</v>
      </c>
    </row>
    <row r="2" spans="1:4" x14ac:dyDescent="0.2">
      <c r="A2" t="s">
        <v>1</v>
      </c>
      <c r="B2">
        <v>2362</v>
      </c>
    </row>
    <row r="3" spans="1:4" x14ac:dyDescent="0.2">
      <c r="A3" t="s">
        <v>2</v>
      </c>
      <c r="B3" t="s">
        <v>289</v>
      </c>
      <c r="C3" t="s">
        <v>3</v>
      </c>
      <c r="D3" t="s">
        <v>295</v>
      </c>
    </row>
    <row r="4" spans="1:4" x14ac:dyDescent="0.2">
      <c r="A4" t="s">
        <v>4</v>
      </c>
      <c r="B4" t="s">
        <v>293</v>
      </c>
      <c r="C4">
        <v>100</v>
      </c>
      <c r="D4" t="s">
        <v>294</v>
      </c>
    </row>
    <row r="5" spans="1:4" x14ac:dyDescent="0.2">
      <c r="A5" t="s">
        <v>1</v>
      </c>
      <c r="B5">
        <v>2362</v>
      </c>
    </row>
    <row r="6" spans="1:4" x14ac:dyDescent="0.2">
      <c r="A6" t="s">
        <v>5</v>
      </c>
      <c r="B6" t="s">
        <v>289</v>
      </c>
      <c r="C6" t="s">
        <v>3</v>
      </c>
      <c r="D6" t="s">
        <v>296</v>
      </c>
    </row>
    <row r="7" spans="1:4" x14ac:dyDescent="0.2">
      <c r="A7" t="s">
        <v>6</v>
      </c>
      <c r="B7" t="s">
        <v>293</v>
      </c>
      <c r="C7">
        <v>100</v>
      </c>
      <c r="D7" t="s">
        <v>294</v>
      </c>
    </row>
    <row r="8" spans="1:4" x14ac:dyDescent="0.2">
      <c r="A8" t="s">
        <v>1</v>
      </c>
      <c r="B8">
        <v>2362</v>
      </c>
    </row>
    <row r="9" spans="1:4" x14ac:dyDescent="0.2">
      <c r="A9" t="s">
        <v>7</v>
      </c>
      <c r="B9" t="s">
        <v>289</v>
      </c>
      <c r="C9" t="s">
        <v>3</v>
      </c>
      <c r="D9" t="s">
        <v>297</v>
      </c>
    </row>
    <row r="10" spans="1:4" x14ac:dyDescent="0.2">
      <c r="A10" t="s">
        <v>8</v>
      </c>
      <c r="B10" t="s">
        <v>293</v>
      </c>
      <c r="C10">
        <v>100</v>
      </c>
      <c r="D10" t="s">
        <v>294</v>
      </c>
    </row>
    <row r="11" spans="1:4" x14ac:dyDescent="0.2">
      <c r="A11" t="s">
        <v>1</v>
      </c>
      <c r="B11">
        <v>2362</v>
      </c>
    </row>
    <row r="12" spans="1:4" x14ac:dyDescent="0.2">
      <c r="A12" t="s">
        <v>7</v>
      </c>
      <c r="B12" t="s">
        <v>289</v>
      </c>
      <c r="C12" t="s">
        <v>3</v>
      </c>
      <c r="D12" t="s">
        <v>298</v>
      </c>
    </row>
    <row r="13" spans="1:4" x14ac:dyDescent="0.2">
      <c r="A13" t="s">
        <v>9</v>
      </c>
      <c r="B13" t="s">
        <v>293</v>
      </c>
      <c r="C13">
        <v>100</v>
      </c>
      <c r="D13" t="s">
        <v>294</v>
      </c>
    </row>
    <row r="14" spans="1:4" x14ac:dyDescent="0.2">
      <c r="A14" t="s">
        <v>1</v>
      </c>
      <c r="B14">
        <v>2362</v>
      </c>
    </row>
    <row r="15" spans="1:4" x14ac:dyDescent="0.2">
      <c r="A15" t="s">
        <v>10</v>
      </c>
      <c r="B15" t="s">
        <v>290</v>
      </c>
      <c r="C15" t="s">
        <v>3</v>
      </c>
      <c r="D15" t="s">
        <v>299</v>
      </c>
    </row>
    <row r="16" spans="1:4" x14ac:dyDescent="0.2">
      <c r="A16" t="s">
        <v>11</v>
      </c>
      <c r="B16" t="s">
        <v>293</v>
      </c>
      <c r="C16">
        <v>100</v>
      </c>
      <c r="D16" t="s">
        <v>294</v>
      </c>
    </row>
    <row r="17" spans="1:4" x14ac:dyDescent="0.2">
      <c r="A17" t="s">
        <v>1</v>
      </c>
      <c r="B17">
        <v>2362</v>
      </c>
    </row>
    <row r="18" spans="1:4" x14ac:dyDescent="0.2">
      <c r="A18" t="s">
        <v>7</v>
      </c>
      <c r="B18" t="s">
        <v>289</v>
      </c>
      <c r="C18" t="s">
        <v>3</v>
      </c>
      <c r="D18" t="s">
        <v>300</v>
      </c>
    </row>
    <row r="19" spans="1:4" x14ac:dyDescent="0.2">
      <c r="A19" t="s">
        <v>12</v>
      </c>
      <c r="B19" t="s">
        <v>293</v>
      </c>
      <c r="C19">
        <v>100</v>
      </c>
      <c r="D19" t="s">
        <v>294</v>
      </c>
    </row>
    <row r="20" spans="1:4" x14ac:dyDescent="0.2">
      <c r="A20" t="s">
        <v>1</v>
      </c>
      <c r="B20">
        <v>2362</v>
      </c>
    </row>
    <row r="21" spans="1:4" x14ac:dyDescent="0.2">
      <c r="A21" t="s">
        <v>10</v>
      </c>
      <c r="B21" t="s">
        <v>289</v>
      </c>
      <c r="C21" t="s">
        <v>3</v>
      </c>
      <c r="D21" t="s">
        <v>301</v>
      </c>
    </row>
    <row r="22" spans="1:4" x14ac:dyDescent="0.2">
      <c r="A22" t="s">
        <v>13</v>
      </c>
      <c r="B22" t="s">
        <v>293</v>
      </c>
      <c r="C22">
        <v>100</v>
      </c>
      <c r="D22" t="s">
        <v>294</v>
      </c>
    </row>
    <row r="23" spans="1:4" x14ac:dyDescent="0.2">
      <c r="A23" t="s">
        <v>1</v>
      </c>
      <c r="B23">
        <v>2362</v>
      </c>
    </row>
    <row r="24" spans="1:4" x14ac:dyDescent="0.2">
      <c r="A24" t="s">
        <v>7</v>
      </c>
      <c r="B24" t="s">
        <v>289</v>
      </c>
      <c r="C24" t="s">
        <v>3</v>
      </c>
      <c r="D24" t="s">
        <v>302</v>
      </c>
    </row>
    <row r="25" spans="1:4" x14ac:dyDescent="0.2">
      <c r="A25" t="s">
        <v>14</v>
      </c>
      <c r="B25" t="s">
        <v>293</v>
      </c>
      <c r="C25">
        <v>100</v>
      </c>
      <c r="D25" t="s">
        <v>294</v>
      </c>
    </row>
    <row r="26" spans="1:4" x14ac:dyDescent="0.2">
      <c r="A26" t="s">
        <v>1</v>
      </c>
      <c r="B26">
        <v>2362</v>
      </c>
    </row>
    <row r="27" spans="1:4" x14ac:dyDescent="0.2">
      <c r="A27" t="s">
        <v>7</v>
      </c>
      <c r="B27" t="s">
        <v>289</v>
      </c>
      <c r="C27" t="s">
        <v>3</v>
      </c>
      <c r="D27" t="s">
        <v>303</v>
      </c>
    </row>
    <row r="28" spans="1:4" x14ac:dyDescent="0.2">
      <c r="A28" t="s">
        <v>15</v>
      </c>
      <c r="B28" t="s">
        <v>293</v>
      </c>
      <c r="C28">
        <v>100</v>
      </c>
      <c r="D28" t="s">
        <v>294</v>
      </c>
    </row>
    <row r="29" spans="1:4" x14ac:dyDescent="0.2">
      <c r="A29" t="s">
        <v>1</v>
      </c>
      <c r="B29">
        <v>2362</v>
      </c>
    </row>
    <row r="30" spans="1:4" x14ac:dyDescent="0.2">
      <c r="A30" t="s">
        <v>5</v>
      </c>
      <c r="B30" t="s">
        <v>289</v>
      </c>
      <c r="C30" t="s">
        <v>16</v>
      </c>
      <c r="D30" t="s">
        <v>304</v>
      </c>
    </row>
    <row r="31" spans="1:4" x14ac:dyDescent="0.2">
      <c r="A31" t="s">
        <v>0</v>
      </c>
      <c r="B31" t="s">
        <v>305</v>
      </c>
      <c r="C31">
        <v>100</v>
      </c>
      <c r="D31" t="s">
        <v>294</v>
      </c>
    </row>
    <row r="32" spans="1:4" x14ac:dyDescent="0.2">
      <c r="A32" t="s">
        <v>1</v>
      </c>
      <c r="B32">
        <v>672</v>
      </c>
    </row>
    <row r="33" spans="1:4" x14ac:dyDescent="0.2">
      <c r="A33" t="s">
        <v>2</v>
      </c>
      <c r="B33" t="s">
        <v>289</v>
      </c>
      <c r="C33" t="s">
        <v>16</v>
      </c>
      <c r="D33" t="s">
        <v>306</v>
      </c>
    </row>
    <row r="34" spans="1:4" x14ac:dyDescent="0.2">
      <c r="A34" t="s">
        <v>4</v>
      </c>
      <c r="B34" t="s">
        <v>305</v>
      </c>
      <c r="C34">
        <v>100</v>
      </c>
      <c r="D34" t="s">
        <v>294</v>
      </c>
    </row>
    <row r="35" spans="1:4" x14ac:dyDescent="0.2">
      <c r="A35" t="s">
        <v>1</v>
      </c>
      <c r="B35">
        <v>672</v>
      </c>
    </row>
    <row r="36" spans="1:4" x14ac:dyDescent="0.2">
      <c r="A36" t="s">
        <v>7</v>
      </c>
      <c r="B36" t="s">
        <v>289</v>
      </c>
      <c r="C36" t="s">
        <v>3</v>
      </c>
      <c r="D36" t="s">
        <v>307</v>
      </c>
    </row>
    <row r="37" spans="1:4" x14ac:dyDescent="0.2">
      <c r="A37" t="s">
        <v>6</v>
      </c>
      <c r="B37" t="s">
        <v>305</v>
      </c>
      <c r="C37">
        <v>100</v>
      </c>
      <c r="D37" t="s">
        <v>294</v>
      </c>
    </row>
    <row r="38" spans="1:4" x14ac:dyDescent="0.2">
      <c r="A38" t="s">
        <v>1</v>
      </c>
      <c r="B38">
        <v>672</v>
      </c>
    </row>
    <row r="39" spans="1:4" x14ac:dyDescent="0.2">
      <c r="A39" t="s">
        <v>7</v>
      </c>
      <c r="B39" t="s">
        <v>289</v>
      </c>
      <c r="C39" t="s">
        <v>16</v>
      </c>
      <c r="D39" t="s">
        <v>308</v>
      </c>
    </row>
    <row r="40" spans="1:4" x14ac:dyDescent="0.2">
      <c r="A40" t="s">
        <v>8</v>
      </c>
      <c r="B40" t="s">
        <v>305</v>
      </c>
      <c r="C40">
        <v>100</v>
      </c>
      <c r="D40" t="s">
        <v>294</v>
      </c>
    </row>
    <row r="41" spans="1:4" x14ac:dyDescent="0.2">
      <c r="A41" t="s">
        <v>1</v>
      </c>
      <c r="B41">
        <v>672</v>
      </c>
    </row>
    <row r="42" spans="1:4" x14ac:dyDescent="0.2">
      <c r="A42" t="s">
        <v>7</v>
      </c>
      <c r="B42" t="s">
        <v>289</v>
      </c>
      <c r="C42" t="s">
        <v>16</v>
      </c>
      <c r="D42" t="s">
        <v>309</v>
      </c>
    </row>
    <row r="43" spans="1:4" x14ac:dyDescent="0.2">
      <c r="A43" t="s">
        <v>9</v>
      </c>
      <c r="B43" t="s">
        <v>305</v>
      </c>
      <c r="C43">
        <v>100</v>
      </c>
      <c r="D43" t="s">
        <v>294</v>
      </c>
    </row>
    <row r="44" spans="1:4" x14ac:dyDescent="0.2">
      <c r="A44" t="s">
        <v>1</v>
      </c>
      <c r="B44">
        <v>672</v>
      </c>
    </row>
    <row r="45" spans="1:4" x14ac:dyDescent="0.2">
      <c r="A45" t="s">
        <v>7</v>
      </c>
      <c r="B45" t="s">
        <v>289</v>
      </c>
      <c r="C45" t="s">
        <v>16</v>
      </c>
      <c r="D45" t="s">
        <v>310</v>
      </c>
    </row>
    <row r="46" spans="1:4" x14ac:dyDescent="0.2">
      <c r="A46" t="s">
        <v>11</v>
      </c>
      <c r="B46" t="s">
        <v>305</v>
      </c>
      <c r="C46">
        <v>100</v>
      </c>
      <c r="D46" t="s">
        <v>294</v>
      </c>
    </row>
    <row r="47" spans="1:4" x14ac:dyDescent="0.2">
      <c r="A47" t="s">
        <v>1</v>
      </c>
      <c r="B47">
        <v>672</v>
      </c>
    </row>
    <row r="48" spans="1:4" x14ac:dyDescent="0.2">
      <c r="A48" t="s">
        <v>7</v>
      </c>
      <c r="B48" t="s">
        <v>289</v>
      </c>
      <c r="C48" t="s">
        <v>3</v>
      </c>
      <c r="D48" t="s">
        <v>311</v>
      </c>
    </row>
    <row r="49" spans="1:4" x14ac:dyDescent="0.2">
      <c r="A49" t="s">
        <v>12</v>
      </c>
      <c r="B49" t="s">
        <v>305</v>
      </c>
      <c r="C49">
        <v>100</v>
      </c>
      <c r="D49" t="s">
        <v>294</v>
      </c>
    </row>
    <row r="50" spans="1:4" x14ac:dyDescent="0.2">
      <c r="A50" t="s">
        <v>1</v>
      </c>
      <c r="B50">
        <v>672</v>
      </c>
    </row>
    <row r="51" spans="1:4" x14ac:dyDescent="0.2">
      <c r="A51" t="s">
        <v>7</v>
      </c>
      <c r="B51" t="s">
        <v>289</v>
      </c>
      <c r="C51" t="s">
        <v>3</v>
      </c>
      <c r="D51" t="s">
        <v>312</v>
      </c>
    </row>
    <row r="52" spans="1:4" x14ac:dyDescent="0.2">
      <c r="A52" t="s">
        <v>13</v>
      </c>
      <c r="B52" t="s">
        <v>305</v>
      </c>
      <c r="C52">
        <v>100</v>
      </c>
      <c r="D52" t="s">
        <v>294</v>
      </c>
    </row>
    <row r="53" spans="1:4" x14ac:dyDescent="0.2">
      <c r="A53" t="s">
        <v>1</v>
      </c>
      <c r="B53">
        <v>672</v>
      </c>
    </row>
    <row r="54" spans="1:4" x14ac:dyDescent="0.2">
      <c r="A54" t="s">
        <v>7</v>
      </c>
      <c r="B54" t="s">
        <v>289</v>
      </c>
      <c r="C54" t="s">
        <v>3</v>
      </c>
      <c r="D54" t="s">
        <v>313</v>
      </c>
    </row>
    <row r="55" spans="1:4" x14ac:dyDescent="0.2">
      <c r="A55" t="s">
        <v>14</v>
      </c>
      <c r="B55" t="s">
        <v>305</v>
      </c>
      <c r="C55">
        <v>100</v>
      </c>
      <c r="D55" t="s">
        <v>294</v>
      </c>
    </row>
    <row r="56" spans="1:4" x14ac:dyDescent="0.2">
      <c r="A56" t="s">
        <v>1</v>
      </c>
      <c r="B56">
        <v>672</v>
      </c>
    </row>
    <row r="57" spans="1:4" x14ac:dyDescent="0.2">
      <c r="A57" t="s">
        <v>5</v>
      </c>
      <c r="B57" t="s">
        <v>291</v>
      </c>
      <c r="C57" t="s">
        <v>16</v>
      </c>
      <c r="D57" t="s">
        <v>314</v>
      </c>
    </row>
    <row r="58" spans="1:4" x14ac:dyDescent="0.2">
      <c r="A58" t="s">
        <v>15</v>
      </c>
      <c r="B58" t="s">
        <v>305</v>
      </c>
      <c r="C58">
        <v>100</v>
      </c>
      <c r="D58" t="s">
        <v>294</v>
      </c>
    </row>
    <row r="59" spans="1:4" x14ac:dyDescent="0.2">
      <c r="A59" t="s">
        <v>1</v>
      </c>
      <c r="B59">
        <v>672</v>
      </c>
    </row>
    <row r="60" spans="1:4" x14ac:dyDescent="0.2">
      <c r="A60" t="s">
        <v>7</v>
      </c>
      <c r="B60" t="s">
        <v>289</v>
      </c>
      <c r="C60" t="s">
        <v>3</v>
      </c>
      <c r="D60" t="s">
        <v>315</v>
      </c>
    </row>
    <row r="61" spans="1:4" x14ac:dyDescent="0.2">
      <c r="A61" t="s">
        <v>0</v>
      </c>
      <c r="B61" t="s">
        <v>316</v>
      </c>
      <c r="C61">
        <v>100</v>
      </c>
      <c r="D61" t="s">
        <v>294</v>
      </c>
    </row>
    <row r="62" spans="1:4" x14ac:dyDescent="0.2">
      <c r="A62" t="s">
        <v>1</v>
      </c>
      <c r="B62">
        <v>648</v>
      </c>
    </row>
    <row r="63" spans="1:4" x14ac:dyDescent="0.2">
      <c r="A63" t="s">
        <v>17</v>
      </c>
      <c r="B63" t="s">
        <v>289</v>
      </c>
      <c r="C63" t="s">
        <v>3</v>
      </c>
      <c r="D63" t="s">
        <v>317</v>
      </c>
    </row>
    <row r="64" spans="1:4" x14ac:dyDescent="0.2">
      <c r="A64" t="s">
        <v>4</v>
      </c>
      <c r="B64" t="s">
        <v>316</v>
      </c>
      <c r="C64">
        <v>100</v>
      </c>
      <c r="D64" t="s">
        <v>294</v>
      </c>
    </row>
    <row r="65" spans="1:4" x14ac:dyDescent="0.2">
      <c r="A65" t="s">
        <v>1</v>
      </c>
      <c r="B65">
        <v>648</v>
      </c>
    </row>
    <row r="66" spans="1:4" x14ac:dyDescent="0.2">
      <c r="A66" t="s">
        <v>7</v>
      </c>
      <c r="B66" t="s">
        <v>289</v>
      </c>
      <c r="C66" t="s">
        <v>3</v>
      </c>
      <c r="D66" t="s">
        <v>318</v>
      </c>
    </row>
    <row r="67" spans="1:4" x14ac:dyDescent="0.2">
      <c r="A67" t="s">
        <v>6</v>
      </c>
      <c r="B67" t="s">
        <v>316</v>
      </c>
      <c r="C67">
        <v>100</v>
      </c>
      <c r="D67" t="s">
        <v>294</v>
      </c>
    </row>
    <row r="68" spans="1:4" x14ac:dyDescent="0.2">
      <c r="A68" t="s">
        <v>1</v>
      </c>
      <c r="B68">
        <v>648</v>
      </c>
    </row>
    <row r="69" spans="1:4" x14ac:dyDescent="0.2">
      <c r="A69" t="s">
        <v>7</v>
      </c>
      <c r="B69" t="s">
        <v>289</v>
      </c>
      <c r="C69" t="s">
        <v>3</v>
      </c>
      <c r="D69" t="s">
        <v>319</v>
      </c>
    </row>
    <row r="70" spans="1:4" x14ac:dyDescent="0.2">
      <c r="A70" t="s">
        <v>8</v>
      </c>
      <c r="B70" t="s">
        <v>316</v>
      </c>
      <c r="C70">
        <v>100</v>
      </c>
      <c r="D70" t="s">
        <v>294</v>
      </c>
    </row>
    <row r="71" spans="1:4" x14ac:dyDescent="0.2">
      <c r="A71" t="s">
        <v>1</v>
      </c>
      <c r="B71">
        <v>648</v>
      </c>
    </row>
    <row r="72" spans="1:4" x14ac:dyDescent="0.2">
      <c r="A72" t="s">
        <v>10</v>
      </c>
      <c r="B72" t="s">
        <v>289</v>
      </c>
      <c r="C72" t="s">
        <v>3</v>
      </c>
      <c r="D72" t="s">
        <v>320</v>
      </c>
    </row>
    <row r="73" spans="1:4" x14ac:dyDescent="0.2">
      <c r="A73" t="s">
        <v>9</v>
      </c>
      <c r="B73" t="s">
        <v>316</v>
      </c>
      <c r="C73">
        <v>100</v>
      </c>
      <c r="D73" t="s">
        <v>294</v>
      </c>
    </row>
    <row r="74" spans="1:4" x14ac:dyDescent="0.2">
      <c r="A74" t="s">
        <v>1</v>
      </c>
      <c r="B74">
        <v>648</v>
      </c>
    </row>
    <row r="75" spans="1:4" x14ac:dyDescent="0.2">
      <c r="A75" t="s">
        <v>7</v>
      </c>
      <c r="B75" t="s">
        <v>289</v>
      </c>
      <c r="C75" t="s">
        <v>3</v>
      </c>
      <c r="D75" t="s">
        <v>321</v>
      </c>
    </row>
    <row r="76" spans="1:4" x14ac:dyDescent="0.2">
      <c r="A76" t="s">
        <v>11</v>
      </c>
      <c r="B76" t="s">
        <v>316</v>
      </c>
      <c r="C76">
        <v>100</v>
      </c>
      <c r="D76" t="s">
        <v>294</v>
      </c>
    </row>
    <row r="77" spans="1:4" x14ac:dyDescent="0.2">
      <c r="A77" t="s">
        <v>1</v>
      </c>
      <c r="B77">
        <v>648</v>
      </c>
    </row>
    <row r="78" spans="1:4" x14ac:dyDescent="0.2">
      <c r="A78" t="s">
        <v>10</v>
      </c>
      <c r="B78" t="s">
        <v>290</v>
      </c>
      <c r="C78" t="s">
        <v>3</v>
      </c>
      <c r="D78" t="s">
        <v>322</v>
      </c>
    </row>
    <row r="79" spans="1:4" x14ac:dyDescent="0.2">
      <c r="A79" t="s">
        <v>12</v>
      </c>
      <c r="B79" t="s">
        <v>316</v>
      </c>
      <c r="C79">
        <v>100</v>
      </c>
      <c r="D79" t="s">
        <v>294</v>
      </c>
    </row>
    <row r="80" spans="1:4" x14ac:dyDescent="0.2">
      <c r="A80" t="s">
        <v>1</v>
      </c>
      <c r="B80">
        <v>648</v>
      </c>
    </row>
    <row r="81" spans="1:4" x14ac:dyDescent="0.2">
      <c r="A81" t="s">
        <v>7</v>
      </c>
      <c r="B81" t="s">
        <v>289</v>
      </c>
      <c r="C81" t="s">
        <v>3</v>
      </c>
      <c r="D81" t="s">
        <v>323</v>
      </c>
    </row>
    <row r="82" spans="1:4" x14ac:dyDescent="0.2">
      <c r="A82" t="s">
        <v>13</v>
      </c>
      <c r="B82" t="s">
        <v>316</v>
      </c>
      <c r="C82">
        <v>100</v>
      </c>
      <c r="D82" t="s">
        <v>294</v>
      </c>
    </row>
    <row r="83" spans="1:4" x14ac:dyDescent="0.2">
      <c r="A83" t="s">
        <v>1</v>
      </c>
      <c r="B83">
        <v>648</v>
      </c>
    </row>
    <row r="84" spans="1:4" x14ac:dyDescent="0.2">
      <c r="A84" t="s">
        <v>18</v>
      </c>
      <c r="B84" t="s">
        <v>289</v>
      </c>
      <c r="C84" t="s">
        <v>3</v>
      </c>
      <c r="D84" t="s">
        <v>324</v>
      </c>
    </row>
    <row r="85" spans="1:4" x14ac:dyDescent="0.2">
      <c r="A85" t="s">
        <v>14</v>
      </c>
      <c r="B85" t="s">
        <v>316</v>
      </c>
      <c r="C85">
        <v>100</v>
      </c>
      <c r="D85" t="s">
        <v>294</v>
      </c>
    </row>
    <row r="86" spans="1:4" x14ac:dyDescent="0.2">
      <c r="A86" t="s">
        <v>1</v>
      </c>
      <c r="B86">
        <v>648</v>
      </c>
    </row>
    <row r="87" spans="1:4" x14ac:dyDescent="0.2">
      <c r="A87" t="s">
        <v>19</v>
      </c>
      <c r="B87" t="s">
        <v>289</v>
      </c>
      <c r="C87" t="s">
        <v>3</v>
      </c>
      <c r="D87" t="s">
        <v>325</v>
      </c>
    </row>
    <row r="88" spans="1:4" x14ac:dyDescent="0.2">
      <c r="A88" t="s">
        <v>15</v>
      </c>
      <c r="B88" t="s">
        <v>316</v>
      </c>
      <c r="C88">
        <v>100</v>
      </c>
      <c r="D88" t="s">
        <v>294</v>
      </c>
    </row>
    <row r="89" spans="1:4" x14ac:dyDescent="0.2">
      <c r="A89" t="s">
        <v>1</v>
      </c>
      <c r="B89">
        <v>648</v>
      </c>
    </row>
    <row r="90" spans="1:4" x14ac:dyDescent="0.2">
      <c r="A90" t="s">
        <v>19</v>
      </c>
      <c r="B90" t="s">
        <v>289</v>
      </c>
      <c r="C90" t="s">
        <v>3</v>
      </c>
      <c r="D90" t="s">
        <v>326</v>
      </c>
    </row>
    <row r="91" spans="1:4" x14ac:dyDescent="0.2">
      <c r="A91" t="s">
        <v>0</v>
      </c>
      <c r="B91" t="s">
        <v>327</v>
      </c>
      <c r="C91">
        <v>100</v>
      </c>
      <c r="D91" t="s">
        <v>294</v>
      </c>
    </row>
    <row r="92" spans="1:4" x14ac:dyDescent="0.2">
      <c r="A92" t="s">
        <v>1</v>
      </c>
      <c r="B92">
        <v>149</v>
      </c>
    </row>
    <row r="93" spans="1:4" x14ac:dyDescent="0.2">
      <c r="A93" t="s">
        <v>20</v>
      </c>
      <c r="B93" t="s">
        <v>291</v>
      </c>
      <c r="C93" t="s">
        <v>16</v>
      </c>
      <c r="D93" t="s">
        <v>328</v>
      </c>
    </row>
    <row r="94" spans="1:4" x14ac:dyDescent="0.2">
      <c r="A94" t="s">
        <v>4</v>
      </c>
      <c r="B94" t="s">
        <v>327</v>
      </c>
      <c r="C94">
        <v>100</v>
      </c>
      <c r="D94" t="s">
        <v>294</v>
      </c>
    </row>
    <row r="95" spans="1:4" x14ac:dyDescent="0.2">
      <c r="A95" t="s">
        <v>1</v>
      </c>
      <c r="B95">
        <v>149</v>
      </c>
    </row>
    <row r="96" spans="1:4" x14ac:dyDescent="0.2">
      <c r="A96" t="s">
        <v>18</v>
      </c>
      <c r="B96" t="s">
        <v>291</v>
      </c>
      <c r="C96" t="s">
        <v>16</v>
      </c>
      <c r="D96" t="s">
        <v>329</v>
      </c>
    </row>
    <row r="97" spans="1:4" x14ac:dyDescent="0.2">
      <c r="A97" t="s">
        <v>6</v>
      </c>
      <c r="B97" t="s">
        <v>327</v>
      </c>
      <c r="C97">
        <v>100</v>
      </c>
      <c r="D97" t="s">
        <v>294</v>
      </c>
    </row>
    <row r="98" spans="1:4" x14ac:dyDescent="0.2">
      <c r="A98" t="s">
        <v>1</v>
      </c>
      <c r="B98">
        <v>149</v>
      </c>
    </row>
    <row r="99" spans="1:4" x14ac:dyDescent="0.2">
      <c r="A99" t="s">
        <v>5</v>
      </c>
      <c r="B99" t="s">
        <v>289</v>
      </c>
      <c r="C99" t="s">
        <v>16</v>
      </c>
      <c r="D99" t="s">
        <v>330</v>
      </c>
    </row>
    <row r="100" spans="1:4" x14ac:dyDescent="0.2">
      <c r="A100" t="s">
        <v>8</v>
      </c>
      <c r="B100" t="s">
        <v>327</v>
      </c>
      <c r="C100">
        <v>100</v>
      </c>
      <c r="D100" t="s">
        <v>294</v>
      </c>
    </row>
    <row r="101" spans="1:4" x14ac:dyDescent="0.2">
      <c r="A101" t="s">
        <v>1</v>
      </c>
      <c r="B101">
        <v>149</v>
      </c>
    </row>
    <row r="102" spans="1:4" x14ac:dyDescent="0.2">
      <c r="A102" t="s">
        <v>5</v>
      </c>
      <c r="B102" t="s">
        <v>291</v>
      </c>
      <c r="C102" t="s">
        <v>16</v>
      </c>
      <c r="D102" t="s">
        <v>331</v>
      </c>
    </row>
    <row r="103" spans="1:4" x14ac:dyDescent="0.2">
      <c r="A103" t="s">
        <v>9</v>
      </c>
      <c r="B103" t="s">
        <v>327</v>
      </c>
      <c r="C103">
        <v>100</v>
      </c>
      <c r="D103" t="s">
        <v>294</v>
      </c>
    </row>
    <row r="104" spans="1:4" x14ac:dyDescent="0.2">
      <c r="A104" t="s">
        <v>1</v>
      </c>
      <c r="B104">
        <v>149</v>
      </c>
    </row>
    <row r="105" spans="1:4" x14ac:dyDescent="0.2">
      <c r="A105" t="s">
        <v>18</v>
      </c>
      <c r="B105" t="s">
        <v>291</v>
      </c>
      <c r="C105" t="s">
        <v>16</v>
      </c>
      <c r="D105" t="s">
        <v>332</v>
      </c>
    </row>
    <row r="106" spans="1:4" x14ac:dyDescent="0.2">
      <c r="A106" t="s">
        <v>11</v>
      </c>
      <c r="B106" t="s">
        <v>327</v>
      </c>
      <c r="C106">
        <v>100</v>
      </c>
      <c r="D106" t="s">
        <v>294</v>
      </c>
    </row>
    <row r="107" spans="1:4" x14ac:dyDescent="0.2">
      <c r="A107" t="s">
        <v>1</v>
      </c>
      <c r="B107">
        <v>149</v>
      </c>
    </row>
    <row r="108" spans="1:4" x14ac:dyDescent="0.2">
      <c r="A108" t="s">
        <v>7</v>
      </c>
      <c r="B108" t="s">
        <v>289</v>
      </c>
      <c r="C108" t="s">
        <v>3</v>
      </c>
      <c r="D108" t="s">
        <v>333</v>
      </c>
    </row>
    <row r="109" spans="1:4" x14ac:dyDescent="0.2">
      <c r="A109" t="s">
        <v>12</v>
      </c>
      <c r="B109" t="s">
        <v>327</v>
      </c>
      <c r="C109">
        <v>100</v>
      </c>
      <c r="D109" t="s">
        <v>294</v>
      </c>
    </row>
    <row r="110" spans="1:4" x14ac:dyDescent="0.2">
      <c r="A110" t="s">
        <v>1</v>
      </c>
      <c r="B110">
        <v>149</v>
      </c>
    </row>
    <row r="111" spans="1:4" x14ac:dyDescent="0.2">
      <c r="A111" t="s">
        <v>7</v>
      </c>
      <c r="B111" t="s">
        <v>289</v>
      </c>
      <c r="C111" t="s">
        <v>3</v>
      </c>
      <c r="D111" t="s">
        <v>334</v>
      </c>
    </row>
    <row r="112" spans="1:4" x14ac:dyDescent="0.2">
      <c r="A112" t="s">
        <v>13</v>
      </c>
      <c r="B112" t="s">
        <v>327</v>
      </c>
      <c r="C112">
        <v>100</v>
      </c>
      <c r="D112" t="s">
        <v>294</v>
      </c>
    </row>
    <row r="113" spans="1:4" x14ac:dyDescent="0.2">
      <c r="A113" t="s">
        <v>1</v>
      </c>
      <c r="B113">
        <v>149</v>
      </c>
    </row>
    <row r="114" spans="1:4" x14ac:dyDescent="0.2">
      <c r="A114" t="s">
        <v>7</v>
      </c>
      <c r="B114" t="s">
        <v>289</v>
      </c>
      <c r="C114" t="s">
        <v>3</v>
      </c>
      <c r="D114" t="s">
        <v>335</v>
      </c>
    </row>
    <row r="115" spans="1:4" x14ac:dyDescent="0.2">
      <c r="A115" t="s">
        <v>14</v>
      </c>
      <c r="B115" t="s">
        <v>327</v>
      </c>
      <c r="C115">
        <v>100</v>
      </c>
      <c r="D115" t="s">
        <v>294</v>
      </c>
    </row>
    <row r="116" spans="1:4" x14ac:dyDescent="0.2">
      <c r="A116" t="s">
        <v>1</v>
      </c>
      <c r="B116">
        <v>149</v>
      </c>
    </row>
    <row r="117" spans="1:4" x14ac:dyDescent="0.2">
      <c r="A117" t="s">
        <v>5</v>
      </c>
      <c r="B117" t="s">
        <v>289</v>
      </c>
      <c r="C117" t="s">
        <v>3</v>
      </c>
      <c r="D117" t="s">
        <v>336</v>
      </c>
    </row>
    <row r="118" spans="1:4" x14ac:dyDescent="0.2">
      <c r="A118" t="s">
        <v>15</v>
      </c>
      <c r="B118" t="s">
        <v>327</v>
      </c>
      <c r="C118">
        <v>100</v>
      </c>
      <c r="D118" t="s">
        <v>294</v>
      </c>
    </row>
    <row r="119" spans="1:4" x14ac:dyDescent="0.2">
      <c r="A119" t="s">
        <v>1</v>
      </c>
      <c r="B119">
        <v>149</v>
      </c>
    </row>
    <row r="120" spans="1:4" x14ac:dyDescent="0.2">
      <c r="A120" t="s">
        <v>5</v>
      </c>
      <c r="B120" t="s">
        <v>289</v>
      </c>
      <c r="C120" t="s">
        <v>3</v>
      </c>
      <c r="D120" t="s">
        <v>337</v>
      </c>
    </row>
    <row r="121" spans="1:4" x14ac:dyDescent="0.2">
      <c r="A121" t="s">
        <v>0</v>
      </c>
      <c r="B121" t="s">
        <v>338</v>
      </c>
      <c r="C121">
        <v>100</v>
      </c>
      <c r="D121" t="s">
        <v>294</v>
      </c>
    </row>
    <row r="122" spans="1:4" x14ac:dyDescent="0.2">
      <c r="A122" t="s">
        <v>1</v>
      </c>
      <c r="B122">
        <v>299</v>
      </c>
    </row>
    <row r="123" spans="1:4" x14ac:dyDescent="0.2">
      <c r="A123" t="s">
        <v>21</v>
      </c>
      <c r="B123" t="s">
        <v>289</v>
      </c>
      <c r="C123" t="s">
        <v>3</v>
      </c>
      <c r="D123" t="s">
        <v>339</v>
      </c>
    </row>
    <row r="124" spans="1:4" x14ac:dyDescent="0.2">
      <c r="A124" t="s">
        <v>4</v>
      </c>
      <c r="B124" t="s">
        <v>338</v>
      </c>
      <c r="C124">
        <v>100</v>
      </c>
      <c r="D124" t="s">
        <v>294</v>
      </c>
    </row>
    <row r="125" spans="1:4" x14ac:dyDescent="0.2">
      <c r="A125" t="s">
        <v>1</v>
      </c>
      <c r="B125">
        <v>299</v>
      </c>
    </row>
    <row r="126" spans="1:4" x14ac:dyDescent="0.2">
      <c r="A126" t="s">
        <v>19</v>
      </c>
      <c r="B126" t="s">
        <v>289</v>
      </c>
      <c r="C126" t="s">
        <v>3</v>
      </c>
      <c r="D126" t="s">
        <v>340</v>
      </c>
    </row>
    <row r="127" spans="1:4" x14ac:dyDescent="0.2">
      <c r="A127" t="s">
        <v>6</v>
      </c>
      <c r="B127" t="s">
        <v>338</v>
      </c>
      <c r="C127">
        <v>100</v>
      </c>
      <c r="D127" t="s">
        <v>294</v>
      </c>
    </row>
    <row r="128" spans="1:4" x14ac:dyDescent="0.2">
      <c r="A128" t="s">
        <v>1</v>
      </c>
      <c r="B128">
        <v>299</v>
      </c>
    </row>
    <row r="129" spans="1:4" x14ac:dyDescent="0.2">
      <c r="A129" t="s">
        <v>19</v>
      </c>
      <c r="B129" t="s">
        <v>289</v>
      </c>
      <c r="C129" t="s">
        <v>3</v>
      </c>
      <c r="D129" t="s">
        <v>341</v>
      </c>
    </row>
    <row r="130" spans="1:4" x14ac:dyDescent="0.2">
      <c r="A130" t="s">
        <v>8</v>
      </c>
      <c r="B130" t="s">
        <v>338</v>
      </c>
      <c r="C130">
        <v>100</v>
      </c>
      <c r="D130" t="s">
        <v>294</v>
      </c>
    </row>
    <row r="131" spans="1:4" x14ac:dyDescent="0.2">
      <c r="A131" t="s">
        <v>1</v>
      </c>
      <c r="B131">
        <v>299</v>
      </c>
    </row>
    <row r="132" spans="1:4" x14ac:dyDescent="0.2">
      <c r="A132" t="s">
        <v>18</v>
      </c>
      <c r="B132" t="s">
        <v>289</v>
      </c>
      <c r="C132" t="s">
        <v>3</v>
      </c>
      <c r="D132" t="s">
        <v>342</v>
      </c>
    </row>
    <row r="133" spans="1:4" x14ac:dyDescent="0.2">
      <c r="A133" t="s">
        <v>9</v>
      </c>
      <c r="B133" t="s">
        <v>338</v>
      </c>
      <c r="C133">
        <v>100</v>
      </c>
      <c r="D133" t="s">
        <v>294</v>
      </c>
    </row>
    <row r="134" spans="1:4" x14ac:dyDescent="0.2">
      <c r="A134" t="s">
        <v>1</v>
      </c>
      <c r="B134">
        <v>299</v>
      </c>
    </row>
    <row r="135" spans="1:4" x14ac:dyDescent="0.2">
      <c r="A135" t="s">
        <v>19</v>
      </c>
      <c r="B135" t="s">
        <v>289</v>
      </c>
      <c r="C135" t="s">
        <v>3</v>
      </c>
      <c r="D135" t="s">
        <v>343</v>
      </c>
    </row>
    <row r="136" spans="1:4" x14ac:dyDescent="0.2">
      <c r="A136" t="s">
        <v>11</v>
      </c>
      <c r="B136" t="s">
        <v>338</v>
      </c>
      <c r="C136">
        <v>100</v>
      </c>
      <c r="D136" t="s">
        <v>294</v>
      </c>
    </row>
    <row r="137" spans="1:4" x14ac:dyDescent="0.2">
      <c r="A137" t="s">
        <v>1</v>
      </c>
      <c r="B137">
        <v>299</v>
      </c>
    </row>
    <row r="138" spans="1:4" x14ac:dyDescent="0.2">
      <c r="A138" t="s">
        <v>19</v>
      </c>
      <c r="B138" t="s">
        <v>289</v>
      </c>
      <c r="C138" t="s">
        <v>3</v>
      </c>
      <c r="D138" t="s">
        <v>344</v>
      </c>
    </row>
    <row r="139" spans="1:4" x14ac:dyDescent="0.2">
      <c r="A139" t="s">
        <v>12</v>
      </c>
      <c r="B139" t="s">
        <v>338</v>
      </c>
      <c r="C139">
        <v>100</v>
      </c>
      <c r="D139" t="s">
        <v>294</v>
      </c>
    </row>
    <row r="140" spans="1:4" x14ac:dyDescent="0.2">
      <c r="A140" t="s">
        <v>1</v>
      </c>
      <c r="B140">
        <v>299</v>
      </c>
    </row>
    <row r="141" spans="1:4" x14ac:dyDescent="0.2">
      <c r="A141" t="s">
        <v>19</v>
      </c>
      <c r="B141" t="s">
        <v>289</v>
      </c>
      <c r="C141" t="s">
        <v>3</v>
      </c>
      <c r="D141" t="s">
        <v>345</v>
      </c>
    </row>
    <row r="142" spans="1:4" x14ac:dyDescent="0.2">
      <c r="A142" t="s">
        <v>13</v>
      </c>
      <c r="B142" t="s">
        <v>338</v>
      </c>
      <c r="C142">
        <v>100</v>
      </c>
      <c r="D142" t="s">
        <v>294</v>
      </c>
    </row>
    <row r="143" spans="1:4" x14ac:dyDescent="0.2">
      <c r="A143" t="s">
        <v>1</v>
      </c>
      <c r="B143">
        <v>299</v>
      </c>
    </row>
    <row r="144" spans="1:4" x14ac:dyDescent="0.2">
      <c r="A144" t="s">
        <v>19</v>
      </c>
      <c r="B144" t="s">
        <v>291</v>
      </c>
      <c r="C144" t="s">
        <v>3</v>
      </c>
      <c r="D144" t="s">
        <v>346</v>
      </c>
    </row>
    <row r="145" spans="1:4" x14ac:dyDescent="0.2">
      <c r="A145" t="s">
        <v>14</v>
      </c>
      <c r="B145" t="s">
        <v>338</v>
      </c>
      <c r="C145">
        <v>100</v>
      </c>
      <c r="D145" t="s">
        <v>294</v>
      </c>
    </row>
    <row r="146" spans="1:4" x14ac:dyDescent="0.2">
      <c r="A146" t="s">
        <v>1</v>
      </c>
      <c r="B146">
        <v>299</v>
      </c>
    </row>
    <row r="147" spans="1:4" x14ac:dyDescent="0.2">
      <c r="A147" t="s">
        <v>22</v>
      </c>
      <c r="B147" t="s">
        <v>291</v>
      </c>
      <c r="C147" t="s">
        <v>3</v>
      </c>
      <c r="D147" t="s">
        <v>347</v>
      </c>
    </row>
    <row r="148" spans="1:4" x14ac:dyDescent="0.2">
      <c r="A148" t="s">
        <v>15</v>
      </c>
      <c r="B148" t="s">
        <v>338</v>
      </c>
      <c r="C148">
        <v>100</v>
      </c>
      <c r="D148" t="s">
        <v>294</v>
      </c>
    </row>
    <row r="149" spans="1:4" x14ac:dyDescent="0.2">
      <c r="A149" t="s">
        <v>1</v>
      </c>
      <c r="B149">
        <v>299</v>
      </c>
    </row>
    <row r="150" spans="1:4" x14ac:dyDescent="0.2">
      <c r="A150" t="s">
        <v>19</v>
      </c>
      <c r="B150" t="s">
        <v>289</v>
      </c>
      <c r="C150" t="s">
        <v>3</v>
      </c>
      <c r="D150" t="s">
        <v>348</v>
      </c>
    </row>
    <row r="151" spans="1:4" x14ac:dyDescent="0.2">
      <c r="A151" t="s">
        <v>0</v>
      </c>
      <c r="B151" t="s">
        <v>293</v>
      </c>
      <c r="C151">
        <v>500</v>
      </c>
      <c r="D151" t="s">
        <v>294</v>
      </c>
    </row>
    <row r="152" spans="1:4" x14ac:dyDescent="0.2">
      <c r="A152" t="s">
        <v>1</v>
      </c>
      <c r="B152">
        <v>60033</v>
      </c>
    </row>
    <row r="153" spans="1:4" x14ac:dyDescent="0.2">
      <c r="A153" t="s">
        <v>23</v>
      </c>
      <c r="B153" t="s">
        <v>289</v>
      </c>
      <c r="C153" t="s">
        <v>24</v>
      </c>
      <c r="D153" t="s">
        <v>349</v>
      </c>
    </row>
    <row r="154" spans="1:4" x14ac:dyDescent="0.2">
      <c r="A154" t="s">
        <v>4</v>
      </c>
      <c r="B154" t="s">
        <v>293</v>
      </c>
      <c r="C154">
        <v>500</v>
      </c>
      <c r="D154" t="s">
        <v>294</v>
      </c>
    </row>
    <row r="155" spans="1:4" x14ac:dyDescent="0.2">
      <c r="A155" t="s">
        <v>1</v>
      </c>
      <c r="B155">
        <v>60033</v>
      </c>
    </row>
    <row r="156" spans="1:4" x14ac:dyDescent="0.2">
      <c r="A156" t="s">
        <v>5</v>
      </c>
      <c r="B156" t="s">
        <v>289</v>
      </c>
      <c r="C156" t="s">
        <v>24</v>
      </c>
      <c r="D156" t="s">
        <v>350</v>
      </c>
    </row>
    <row r="157" spans="1:4" x14ac:dyDescent="0.2">
      <c r="A157" t="s">
        <v>6</v>
      </c>
      <c r="B157" t="s">
        <v>293</v>
      </c>
      <c r="C157">
        <v>500</v>
      </c>
      <c r="D157" t="s">
        <v>294</v>
      </c>
    </row>
    <row r="158" spans="1:4" x14ac:dyDescent="0.2">
      <c r="A158" t="s">
        <v>1</v>
      </c>
      <c r="B158">
        <v>60033</v>
      </c>
    </row>
    <row r="159" spans="1:4" x14ac:dyDescent="0.2">
      <c r="A159" t="s">
        <v>19</v>
      </c>
      <c r="B159" t="s">
        <v>289</v>
      </c>
      <c r="C159" t="s">
        <v>24</v>
      </c>
      <c r="D159" t="s">
        <v>351</v>
      </c>
    </row>
    <row r="160" spans="1:4" x14ac:dyDescent="0.2">
      <c r="A160" t="s">
        <v>8</v>
      </c>
      <c r="B160" t="s">
        <v>293</v>
      </c>
      <c r="C160">
        <v>500</v>
      </c>
      <c r="D160" t="s">
        <v>294</v>
      </c>
    </row>
    <row r="161" spans="1:4" x14ac:dyDescent="0.2">
      <c r="A161" t="s">
        <v>1</v>
      </c>
      <c r="B161">
        <v>60033</v>
      </c>
    </row>
    <row r="162" spans="1:4" x14ac:dyDescent="0.2">
      <c r="A162" t="s">
        <v>5</v>
      </c>
      <c r="B162" t="s">
        <v>289</v>
      </c>
      <c r="C162" t="s">
        <v>24</v>
      </c>
      <c r="D162" t="s">
        <v>352</v>
      </c>
    </row>
    <row r="163" spans="1:4" x14ac:dyDescent="0.2">
      <c r="A163" t="s">
        <v>9</v>
      </c>
      <c r="B163" t="s">
        <v>293</v>
      </c>
      <c r="C163">
        <v>500</v>
      </c>
      <c r="D163" t="s">
        <v>294</v>
      </c>
    </row>
    <row r="164" spans="1:4" x14ac:dyDescent="0.2">
      <c r="A164" t="s">
        <v>1</v>
      </c>
      <c r="B164">
        <v>60033</v>
      </c>
    </row>
    <row r="165" spans="1:4" x14ac:dyDescent="0.2">
      <c r="A165" t="s">
        <v>19</v>
      </c>
      <c r="B165" t="s">
        <v>289</v>
      </c>
      <c r="C165" t="s">
        <v>24</v>
      </c>
      <c r="D165" t="s">
        <v>353</v>
      </c>
    </row>
    <row r="166" spans="1:4" x14ac:dyDescent="0.2">
      <c r="A166" t="s">
        <v>11</v>
      </c>
      <c r="B166" t="s">
        <v>293</v>
      </c>
      <c r="C166">
        <v>500</v>
      </c>
      <c r="D166" t="s">
        <v>294</v>
      </c>
    </row>
    <row r="167" spans="1:4" x14ac:dyDescent="0.2">
      <c r="A167" t="s">
        <v>1</v>
      </c>
      <c r="B167">
        <v>60033</v>
      </c>
    </row>
    <row r="168" spans="1:4" x14ac:dyDescent="0.2">
      <c r="A168" t="s">
        <v>18</v>
      </c>
      <c r="B168" t="s">
        <v>291</v>
      </c>
      <c r="C168" t="s">
        <v>24</v>
      </c>
      <c r="D168" t="s">
        <v>354</v>
      </c>
    </row>
    <row r="169" spans="1:4" x14ac:dyDescent="0.2">
      <c r="A169" t="s">
        <v>12</v>
      </c>
      <c r="B169" t="s">
        <v>293</v>
      </c>
      <c r="C169">
        <v>500</v>
      </c>
      <c r="D169" t="s">
        <v>294</v>
      </c>
    </row>
    <row r="170" spans="1:4" x14ac:dyDescent="0.2">
      <c r="A170" t="s">
        <v>1</v>
      </c>
      <c r="B170">
        <v>60033</v>
      </c>
    </row>
    <row r="171" spans="1:4" x14ac:dyDescent="0.2">
      <c r="A171" t="s">
        <v>19</v>
      </c>
      <c r="B171" t="s">
        <v>289</v>
      </c>
      <c r="C171" t="s">
        <v>24</v>
      </c>
      <c r="D171" t="s">
        <v>355</v>
      </c>
    </row>
    <row r="172" spans="1:4" x14ac:dyDescent="0.2">
      <c r="A172" t="s">
        <v>13</v>
      </c>
      <c r="B172" t="s">
        <v>293</v>
      </c>
      <c r="C172">
        <v>500</v>
      </c>
      <c r="D172" t="s">
        <v>294</v>
      </c>
    </row>
    <row r="173" spans="1:4" x14ac:dyDescent="0.2">
      <c r="A173" t="s">
        <v>1</v>
      </c>
      <c r="B173">
        <v>60033</v>
      </c>
    </row>
    <row r="174" spans="1:4" x14ac:dyDescent="0.2">
      <c r="A174" t="s">
        <v>18</v>
      </c>
      <c r="B174" t="s">
        <v>289</v>
      </c>
      <c r="C174" t="s">
        <v>24</v>
      </c>
      <c r="D174" t="s">
        <v>356</v>
      </c>
    </row>
    <row r="175" spans="1:4" x14ac:dyDescent="0.2">
      <c r="A175" t="s">
        <v>14</v>
      </c>
      <c r="B175" t="s">
        <v>293</v>
      </c>
      <c r="C175">
        <v>500</v>
      </c>
      <c r="D175" t="s">
        <v>294</v>
      </c>
    </row>
    <row r="176" spans="1:4" x14ac:dyDescent="0.2">
      <c r="A176" t="s">
        <v>1</v>
      </c>
      <c r="B176">
        <v>60033</v>
      </c>
    </row>
    <row r="177" spans="1:4" x14ac:dyDescent="0.2">
      <c r="A177" t="s">
        <v>18</v>
      </c>
      <c r="B177" t="s">
        <v>289</v>
      </c>
      <c r="C177" t="s">
        <v>24</v>
      </c>
      <c r="D177" t="s">
        <v>357</v>
      </c>
    </row>
    <row r="178" spans="1:4" x14ac:dyDescent="0.2">
      <c r="A178" t="s">
        <v>15</v>
      </c>
      <c r="B178" t="s">
        <v>293</v>
      </c>
      <c r="C178">
        <v>500</v>
      </c>
      <c r="D178" t="s">
        <v>294</v>
      </c>
    </row>
    <row r="179" spans="1:4" x14ac:dyDescent="0.2">
      <c r="A179" t="s">
        <v>1</v>
      </c>
      <c r="B179">
        <v>60033</v>
      </c>
    </row>
    <row r="180" spans="1:4" x14ac:dyDescent="0.2">
      <c r="A180" t="s">
        <v>18</v>
      </c>
      <c r="B180" t="s">
        <v>289</v>
      </c>
      <c r="C180" t="s">
        <v>24</v>
      </c>
      <c r="D180" t="s">
        <v>358</v>
      </c>
    </row>
    <row r="181" spans="1:4" x14ac:dyDescent="0.2">
      <c r="A181" t="s">
        <v>0</v>
      </c>
      <c r="B181" t="s">
        <v>305</v>
      </c>
      <c r="C181">
        <v>500</v>
      </c>
      <c r="D181" t="s">
        <v>294</v>
      </c>
    </row>
    <row r="182" spans="1:4" x14ac:dyDescent="0.2">
      <c r="A182" t="s">
        <v>1</v>
      </c>
      <c r="B182">
        <v>4488</v>
      </c>
    </row>
    <row r="183" spans="1:4" x14ac:dyDescent="0.2">
      <c r="A183" t="s">
        <v>25</v>
      </c>
      <c r="B183" t="s">
        <v>289</v>
      </c>
      <c r="C183" t="s">
        <v>24</v>
      </c>
      <c r="D183" t="s">
        <v>359</v>
      </c>
    </row>
    <row r="184" spans="1:4" x14ac:dyDescent="0.2">
      <c r="A184" t="s">
        <v>4</v>
      </c>
      <c r="B184" t="s">
        <v>305</v>
      </c>
      <c r="C184">
        <v>500</v>
      </c>
      <c r="D184" t="s">
        <v>294</v>
      </c>
    </row>
    <row r="185" spans="1:4" x14ac:dyDescent="0.2">
      <c r="A185" t="s">
        <v>1</v>
      </c>
      <c r="B185">
        <v>4488</v>
      </c>
    </row>
    <row r="186" spans="1:4" x14ac:dyDescent="0.2">
      <c r="A186" t="s">
        <v>18</v>
      </c>
      <c r="B186" t="s">
        <v>289</v>
      </c>
      <c r="C186" t="s">
        <v>24</v>
      </c>
      <c r="D186" t="s">
        <v>360</v>
      </c>
    </row>
    <row r="187" spans="1:4" x14ac:dyDescent="0.2">
      <c r="A187" t="s">
        <v>6</v>
      </c>
      <c r="B187" t="s">
        <v>305</v>
      </c>
      <c r="C187">
        <v>500</v>
      </c>
      <c r="D187" t="s">
        <v>294</v>
      </c>
    </row>
    <row r="188" spans="1:4" x14ac:dyDescent="0.2">
      <c r="A188" t="s">
        <v>1</v>
      </c>
      <c r="B188">
        <v>4488</v>
      </c>
    </row>
    <row r="189" spans="1:4" x14ac:dyDescent="0.2">
      <c r="A189" t="s">
        <v>18</v>
      </c>
      <c r="B189" t="s">
        <v>289</v>
      </c>
      <c r="C189" t="s">
        <v>24</v>
      </c>
      <c r="D189" t="s">
        <v>361</v>
      </c>
    </row>
    <row r="190" spans="1:4" x14ac:dyDescent="0.2">
      <c r="A190" t="s">
        <v>8</v>
      </c>
      <c r="B190" t="s">
        <v>305</v>
      </c>
      <c r="C190">
        <v>500</v>
      </c>
      <c r="D190" t="s">
        <v>294</v>
      </c>
    </row>
    <row r="191" spans="1:4" x14ac:dyDescent="0.2">
      <c r="A191" t="s">
        <v>1</v>
      </c>
      <c r="B191">
        <v>4488</v>
      </c>
    </row>
    <row r="192" spans="1:4" x14ac:dyDescent="0.2">
      <c r="A192" t="s">
        <v>18</v>
      </c>
      <c r="B192" t="s">
        <v>289</v>
      </c>
      <c r="C192" t="s">
        <v>24</v>
      </c>
      <c r="D192" t="s">
        <v>362</v>
      </c>
    </row>
    <row r="193" spans="1:4" x14ac:dyDescent="0.2">
      <c r="A193" t="s">
        <v>9</v>
      </c>
      <c r="B193" t="s">
        <v>305</v>
      </c>
      <c r="C193">
        <v>500</v>
      </c>
      <c r="D193" t="s">
        <v>294</v>
      </c>
    </row>
    <row r="194" spans="1:4" x14ac:dyDescent="0.2">
      <c r="A194" t="s">
        <v>1</v>
      </c>
      <c r="B194">
        <v>4488</v>
      </c>
    </row>
    <row r="195" spans="1:4" x14ac:dyDescent="0.2">
      <c r="A195" t="s">
        <v>19</v>
      </c>
      <c r="B195" t="s">
        <v>289</v>
      </c>
      <c r="C195" t="s">
        <v>24</v>
      </c>
      <c r="D195" t="s">
        <v>363</v>
      </c>
    </row>
    <row r="196" spans="1:4" x14ac:dyDescent="0.2">
      <c r="A196" t="s">
        <v>11</v>
      </c>
      <c r="B196" t="s">
        <v>305</v>
      </c>
      <c r="C196">
        <v>500</v>
      </c>
      <c r="D196" t="s">
        <v>294</v>
      </c>
    </row>
    <row r="197" spans="1:4" x14ac:dyDescent="0.2">
      <c r="A197" t="s">
        <v>1</v>
      </c>
      <c r="B197">
        <v>4488</v>
      </c>
    </row>
    <row r="198" spans="1:4" x14ac:dyDescent="0.2">
      <c r="A198" t="s">
        <v>26</v>
      </c>
      <c r="B198" t="s">
        <v>289</v>
      </c>
      <c r="C198" t="s">
        <v>24</v>
      </c>
      <c r="D198" t="s">
        <v>364</v>
      </c>
    </row>
    <row r="199" spans="1:4" x14ac:dyDescent="0.2">
      <c r="A199" t="s">
        <v>12</v>
      </c>
      <c r="B199" t="s">
        <v>305</v>
      </c>
      <c r="C199">
        <v>500</v>
      </c>
      <c r="D199" t="s">
        <v>294</v>
      </c>
    </row>
    <row r="200" spans="1:4" x14ac:dyDescent="0.2">
      <c r="A200" t="s">
        <v>1</v>
      </c>
      <c r="B200">
        <v>4488</v>
      </c>
    </row>
    <row r="201" spans="1:4" x14ac:dyDescent="0.2">
      <c r="A201" t="s">
        <v>26</v>
      </c>
      <c r="B201" t="s">
        <v>289</v>
      </c>
      <c r="C201" t="s">
        <v>24</v>
      </c>
      <c r="D201" t="s">
        <v>365</v>
      </c>
    </row>
    <row r="202" spans="1:4" x14ac:dyDescent="0.2">
      <c r="A202" t="s">
        <v>13</v>
      </c>
      <c r="B202" t="s">
        <v>305</v>
      </c>
      <c r="C202">
        <v>500</v>
      </c>
      <c r="D202" t="s">
        <v>294</v>
      </c>
    </row>
    <row r="203" spans="1:4" x14ac:dyDescent="0.2">
      <c r="A203" t="s">
        <v>1</v>
      </c>
      <c r="B203">
        <v>4488</v>
      </c>
    </row>
    <row r="204" spans="1:4" x14ac:dyDescent="0.2">
      <c r="A204" t="s">
        <v>22</v>
      </c>
      <c r="B204" t="s">
        <v>289</v>
      </c>
      <c r="C204" t="s">
        <v>24</v>
      </c>
      <c r="D204" t="s">
        <v>366</v>
      </c>
    </row>
    <row r="205" spans="1:4" x14ac:dyDescent="0.2">
      <c r="A205" t="s">
        <v>14</v>
      </c>
      <c r="B205" t="s">
        <v>305</v>
      </c>
      <c r="C205">
        <v>500</v>
      </c>
      <c r="D205" t="s">
        <v>294</v>
      </c>
    </row>
    <row r="206" spans="1:4" x14ac:dyDescent="0.2">
      <c r="A206" t="s">
        <v>1</v>
      </c>
      <c r="B206">
        <v>4488</v>
      </c>
    </row>
    <row r="207" spans="1:4" x14ac:dyDescent="0.2">
      <c r="A207" t="s">
        <v>22</v>
      </c>
      <c r="B207" t="s">
        <v>289</v>
      </c>
      <c r="C207" t="s">
        <v>24</v>
      </c>
      <c r="D207" t="s">
        <v>367</v>
      </c>
    </row>
    <row r="208" spans="1:4" x14ac:dyDescent="0.2">
      <c r="A208" t="s">
        <v>15</v>
      </c>
      <c r="B208" t="s">
        <v>305</v>
      </c>
      <c r="C208">
        <v>500</v>
      </c>
      <c r="D208" t="s">
        <v>294</v>
      </c>
    </row>
    <row r="209" spans="1:4" x14ac:dyDescent="0.2">
      <c r="A209" t="s">
        <v>1</v>
      </c>
      <c r="B209">
        <v>4488</v>
      </c>
    </row>
    <row r="210" spans="1:4" x14ac:dyDescent="0.2">
      <c r="A210" t="s">
        <v>19</v>
      </c>
      <c r="B210" t="s">
        <v>289</v>
      </c>
      <c r="C210" t="s">
        <v>24</v>
      </c>
      <c r="D210" t="s">
        <v>368</v>
      </c>
    </row>
    <row r="211" spans="1:4" x14ac:dyDescent="0.2">
      <c r="A211" t="s">
        <v>0</v>
      </c>
      <c r="B211" t="s">
        <v>316</v>
      </c>
      <c r="C211">
        <v>500</v>
      </c>
      <c r="D211" t="s">
        <v>294</v>
      </c>
    </row>
    <row r="212" spans="1:4" x14ac:dyDescent="0.2">
      <c r="A212" t="s">
        <v>1</v>
      </c>
      <c r="B212">
        <v>5152</v>
      </c>
    </row>
    <row r="213" spans="1:4" x14ac:dyDescent="0.2">
      <c r="A213" t="s">
        <v>27</v>
      </c>
      <c r="B213" t="s">
        <v>289</v>
      </c>
      <c r="C213" t="s">
        <v>16</v>
      </c>
      <c r="D213" t="s">
        <v>369</v>
      </c>
    </row>
    <row r="214" spans="1:4" x14ac:dyDescent="0.2">
      <c r="A214" t="s">
        <v>4</v>
      </c>
      <c r="B214" t="s">
        <v>316</v>
      </c>
      <c r="C214">
        <v>500</v>
      </c>
      <c r="D214" t="s">
        <v>294</v>
      </c>
    </row>
    <row r="215" spans="1:4" x14ac:dyDescent="0.2">
      <c r="A215" t="s">
        <v>1</v>
      </c>
      <c r="B215">
        <v>5152</v>
      </c>
    </row>
    <row r="216" spans="1:4" x14ac:dyDescent="0.2">
      <c r="A216" t="s">
        <v>18</v>
      </c>
      <c r="B216" t="s">
        <v>289</v>
      </c>
      <c r="C216" t="s">
        <v>16</v>
      </c>
      <c r="D216" t="s">
        <v>370</v>
      </c>
    </row>
    <row r="217" spans="1:4" x14ac:dyDescent="0.2">
      <c r="A217" t="s">
        <v>6</v>
      </c>
      <c r="B217" t="s">
        <v>316</v>
      </c>
      <c r="C217">
        <v>500</v>
      </c>
      <c r="D217" t="s">
        <v>294</v>
      </c>
    </row>
    <row r="218" spans="1:4" x14ac:dyDescent="0.2">
      <c r="A218" t="s">
        <v>1</v>
      </c>
      <c r="B218">
        <v>5152</v>
      </c>
    </row>
    <row r="219" spans="1:4" x14ac:dyDescent="0.2">
      <c r="A219" t="s">
        <v>18</v>
      </c>
      <c r="B219" t="s">
        <v>289</v>
      </c>
      <c r="C219" t="s">
        <v>16</v>
      </c>
      <c r="D219" t="s">
        <v>371</v>
      </c>
    </row>
    <row r="220" spans="1:4" x14ac:dyDescent="0.2">
      <c r="A220" t="s">
        <v>8</v>
      </c>
      <c r="B220" t="s">
        <v>316</v>
      </c>
      <c r="C220">
        <v>500</v>
      </c>
      <c r="D220" t="s">
        <v>294</v>
      </c>
    </row>
    <row r="221" spans="1:4" x14ac:dyDescent="0.2">
      <c r="A221" t="s">
        <v>1</v>
      </c>
      <c r="B221">
        <v>5152</v>
      </c>
    </row>
    <row r="222" spans="1:4" x14ac:dyDescent="0.2">
      <c r="A222" t="s">
        <v>18</v>
      </c>
      <c r="B222" t="s">
        <v>289</v>
      </c>
      <c r="C222" t="s">
        <v>16</v>
      </c>
      <c r="D222" t="s">
        <v>372</v>
      </c>
    </row>
    <row r="223" spans="1:4" x14ac:dyDescent="0.2">
      <c r="A223" t="s">
        <v>9</v>
      </c>
      <c r="B223" t="s">
        <v>316</v>
      </c>
      <c r="C223">
        <v>500</v>
      </c>
      <c r="D223" t="s">
        <v>294</v>
      </c>
    </row>
    <row r="224" spans="1:4" x14ac:dyDescent="0.2">
      <c r="A224" t="s">
        <v>1</v>
      </c>
      <c r="B224">
        <v>5152</v>
      </c>
    </row>
    <row r="225" spans="1:4" x14ac:dyDescent="0.2">
      <c r="A225" t="s">
        <v>18</v>
      </c>
      <c r="B225" t="s">
        <v>289</v>
      </c>
      <c r="C225" t="s">
        <v>16</v>
      </c>
      <c r="D225" t="s">
        <v>373</v>
      </c>
    </row>
    <row r="226" spans="1:4" x14ac:dyDescent="0.2">
      <c r="A226" t="s">
        <v>11</v>
      </c>
      <c r="B226" t="s">
        <v>316</v>
      </c>
      <c r="C226">
        <v>500</v>
      </c>
      <c r="D226" t="s">
        <v>294</v>
      </c>
    </row>
    <row r="227" spans="1:4" x14ac:dyDescent="0.2">
      <c r="A227" t="s">
        <v>1</v>
      </c>
      <c r="B227">
        <v>5152</v>
      </c>
    </row>
    <row r="228" spans="1:4" x14ac:dyDescent="0.2">
      <c r="A228" t="s">
        <v>18</v>
      </c>
      <c r="B228" t="s">
        <v>289</v>
      </c>
      <c r="C228" t="s">
        <v>16</v>
      </c>
      <c r="D228" t="s">
        <v>374</v>
      </c>
    </row>
    <row r="229" spans="1:4" x14ac:dyDescent="0.2">
      <c r="A229" t="s">
        <v>12</v>
      </c>
      <c r="B229" t="s">
        <v>316</v>
      </c>
      <c r="C229">
        <v>500</v>
      </c>
      <c r="D229" t="s">
        <v>294</v>
      </c>
    </row>
    <row r="230" spans="1:4" x14ac:dyDescent="0.2">
      <c r="A230" t="s">
        <v>1</v>
      </c>
      <c r="B230">
        <v>5152</v>
      </c>
    </row>
    <row r="231" spans="1:4" x14ac:dyDescent="0.2">
      <c r="A231" t="s">
        <v>26</v>
      </c>
      <c r="B231" t="s">
        <v>289</v>
      </c>
      <c r="C231" t="s">
        <v>16</v>
      </c>
      <c r="D231" t="s">
        <v>375</v>
      </c>
    </row>
    <row r="232" spans="1:4" x14ac:dyDescent="0.2">
      <c r="A232" t="s">
        <v>13</v>
      </c>
      <c r="B232" t="s">
        <v>316</v>
      </c>
      <c r="C232">
        <v>500</v>
      </c>
      <c r="D232" t="s">
        <v>294</v>
      </c>
    </row>
    <row r="233" spans="1:4" x14ac:dyDescent="0.2">
      <c r="A233" t="s">
        <v>1</v>
      </c>
      <c r="B233">
        <v>5152</v>
      </c>
    </row>
    <row r="234" spans="1:4" x14ac:dyDescent="0.2">
      <c r="A234" t="s">
        <v>26</v>
      </c>
      <c r="B234" t="s">
        <v>289</v>
      </c>
      <c r="C234" t="s">
        <v>16</v>
      </c>
      <c r="D234" t="s">
        <v>376</v>
      </c>
    </row>
    <row r="235" spans="1:4" x14ac:dyDescent="0.2">
      <c r="A235" t="s">
        <v>14</v>
      </c>
      <c r="B235" t="s">
        <v>316</v>
      </c>
      <c r="C235">
        <v>500</v>
      </c>
      <c r="D235" t="s">
        <v>294</v>
      </c>
    </row>
    <row r="236" spans="1:4" x14ac:dyDescent="0.2">
      <c r="A236" t="s">
        <v>1</v>
      </c>
      <c r="B236">
        <v>5152</v>
      </c>
    </row>
    <row r="237" spans="1:4" x14ac:dyDescent="0.2">
      <c r="A237" t="s">
        <v>26</v>
      </c>
      <c r="B237" t="s">
        <v>289</v>
      </c>
      <c r="C237" t="s">
        <v>16</v>
      </c>
      <c r="D237" t="s">
        <v>377</v>
      </c>
    </row>
    <row r="238" spans="1:4" x14ac:dyDescent="0.2">
      <c r="A238" t="s">
        <v>15</v>
      </c>
      <c r="B238" t="s">
        <v>316</v>
      </c>
      <c r="C238">
        <v>500</v>
      </c>
      <c r="D238" t="s">
        <v>294</v>
      </c>
    </row>
    <row r="239" spans="1:4" x14ac:dyDescent="0.2">
      <c r="A239" t="s">
        <v>1</v>
      </c>
      <c r="B239">
        <v>5152</v>
      </c>
    </row>
    <row r="240" spans="1:4" x14ac:dyDescent="0.2">
      <c r="A240" t="s">
        <v>28</v>
      </c>
      <c r="B240" t="s">
        <v>289</v>
      </c>
      <c r="C240" t="s">
        <v>16</v>
      </c>
      <c r="D240" t="s">
        <v>378</v>
      </c>
    </row>
    <row r="241" spans="1:4" x14ac:dyDescent="0.2">
      <c r="A241" t="s">
        <v>0</v>
      </c>
      <c r="B241" t="s">
        <v>327</v>
      </c>
      <c r="C241">
        <v>500</v>
      </c>
      <c r="D241" t="s">
        <v>294</v>
      </c>
    </row>
    <row r="242" spans="1:4" x14ac:dyDescent="0.2">
      <c r="A242" t="s">
        <v>1</v>
      </c>
      <c r="B242">
        <v>749</v>
      </c>
    </row>
    <row r="243" spans="1:4" x14ac:dyDescent="0.2">
      <c r="A243" t="s">
        <v>29</v>
      </c>
      <c r="B243" t="s">
        <v>289</v>
      </c>
      <c r="C243" t="s">
        <v>24</v>
      </c>
      <c r="D243" t="s">
        <v>379</v>
      </c>
    </row>
    <row r="244" spans="1:4" x14ac:dyDescent="0.2">
      <c r="A244" t="s">
        <v>4</v>
      </c>
      <c r="B244" t="s">
        <v>327</v>
      </c>
      <c r="C244">
        <v>500</v>
      </c>
      <c r="D244" t="s">
        <v>294</v>
      </c>
    </row>
    <row r="245" spans="1:4" x14ac:dyDescent="0.2">
      <c r="A245" t="s">
        <v>1</v>
      </c>
      <c r="B245">
        <v>749</v>
      </c>
    </row>
    <row r="246" spans="1:4" x14ac:dyDescent="0.2">
      <c r="A246" t="s">
        <v>22</v>
      </c>
      <c r="B246" t="s">
        <v>289</v>
      </c>
      <c r="C246" t="s">
        <v>16</v>
      </c>
      <c r="D246" t="s">
        <v>380</v>
      </c>
    </row>
    <row r="247" spans="1:4" x14ac:dyDescent="0.2">
      <c r="A247" t="s">
        <v>6</v>
      </c>
      <c r="B247" t="s">
        <v>327</v>
      </c>
      <c r="C247">
        <v>500</v>
      </c>
      <c r="D247" t="s">
        <v>294</v>
      </c>
    </row>
    <row r="248" spans="1:4" x14ac:dyDescent="0.2">
      <c r="A248" t="s">
        <v>1</v>
      </c>
      <c r="B248">
        <v>749</v>
      </c>
    </row>
    <row r="249" spans="1:4" x14ac:dyDescent="0.2">
      <c r="A249" t="s">
        <v>22</v>
      </c>
      <c r="B249" t="s">
        <v>289</v>
      </c>
      <c r="C249" t="s">
        <v>24</v>
      </c>
      <c r="D249" t="s">
        <v>381</v>
      </c>
    </row>
    <row r="250" spans="1:4" x14ac:dyDescent="0.2">
      <c r="A250" t="s">
        <v>8</v>
      </c>
      <c r="B250" t="s">
        <v>327</v>
      </c>
      <c r="C250">
        <v>500</v>
      </c>
      <c r="D250" t="s">
        <v>294</v>
      </c>
    </row>
    <row r="251" spans="1:4" x14ac:dyDescent="0.2">
      <c r="A251" t="s">
        <v>1</v>
      </c>
      <c r="B251">
        <v>749</v>
      </c>
    </row>
    <row r="252" spans="1:4" x14ac:dyDescent="0.2">
      <c r="A252" t="s">
        <v>22</v>
      </c>
      <c r="B252" t="s">
        <v>289</v>
      </c>
      <c r="C252" t="s">
        <v>16</v>
      </c>
      <c r="D252" t="s">
        <v>382</v>
      </c>
    </row>
    <row r="253" spans="1:4" x14ac:dyDescent="0.2">
      <c r="A253" t="s">
        <v>9</v>
      </c>
      <c r="B253" t="s">
        <v>327</v>
      </c>
      <c r="C253">
        <v>500</v>
      </c>
      <c r="D253" t="s">
        <v>294</v>
      </c>
    </row>
    <row r="254" spans="1:4" x14ac:dyDescent="0.2">
      <c r="A254" t="s">
        <v>1</v>
      </c>
      <c r="B254">
        <v>749</v>
      </c>
    </row>
    <row r="255" spans="1:4" x14ac:dyDescent="0.2">
      <c r="A255" t="s">
        <v>22</v>
      </c>
      <c r="B255" t="s">
        <v>289</v>
      </c>
      <c r="C255" t="s">
        <v>16</v>
      </c>
      <c r="D255" t="s">
        <v>383</v>
      </c>
    </row>
    <row r="256" spans="1:4" x14ac:dyDescent="0.2">
      <c r="A256" t="s">
        <v>11</v>
      </c>
      <c r="B256" t="s">
        <v>327</v>
      </c>
      <c r="C256">
        <v>500</v>
      </c>
      <c r="D256" t="s">
        <v>294</v>
      </c>
    </row>
    <row r="257" spans="1:4" x14ac:dyDescent="0.2">
      <c r="A257" t="s">
        <v>1</v>
      </c>
      <c r="B257">
        <v>749</v>
      </c>
    </row>
    <row r="258" spans="1:4" x14ac:dyDescent="0.2">
      <c r="A258" t="s">
        <v>28</v>
      </c>
      <c r="B258" t="s">
        <v>291</v>
      </c>
      <c r="C258" t="s">
        <v>24</v>
      </c>
      <c r="D258" t="s">
        <v>384</v>
      </c>
    </row>
    <row r="259" spans="1:4" x14ac:dyDescent="0.2">
      <c r="A259" t="s">
        <v>12</v>
      </c>
      <c r="B259" t="s">
        <v>327</v>
      </c>
      <c r="C259">
        <v>500</v>
      </c>
      <c r="D259" t="s">
        <v>294</v>
      </c>
    </row>
    <row r="260" spans="1:4" x14ac:dyDescent="0.2">
      <c r="A260" t="s">
        <v>1</v>
      </c>
      <c r="B260">
        <v>749</v>
      </c>
    </row>
    <row r="261" spans="1:4" x14ac:dyDescent="0.2">
      <c r="A261" t="s">
        <v>28</v>
      </c>
      <c r="B261" t="s">
        <v>291</v>
      </c>
      <c r="C261" t="s">
        <v>16</v>
      </c>
      <c r="D261" t="s">
        <v>385</v>
      </c>
    </row>
    <row r="262" spans="1:4" x14ac:dyDescent="0.2">
      <c r="A262" t="s">
        <v>13</v>
      </c>
      <c r="B262" t="s">
        <v>327</v>
      </c>
      <c r="C262">
        <v>500</v>
      </c>
      <c r="D262" t="s">
        <v>294</v>
      </c>
    </row>
    <row r="263" spans="1:4" x14ac:dyDescent="0.2">
      <c r="A263" t="s">
        <v>1</v>
      </c>
      <c r="B263">
        <v>749</v>
      </c>
    </row>
    <row r="264" spans="1:4" x14ac:dyDescent="0.2">
      <c r="A264" t="s">
        <v>30</v>
      </c>
      <c r="B264" t="s">
        <v>291</v>
      </c>
      <c r="C264" t="s">
        <v>24</v>
      </c>
      <c r="D264" t="s">
        <v>386</v>
      </c>
    </row>
    <row r="265" spans="1:4" x14ac:dyDescent="0.2">
      <c r="A265" t="s">
        <v>14</v>
      </c>
      <c r="B265" t="s">
        <v>327</v>
      </c>
      <c r="C265">
        <v>500</v>
      </c>
      <c r="D265" t="s">
        <v>294</v>
      </c>
    </row>
    <row r="266" spans="1:4" x14ac:dyDescent="0.2">
      <c r="A266" t="s">
        <v>1</v>
      </c>
      <c r="B266">
        <v>749</v>
      </c>
    </row>
    <row r="267" spans="1:4" x14ac:dyDescent="0.2">
      <c r="A267" t="s">
        <v>31</v>
      </c>
      <c r="B267" t="s">
        <v>291</v>
      </c>
      <c r="C267" t="s">
        <v>24</v>
      </c>
      <c r="D267" t="s">
        <v>387</v>
      </c>
    </row>
    <row r="268" spans="1:4" x14ac:dyDescent="0.2">
      <c r="A268" t="s">
        <v>15</v>
      </c>
      <c r="B268" t="s">
        <v>327</v>
      </c>
      <c r="C268">
        <v>500</v>
      </c>
      <c r="D268" t="s">
        <v>294</v>
      </c>
    </row>
    <row r="269" spans="1:4" x14ac:dyDescent="0.2">
      <c r="A269" t="s">
        <v>1</v>
      </c>
      <c r="B269">
        <v>749</v>
      </c>
    </row>
    <row r="270" spans="1:4" x14ac:dyDescent="0.2">
      <c r="A270" t="s">
        <v>31</v>
      </c>
      <c r="B270" t="s">
        <v>291</v>
      </c>
      <c r="C270" t="s">
        <v>24</v>
      </c>
      <c r="D270" t="s">
        <v>388</v>
      </c>
    </row>
    <row r="271" spans="1:4" x14ac:dyDescent="0.2">
      <c r="A271" t="s">
        <v>0</v>
      </c>
      <c r="B271" t="s">
        <v>338</v>
      </c>
      <c r="C271">
        <v>500</v>
      </c>
      <c r="D271" t="s">
        <v>294</v>
      </c>
    </row>
    <row r="272" spans="1:4" x14ac:dyDescent="0.2">
      <c r="A272" t="s">
        <v>1</v>
      </c>
      <c r="B272">
        <v>1499</v>
      </c>
    </row>
    <row r="273" spans="1:4" x14ac:dyDescent="0.2">
      <c r="A273" t="s">
        <v>29</v>
      </c>
      <c r="B273" t="s">
        <v>291</v>
      </c>
      <c r="C273" t="s">
        <v>24</v>
      </c>
      <c r="D273" t="s">
        <v>389</v>
      </c>
    </row>
    <row r="274" spans="1:4" x14ac:dyDescent="0.2">
      <c r="A274" t="s">
        <v>4</v>
      </c>
      <c r="B274" t="s">
        <v>338</v>
      </c>
      <c r="C274">
        <v>500</v>
      </c>
      <c r="D274" t="s">
        <v>294</v>
      </c>
    </row>
    <row r="275" spans="1:4" x14ac:dyDescent="0.2">
      <c r="A275" t="s">
        <v>1</v>
      </c>
      <c r="B275">
        <v>1499</v>
      </c>
    </row>
    <row r="276" spans="1:4" x14ac:dyDescent="0.2">
      <c r="A276" t="s">
        <v>28</v>
      </c>
      <c r="B276" t="s">
        <v>291</v>
      </c>
      <c r="C276" t="s">
        <v>16</v>
      </c>
      <c r="D276" t="s">
        <v>390</v>
      </c>
    </row>
    <row r="277" spans="1:4" x14ac:dyDescent="0.2">
      <c r="A277" t="s">
        <v>6</v>
      </c>
      <c r="B277" t="s">
        <v>338</v>
      </c>
      <c r="C277">
        <v>500</v>
      </c>
      <c r="D277" t="s">
        <v>294</v>
      </c>
    </row>
    <row r="278" spans="1:4" x14ac:dyDescent="0.2">
      <c r="A278" t="s">
        <v>1</v>
      </c>
      <c r="B278">
        <v>1499</v>
      </c>
    </row>
    <row r="279" spans="1:4" x14ac:dyDescent="0.2">
      <c r="A279" t="s">
        <v>30</v>
      </c>
      <c r="B279" t="s">
        <v>291</v>
      </c>
      <c r="C279" t="s">
        <v>16</v>
      </c>
      <c r="D279" t="s">
        <v>391</v>
      </c>
    </row>
    <row r="280" spans="1:4" x14ac:dyDescent="0.2">
      <c r="A280" t="s">
        <v>8</v>
      </c>
      <c r="B280" t="s">
        <v>338</v>
      </c>
      <c r="C280">
        <v>500</v>
      </c>
      <c r="D280" t="s">
        <v>294</v>
      </c>
    </row>
    <row r="281" spans="1:4" x14ac:dyDescent="0.2">
      <c r="A281" t="s">
        <v>1</v>
      </c>
      <c r="B281">
        <v>1499</v>
      </c>
    </row>
    <row r="282" spans="1:4" x14ac:dyDescent="0.2">
      <c r="A282" t="s">
        <v>28</v>
      </c>
      <c r="B282" t="s">
        <v>291</v>
      </c>
      <c r="C282" t="s">
        <v>16</v>
      </c>
      <c r="D282" t="s">
        <v>392</v>
      </c>
    </row>
    <row r="283" spans="1:4" x14ac:dyDescent="0.2">
      <c r="A283" t="s">
        <v>9</v>
      </c>
      <c r="B283" t="s">
        <v>338</v>
      </c>
      <c r="C283">
        <v>500</v>
      </c>
      <c r="D283" t="s">
        <v>294</v>
      </c>
    </row>
    <row r="284" spans="1:4" x14ac:dyDescent="0.2">
      <c r="A284" t="s">
        <v>1</v>
      </c>
      <c r="B284">
        <v>1499</v>
      </c>
    </row>
    <row r="285" spans="1:4" x14ac:dyDescent="0.2">
      <c r="A285" t="s">
        <v>30</v>
      </c>
      <c r="B285" t="s">
        <v>291</v>
      </c>
      <c r="C285" t="s">
        <v>16</v>
      </c>
      <c r="D285" t="s">
        <v>393</v>
      </c>
    </row>
    <row r="286" spans="1:4" x14ac:dyDescent="0.2">
      <c r="A286" t="s">
        <v>11</v>
      </c>
      <c r="B286" t="s">
        <v>338</v>
      </c>
      <c r="C286">
        <v>500</v>
      </c>
      <c r="D286" t="s">
        <v>294</v>
      </c>
    </row>
    <row r="287" spans="1:4" x14ac:dyDescent="0.2">
      <c r="A287" t="s">
        <v>1</v>
      </c>
      <c r="B287">
        <v>1499</v>
      </c>
    </row>
    <row r="288" spans="1:4" x14ac:dyDescent="0.2">
      <c r="A288" t="s">
        <v>30</v>
      </c>
      <c r="B288" t="s">
        <v>291</v>
      </c>
      <c r="C288" t="s">
        <v>16</v>
      </c>
      <c r="D288" t="s">
        <v>394</v>
      </c>
    </row>
    <row r="289" spans="1:4" x14ac:dyDescent="0.2">
      <c r="A289" t="s">
        <v>12</v>
      </c>
      <c r="B289" t="s">
        <v>338</v>
      </c>
      <c r="C289">
        <v>500</v>
      </c>
      <c r="D289" t="s">
        <v>294</v>
      </c>
    </row>
    <row r="290" spans="1:4" x14ac:dyDescent="0.2">
      <c r="A290" t="s">
        <v>1</v>
      </c>
      <c r="B290">
        <v>1499</v>
      </c>
    </row>
    <row r="291" spans="1:4" x14ac:dyDescent="0.2">
      <c r="A291" t="s">
        <v>28</v>
      </c>
      <c r="B291" t="s">
        <v>289</v>
      </c>
      <c r="C291" t="s">
        <v>16</v>
      </c>
      <c r="D291" t="s">
        <v>395</v>
      </c>
    </row>
    <row r="292" spans="1:4" x14ac:dyDescent="0.2">
      <c r="A292" t="s">
        <v>13</v>
      </c>
      <c r="B292" t="s">
        <v>338</v>
      </c>
      <c r="C292">
        <v>500</v>
      </c>
      <c r="D292" t="s">
        <v>294</v>
      </c>
    </row>
    <row r="293" spans="1:4" x14ac:dyDescent="0.2">
      <c r="A293" t="s">
        <v>1</v>
      </c>
      <c r="B293">
        <v>1499</v>
      </c>
    </row>
    <row r="294" spans="1:4" x14ac:dyDescent="0.2">
      <c r="A294" t="s">
        <v>31</v>
      </c>
      <c r="B294" t="s">
        <v>291</v>
      </c>
      <c r="C294" t="s">
        <v>16</v>
      </c>
      <c r="D294" t="s">
        <v>396</v>
      </c>
    </row>
    <row r="295" spans="1:4" x14ac:dyDescent="0.2">
      <c r="A295" t="s">
        <v>14</v>
      </c>
      <c r="B295" t="s">
        <v>338</v>
      </c>
      <c r="C295">
        <v>500</v>
      </c>
      <c r="D295" t="s">
        <v>294</v>
      </c>
    </row>
    <row r="296" spans="1:4" x14ac:dyDescent="0.2">
      <c r="A296" t="s">
        <v>1</v>
      </c>
      <c r="B296">
        <v>1499</v>
      </c>
    </row>
    <row r="297" spans="1:4" x14ac:dyDescent="0.2">
      <c r="A297" t="s">
        <v>31</v>
      </c>
      <c r="B297" t="s">
        <v>289</v>
      </c>
      <c r="C297" t="s">
        <v>16</v>
      </c>
      <c r="D297" t="s">
        <v>397</v>
      </c>
    </row>
    <row r="298" spans="1:4" x14ac:dyDescent="0.2">
      <c r="A298" t="s">
        <v>15</v>
      </c>
      <c r="B298" t="s">
        <v>338</v>
      </c>
      <c r="C298">
        <v>500</v>
      </c>
      <c r="D298" t="s">
        <v>294</v>
      </c>
    </row>
    <row r="299" spans="1:4" x14ac:dyDescent="0.2">
      <c r="A299" t="s">
        <v>1</v>
      </c>
      <c r="B299">
        <v>1499</v>
      </c>
    </row>
    <row r="300" spans="1:4" x14ac:dyDescent="0.2">
      <c r="A300" t="s">
        <v>28</v>
      </c>
      <c r="B300" t="s">
        <v>289</v>
      </c>
      <c r="C300" t="s">
        <v>16</v>
      </c>
      <c r="D300" t="s">
        <v>398</v>
      </c>
    </row>
    <row r="301" spans="1:4" x14ac:dyDescent="0.2">
      <c r="A301" t="s">
        <v>0</v>
      </c>
      <c r="B301" t="s">
        <v>293</v>
      </c>
      <c r="C301">
        <v>1000</v>
      </c>
      <c r="D301" t="s">
        <v>294</v>
      </c>
    </row>
    <row r="302" spans="1:4" x14ac:dyDescent="0.2">
      <c r="A302" t="s">
        <v>1</v>
      </c>
      <c r="B302">
        <v>254569</v>
      </c>
    </row>
    <row r="303" spans="1:4" x14ac:dyDescent="0.2">
      <c r="A303" t="s">
        <v>32</v>
      </c>
      <c r="B303" t="s">
        <v>289</v>
      </c>
      <c r="C303" t="s">
        <v>33</v>
      </c>
      <c r="D303" t="s">
        <v>399</v>
      </c>
    </row>
    <row r="304" spans="1:4" x14ac:dyDescent="0.2">
      <c r="A304" t="s">
        <v>4</v>
      </c>
      <c r="B304" t="s">
        <v>293</v>
      </c>
      <c r="C304">
        <v>1000</v>
      </c>
      <c r="D304" t="s">
        <v>294</v>
      </c>
    </row>
    <row r="305" spans="1:4" x14ac:dyDescent="0.2">
      <c r="A305" t="s">
        <v>1</v>
      </c>
      <c r="B305">
        <v>254569</v>
      </c>
    </row>
    <row r="306" spans="1:4" x14ac:dyDescent="0.2">
      <c r="A306" t="s">
        <v>34</v>
      </c>
      <c r="B306" t="s">
        <v>289</v>
      </c>
      <c r="C306" t="s">
        <v>35</v>
      </c>
      <c r="D306" t="s">
        <v>400</v>
      </c>
    </row>
    <row r="307" spans="1:4" x14ac:dyDescent="0.2">
      <c r="A307" t="s">
        <v>6</v>
      </c>
      <c r="B307" t="s">
        <v>293</v>
      </c>
      <c r="C307">
        <v>1000</v>
      </c>
      <c r="D307" t="s">
        <v>294</v>
      </c>
    </row>
    <row r="308" spans="1:4" x14ac:dyDescent="0.2">
      <c r="A308" t="s">
        <v>1</v>
      </c>
      <c r="B308">
        <v>254569</v>
      </c>
    </row>
    <row r="309" spans="1:4" x14ac:dyDescent="0.2">
      <c r="A309" t="s">
        <v>28</v>
      </c>
      <c r="B309" t="s">
        <v>289</v>
      </c>
      <c r="C309" t="s">
        <v>36</v>
      </c>
      <c r="D309" t="s">
        <v>401</v>
      </c>
    </row>
    <row r="310" spans="1:4" x14ac:dyDescent="0.2">
      <c r="A310" t="s">
        <v>8</v>
      </c>
      <c r="B310" t="s">
        <v>293</v>
      </c>
      <c r="C310">
        <v>1000</v>
      </c>
      <c r="D310" t="s">
        <v>294</v>
      </c>
    </row>
    <row r="311" spans="1:4" x14ac:dyDescent="0.2">
      <c r="A311" t="s">
        <v>1</v>
      </c>
      <c r="B311">
        <v>254569</v>
      </c>
    </row>
    <row r="312" spans="1:4" x14ac:dyDescent="0.2">
      <c r="A312" t="s">
        <v>37</v>
      </c>
      <c r="B312" t="s">
        <v>291</v>
      </c>
      <c r="C312" t="s">
        <v>33</v>
      </c>
      <c r="D312" t="s">
        <v>402</v>
      </c>
    </row>
    <row r="313" spans="1:4" x14ac:dyDescent="0.2">
      <c r="A313" t="s">
        <v>9</v>
      </c>
      <c r="B313" t="s">
        <v>293</v>
      </c>
      <c r="C313">
        <v>1000</v>
      </c>
      <c r="D313" t="s">
        <v>294</v>
      </c>
    </row>
    <row r="314" spans="1:4" x14ac:dyDescent="0.2">
      <c r="A314" t="s">
        <v>1</v>
      </c>
      <c r="B314">
        <v>254569</v>
      </c>
    </row>
    <row r="315" spans="1:4" x14ac:dyDescent="0.2">
      <c r="A315" t="s">
        <v>26</v>
      </c>
      <c r="B315" t="s">
        <v>289</v>
      </c>
      <c r="C315" t="s">
        <v>33</v>
      </c>
      <c r="D315" t="s">
        <v>403</v>
      </c>
    </row>
    <row r="316" spans="1:4" x14ac:dyDescent="0.2">
      <c r="A316" t="s">
        <v>11</v>
      </c>
      <c r="B316" t="s">
        <v>293</v>
      </c>
      <c r="C316">
        <v>1000</v>
      </c>
      <c r="D316" t="s">
        <v>294</v>
      </c>
    </row>
    <row r="317" spans="1:4" x14ac:dyDescent="0.2">
      <c r="A317" t="s">
        <v>1</v>
      </c>
      <c r="B317">
        <v>254569</v>
      </c>
    </row>
    <row r="318" spans="1:4" x14ac:dyDescent="0.2">
      <c r="A318" t="s">
        <v>28</v>
      </c>
      <c r="B318" t="s">
        <v>289</v>
      </c>
      <c r="C318" t="s">
        <v>36</v>
      </c>
      <c r="D318" t="s">
        <v>404</v>
      </c>
    </row>
    <row r="319" spans="1:4" x14ac:dyDescent="0.2">
      <c r="A319" t="s">
        <v>12</v>
      </c>
      <c r="B319" t="s">
        <v>293</v>
      </c>
      <c r="C319">
        <v>1000</v>
      </c>
      <c r="D319" t="s">
        <v>294</v>
      </c>
    </row>
    <row r="320" spans="1:4" x14ac:dyDescent="0.2">
      <c r="A320" t="s">
        <v>1</v>
      </c>
      <c r="B320">
        <v>254569</v>
      </c>
    </row>
    <row r="321" spans="1:4" x14ac:dyDescent="0.2">
      <c r="A321" t="s">
        <v>34</v>
      </c>
      <c r="B321" t="s">
        <v>289</v>
      </c>
      <c r="C321" t="s">
        <v>35</v>
      </c>
      <c r="D321" t="s">
        <v>405</v>
      </c>
    </row>
    <row r="322" spans="1:4" x14ac:dyDescent="0.2">
      <c r="A322" t="s">
        <v>13</v>
      </c>
      <c r="B322" t="s">
        <v>293</v>
      </c>
      <c r="C322">
        <v>1000</v>
      </c>
      <c r="D322" t="s">
        <v>294</v>
      </c>
    </row>
    <row r="323" spans="1:4" x14ac:dyDescent="0.2">
      <c r="A323" t="s">
        <v>1</v>
      </c>
      <c r="B323">
        <v>254569</v>
      </c>
    </row>
    <row r="324" spans="1:4" x14ac:dyDescent="0.2">
      <c r="A324" t="s">
        <v>38</v>
      </c>
      <c r="B324" t="s">
        <v>291</v>
      </c>
      <c r="C324" t="s">
        <v>39</v>
      </c>
      <c r="D324" t="s">
        <v>406</v>
      </c>
    </row>
    <row r="325" spans="1:4" x14ac:dyDescent="0.2">
      <c r="A325" t="s">
        <v>14</v>
      </c>
      <c r="B325" t="s">
        <v>293</v>
      </c>
      <c r="C325">
        <v>1000</v>
      </c>
      <c r="D325" t="s">
        <v>294</v>
      </c>
    </row>
    <row r="326" spans="1:4" x14ac:dyDescent="0.2">
      <c r="A326" t="s">
        <v>1</v>
      </c>
      <c r="B326">
        <v>254569</v>
      </c>
    </row>
    <row r="327" spans="1:4" x14ac:dyDescent="0.2">
      <c r="A327" t="s">
        <v>40</v>
      </c>
      <c r="B327" t="s">
        <v>291</v>
      </c>
      <c r="C327" t="s">
        <v>39</v>
      </c>
      <c r="D327" t="s">
        <v>407</v>
      </c>
    </row>
    <row r="328" spans="1:4" x14ac:dyDescent="0.2">
      <c r="A328" t="s">
        <v>15</v>
      </c>
      <c r="B328" t="s">
        <v>293</v>
      </c>
      <c r="C328">
        <v>1000</v>
      </c>
      <c r="D328" t="s">
        <v>294</v>
      </c>
    </row>
    <row r="329" spans="1:4" x14ac:dyDescent="0.2">
      <c r="A329" t="s">
        <v>1</v>
      </c>
      <c r="B329">
        <v>254569</v>
      </c>
    </row>
    <row r="330" spans="1:4" x14ac:dyDescent="0.2">
      <c r="A330" t="s">
        <v>28</v>
      </c>
      <c r="B330" t="s">
        <v>291</v>
      </c>
      <c r="C330" t="s">
        <v>35</v>
      </c>
      <c r="D330" t="s">
        <v>408</v>
      </c>
    </row>
    <row r="331" spans="1:4" x14ac:dyDescent="0.2">
      <c r="A331" t="s">
        <v>0</v>
      </c>
      <c r="B331" t="s">
        <v>305</v>
      </c>
      <c r="C331">
        <v>1000</v>
      </c>
      <c r="D331" t="s">
        <v>294</v>
      </c>
    </row>
    <row r="332" spans="1:4" x14ac:dyDescent="0.2">
      <c r="A332" t="s">
        <v>1</v>
      </c>
      <c r="B332">
        <v>9976</v>
      </c>
    </row>
    <row r="333" spans="1:4" x14ac:dyDescent="0.2">
      <c r="A333" t="s">
        <v>41</v>
      </c>
      <c r="B333" t="s">
        <v>291</v>
      </c>
      <c r="C333" t="s">
        <v>39</v>
      </c>
      <c r="D333" t="s">
        <v>409</v>
      </c>
    </row>
    <row r="334" spans="1:4" x14ac:dyDescent="0.2">
      <c r="A334" t="s">
        <v>4</v>
      </c>
      <c r="B334" t="s">
        <v>305</v>
      </c>
      <c r="C334">
        <v>1000</v>
      </c>
      <c r="D334" t="s">
        <v>294</v>
      </c>
    </row>
    <row r="335" spans="1:4" x14ac:dyDescent="0.2">
      <c r="A335" t="s">
        <v>1</v>
      </c>
      <c r="B335">
        <v>9976</v>
      </c>
    </row>
    <row r="336" spans="1:4" x14ac:dyDescent="0.2">
      <c r="A336" t="s">
        <v>42</v>
      </c>
      <c r="B336" t="s">
        <v>291</v>
      </c>
      <c r="C336" t="s">
        <v>39</v>
      </c>
      <c r="D336" t="s">
        <v>410</v>
      </c>
    </row>
    <row r="337" spans="1:4" x14ac:dyDescent="0.2">
      <c r="A337" t="s">
        <v>6</v>
      </c>
      <c r="B337" t="s">
        <v>305</v>
      </c>
      <c r="C337">
        <v>1000</v>
      </c>
      <c r="D337" t="s">
        <v>294</v>
      </c>
    </row>
    <row r="338" spans="1:4" x14ac:dyDescent="0.2">
      <c r="A338" t="s">
        <v>1</v>
      </c>
      <c r="B338">
        <v>9976</v>
      </c>
    </row>
    <row r="339" spans="1:4" x14ac:dyDescent="0.2">
      <c r="A339" t="s">
        <v>31</v>
      </c>
      <c r="B339" t="s">
        <v>289</v>
      </c>
      <c r="C339" t="s">
        <v>39</v>
      </c>
      <c r="D339" t="s">
        <v>411</v>
      </c>
    </row>
    <row r="340" spans="1:4" x14ac:dyDescent="0.2">
      <c r="A340" t="s">
        <v>8</v>
      </c>
      <c r="B340" t="s">
        <v>305</v>
      </c>
      <c r="C340">
        <v>1000</v>
      </c>
      <c r="D340" t="s">
        <v>294</v>
      </c>
    </row>
    <row r="341" spans="1:4" x14ac:dyDescent="0.2">
      <c r="A341" t="s">
        <v>1</v>
      </c>
      <c r="B341">
        <v>9976</v>
      </c>
    </row>
    <row r="342" spans="1:4" x14ac:dyDescent="0.2">
      <c r="A342" t="s">
        <v>30</v>
      </c>
      <c r="B342" t="s">
        <v>291</v>
      </c>
      <c r="C342" t="s">
        <v>39</v>
      </c>
      <c r="D342" t="s">
        <v>410</v>
      </c>
    </row>
    <row r="343" spans="1:4" x14ac:dyDescent="0.2">
      <c r="A343" t="s">
        <v>9</v>
      </c>
      <c r="B343" t="s">
        <v>305</v>
      </c>
      <c r="C343">
        <v>1000</v>
      </c>
      <c r="D343" t="s">
        <v>294</v>
      </c>
    </row>
    <row r="344" spans="1:4" x14ac:dyDescent="0.2">
      <c r="A344" t="s">
        <v>1</v>
      </c>
      <c r="B344">
        <v>9976</v>
      </c>
    </row>
    <row r="345" spans="1:4" x14ac:dyDescent="0.2">
      <c r="A345" t="s">
        <v>30</v>
      </c>
      <c r="B345" t="s">
        <v>292</v>
      </c>
      <c r="C345" t="s">
        <v>36</v>
      </c>
      <c r="D345" t="s">
        <v>412</v>
      </c>
    </row>
    <row r="346" spans="1:4" x14ac:dyDescent="0.2">
      <c r="A346" t="s">
        <v>11</v>
      </c>
      <c r="B346" t="s">
        <v>305</v>
      </c>
      <c r="C346">
        <v>1000</v>
      </c>
      <c r="D346" t="s">
        <v>294</v>
      </c>
    </row>
    <row r="347" spans="1:4" x14ac:dyDescent="0.2">
      <c r="A347" t="s">
        <v>1</v>
      </c>
      <c r="B347">
        <v>9976</v>
      </c>
    </row>
    <row r="348" spans="1:4" x14ac:dyDescent="0.2">
      <c r="A348" t="s">
        <v>22</v>
      </c>
      <c r="B348" t="s">
        <v>289</v>
      </c>
      <c r="C348" t="s">
        <v>35</v>
      </c>
      <c r="D348" t="s">
        <v>413</v>
      </c>
    </row>
    <row r="349" spans="1:4" x14ac:dyDescent="0.2">
      <c r="A349" t="s">
        <v>12</v>
      </c>
      <c r="B349" t="s">
        <v>305</v>
      </c>
      <c r="C349">
        <v>1000</v>
      </c>
      <c r="D349" t="s">
        <v>294</v>
      </c>
    </row>
    <row r="350" spans="1:4" x14ac:dyDescent="0.2">
      <c r="A350" t="s">
        <v>1</v>
      </c>
      <c r="B350">
        <v>9976</v>
      </c>
    </row>
    <row r="351" spans="1:4" x14ac:dyDescent="0.2">
      <c r="A351" t="s">
        <v>26</v>
      </c>
      <c r="B351" t="s">
        <v>291</v>
      </c>
      <c r="C351" t="s">
        <v>36</v>
      </c>
      <c r="D351" t="s">
        <v>414</v>
      </c>
    </row>
    <row r="352" spans="1:4" x14ac:dyDescent="0.2">
      <c r="A352" t="s">
        <v>13</v>
      </c>
      <c r="B352" t="s">
        <v>305</v>
      </c>
      <c r="C352">
        <v>1000</v>
      </c>
      <c r="D352" t="s">
        <v>294</v>
      </c>
    </row>
    <row r="353" spans="1:4" x14ac:dyDescent="0.2">
      <c r="A353" t="s">
        <v>1</v>
      </c>
      <c r="B353">
        <v>9976</v>
      </c>
    </row>
    <row r="354" spans="1:4" x14ac:dyDescent="0.2">
      <c r="A354" t="s">
        <v>43</v>
      </c>
      <c r="B354" t="s">
        <v>291</v>
      </c>
      <c r="C354" t="s">
        <v>39</v>
      </c>
      <c r="D354" t="s">
        <v>415</v>
      </c>
    </row>
    <row r="355" spans="1:4" x14ac:dyDescent="0.2">
      <c r="A355" t="s">
        <v>14</v>
      </c>
      <c r="B355" t="s">
        <v>305</v>
      </c>
      <c r="C355">
        <v>1000</v>
      </c>
      <c r="D355" t="s">
        <v>294</v>
      </c>
    </row>
    <row r="356" spans="1:4" x14ac:dyDescent="0.2">
      <c r="A356" t="s">
        <v>1</v>
      </c>
      <c r="B356">
        <v>9976</v>
      </c>
    </row>
    <row r="357" spans="1:4" x14ac:dyDescent="0.2">
      <c r="A357" t="s">
        <v>44</v>
      </c>
      <c r="B357" t="s">
        <v>292</v>
      </c>
      <c r="C357" t="s">
        <v>39</v>
      </c>
      <c r="D357" t="s">
        <v>416</v>
      </c>
    </row>
    <row r="358" spans="1:4" x14ac:dyDescent="0.2">
      <c r="A358" t="s">
        <v>15</v>
      </c>
      <c r="B358" t="s">
        <v>305</v>
      </c>
      <c r="C358">
        <v>1000</v>
      </c>
      <c r="D358" t="s">
        <v>294</v>
      </c>
    </row>
    <row r="359" spans="1:4" x14ac:dyDescent="0.2">
      <c r="A359" t="s">
        <v>1</v>
      </c>
      <c r="B359">
        <v>9976</v>
      </c>
    </row>
    <row r="360" spans="1:4" x14ac:dyDescent="0.2">
      <c r="A360" t="s">
        <v>28</v>
      </c>
      <c r="B360" t="s">
        <v>291</v>
      </c>
      <c r="C360" t="s">
        <v>36</v>
      </c>
      <c r="D360" t="s">
        <v>417</v>
      </c>
    </row>
    <row r="361" spans="1:4" x14ac:dyDescent="0.2">
      <c r="A361" t="s">
        <v>0</v>
      </c>
      <c r="B361" t="s">
        <v>316</v>
      </c>
      <c r="C361">
        <v>1000</v>
      </c>
      <c r="D361" t="s">
        <v>294</v>
      </c>
    </row>
    <row r="362" spans="1:4" x14ac:dyDescent="0.2">
      <c r="A362" t="s">
        <v>1</v>
      </c>
      <c r="B362">
        <v>11115</v>
      </c>
    </row>
    <row r="363" spans="1:4" x14ac:dyDescent="0.2">
      <c r="A363" t="s">
        <v>45</v>
      </c>
      <c r="B363" t="s">
        <v>291</v>
      </c>
      <c r="C363" t="s">
        <v>35</v>
      </c>
      <c r="D363" t="s">
        <v>418</v>
      </c>
    </row>
    <row r="364" spans="1:4" x14ac:dyDescent="0.2">
      <c r="A364" t="s">
        <v>4</v>
      </c>
      <c r="B364" t="s">
        <v>316</v>
      </c>
      <c r="C364">
        <v>1000</v>
      </c>
      <c r="D364" t="s">
        <v>294</v>
      </c>
    </row>
    <row r="365" spans="1:4" x14ac:dyDescent="0.2">
      <c r="A365" t="s">
        <v>1</v>
      </c>
      <c r="B365">
        <v>11115</v>
      </c>
    </row>
    <row r="366" spans="1:4" x14ac:dyDescent="0.2">
      <c r="A366" t="s">
        <v>31</v>
      </c>
      <c r="B366" t="s">
        <v>291</v>
      </c>
      <c r="C366" t="s">
        <v>35</v>
      </c>
      <c r="D366" t="s">
        <v>419</v>
      </c>
    </row>
    <row r="367" spans="1:4" x14ac:dyDescent="0.2">
      <c r="A367" t="s">
        <v>6</v>
      </c>
      <c r="B367" t="s">
        <v>316</v>
      </c>
      <c r="C367">
        <v>1000</v>
      </c>
      <c r="D367" t="s">
        <v>294</v>
      </c>
    </row>
    <row r="368" spans="1:4" x14ac:dyDescent="0.2">
      <c r="A368" t="s">
        <v>1</v>
      </c>
      <c r="B368">
        <v>11115</v>
      </c>
    </row>
    <row r="369" spans="1:4" x14ac:dyDescent="0.2">
      <c r="A369" t="s">
        <v>34</v>
      </c>
      <c r="B369" t="s">
        <v>291</v>
      </c>
      <c r="C369" t="s">
        <v>33</v>
      </c>
      <c r="D369" t="s">
        <v>420</v>
      </c>
    </row>
    <row r="370" spans="1:4" x14ac:dyDescent="0.2">
      <c r="A370" t="s">
        <v>8</v>
      </c>
      <c r="B370" t="s">
        <v>316</v>
      </c>
      <c r="C370">
        <v>1000</v>
      </c>
      <c r="D370" t="s">
        <v>294</v>
      </c>
    </row>
    <row r="371" spans="1:4" x14ac:dyDescent="0.2">
      <c r="A371" t="s">
        <v>1</v>
      </c>
      <c r="B371">
        <v>11115</v>
      </c>
    </row>
    <row r="372" spans="1:4" x14ac:dyDescent="0.2">
      <c r="A372" t="s">
        <v>34</v>
      </c>
      <c r="B372" t="s">
        <v>291</v>
      </c>
      <c r="C372" t="s">
        <v>33</v>
      </c>
      <c r="D372" t="s">
        <v>421</v>
      </c>
    </row>
    <row r="373" spans="1:4" x14ac:dyDescent="0.2">
      <c r="A373" t="s">
        <v>9</v>
      </c>
      <c r="B373" t="s">
        <v>316</v>
      </c>
      <c r="C373">
        <v>1000</v>
      </c>
      <c r="D373" t="s">
        <v>294</v>
      </c>
    </row>
    <row r="374" spans="1:4" x14ac:dyDescent="0.2">
      <c r="A374" t="s">
        <v>1</v>
      </c>
      <c r="B374">
        <v>11115</v>
      </c>
    </row>
    <row r="375" spans="1:4" x14ac:dyDescent="0.2">
      <c r="A375" t="s">
        <v>34</v>
      </c>
      <c r="B375" t="s">
        <v>291</v>
      </c>
      <c r="C375" t="s">
        <v>33</v>
      </c>
      <c r="D375" t="s">
        <v>422</v>
      </c>
    </row>
    <row r="376" spans="1:4" x14ac:dyDescent="0.2">
      <c r="A376" t="s">
        <v>11</v>
      </c>
      <c r="B376" t="s">
        <v>316</v>
      </c>
      <c r="C376">
        <v>1000</v>
      </c>
      <c r="D376" t="s">
        <v>294</v>
      </c>
    </row>
    <row r="377" spans="1:4" x14ac:dyDescent="0.2">
      <c r="A377" t="s">
        <v>1</v>
      </c>
      <c r="B377">
        <v>11115</v>
      </c>
    </row>
    <row r="378" spans="1:4" x14ac:dyDescent="0.2">
      <c r="A378" t="s">
        <v>34</v>
      </c>
      <c r="B378" t="s">
        <v>289</v>
      </c>
      <c r="C378" t="s">
        <v>33</v>
      </c>
      <c r="D378" t="s">
        <v>423</v>
      </c>
    </row>
    <row r="379" spans="1:4" x14ac:dyDescent="0.2">
      <c r="A379" t="s">
        <v>12</v>
      </c>
      <c r="B379" t="s">
        <v>316</v>
      </c>
      <c r="C379">
        <v>1000</v>
      </c>
      <c r="D379" t="s">
        <v>294</v>
      </c>
    </row>
    <row r="380" spans="1:4" x14ac:dyDescent="0.2">
      <c r="A380" t="s">
        <v>1</v>
      </c>
      <c r="B380">
        <v>11115</v>
      </c>
    </row>
    <row r="381" spans="1:4" x14ac:dyDescent="0.2">
      <c r="A381" t="s">
        <v>19</v>
      </c>
      <c r="B381" t="s">
        <v>289</v>
      </c>
      <c r="C381" t="s">
        <v>24</v>
      </c>
      <c r="D381" t="s">
        <v>424</v>
      </c>
    </row>
    <row r="382" spans="1:4" x14ac:dyDescent="0.2">
      <c r="A382" t="s">
        <v>13</v>
      </c>
      <c r="B382" t="s">
        <v>316</v>
      </c>
      <c r="C382">
        <v>1000</v>
      </c>
      <c r="D382" t="s">
        <v>294</v>
      </c>
    </row>
    <row r="383" spans="1:4" x14ac:dyDescent="0.2">
      <c r="A383" t="s">
        <v>1</v>
      </c>
      <c r="B383">
        <v>11115</v>
      </c>
    </row>
    <row r="384" spans="1:4" x14ac:dyDescent="0.2">
      <c r="A384" t="s">
        <v>19</v>
      </c>
      <c r="B384" t="s">
        <v>289</v>
      </c>
      <c r="C384" t="s">
        <v>33</v>
      </c>
      <c r="D384" t="s">
        <v>425</v>
      </c>
    </row>
    <row r="385" spans="1:4" x14ac:dyDescent="0.2">
      <c r="A385" t="s">
        <v>14</v>
      </c>
      <c r="B385" t="s">
        <v>316</v>
      </c>
      <c r="C385">
        <v>1000</v>
      </c>
      <c r="D385" t="s">
        <v>294</v>
      </c>
    </row>
    <row r="386" spans="1:4" x14ac:dyDescent="0.2">
      <c r="A386" t="s">
        <v>1</v>
      </c>
      <c r="B386">
        <v>11115</v>
      </c>
    </row>
    <row r="387" spans="1:4" x14ac:dyDescent="0.2">
      <c r="A387" t="s">
        <v>26</v>
      </c>
      <c r="B387" t="s">
        <v>291</v>
      </c>
      <c r="C387" t="s">
        <v>33</v>
      </c>
      <c r="D387" t="s">
        <v>426</v>
      </c>
    </row>
    <row r="388" spans="1:4" x14ac:dyDescent="0.2">
      <c r="A388" t="s">
        <v>15</v>
      </c>
      <c r="B388" t="s">
        <v>316</v>
      </c>
      <c r="C388">
        <v>1000</v>
      </c>
      <c r="D388" t="s">
        <v>294</v>
      </c>
    </row>
    <row r="389" spans="1:4" x14ac:dyDescent="0.2">
      <c r="A389" t="s">
        <v>1</v>
      </c>
      <c r="B389">
        <v>11115</v>
      </c>
    </row>
    <row r="390" spans="1:4" x14ac:dyDescent="0.2">
      <c r="A390" t="s">
        <v>26</v>
      </c>
      <c r="B390" t="s">
        <v>289</v>
      </c>
      <c r="C390" t="s">
        <v>33</v>
      </c>
      <c r="D390" t="s">
        <v>427</v>
      </c>
    </row>
    <row r="391" spans="1:4" x14ac:dyDescent="0.2">
      <c r="A391" t="s">
        <v>0</v>
      </c>
      <c r="B391" t="s">
        <v>327</v>
      </c>
      <c r="C391">
        <v>1000</v>
      </c>
      <c r="D391" t="s">
        <v>294</v>
      </c>
    </row>
    <row r="392" spans="1:4" x14ac:dyDescent="0.2">
      <c r="A392" t="s">
        <v>1</v>
      </c>
      <c r="B392">
        <v>1499</v>
      </c>
    </row>
    <row r="393" spans="1:4" x14ac:dyDescent="0.2">
      <c r="A393" t="s">
        <v>46</v>
      </c>
      <c r="B393" t="s">
        <v>289</v>
      </c>
      <c r="C393" t="s">
        <v>24</v>
      </c>
      <c r="D393" t="s">
        <v>428</v>
      </c>
    </row>
    <row r="394" spans="1:4" x14ac:dyDescent="0.2">
      <c r="A394" t="s">
        <v>4</v>
      </c>
      <c r="B394" t="s">
        <v>327</v>
      </c>
      <c r="C394">
        <v>1000</v>
      </c>
      <c r="D394" t="s">
        <v>294</v>
      </c>
    </row>
    <row r="395" spans="1:4" x14ac:dyDescent="0.2">
      <c r="A395" t="s">
        <v>1</v>
      </c>
      <c r="B395">
        <v>1499</v>
      </c>
    </row>
    <row r="396" spans="1:4" x14ac:dyDescent="0.2">
      <c r="A396" t="s">
        <v>19</v>
      </c>
      <c r="B396" t="s">
        <v>289</v>
      </c>
      <c r="C396" t="s">
        <v>24</v>
      </c>
      <c r="D396" t="s">
        <v>429</v>
      </c>
    </row>
    <row r="397" spans="1:4" x14ac:dyDescent="0.2">
      <c r="A397" t="s">
        <v>6</v>
      </c>
      <c r="B397" t="s">
        <v>327</v>
      </c>
      <c r="C397">
        <v>1000</v>
      </c>
      <c r="D397" t="s">
        <v>294</v>
      </c>
    </row>
    <row r="398" spans="1:4" x14ac:dyDescent="0.2">
      <c r="A398" t="s">
        <v>1</v>
      </c>
      <c r="B398">
        <v>1499</v>
      </c>
    </row>
    <row r="399" spans="1:4" x14ac:dyDescent="0.2">
      <c r="A399" t="s">
        <v>19</v>
      </c>
      <c r="B399" t="s">
        <v>289</v>
      </c>
      <c r="C399" t="s">
        <v>24</v>
      </c>
      <c r="D399" t="s">
        <v>430</v>
      </c>
    </row>
    <row r="400" spans="1:4" x14ac:dyDescent="0.2">
      <c r="A400" t="s">
        <v>8</v>
      </c>
      <c r="B400" t="s">
        <v>327</v>
      </c>
      <c r="C400">
        <v>1000</v>
      </c>
      <c r="D400" t="s">
        <v>294</v>
      </c>
    </row>
    <row r="401" spans="1:4" x14ac:dyDescent="0.2">
      <c r="A401" t="s">
        <v>1</v>
      </c>
      <c r="B401">
        <v>1499</v>
      </c>
    </row>
    <row r="402" spans="1:4" x14ac:dyDescent="0.2">
      <c r="A402" t="s">
        <v>19</v>
      </c>
      <c r="B402" t="s">
        <v>289</v>
      </c>
      <c r="C402" t="s">
        <v>24</v>
      </c>
      <c r="D402" t="s">
        <v>431</v>
      </c>
    </row>
    <row r="403" spans="1:4" x14ac:dyDescent="0.2">
      <c r="A403" t="s">
        <v>9</v>
      </c>
      <c r="B403" t="s">
        <v>327</v>
      </c>
      <c r="C403">
        <v>1000</v>
      </c>
      <c r="D403" t="s">
        <v>294</v>
      </c>
    </row>
    <row r="404" spans="1:4" x14ac:dyDescent="0.2">
      <c r="A404" t="s">
        <v>1</v>
      </c>
      <c r="B404">
        <v>1499</v>
      </c>
    </row>
    <row r="405" spans="1:4" x14ac:dyDescent="0.2">
      <c r="A405" t="s">
        <v>22</v>
      </c>
      <c r="B405" t="s">
        <v>289</v>
      </c>
      <c r="C405" t="s">
        <v>24</v>
      </c>
      <c r="D405" t="s">
        <v>380</v>
      </c>
    </row>
    <row r="406" spans="1:4" x14ac:dyDescent="0.2">
      <c r="A406" t="s">
        <v>11</v>
      </c>
      <c r="B406" t="s">
        <v>327</v>
      </c>
      <c r="C406">
        <v>1000</v>
      </c>
      <c r="D406" t="s">
        <v>294</v>
      </c>
    </row>
    <row r="407" spans="1:4" x14ac:dyDescent="0.2">
      <c r="A407" t="s">
        <v>1</v>
      </c>
      <c r="B407">
        <v>1499</v>
      </c>
    </row>
    <row r="408" spans="1:4" x14ac:dyDescent="0.2">
      <c r="A408" t="s">
        <v>19</v>
      </c>
      <c r="B408" t="s">
        <v>290</v>
      </c>
      <c r="C408" t="s">
        <v>24</v>
      </c>
      <c r="D408" t="s">
        <v>432</v>
      </c>
    </row>
    <row r="409" spans="1:4" x14ac:dyDescent="0.2">
      <c r="A409" t="s">
        <v>12</v>
      </c>
      <c r="B409" t="s">
        <v>327</v>
      </c>
      <c r="C409">
        <v>1000</v>
      </c>
      <c r="D409" t="s">
        <v>294</v>
      </c>
    </row>
    <row r="410" spans="1:4" x14ac:dyDescent="0.2">
      <c r="A410" t="s">
        <v>1</v>
      </c>
      <c r="B410">
        <v>1499</v>
      </c>
    </row>
    <row r="411" spans="1:4" x14ac:dyDescent="0.2">
      <c r="A411" t="s">
        <v>19</v>
      </c>
      <c r="B411" t="s">
        <v>289</v>
      </c>
      <c r="C411" t="s">
        <v>24</v>
      </c>
      <c r="D411" t="s">
        <v>433</v>
      </c>
    </row>
    <row r="412" spans="1:4" x14ac:dyDescent="0.2">
      <c r="A412" t="s">
        <v>13</v>
      </c>
      <c r="B412" t="s">
        <v>327</v>
      </c>
      <c r="C412">
        <v>1000</v>
      </c>
      <c r="D412" t="s">
        <v>294</v>
      </c>
    </row>
    <row r="413" spans="1:4" x14ac:dyDescent="0.2">
      <c r="A413" t="s">
        <v>1</v>
      </c>
      <c r="B413">
        <v>1499</v>
      </c>
    </row>
    <row r="414" spans="1:4" x14ac:dyDescent="0.2">
      <c r="A414" t="s">
        <v>19</v>
      </c>
      <c r="B414" t="s">
        <v>290</v>
      </c>
      <c r="C414" t="s">
        <v>24</v>
      </c>
      <c r="D414" t="s">
        <v>434</v>
      </c>
    </row>
    <row r="415" spans="1:4" x14ac:dyDescent="0.2">
      <c r="A415" t="s">
        <v>14</v>
      </c>
      <c r="B415" t="s">
        <v>327</v>
      </c>
      <c r="C415">
        <v>1000</v>
      </c>
      <c r="D415" t="s">
        <v>294</v>
      </c>
    </row>
    <row r="416" spans="1:4" x14ac:dyDescent="0.2">
      <c r="A416" t="s">
        <v>1</v>
      </c>
      <c r="B416">
        <v>1499</v>
      </c>
    </row>
    <row r="417" spans="1:4" x14ac:dyDescent="0.2">
      <c r="A417" t="s">
        <v>22</v>
      </c>
      <c r="B417" t="s">
        <v>289</v>
      </c>
      <c r="C417" t="s">
        <v>24</v>
      </c>
      <c r="D417" t="s">
        <v>435</v>
      </c>
    </row>
    <row r="418" spans="1:4" x14ac:dyDescent="0.2">
      <c r="A418" t="s">
        <v>15</v>
      </c>
      <c r="B418" t="s">
        <v>327</v>
      </c>
      <c r="C418">
        <v>1000</v>
      </c>
      <c r="D418" t="s">
        <v>294</v>
      </c>
    </row>
    <row r="419" spans="1:4" x14ac:dyDescent="0.2">
      <c r="A419" t="s">
        <v>1</v>
      </c>
      <c r="B419">
        <v>1499</v>
      </c>
    </row>
    <row r="420" spans="1:4" x14ac:dyDescent="0.2">
      <c r="A420" t="s">
        <v>22</v>
      </c>
      <c r="B420" t="s">
        <v>289</v>
      </c>
      <c r="C420" t="s">
        <v>24</v>
      </c>
      <c r="D420" t="s">
        <v>436</v>
      </c>
    </row>
    <row r="421" spans="1:4" x14ac:dyDescent="0.2">
      <c r="A421" t="s">
        <v>0</v>
      </c>
      <c r="B421" t="s">
        <v>338</v>
      </c>
      <c r="C421">
        <v>1000</v>
      </c>
      <c r="D421" t="s">
        <v>294</v>
      </c>
    </row>
    <row r="422" spans="1:4" x14ac:dyDescent="0.2">
      <c r="A422" t="s">
        <v>1</v>
      </c>
      <c r="B422">
        <v>2999</v>
      </c>
    </row>
    <row r="423" spans="1:4" x14ac:dyDescent="0.2">
      <c r="A423" t="s">
        <v>29</v>
      </c>
      <c r="B423" t="s">
        <v>289</v>
      </c>
      <c r="C423" t="s">
        <v>33</v>
      </c>
      <c r="D423" t="s">
        <v>349</v>
      </c>
    </row>
    <row r="424" spans="1:4" x14ac:dyDescent="0.2">
      <c r="A424" t="s">
        <v>4</v>
      </c>
      <c r="B424" t="s">
        <v>338</v>
      </c>
      <c r="C424">
        <v>1000</v>
      </c>
      <c r="D424" t="s">
        <v>294</v>
      </c>
    </row>
    <row r="425" spans="1:4" x14ac:dyDescent="0.2">
      <c r="A425" t="s">
        <v>1</v>
      </c>
      <c r="B425">
        <v>2999</v>
      </c>
    </row>
    <row r="426" spans="1:4" x14ac:dyDescent="0.2">
      <c r="A426" t="s">
        <v>22</v>
      </c>
      <c r="B426" t="s">
        <v>289</v>
      </c>
      <c r="C426" t="s">
        <v>24</v>
      </c>
      <c r="D426" t="s">
        <v>437</v>
      </c>
    </row>
    <row r="427" spans="1:4" x14ac:dyDescent="0.2">
      <c r="A427" t="s">
        <v>6</v>
      </c>
      <c r="B427" t="s">
        <v>338</v>
      </c>
      <c r="C427">
        <v>1000</v>
      </c>
      <c r="D427" t="s">
        <v>294</v>
      </c>
    </row>
    <row r="428" spans="1:4" x14ac:dyDescent="0.2">
      <c r="A428" t="s">
        <v>1</v>
      </c>
      <c r="B428">
        <v>2999</v>
      </c>
    </row>
    <row r="429" spans="1:4" x14ac:dyDescent="0.2">
      <c r="A429" t="s">
        <v>22</v>
      </c>
      <c r="B429" t="s">
        <v>289</v>
      </c>
      <c r="C429" t="s">
        <v>24</v>
      </c>
      <c r="D429" t="s">
        <v>438</v>
      </c>
    </row>
    <row r="430" spans="1:4" x14ac:dyDescent="0.2">
      <c r="A430" t="s">
        <v>8</v>
      </c>
      <c r="B430" t="s">
        <v>338</v>
      </c>
      <c r="C430">
        <v>1000</v>
      </c>
      <c r="D430" t="s">
        <v>294</v>
      </c>
    </row>
    <row r="431" spans="1:4" x14ac:dyDescent="0.2">
      <c r="A431" t="s">
        <v>1</v>
      </c>
      <c r="B431">
        <v>2999</v>
      </c>
    </row>
    <row r="432" spans="1:4" x14ac:dyDescent="0.2">
      <c r="A432" t="s">
        <v>19</v>
      </c>
      <c r="B432" t="s">
        <v>289</v>
      </c>
      <c r="C432" t="s">
        <v>24</v>
      </c>
      <c r="D432" t="s">
        <v>439</v>
      </c>
    </row>
    <row r="433" spans="1:4" x14ac:dyDescent="0.2">
      <c r="A433" t="s">
        <v>9</v>
      </c>
      <c r="B433" t="s">
        <v>338</v>
      </c>
      <c r="C433">
        <v>1000</v>
      </c>
      <c r="D433" t="s">
        <v>294</v>
      </c>
    </row>
    <row r="434" spans="1:4" x14ac:dyDescent="0.2">
      <c r="A434" t="s">
        <v>1</v>
      </c>
      <c r="B434">
        <v>2999</v>
      </c>
    </row>
    <row r="435" spans="1:4" x14ac:dyDescent="0.2">
      <c r="A435" t="s">
        <v>19</v>
      </c>
      <c r="B435" t="s">
        <v>289</v>
      </c>
      <c r="C435" t="s">
        <v>24</v>
      </c>
      <c r="D435" t="s">
        <v>440</v>
      </c>
    </row>
    <row r="436" spans="1:4" x14ac:dyDescent="0.2">
      <c r="A436" t="s">
        <v>11</v>
      </c>
      <c r="B436" t="s">
        <v>338</v>
      </c>
      <c r="C436">
        <v>1000</v>
      </c>
      <c r="D436" t="s">
        <v>294</v>
      </c>
    </row>
    <row r="437" spans="1:4" x14ac:dyDescent="0.2">
      <c r="A437" t="s">
        <v>1</v>
      </c>
      <c r="B437">
        <v>2999</v>
      </c>
    </row>
    <row r="438" spans="1:4" x14ac:dyDescent="0.2">
      <c r="A438" t="s">
        <v>19</v>
      </c>
      <c r="B438" t="s">
        <v>290</v>
      </c>
      <c r="C438" t="s">
        <v>24</v>
      </c>
      <c r="D438" t="s">
        <v>441</v>
      </c>
    </row>
    <row r="439" spans="1:4" x14ac:dyDescent="0.2">
      <c r="A439" t="s">
        <v>12</v>
      </c>
      <c r="B439" t="s">
        <v>338</v>
      </c>
      <c r="C439">
        <v>1000</v>
      </c>
      <c r="D439" t="s">
        <v>294</v>
      </c>
    </row>
    <row r="440" spans="1:4" x14ac:dyDescent="0.2">
      <c r="A440" t="s">
        <v>1</v>
      </c>
      <c r="B440">
        <v>2999</v>
      </c>
    </row>
    <row r="441" spans="1:4" x14ac:dyDescent="0.2">
      <c r="A441" t="s">
        <v>19</v>
      </c>
      <c r="B441" t="s">
        <v>289</v>
      </c>
      <c r="C441" t="s">
        <v>24</v>
      </c>
      <c r="D441" t="s">
        <v>442</v>
      </c>
    </row>
    <row r="442" spans="1:4" x14ac:dyDescent="0.2">
      <c r="A442" t="s">
        <v>13</v>
      </c>
      <c r="B442" t="s">
        <v>338</v>
      </c>
      <c r="C442">
        <v>1000</v>
      </c>
      <c r="D442" t="s">
        <v>294</v>
      </c>
    </row>
    <row r="443" spans="1:4" x14ac:dyDescent="0.2">
      <c r="A443" t="s">
        <v>1</v>
      </c>
      <c r="B443">
        <v>2999</v>
      </c>
    </row>
    <row r="444" spans="1:4" x14ac:dyDescent="0.2">
      <c r="A444" t="s">
        <v>26</v>
      </c>
      <c r="B444" t="s">
        <v>289</v>
      </c>
      <c r="C444" t="s">
        <v>24</v>
      </c>
      <c r="D444" t="s">
        <v>443</v>
      </c>
    </row>
    <row r="445" spans="1:4" x14ac:dyDescent="0.2">
      <c r="A445" t="s">
        <v>14</v>
      </c>
      <c r="B445" t="s">
        <v>338</v>
      </c>
      <c r="C445">
        <v>1000</v>
      </c>
      <c r="D445" t="s">
        <v>294</v>
      </c>
    </row>
    <row r="446" spans="1:4" x14ac:dyDescent="0.2">
      <c r="A446" t="s">
        <v>1</v>
      </c>
      <c r="B446">
        <v>2999</v>
      </c>
    </row>
    <row r="447" spans="1:4" x14ac:dyDescent="0.2">
      <c r="A447" t="s">
        <v>22</v>
      </c>
      <c r="B447" t="s">
        <v>289</v>
      </c>
      <c r="C447" t="s">
        <v>24</v>
      </c>
      <c r="D447" t="s">
        <v>444</v>
      </c>
    </row>
    <row r="448" spans="1:4" x14ac:dyDescent="0.2">
      <c r="A448" t="s">
        <v>15</v>
      </c>
      <c r="B448" t="s">
        <v>338</v>
      </c>
      <c r="C448">
        <v>1000</v>
      </c>
      <c r="D448" t="s">
        <v>294</v>
      </c>
    </row>
    <row r="449" spans="1:4" x14ac:dyDescent="0.2">
      <c r="A449" t="s">
        <v>1</v>
      </c>
      <c r="B449">
        <v>2999</v>
      </c>
    </row>
    <row r="450" spans="1:4" x14ac:dyDescent="0.2">
      <c r="A450" t="s">
        <v>34</v>
      </c>
      <c r="B450" t="s">
        <v>291</v>
      </c>
      <c r="C450" t="s">
        <v>33</v>
      </c>
      <c r="D450" t="s">
        <v>445</v>
      </c>
    </row>
    <row r="451" spans="1:4" x14ac:dyDescent="0.2">
      <c r="A451" t="s">
        <v>0</v>
      </c>
      <c r="B451" t="s">
        <v>293</v>
      </c>
      <c r="C451">
        <v>10000</v>
      </c>
      <c r="D451" t="s">
        <v>294</v>
      </c>
    </row>
    <row r="452" spans="1:4" x14ac:dyDescent="0.2">
      <c r="A452" t="s">
        <v>1</v>
      </c>
      <c r="B452">
        <v>24902545</v>
      </c>
    </row>
    <row r="453" spans="1:4" x14ac:dyDescent="0.2">
      <c r="A453" t="s">
        <v>47</v>
      </c>
      <c r="B453" t="s">
        <v>292</v>
      </c>
      <c r="C453" t="s">
        <v>48</v>
      </c>
      <c r="D453" t="s">
        <v>598</v>
      </c>
    </row>
    <row r="454" spans="1:4" x14ac:dyDescent="0.2">
      <c r="A454" t="s">
        <v>4</v>
      </c>
      <c r="B454" t="s">
        <v>293</v>
      </c>
      <c r="C454">
        <v>10000</v>
      </c>
      <c r="D454" t="s">
        <v>294</v>
      </c>
    </row>
    <row r="455" spans="1:4" x14ac:dyDescent="0.2">
      <c r="A455" t="s">
        <v>1</v>
      </c>
      <c r="B455">
        <v>24902545</v>
      </c>
    </row>
    <row r="456" spans="1:4" x14ac:dyDescent="0.2">
      <c r="A456" t="s">
        <v>49</v>
      </c>
      <c r="B456" t="s">
        <v>292</v>
      </c>
      <c r="C456" t="s">
        <v>50</v>
      </c>
      <c r="D456" t="s">
        <v>599</v>
      </c>
    </row>
    <row r="457" spans="1:4" x14ac:dyDescent="0.2">
      <c r="A457" t="s">
        <v>6</v>
      </c>
      <c r="B457" t="s">
        <v>293</v>
      </c>
      <c r="C457">
        <v>10000</v>
      </c>
      <c r="D457" t="s">
        <v>294</v>
      </c>
    </row>
    <row r="458" spans="1:4" x14ac:dyDescent="0.2">
      <c r="A458" t="s">
        <v>1</v>
      </c>
      <c r="B458">
        <v>24902545</v>
      </c>
    </row>
    <row r="459" spans="1:4" x14ac:dyDescent="0.2">
      <c r="A459" t="s">
        <v>51</v>
      </c>
      <c r="B459" t="s">
        <v>292</v>
      </c>
      <c r="C459" t="s">
        <v>52</v>
      </c>
      <c r="D459" t="s">
        <v>600</v>
      </c>
    </row>
    <row r="460" spans="1:4" x14ac:dyDescent="0.2">
      <c r="A460" t="s">
        <v>8</v>
      </c>
      <c r="B460" t="s">
        <v>293</v>
      </c>
      <c r="C460">
        <v>10000</v>
      </c>
      <c r="D460" t="s">
        <v>294</v>
      </c>
    </row>
    <row r="461" spans="1:4" x14ac:dyDescent="0.2">
      <c r="A461" t="s">
        <v>1</v>
      </c>
      <c r="B461">
        <v>24902545</v>
      </c>
    </row>
    <row r="462" spans="1:4" x14ac:dyDescent="0.2">
      <c r="A462" t="s">
        <v>53</v>
      </c>
      <c r="B462" t="s">
        <v>291</v>
      </c>
      <c r="C462" t="s">
        <v>52</v>
      </c>
      <c r="D462" t="s">
        <v>601</v>
      </c>
    </row>
    <row r="463" spans="1:4" x14ac:dyDescent="0.2">
      <c r="A463" t="s">
        <v>9</v>
      </c>
      <c r="B463" t="s">
        <v>293</v>
      </c>
      <c r="C463">
        <v>10000</v>
      </c>
      <c r="D463" t="s">
        <v>294</v>
      </c>
    </row>
    <row r="464" spans="1:4" x14ac:dyDescent="0.2">
      <c r="A464" t="s">
        <v>1</v>
      </c>
      <c r="B464">
        <v>24902545</v>
      </c>
    </row>
    <row r="465" spans="1:4" x14ac:dyDescent="0.2">
      <c r="A465" t="s">
        <v>51</v>
      </c>
      <c r="B465" t="s">
        <v>292</v>
      </c>
      <c r="C465" t="s">
        <v>52</v>
      </c>
      <c r="D465" t="s">
        <v>602</v>
      </c>
    </row>
    <row r="466" spans="1:4" x14ac:dyDescent="0.2">
      <c r="A466" t="s">
        <v>11</v>
      </c>
      <c r="B466" t="s">
        <v>293</v>
      </c>
      <c r="C466">
        <v>10000</v>
      </c>
      <c r="D466" t="s">
        <v>294</v>
      </c>
    </row>
    <row r="467" spans="1:4" x14ac:dyDescent="0.2">
      <c r="A467" t="s">
        <v>1</v>
      </c>
      <c r="B467">
        <v>24902545</v>
      </c>
    </row>
    <row r="468" spans="1:4" x14ac:dyDescent="0.2">
      <c r="A468" t="s">
        <v>54</v>
      </c>
      <c r="B468" t="s">
        <v>291</v>
      </c>
      <c r="C468" t="s">
        <v>48</v>
      </c>
      <c r="D468" t="s">
        <v>603</v>
      </c>
    </row>
    <row r="469" spans="1:4" x14ac:dyDescent="0.2">
      <c r="A469" t="s">
        <v>12</v>
      </c>
      <c r="B469" t="s">
        <v>293</v>
      </c>
      <c r="C469">
        <v>10000</v>
      </c>
      <c r="D469" t="s">
        <v>294</v>
      </c>
    </row>
    <row r="470" spans="1:4" x14ac:dyDescent="0.2">
      <c r="A470" t="s">
        <v>1</v>
      </c>
      <c r="B470">
        <v>24902545</v>
      </c>
    </row>
    <row r="471" spans="1:4" x14ac:dyDescent="0.2">
      <c r="A471" t="s">
        <v>55</v>
      </c>
      <c r="B471" t="s">
        <v>292</v>
      </c>
      <c r="C471" t="s">
        <v>56</v>
      </c>
      <c r="D471" t="s">
        <v>604</v>
      </c>
    </row>
    <row r="472" spans="1:4" x14ac:dyDescent="0.2">
      <c r="A472" t="s">
        <v>13</v>
      </c>
      <c r="B472" t="s">
        <v>293</v>
      </c>
      <c r="C472">
        <v>10000</v>
      </c>
      <c r="D472" t="s">
        <v>294</v>
      </c>
    </row>
    <row r="473" spans="1:4" x14ac:dyDescent="0.2">
      <c r="A473" t="s">
        <v>1</v>
      </c>
      <c r="B473">
        <v>24902545</v>
      </c>
    </row>
    <row r="474" spans="1:4" x14ac:dyDescent="0.2">
      <c r="A474" t="s">
        <v>57</v>
      </c>
      <c r="B474" t="s">
        <v>291</v>
      </c>
      <c r="C474" t="s">
        <v>58</v>
      </c>
      <c r="D474" t="s">
        <v>605</v>
      </c>
    </row>
    <row r="475" spans="1:4" x14ac:dyDescent="0.2">
      <c r="A475" t="s">
        <v>14</v>
      </c>
      <c r="B475" t="s">
        <v>293</v>
      </c>
      <c r="C475">
        <v>10000</v>
      </c>
      <c r="D475" t="s">
        <v>294</v>
      </c>
    </row>
    <row r="476" spans="1:4" x14ac:dyDescent="0.2">
      <c r="A476" t="s">
        <v>1</v>
      </c>
      <c r="B476">
        <v>24902545</v>
      </c>
    </row>
    <row r="477" spans="1:4" x14ac:dyDescent="0.2">
      <c r="A477" t="s">
        <v>59</v>
      </c>
      <c r="B477" t="s">
        <v>292</v>
      </c>
      <c r="C477" t="s">
        <v>58</v>
      </c>
      <c r="D477" t="s">
        <v>606</v>
      </c>
    </row>
    <row r="478" spans="1:4" x14ac:dyDescent="0.2">
      <c r="A478" t="s">
        <v>15</v>
      </c>
      <c r="B478" t="s">
        <v>293</v>
      </c>
      <c r="C478">
        <v>10000</v>
      </c>
      <c r="D478" t="s">
        <v>294</v>
      </c>
    </row>
    <row r="479" spans="1:4" x14ac:dyDescent="0.2">
      <c r="A479" t="s">
        <v>1</v>
      </c>
      <c r="B479">
        <v>24902545</v>
      </c>
    </row>
    <row r="480" spans="1:4" x14ac:dyDescent="0.2">
      <c r="A480" t="s">
        <v>55</v>
      </c>
      <c r="B480" t="s">
        <v>292</v>
      </c>
      <c r="C480" t="s">
        <v>60</v>
      </c>
      <c r="D480" t="s">
        <v>607</v>
      </c>
    </row>
    <row r="481" spans="1:4" x14ac:dyDescent="0.2">
      <c r="A481" t="s">
        <v>0</v>
      </c>
      <c r="B481" t="s">
        <v>305</v>
      </c>
      <c r="C481">
        <v>10000</v>
      </c>
      <c r="D481" t="s">
        <v>294</v>
      </c>
    </row>
    <row r="482" spans="1:4" x14ac:dyDescent="0.2">
      <c r="A482" t="s">
        <v>1</v>
      </c>
      <c r="B482">
        <v>133616</v>
      </c>
    </row>
    <row r="483" spans="1:4" x14ac:dyDescent="0.2">
      <c r="A483" t="s">
        <v>61</v>
      </c>
      <c r="B483" t="s">
        <v>289</v>
      </c>
      <c r="C483" t="s">
        <v>62</v>
      </c>
      <c r="D483" t="s">
        <v>608</v>
      </c>
    </row>
    <row r="484" spans="1:4" x14ac:dyDescent="0.2">
      <c r="A484" t="s">
        <v>4</v>
      </c>
      <c r="B484" t="s">
        <v>305</v>
      </c>
      <c r="C484">
        <v>10000</v>
      </c>
      <c r="D484" t="s">
        <v>294</v>
      </c>
    </row>
    <row r="485" spans="1:4" x14ac:dyDescent="0.2">
      <c r="A485" t="s">
        <v>1</v>
      </c>
      <c r="B485">
        <v>133616</v>
      </c>
    </row>
    <row r="486" spans="1:4" x14ac:dyDescent="0.2">
      <c r="A486" t="s">
        <v>63</v>
      </c>
      <c r="B486" t="s">
        <v>289</v>
      </c>
      <c r="C486" t="s">
        <v>64</v>
      </c>
      <c r="D486" t="s">
        <v>609</v>
      </c>
    </row>
    <row r="487" spans="1:4" x14ac:dyDescent="0.2">
      <c r="A487" t="s">
        <v>6</v>
      </c>
      <c r="B487" t="s">
        <v>305</v>
      </c>
      <c r="C487">
        <v>10000</v>
      </c>
      <c r="D487" t="s">
        <v>294</v>
      </c>
    </row>
    <row r="488" spans="1:4" x14ac:dyDescent="0.2">
      <c r="A488" t="s">
        <v>1</v>
      </c>
      <c r="B488">
        <v>133616</v>
      </c>
    </row>
    <row r="489" spans="1:4" x14ac:dyDescent="0.2">
      <c r="A489" t="s">
        <v>65</v>
      </c>
      <c r="B489" t="s">
        <v>289</v>
      </c>
      <c r="C489" t="s">
        <v>66</v>
      </c>
      <c r="D489" t="s">
        <v>610</v>
      </c>
    </row>
    <row r="490" spans="1:4" x14ac:dyDescent="0.2">
      <c r="A490" t="s">
        <v>8</v>
      </c>
      <c r="B490" t="s">
        <v>305</v>
      </c>
      <c r="C490">
        <v>10000</v>
      </c>
      <c r="D490" t="s">
        <v>294</v>
      </c>
    </row>
    <row r="491" spans="1:4" x14ac:dyDescent="0.2">
      <c r="A491" t="s">
        <v>1</v>
      </c>
      <c r="B491">
        <v>133616</v>
      </c>
    </row>
    <row r="492" spans="1:4" x14ac:dyDescent="0.2">
      <c r="A492" t="s">
        <v>63</v>
      </c>
      <c r="B492" t="s">
        <v>289</v>
      </c>
      <c r="C492" t="s">
        <v>64</v>
      </c>
      <c r="D492" t="s">
        <v>611</v>
      </c>
    </row>
    <row r="493" spans="1:4" x14ac:dyDescent="0.2">
      <c r="A493" t="s">
        <v>9</v>
      </c>
      <c r="B493" t="s">
        <v>305</v>
      </c>
      <c r="C493">
        <v>10000</v>
      </c>
      <c r="D493" t="s">
        <v>294</v>
      </c>
    </row>
    <row r="494" spans="1:4" x14ac:dyDescent="0.2">
      <c r="A494" t="s">
        <v>1</v>
      </c>
      <c r="B494">
        <v>133616</v>
      </c>
    </row>
    <row r="495" spans="1:4" x14ac:dyDescent="0.2">
      <c r="A495" t="s">
        <v>67</v>
      </c>
      <c r="B495" t="s">
        <v>289</v>
      </c>
      <c r="C495" t="s">
        <v>64</v>
      </c>
      <c r="D495" t="s">
        <v>612</v>
      </c>
    </row>
    <row r="496" spans="1:4" x14ac:dyDescent="0.2">
      <c r="A496" t="s">
        <v>11</v>
      </c>
      <c r="B496" t="s">
        <v>305</v>
      </c>
      <c r="C496">
        <v>10000</v>
      </c>
      <c r="D496" t="s">
        <v>294</v>
      </c>
    </row>
    <row r="497" spans="1:4" x14ac:dyDescent="0.2">
      <c r="A497" t="s">
        <v>1</v>
      </c>
      <c r="B497">
        <v>133616</v>
      </c>
    </row>
    <row r="498" spans="1:4" x14ac:dyDescent="0.2">
      <c r="A498" t="s">
        <v>68</v>
      </c>
      <c r="B498" t="s">
        <v>291</v>
      </c>
      <c r="C498" t="s">
        <v>69</v>
      </c>
      <c r="D498" t="s">
        <v>613</v>
      </c>
    </row>
    <row r="499" spans="1:4" x14ac:dyDescent="0.2">
      <c r="A499" t="s">
        <v>12</v>
      </c>
      <c r="B499" t="s">
        <v>305</v>
      </c>
      <c r="C499">
        <v>10000</v>
      </c>
      <c r="D499" t="s">
        <v>294</v>
      </c>
    </row>
    <row r="500" spans="1:4" x14ac:dyDescent="0.2">
      <c r="A500" t="s">
        <v>1</v>
      </c>
      <c r="B500">
        <v>133616</v>
      </c>
    </row>
    <row r="501" spans="1:4" x14ac:dyDescent="0.2">
      <c r="A501" t="s">
        <v>68</v>
      </c>
      <c r="B501" t="s">
        <v>289</v>
      </c>
      <c r="C501" t="s">
        <v>70</v>
      </c>
      <c r="D501" t="s">
        <v>614</v>
      </c>
    </row>
    <row r="502" spans="1:4" x14ac:dyDescent="0.2">
      <c r="A502" t="s">
        <v>13</v>
      </c>
      <c r="B502" t="s">
        <v>305</v>
      </c>
      <c r="C502">
        <v>10000</v>
      </c>
      <c r="D502" t="s">
        <v>294</v>
      </c>
    </row>
    <row r="503" spans="1:4" x14ac:dyDescent="0.2">
      <c r="A503" t="s">
        <v>1</v>
      </c>
      <c r="B503">
        <v>133616</v>
      </c>
    </row>
    <row r="504" spans="1:4" x14ac:dyDescent="0.2">
      <c r="A504" t="s">
        <v>63</v>
      </c>
      <c r="B504" t="s">
        <v>291</v>
      </c>
      <c r="C504" t="s">
        <v>66</v>
      </c>
      <c r="D504" t="s">
        <v>615</v>
      </c>
    </row>
    <row r="505" spans="1:4" x14ac:dyDescent="0.2">
      <c r="A505" t="s">
        <v>14</v>
      </c>
      <c r="B505" t="s">
        <v>305</v>
      </c>
      <c r="C505">
        <v>10000</v>
      </c>
      <c r="D505" t="s">
        <v>294</v>
      </c>
    </row>
    <row r="506" spans="1:4" x14ac:dyDescent="0.2">
      <c r="A506" t="s">
        <v>1</v>
      </c>
      <c r="B506">
        <v>133616</v>
      </c>
    </row>
    <row r="507" spans="1:4" x14ac:dyDescent="0.2">
      <c r="A507" t="s">
        <v>67</v>
      </c>
      <c r="B507" t="s">
        <v>291</v>
      </c>
      <c r="C507" t="s">
        <v>71</v>
      </c>
      <c r="D507" t="s">
        <v>616</v>
      </c>
    </row>
    <row r="508" spans="1:4" x14ac:dyDescent="0.2">
      <c r="A508" t="s">
        <v>15</v>
      </c>
      <c r="B508" t="s">
        <v>305</v>
      </c>
      <c r="C508">
        <v>10000</v>
      </c>
      <c r="D508" t="s">
        <v>294</v>
      </c>
    </row>
    <row r="509" spans="1:4" x14ac:dyDescent="0.2">
      <c r="A509" t="s">
        <v>1</v>
      </c>
      <c r="B509">
        <v>133616</v>
      </c>
    </row>
    <row r="510" spans="1:4" x14ac:dyDescent="0.2">
      <c r="A510" t="s">
        <v>67</v>
      </c>
      <c r="B510" t="s">
        <v>289</v>
      </c>
      <c r="C510" t="s">
        <v>71</v>
      </c>
      <c r="D510" t="s">
        <v>614</v>
      </c>
    </row>
    <row r="511" spans="1:4" x14ac:dyDescent="0.2">
      <c r="A511" t="s">
        <v>0</v>
      </c>
      <c r="B511" t="s">
        <v>316</v>
      </c>
      <c r="C511">
        <v>10000</v>
      </c>
      <c r="D511" t="s">
        <v>294</v>
      </c>
    </row>
    <row r="512" spans="1:4" x14ac:dyDescent="0.2">
      <c r="A512" t="s">
        <v>1</v>
      </c>
      <c r="B512">
        <v>147945</v>
      </c>
    </row>
    <row r="513" spans="1:4" x14ac:dyDescent="0.2">
      <c r="A513" t="s">
        <v>72</v>
      </c>
      <c r="B513" t="s">
        <v>289</v>
      </c>
      <c r="C513" t="s">
        <v>73</v>
      </c>
      <c r="D513" t="s">
        <v>617</v>
      </c>
    </row>
    <row r="514" spans="1:4" x14ac:dyDescent="0.2">
      <c r="A514" t="s">
        <v>4</v>
      </c>
      <c r="B514" t="s">
        <v>316</v>
      </c>
      <c r="C514">
        <v>10000</v>
      </c>
      <c r="D514" t="s">
        <v>294</v>
      </c>
    </row>
    <row r="515" spans="1:4" x14ac:dyDescent="0.2">
      <c r="A515" t="s">
        <v>1</v>
      </c>
      <c r="B515">
        <v>147945</v>
      </c>
    </row>
    <row r="516" spans="1:4" x14ac:dyDescent="0.2">
      <c r="A516" t="s">
        <v>74</v>
      </c>
      <c r="B516" t="s">
        <v>289</v>
      </c>
      <c r="C516" t="s">
        <v>75</v>
      </c>
      <c r="D516" t="s">
        <v>618</v>
      </c>
    </row>
    <row r="517" spans="1:4" x14ac:dyDescent="0.2">
      <c r="A517" t="s">
        <v>6</v>
      </c>
      <c r="B517" t="s">
        <v>316</v>
      </c>
      <c r="C517">
        <v>10000</v>
      </c>
      <c r="D517" t="s">
        <v>294</v>
      </c>
    </row>
    <row r="518" spans="1:4" x14ac:dyDescent="0.2">
      <c r="A518" t="s">
        <v>1</v>
      </c>
      <c r="B518">
        <v>147945</v>
      </c>
    </row>
    <row r="519" spans="1:4" x14ac:dyDescent="0.2">
      <c r="A519" t="s">
        <v>76</v>
      </c>
      <c r="B519" t="s">
        <v>289</v>
      </c>
      <c r="C519" t="s">
        <v>77</v>
      </c>
      <c r="D519" t="s">
        <v>619</v>
      </c>
    </row>
    <row r="520" spans="1:4" x14ac:dyDescent="0.2">
      <c r="A520" t="s">
        <v>8</v>
      </c>
      <c r="B520" t="s">
        <v>316</v>
      </c>
      <c r="C520">
        <v>10000</v>
      </c>
      <c r="D520" t="s">
        <v>294</v>
      </c>
    </row>
    <row r="521" spans="1:4" x14ac:dyDescent="0.2">
      <c r="A521" t="s">
        <v>1</v>
      </c>
      <c r="B521">
        <v>147945</v>
      </c>
    </row>
    <row r="522" spans="1:4" x14ac:dyDescent="0.2">
      <c r="A522" t="s">
        <v>74</v>
      </c>
      <c r="B522" t="s">
        <v>289</v>
      </c>
      <c r="C522" t="s">
        <v>73</v>
      </c>
      <c r="D522" t="s">
        <v>620</v>
      </c>
    </row>
    <row r="523" spans="1:4" x14ac:dyDescent="0.2">
      <c r="A523" t="s">
        <v>9</v>
      </c>
      <c r="B523" t="s">
        <v>316</v>
      </c>
      <c r="C523">
        <v>10000</v>
      </c>
      <c r="D523" t="s">
        <v>294</v>
      </c>
    </row>
    <row r="524" spans="1:4" x14ac:dyDescent="0.2">
      <c r="A524" t="s">
        <v>1</v>
      </c>
      <c r="B524">
        <v>147945</v>
      </c>
    </row>
    <row r="525" spans="1:4" x14ac:dyDescent="0.2">
      <c r="A525" t="s">
        <v>78</v>
      </c>
      <c r="B525" t="s">
        <v>289</v>
      </c>
      <c r="C525" t="s">
        <v>79</v>
      </c>
      <c r="D525" t="s">
        <v>621</v>
      </c>
    </row>
    <row r="526" spans="1:4" x14ac:dyDescent="0.2">
      <c r="A526" t="s">
        <v>11</v>
      </c>
      <c r="B526" t="s">
        <v>316</v>
      </c>
      <c r="C526">
        <v>10000</v>
      </c>
      <c r="D526" t="s">
        <v>294</v>
      </c>
    </row>
    <row r="527" spans="1:4" x14ac:dyDescent="0.2">
      <c r="A527" t="s">
        <v>1</v>
      </c>
      <c r="B527">
        <v>147945</v>
      </c>
    </row>
    <row r="528" spans="1:4" x14ac:dyDescent="0.2">
      <c r="A528" t="s">
        <v>80</v>
      </c>
      <c r="B528" t="s">
        <v>291</v>
      </c>
      <c r="C528" t="s">
        <v>81</v>
      </c>
      <c r="D528" t="s">
        <v>622</v>
      </c>
    </row>
    <row r="529" spans="1:4" x14ac:dyDescent="0.2">
      <c r="A529" t="s">
        <v>12</v>
      </c>
      <c r="B529" t="s">
        <v>316</v>
      </c>
      <c r="C529">
        <v>10000</v>
      </c>
      <c r="D529" t="s">
        <v>294</v>
      </c>
    </row>
    <row r="530" spans="1:4" x14ac:dyDescent="0.2">
      <c r="A530" t="s">
        <v>1</v>
      </c>
      <c r="B530">
        <v>147945</v>
      </c>
    </row>
    <row r="531" spans="1:4" x14ac:dyDescent="0.2">
      <c r="A531" t="s">
        <v>82</v>
      </c>
      <c r="B531" t="s">
        <v>289</v>
      </c>
      <c r="C531" t="s">
        <v>83</v>
      </c>
      <c r="D531" t="s">
        <v>623</v>
      </c>
    </row>
    <row r="532" spans="1:4" x14ac:dyDescent="0.2">
      <c r="A532" t="s">
        <v>13</v>
      </c>
      <c r="B532" t="s">
        <v>316</v>
      </c>
      <c r="C532">
        <v>10000</v>
      </c>
      <c r="D532" t="s">
        <v>294</v>
      </c>
    </row>
    <row r="533" spans="1:4" x14ac:dyDescent="0.2">
      <c r="A533" t="s">
        <v>1</v>
      </c>
      <c r="B533">
        <v>147945</v>
      </c>
    </row>
    <row r="534" spans="1:4" x14ac:dyDescent="0.2">
      <c r="A534" t="s">
        <v>84</v>
      </c>
      <c r="B534" t="s">
        <v>291</v>
      </c>
      <c r="C534" t="s">
        <v>85</v>
      </c>
      <c r="D534" t="s">
        <v>624</v>
      </c>
    </row>
    <row r="535" spans="1:4" x14ac:dyDescent="0.2">
      <c r="A535" t="s">
        <v>14</v>
      </c>
      <c r="B535" t="s">
        <v>316</v>
      </c>
      <c r="C535">
        <v>10000</v>
      </c>
      <c r="D535" t="s">
        <v>294</v>
      </c>
    </row>
    <row r="536" spans="1:4" x14ac:dyDescent="0.2">
      <c r="A536" t="s">
        <v>1</v>
      </c>
      <c r="B536">
        <v>147945</v>
      </c>
    </row>
    <row r="537" spans="1:4" x14ac:dyDescent="0.2">
      <c r="A537" t="s">
        <v>86</v>
      </c>
      <c r="B537" t="s">
        <v>291</v>
      </c>
      <c r="C537" t="s">
        <v>81</v>
      </c>
      <c r="D537" t="s">
        <v>625</v>
      </c>
    </row>
    <row r="538" spans="1:4" x14ac:dyDescent="0.2">
      <c r="A538" t="s">
        <v>15</v>
      </c>
      <c r="B538" t="s">
        <v>316</v>
      </c>
      <c r="C538">
        <v>10000</v>
      </c>
      <c r="D538" t="s">
        <v>294</v>
      </c>
    </row>
    <row r="539" spans="1:4" x14ac:dyDescent="0.2">
      <c r="A539" t="s">
        <v>1</v>
      </c>
      <c r="B539">
        <v>147945</v>
      </c>
    </row>
    <row r="540" spans="1:4" x14ac:dyDescent="0.2">
      <c r="A540" t="s">
        <v>87</v>
      </c>
      <c r="B540" t="s">
        <v>291</v>
      </c>
      <c r="C540" t="s">
        <v>88</v>
      </c>
      <c r="D540" t="s">
        <v>626</v>
      </c>
    </row>
    <row r="541" spans="1:4" x14ac:dyDescent="0.2">
      <c r="A541" t="s">
        <v>0</v>
      </c>
      <c r="B541" t="s">
        <v>327</v>
      </c>
      <c r="C541">
        <v>10000</v>
      </c>
      <c r="D541" t="s">
        <v>294</v>
      </c>
    </row>
    <row r="542" spans="1:4" x14ac:dyDescent="0.2">
      <c r="A542" t="s">
        <v>1</v>
      </c>
      <c r="B542">
        <v>14999</v>
      </c>
    </row>
    <row r="543" spans="1:4" x14ac:dyDescent="0.2">
      <c r="A543" t="s">
        <v>89</v>
      </c>
      <c r="B543" t="s">
        <v>289</v>
      </c>
      <c r="C543" t="s">
        <v>90</v>
      </c>
      <c r="D543" t="s">
        <v>627</v>
      </c>
    </row>
    <row r="544" spans="1:4" x14ac:dyDescent="0.2">
      <c r="A544" t="s">
        <v>4</v>
      </c>
      <c r="B544" t="s">
        <v>327</v>
      </c>
      <c r="C544">
        <v>10000</v>
      </c>
      <c r="D544" t="s">
        <v>294</v>
      </c>
    </row>
    <row r="545" spans="1:4" x14ac:dyDescent="0.2">
      <c r="A545" t="s">
        <v>1</v>
      </c>
      <c r="B545">
        <v>14999</v>
      </c>
    </row>
    <row r="546" spans="1:4" x14ac:dyDescent="0.2">
      <c r="A546" t="s">
        <v>43</v>
      </c>
      <c r="B546" t="s">
        <v>289</v>
      </c>
      <c r="C546" t="s">
        <v>91</v>
      </c>
      <c r="D546" t="s">
        <v>628</v>
      </c>
    </row>
    <row r="547" spans="1:4" x14ac:dyDescent="0.2">
      <c r="A547" t="s">
        <v>6</v>
      </c>
      <c r="B547" t="s">
        <v>327</v>
      </c>
      <c r="C547">
        <v>10000</v>
      </c>
      <c r="D547" t="s">
        <v>294</v>
      </c>
    </row>
    <row r="548" spans="1:4" x14ac:dyDescent="0.2">
      <c r="A548" t="s">
        <v>1</v>
      </c>
      <c r="B548">
        <v>14999</v>
      </c>
    </row>
    <row r="549" spans="1:4" x14ac:dyDescent="0.2">
      <c r="A549" t="s">
        <v>92</v>
      </c>
      <c r="B549" t="s">
        <v>289</v>
      </c>
      <c r="C549" t="s">
        <v>88</v>
      </c>
      <c r="D549" t="s">
        <v>629</v>
      </c>
    </row>
    <row r="550" spans="1:4" x14ac:dyDescent="0.2">
      <c r="A550" t="s">
        <v>8</v>
      </c>
      <c r="B550" t="s">
        <v>327</v>
      </c>
      <c r="C550">
        <v>10000</v>
      </c>
      <c r="D550" t="s">
        <v>294</v>
      </c>
    </row>
    <row r="551" spans="1:4" x14ac:dyDescent="0.2">
      <c r="A551" t="s">
        <v>1</v>
      </c>
      <c r="B551">
        <v>14999</v>
      </c>
    </row>
    <row r="552" spans="1:4" x14ac:dyDescent="0.2">
      <c r="A552" t="s">
        <v>43</v>
      </c>
      <c r="B552" t="s">
        <v>289</v>
      </c>
      <c r="C552" t="s">
        <v>93</v>
      </c>
      <c r="D552" t="s">
        <v>630</v>
      </c>
    </row>
    <row r="553" spans="1:4" x14ac:dyDescent="0.2">
      <c r="A553" t="s">
        <v>9</v>
      </c>
      <c r="B553" t="s">
        <v>327</v>
      </c>
      <c r="C553">
        <v>10000</v>
      </c>
      <c r="D553" t="s">
        <v>294</v>
      </c>
    </row>
    <row r="554" spans="1:4" x14ac:dyDescent="0.2">
      <c r="A554" t="s">
        <v>1</v>
      </c>
      <c r="B554">
        <v>14999</v>
      </c>
    </row>
    <row r="555" spans="1:4" x14ac:dyDescent="0.2">
      <c r="A555" t="s">
        <v>43</v>
      </c>
      <c r="B555" t="s">
        <v>289</v>
      </c>
      <c r="C555" t="s">
        <v>91</v>
      </c>
      <c r="D555" t="s">
        <v>631</v>
      </c>
    </row>
    <row r="556" spans="1:4" x14ac:dyDescent="0.2">
      <c r="A556" t="s">
        <v>11</v>
      </c>
      <c r="B556" t="s">
        <v>327</v>
      </c>
      <c r="C556">
        <v>10000</v>
      </c>
      <c r="D556" t="s">
        <v>294</v>
      </c>
    </row>
    <row r="557" spans="1:4" x14ac:dyDescent="0.2">
      <c r="A557" t="s">
        <v>1</v>
      </c>
      <c r="B557">
        <v>14999</v>
      </c>
    </row>
    <row r="558" spans="1:4" x14ac:dyDescent="0.2">
      <c r="A558" t="s">
        <v>43</v>
      </c>
      <c r="B558" t="s">
        <v>289</v>
      </c>
      <c r="C558" t="s">
        <v>91</v>
      </c>
      <c r="D558" t="s">
        <v>632</v>
      </c>
    </row>
    <row r="559" spans="1:4" x14ac:dyDescent="0.2">
      <c r="A559" t="s">
        <v>12</v>
      </c>
      <c r="B559" t="s">
        <v>327</v>
      </c>
      <c r="C559">
        <v>10000</v>
      </c>
      <c r="D559" t="s">
        <v>294</v>
      </c>
    </row>
    <row r="560" spans="1:4" x14ac:dyDescent="0.2">
      <c r="A560" t="s">
        <v>1</v>
      </c>
      <c r="B560">
        <v>14999</v>
      </c>
    </row>
    <row r="561" spans="1:4" x14ac:dyDescent="0.2">
      <c r="A561" t="s">
        <v>44</v>
      </c>
      <c r="B561" t="s">
        <v>289</v>
      </c>
      <c r="C561" t="s">
        <v>94</v>
      </c>
      <c r="D561" t="s">
        <v>633</v>
      </c>
    </row>
    <row r="562" spans="1:4" x14ac:dyDescent="0.2">
      <c r="A562" t="s">
        <v>13</v>
      </c>
      <c r="B562" t="s">
        <v>327</v>
      </c>
      <c r="C562">
        <v>10000</v>
      </c>
      <c r="D562" t="s">
        <v>294</v>
      </c>
    </row>
    <row r="563" spans="1:4" x14ac:dyDescent="0.2">
      <c r="A563" t="s">
        <v>1</v>
      </c>
      <c r="B563">
        <v>14999</v>
      </c>
    </row>
    <row r="564" spans="1:4" x14ac:dyDescent="0.2">
      <c r="A564" t="s">
        <v>95</v>
      </c>
      <c r="B564" t="s">
        <v>289</v>
      </c>
      <c r="C564" t="s">
        <v>94</v>
      </c>
      <c r="D564" t="s">
        <v>634</v>
      </c>
    </row>
    <row r="565" spans="1:4" x14ac:dyDescent="0.2">
      <c r="A565" t="s">
        <v>14</v>
      </c>
      <c r="B565" t="s">
        <v>327</v>
      </c>
      <c r="C565">
        <v>10000</v>
      </c>
      <c r="D565" t="s">
        <v>294</v>
      </c>
    </row>
    <row r="566" spans="1:4" x14ac:dyDescent="0.2">
      <c r="A566" t="s">
        <v>1</v>
      </c>
      <c r="B566">
        <v>14999</v>
      </c>
    </row>
    <row r="567" spans="1:4" x14ac:dyDescent="0.2">
      <c r="A567" t="s">
        <v>96</v>
      </c>
      <c r="B567" t="s">
        <v>289</v>
      </c>
      <c r="C567" t="s">
        <v>91</v>
      </c>
      <c r="D567" t="s">
        <v>635</v>
      </c>
    </row>
    <row r="568" spans="1:4" x14ac:dyDescent="0.2">
      <c r="A568" t="s">
        <v>15</v>
      </c>
      <c r="B568" t="s">
        <v>327</v>
      </c>
      <c r="C568">
        <v>10000</v>
      </c>
      <c r="D568" t="s">
        <v>294</v>
      </c>
    </row>
    <row r="569" spans="1:4" x14ac:dyDescent="0.2">
      <c r="A569" t="s">
        <v>1</v>
      </c>
      <c r="B569">
        <v>14999</v>
      </c>
    </row>
    <row r="570" spans="1:4" x14ac:dyDescent="0.2">
      <c r="A570" t="s">
        <v>87</v>
      </c>
      <c r="B570" t="s">
        <v>289</v>
      </c>
      <c r="C570" t="s">
        <v>94</v>
      </c>
      <c r="D570" t="s">
        <v>636</v>
      </c>
    </row>
    <row r="571" spans="1:4" x14ac:dyDescent="0.2">
      <c r="A571" t="s">
        <v>0</v>
      </c>
      <c r="B571" t="s">
        <v>338</v>
      </c>
      <c r="C571">
        <v>10000</v>
      </c>
      <c r="D571" t="s">
        <v>294</v>
      </c>
    </row>
    <row r="572" spans="1:4" x14ac:dyDescent="0.2">
      <c r="A572" t="s">
        <v>1</v>
      </c>
      <c r="B572">
        <v>29999</v>
      </c>
    </row>
    <row r="573" spans="1:4" x14ac:dyDescent="0.2">
      <c r="A573" t="s">
        <v>97</v>
      </c>
      <c r="B573" t="s">
        <v>291</v>
      </c>
      <c r="C573" t="s">
        <v>93</v>
      </c>
      <c r="D573" t="s">
        <v>637</v>
      </c>
    </row>
    <row r="574" spans="1:4" x14ac:dyDescent="0.2">
      <c r="A574" t="s">
        <v>4</v>
      </c>
      <c r="B574" t="s">
        <v>338</v>
      </c>
      <c r="C574">
        <v>10000</v>
      </c>
      <c r="D574" t="s">
        <v>294</v>
      </c>
    </row>
    <row r="575" spans="1:4" x14ac:dyDescent="0.2">
      <c r="A575" t="s">
        <v>1</v>
      </c>
      <c r="B575">
        <v>29999</v>
      </c>
    </row>
    <row r="576" spans="1:4" x14ac:dyDescent="0.2">
      <c r="A576" t="s">
        <v>98</v>
      </c>
      <c r="B576" t="s">
        <v>291</v>
      </c>
      <c r="C576" t="s">
        <v>94</v>
      </c>
      <c r="D576" t="s">
        <v>638</v>
      </c>
    </row>
    <row r="577" spans="1:4" x14ac:dyDescent="0.2">
      <c r="A577" t="s">
        <v>6</v>
      </c>
      <c r="B577" t="s">
        <v>338</v>
      </c>
      <c r="C577">
        <v>10000</v>
      </c>
      <c r="D577" t="s">
        <v>294</v>
      </c>
    </row>
    <row r="578" spans="1:4" x14ac:dyDescent="0.2">
      <c r="A578" t="s">
        <v>1</v>
      </c>
      <c r="B578">
        <v>29999</v>
      </c>
    </row>
    <row r="579" spans="1:4" x14ac:dyDescent="0.2">
      <c r="A579" t="s">
        <v>78</v>
      </c>
      <c r="B579" t="s">
        <v>289</v>
      </c>
      <c r="C579" t="s">
        <v>73</v>
      </c>
      <c r="D579" t="s">
        <v>639</v>
      </c>
    </row>
    <row r="580" spans="1:4" x14ac:dyDescent="0.2">
      <c r="A580" t="s">
        <v>8</v>
      </c>
      <c r="B580" t="s">
        <v>338</v>
      </c>
      <c r="C580">
        <v>10000</v>
      </c>
      <c r="D580" t="s">
        <v>294</v>
      </c>
    </row>
    <row r="581" spans="1:4" x14ac:dyDescent="0.2">
      <c r="A581" t="s">
        <v>1</v>
      </c>
      <c r="B581">
        <v>29999</v>
      </c>
    </row>
    <row r="582" spans="1:4" x14ac:dyDescent="0.2">
      <c r="A582" t="s">
        <v>82</v>
      </c>
      <c r="B582" t="s">
        <v>291</v>
      </c>
      <c r="C582" t="s">
        <v>93</v>
      </c>
      <c r="D582" t="s">
        <v>640</v>
      </c>
    </row>
    <row r="583" spans="1:4" x14ac:dyDescent="0.2">
      <c r="A583" t="s">
        <v>9</v>
      </c>
      <c r="B583" t="s">
        <v>338</v>
      </c>
      <c r="C583">
        <v>10000</v>
      </c>
      <c r="D583" t="s">
        <v>294</v>
      </c>
    </row>
    <row r="584" spans="1:4" x14ac:dyDescent="0.2">
      <c r="A584" t="s">
        <v>1</v>
      </c>
      <c r="B584">
        <v>29999</v>
      </c>
    </row>
    <row r="585" spans="1:4" x14ac:dyDescent="0.2">
      <c r="A585" t="s">
        <v>99</v>
      </c>
      <c r="B585" t="s">
        <v>292</v>
      </c>
      <c r="C585" t="s">
        <v>88</v>
      </c>
      <c r="D585" t="s">
        <v>641</v>
      </c>
    </row>
    <row r="586" spans="1:4" x14ac:dyDescent="0.2">
      <c r="A586" t="s">
        <v>11</v>
      </c>
      <c r="B586" t="s">
        <v>338</v>
      </c>
      <c r="C586">
        <v>10000</v>
      </c>
      <c r="D586" t="s">
        <v>294</v>
      </c>
    </row>
    <row r="587" spans="1:4" x14ac:dyDescent="0.2">
      <c r="A587" t="s">
        <v>1</v>
      </c>
      <c r="B587">
        <v>29999</v>
      </c>
    </row>
    <row r="588" spans="1:4" x14ac:dyDescent="0.2">
      <c r="A588" t="s">
        <v>100</v>
      </c>
      <c r="B588" t="s">
        <v>291</v>
      </c>
      <c r="C588" t="s">
        <v>91</v>
      </c>
      <c r="D588" t="s">
        <v>642</v>
      </c>
    </row>
    <row r="589" spans="1:4" x14ac:dyDescent="0.2">
      <c r="A589" t="s">
        <v>12</v>
      </c>
      <c r="B589" t="s">
        <v>338</v>
      </c>
      <c r="C589">
        <v>10000</v>
      </c>
      <c r="D589" t="s">
        <v>294</v>
      </c>
    </row>
    <row r="590" spans="1:4" x14ac:dyDescent="0.2">
      <c r="A590" t="s">
        <v>1</v>
      </c>
      <c r="B590">
        <v>29999</v>
      </c>
    </row>
    <row r="591" spans="1:4" x14ac:dyDescent="0.2">
      <c r="A591" t="s">
        <v>101</v>
      </c>
      <c r="B591" t="s">
        <v>291</v>
      </c>
      <c r="C591" t="s">
        <v>94</v>
      </c>
      <c r="D591" t="s">
        <v>643</v>
      </c>
    </row>
    <row r="592" spans="1:4" x14ac:dyDescent="0.2">
      <c r="A592" t="s">
        <v>13</v>
      </c>
      <c r="B592" t="s">
        <v>338</v>
      </c>
      <c r="C592">
        <v>10000</v>
      </c>
      <c r="D592" t="s">
        <v>294</v>
      </c>
    </row>
    <row r="593" spans="1:4" x14ac:dyDescent="0.2">
      <c r="A593" t="s">
        <v>1</v>
      </c>
      <c r="B593">
        <v>29999</v>
      </c>
    </row>
    <row r="594" spans="1:4" x14ac:dyDescent="0.2">
      <c r="A594" t="s">
        <v>86</v>
      </c>
      <c r="B594" t="s">
        <v>292</v>
      </c>
      <c r="C594" t="s">
        <v>93</v>
      </c>
      <c r="D594" t="s">
        <v>644</v>
      </c>
    </row>
    <row r="595" spans="1:4" x14ac:dyDescent="0.2">
      <c r="A595" t="s">
        <v>14</v>
      </c>
      <c r="B595" t="s">
        <v>338</v>
      </c>
      <c r="C595">
        <v>10000</v>
      </c>
      <c r="D595" t="s">
        <v>294</v>
      </c>
    </row>
    <row r="596" spans="1:4" x14ac:dyDescent="0.2">
      <c r="A596" t="s">
        <v>1</v>
      </c>
      <c r="B596">
        <v>29999</v>
      </c>
    </row>
    <row r="597" spans="1:4" x14ac:dyDescent="0.2">
      <c r="A597" t="s">
        <v>86</v>
      </c>
      <c r="B597" t="s">
        <v>291</v>
      </c>
      <c r="C597" t="s">
        <v>93</v>
      </c>
      <c r="D597" t="s">
        <v>645</v>
      </c>
    </row>
    <row r="598" spans="1:4" x14ac:dyDescent="0.2">
      <c r="A598" t="s">
        <v>15</v>
      </c>
      <c r="B598" t="s">
        <v>338</v>
      </c>
      <c r="C598">
        <v>10000</v>
      </c>
      <c r="D598" t="s">
        <v>294</v>
      </c>
    </row>
    <row r="599" spans="1:4" x14ac:dyDescent="0.2">
      <c r="A599" t="s">
        <v>1</v>
      </c>
      <c r="B599">
        <v>29999</v>
      </c>
    </row>
    <row r="600" spans="1:4" x14ac:dyDescent="0.2">
      <c r="A600" t="s">
        <v>99</v>
      </c>
      <c r="B600" t="s">
        <v>292</v>
      </c>
      <c r="C600" t="s">
        <v>88</v>
      </c>
      <c r="D600" t="s">
        <v>646</v>
      </c>
    </row>
    <row r="601" spans="1:4" x14ac:dyDescent="0.2">
      <c r="A601" t="s">
        <v>0</v>
      </c>
      <c r="B601" t="s">
        <v>293</v>
      </c>
      <c r="C601">
        <v>100000</v>
      </c>
      <c r="D601" t="s">
        <v>294</v>
      </c>
    </row>
    <row r="602" spans="1:4" x14ac:dyDescent="0.2">
      <c r="A602" t="s">
        <v>1</v>
      </c>
      <c r="B602">
        <v>2500666451</v>
      </c>
    </row>
    <row r="603" spans="1:4" x14ac:dyDescent="0.2">
      <c r="A603" t="s">
        <v>102</v>
      </c>
      <c r="B603" t="s">
        <v>589</v>
      </c>
      <c r="C603" t="s">
        <v>103</v>
      </c>
      <c r="D603" t="s">
        <v>647</v>
      </c>
    </row>
    <row r="604" spans="1:4" x14ac:dyDescent="0.2">
      <c r="A604" t="s">
        <v>4</v>
      </c>
      <c r="B604" t="s">
        <v>293</v>
      </c>
      <c r="C604">
        <v>100000</v>
      </c>
      <c r="D604" t="s">
        <v>294</v>
      </c>
    </row>
    <row r="605" spans="1:4" x14ac:dyDescent="0.2">
      <c r="A605" t="s">
        <v>1</v>
      </c>
      <c r="B605">
        <v>2500666451</v>
      </c>
    </row>
    <row r="606" spans="1:4" x14ac:dyDescent="0.2">
      <c r="A606" t="s">
        <v>104</v>
      </c>
      <c r="B606" t="s">
        <v>590</v>
      </c>
      <c r="C606" t="s">
        <v>105</v>
      </c>
      <c r="D606" t="s">
        <v>648</v>
      </c>
    </row>
    <row r="607" spans="1:4" x14ac:dyDescent="0.2">
      <c r="A607" t="s">
        <v>6</v>
      </c>
      <c r="B607" t="s">
        <v>293</v>
      </c>
      <c r="C607">
        <v>100000</v>
      </c>
      <c r="D607" t="s">
        <v>294</v>
      </c>
    </row>
    <row r="608" spans="1:4" x14ac:dyDescent="0.2">
      <c r="A608" t="s">
        <v>1</v>
      </c>
      <c r="B608">
        <v>2500666451</v>
      </c>
    </row>
    <row r="609" spans="1:4" x14ac:dyDescent="0.2">
      <c r="A609" t="s">
        <v>106</v>
      </c>
      <c r="B609" t="s">
        <v>591</v>
      </c>
      <c r="C609" t="s">
        <v>107</v>
      </c>
      <c r="D609" t="s">
        <v>649</v>
      </c>
    </row>
    <row r="610" spans="1:4" x14ac:dyDescent="0.2">
      <c r="A610" t="s">
        <v>8</v>
      </c>
      <c r="B610" t="s">
        <v>293</v>
      </c>
      <c r="C610">
        <v>100000</v>
      </c>
      <c r="D610" t="s">
        <v>294</v>
      </c>
    </row>
    <row r="611" spans="1:4" x14ac:dyDescent="0.2">
      <c r="A611" t="s">
        <v>1</v>
      </c>
      <c r="B611">
        <v>2500666451</v>
      </c>
    </row>
    <row r="612" spans="1:4" x14ac:dyDescent="0.2">
      <c r="A612" t="s">
        <v>108</v>
      </c>
      <c r="B612" t="s">
        <v>592</v>
      </c>
      <c r="C612" t="s">
        <v>109</v>
      </c>
      <c r="D612" t="s">
        <v>650</v>
      </c>
    </row>
    <row r="613" spans="1:4" x14ac:dyDescent="0.2">
      <c r="A613" t="s">
        <v>9</v>
      </c>
      <c r="B613" t="s">
        <v>293</v>
      </c>
      <c r="C613">
        <v>100000</v>
      </c>
      <c r="D613" t="s">
        <v>294</v>
      </c>
    </row>
    <row r="614" spans="1:4" x14ac:dyDescent="0.2">
      <c r="A614" t="s">
        <v>1</v>
      </c>
      <c r="B614">
        <v>2500666451</v>
      </c>
    </row>
    <row r="615" spans="1:4" x14ac:dyDescent="0.2">
      <c r="A615" t="s">
        <v>110</v>
      </c>
      <c r="B615" t="s">
        <v>592</v>
      </c>
      <c r="C615" t="s">
        <v>111</v>
      </c>
      <c r="D615" t="s">
        <v>651</v>
      </c>
    </row>
    <row r="616" spans="1:4" x14ac:dyDescent="0.2">
      <c r="A616" t="s">
        <v>11</v>
      </c>
      <c r="B616" t="s">
        <v>293</v>
      </c>
      <c r="C616">
        <v>100000</v>
      </c>
      <c r="D616" t="s">
        <v>294</v>
      </c>
    </row>
    <row r="617" spans="1:4" x14ac:dyDescent="0.2">
      <c r="A617" t="s">
        <v>1</v>
      </c>
      <c r="B617">
        <v>2500666451</v>
      </c>
    </row>
    <row r="618" spans="1:4" x14ac:dyDescent="0.2">
      <c r="A618" t="s">
        <v>112</v>
      </c>
      <c r="B618" t="s">
        <v>593</v>
      </c>
      <c r="C618" t="s">
        <v>113</v>
      </c>
      <c r="D618" t="s">
        <v>652</v>
      </c>
    </row>
    <row r="619" spans="1:4" x14ac:dyDescent="0.2">
      <c r="A619" t="s">
        <v>12</v>
      </c>
      <c r="B619" t="s">
        <v>293</v>
      </c>
      <c r="C619">
        <v>100000</v>
      </c>
      <c r="D619" t="s">
        <v>294</v>
      </c>
    </row>
    <row r="620" spans="1:4" x14ac:dyDescent="0.2">
      <c r="A620" t="s">
        <v>1</v>
      </c>
      <c r="B620">
        <v>2500666451</v>
      </c>
    </row>
    <row r="621" spans="1:4" x14ac:dyDescent="0.2">
      <c r="A621" t="s">
        <v>114</v>
      </c>
      <c r="B621" t="s">
        <v>594</v>
      </c>
      <c r="C621" t="s">
        <v>115</v>
      </c>
      <c r="D621" t="s">
        <v>653</v>
      </c>
    </row>
    <row r="622" spans="1:4" x14ac:dyDescent="0.2">
      <c r="A622" t="s">
        <v>13</v>
      </c>
      <c r="B622" t="s">
        <v>293</v>
      </c>
      <c r="C622">
        <v>100000</v>
      </c>
      <c r="D622" t="s">
        <v>294</v>
      </c>
    </row>
    <row r="623" spans="1:4" x14ac:dyDescent="0.2">
      <c r="A623" t="s">
        <v>1</v>
      </c>
      <c r="B623">
        <v>2500666451</v>
      </c>
    </row>
    <row r="624" spans="1:4" x14ac:dyDescent="0.2">
      <c r="A624" t="s">
        <v>116</v>
      </c>
      <c r="B624" t="s">
        <v>595</v>
      </c>
      <c r="C624" t="s">
        <v>115</v>
      </c>
      <c r="D624" t="s">
        <v>654</v>
      </c>
    </row>
    <row r="625" spans="1:4" x14ac:dyDescent="0.2">
      <c r="A625" t="s">
        <v>14</v>
      </c>
      <c r="B625" t="s">
        <v>293</v>
      </c>
      <c r="C625">
        <v>100000</v>
      </c>
      <c r="D625" t="s">
        <v>294</v>
      </c>
    </row>
    <row r="626" spans="1:4" x14ac:dyDescent="0.2">
      <c r="A626" t="s">
        <v>1</v>
      </c>
      <c r="B626">
        <v>2500666451</v>
      </c>
    </row>
    <row r="627" spans="1:4" x14ac:dyDescent="0.2">
      <c r="A627" t="s">
        <v>117</v>
      </c>
      <c r="B627" t="s">
        <v>595</v>
      </c>
      <c r="C627" t="s">
        <v>118</v>
      </c>
      <c r="D627" t="s">
        <v>652</v>
      </c>
    </row>
    <row r="628" spans="1:4" x14ac:dyDescent="0.2">
      <c r="A628" t="s">
        <v>15</v>
      </c>
      <c r="B628" t="s">
        <v>293</v>
      </c>
      <c r="C628">
        <v>100000</v>
      </c>
      <c r="D628" t="s">
        <v>294</v>
      </c>
    </row>
    <row r="629" spans="1:4" x14ac:dyDescent="0.2">
      <c r="A629" t="s">
        <v>1</v>
      </c>
      <c r="B629">
        <v>2500666451</v>
      </c>
    </row>
    <row r="630" spans="1:4" x14ac:dyDescent="0.2">
      <c r="A630" t="s">
        <v>119</v>
      </c>
      <c r="B630" t="s">
        <v>596</v>
      </c>
      <c r="C630" t="s">
        <v>120</v>
      </c>
      <c r="D630" t="s">
        <v>655</v>
      </c>
    </row>
    <row r="631" spans="1:4" x14ac:dyDescent="0.2">
      <c r="A631" t="s">
        <v>0</v>
      </c>
      <c r="B631" t="s">
        <v>305</v>
      </c>
      <c r="C631">
        <v>100000</v>
      </c>
      <c r="D631" t="s">
        <v>294</v>
      </c>
    </row>
    <row r="632" spans="1:4" x14ac:dyDescent="0.2">
      <c r="A632" t="s">
        <v>1</v>
      </c>
      <c r="B632">
        <v>1668928</v>
      </c>
    </row>
    <row r="633" spans="1:4" x14ac:dyDescent="0.2">
      <c r="A633" t="s">
        <v>121</v>
      </c>
      <c r="B633" t="s">
        <v>597</v>
      </c>
      <c r="C633" t="s">
        <v>122</v>
      </c>
      <c r="D633" t="s">
        <v>656</v>
      </c>
    </row>
    <row r="634" spans="1:4" x14ac:dyDescent="0.2">
      <c r="A634" t="s">
        <v>4</v>
      </c>
      <c r="B634" t="s">
        <v>305</v>
      </c>
      <c r="C634">
        <v>100000</v>
      </c>
      <c r="D634" t="s">
        <v>294</v>
      </c>
    </row>
    <row r="635" spans="1:4" x14ac:dyDescent="0.2">
      <c r="A635" t="s">
        <v>1</v>
      </c>
      <c r="B635">
        <v>1668928</v>
      </c>
    </row>
    <row r="636" spans="1:4" x14ac:dyDescent="0.2">
      <c r="A636" t="s">
        <v>123</v>
      </c>
      <c r="B636" t="s">
        <v>292</v>
      </c>
      <c r="C636" t="s">
        <v>124</v>
      </c>
      <c r="D636" t="s">
        <v>657</v>
      </c>
    </row>
    <row r="637" spans="1:4" x14ac:dyDescent="0.2">
      <c r="A637" t="s">
        <v>6</v>
      </c>
      <c r="B637" t="s">
        <v>305</v>
      </c>
      <c r="C637">
        <v>100000</v>
      </c>
      <c r="D637" t="s">
        <v>294</v>
      </c>
    </row>
    <row r="638" spans="1:4" x14ac:dyDescent="0.2">
      <c r="A638" t="s">
        <v>1</v>
      </c>
      <c r="B638">
        <v>1668928</v>
      </c>
    </row>
    <row r="639" spans="1:4" x14ac:dyDescent="0.2">
      <c r="A639" t="s">
        <v>47</v>
      </c>
      <c r="B639" t="s">
        <v>292</v>
      </c>
      <c r="C639" t="s">
        <v>125</v>
      </c>
      <c r="D639" t="s">
        <v>658</v>
      </c>
    </row>
    <row r="640" spans="1:4" x14ac:dyDescent="0.2">
      <c r="A640" t="s">
        <v>8</v>
      </c>
      <c r="B640" t="s">
        <v>305</v>
      </c>
      <c r="C640">
        <v>100000</v>
      </c>
      <c r="D640" t="s">
        <v>294</v>
      </c>
    </row>
    <row r="641" spans="1:4" x14ac:dyDescent="0.2">
      <c r="A641" t="s">
        <v>1</v>
      </c>
      <c r="B641">
        <v>1668928</v>
      </c>
    </row>
    <row r="642" spans="1:4" x14ac:dyDescent="0.2">
      <c r="A642" t="s">
        <v>126</v>
      </c>
      <c r="B642" t="s">
        <v>292</v>
      </c>
      <c r="C642" t="s">
        <v>127</v>
      </c>
      <c r="D642" t="s">
        <v>659</v>
      </c>
    </row>
    <row r="643" spans="1:4" x14ac:dyDescent="0.2">
      <c r="A643" t="s">
        <v>9</v>
      </c>
      <c r="B643" t="s">
        <v>305</v>
      </c>
      <c r="C643">
        <v>100000</v>
      </c>
      <c r="D643" t="s">
        <v>294</v>
      </c>
    </row>
    <row r="644" spans="1:4" x14ac:dyDescent="0.2">
      <c r="A644" t="s">
        <v>1</v>
      </c>
      <c r="B644">
        <v>1668928</v>
      </c>
    </row>
    <row r="645" spans="1:4" x14ac:dyDescent="0.2">
      <c r="A645" t="s">
        <v>128</v>
      </c>
      <c r="B645" t="s">
        <v>292</v>
      </c>
      <c r="C645" t="s">
        <v>129</v>
      </c>
      <c r="D645" t="s">
        <v>660</v>
      </c>
    </row>
    <row r="646" spans="1:4" x14ac:dyDescent="0.2">
      <c r="A646" t="s">
        <v>11</v>
      </c>
      <c r="B646" t="s">
        <v>305</v>
      </c>
      <c r="C646">
        <v>100000</v>
      </c>
      <c r="D646" t="s">
        <v>294</v>
      </c>
    </row>
    <row r="647" spans="1:4" x14ac:dyDescent="0.2">
      <c r="A647" t="s">
        <v>1</v>
      </c>
      <c r="B647">
        <v>1668928</v>
      </c>
    </row>
    <row r="648" spans="1:4" x14ac:dyDescent="0.2">
      <c r="A648" t="s">
        <v>130</v>
      </c>
      <c r="B648" t="s">
        <v>292</v>
      </c>
      <c r="C648" t="s">
        <v>131</v>
      </c>
      <c r="D648" t="s">
        <v>661</v>
      </c>
    </row>
    <row r="649" spans="1:4" x14ac:dyDescent="0.2">
      <c r="A649" t="s">
        <v>12</v>
      </c>
      <c r="B649" t="s">
        <v>305</v>
      </c>
      <c r="C649">
        <v>100000</v>
      </c>
      <c r="D649" t="s">
        <v>294</v>
      </c>
    </row>
    <row r="650" spans="1:4" x14ac:dyDescent="0.2">
      <c r="A650" t="s">
        <v>1</v>
      </c>
      <c r="B650">
        <v>1668928</v>
      </c>
    </row>
    <row r="651" spans="1:4" x14ac:dyDescent="0.2">
      <c r="A651" t="s">
        <v>132</v>
      </c>
      <c r="B651" t="s">
        <v>292</v>
      </c>
      <c r="C651" t="s">
        <v>133</v>
      </c>
      <c r="D651" t="s">
        <v>662</v>
      </c>
    </row>
    <row r="652" spans="1:4" x14ac:dyDescent="0.2">
      <c r="A652" t="s">
        <v>13</v>
      </c>
      <c r="B652" t="s">
        <v>305</v>
      </c>
      <c r="C652">
        <v>100000</v>
      </c>
      <c r="D652" t="s">
        <v>294</v>
      </c>
    </row>
    <row r="653" spans="1:4" x14ac:dyDescent="0.2">
      <c r="A653" t="s">
        <v>1</v>
      </c>
      <c r="B653">
        <v>1668928</v>
      </c>
    </row>
    <row r="654" spans="1:4" x14ac:dyDescent="0.2">
      <c r="A654" t="s">
        <v>134</v>
      </c>
      <c r="B654" t="s">
        <v>292</v>
      </c>
      <c r="C654" t="s">
        <v>135</v>
      </c>
      <c r="D654" t="s">
        <v>663</v>
      </c>
    </row>
    <row r="655" spans="1:4" x14ac:dyDescent="0.2">
      <c r="A655" t="s">
        <v>14</v>
      </c>
      <c r="B655" t="s">
        <v>305</v>
      </c>
      <c r="C655">
        <v>100000</v>
      </c>
      <c r="D655" t="s">
        <v>294</v>
      </c>
    </row>
    <row r="656" spans="1:4" x14ac:dyDescent="0.2">
      <c r="A656" t="s">
        <v>1</v>
      </c>
      <c r="B656">
        <v>1668928</v>
      </c>
    </row>
    <row r="657" spans="1:4" x14ac:dyDescent="0.2">
      <c r="A657" t="s">
        <v>136</v>
      </c>
      <c r="B657" t="s">
        <v>292</v>
      </c>
      <c r="C657" t="s">
        <v>137</v>
      </c>
      <c r="D657" t="s">
        <v>664</v>
      </c>
    </row>
    <row r="658" spans="1:4" x14ac:dyDescent="0.2">
      <c r="A658" t="s">
        <v>15</v>
      </c>
      <c r="B658" t="s">
        <v>305</v>
      </c>
      <c r="C658">
        <v>100000</v>
      </c>
      <c r="D658" t="s">
        <v>294</v>
      </c>
    </row>
    <row r="659" spans="1:4" x14ac:dyDescent="0.2">
      <c r="A659" t="s">
        <v>1</v>
      </c>
      <c r="B659">
        <v>1668928</v>
      </c>
    </row>
    <row r="660" spans="1:4" x14ac:dyDescent="0.2">
      <c r="A660" t="s">
        <v>138</v>
      </c>
      <c r="B660" t="s">
        <v>597</v>
      </c>
      <c r="C660" t="s">
        <v>127</v>
      </c>
      <c r="D660" t="s">
        <v>665</v>
      </c>
    </row>
    <row r="661" spans="1:4" x14ac:dyDescent="0.2">
      <c r="A661" t="s">
        <v>0</v>
      </c>
      <c r="B661" t="s">
        <v>316</v>
      </c>
      <c r="C661">
        <v>100000</v>
      </c>
      <c r="D661" t="s">
        <v>294</v>
      </c>
    </row>
    <row r="662" spans="1:4" x14ac:dyDescent="0.2">
      <c r="A662" t="s">
        <v>1</v>
      </c>
      <c r="B662">
        <v>2046171</v>
      </c>
    </row>
    <row r="663" spans="1:4" x14ac:dyDescent="0.2">
      <c r="A663" t="s">
        <v>139</v>
      </c>
      <c r="B663" t="s">
        <v>291</v>
      </c>
      <c r="C663" t="s">
        <v>140</v>
      </c>
      <c r="D663" t="s">
        <v>666</v>
      </c>
    </row>
    <row r="664" spans="1:4" x14ac:dyDescent="0.2">
      <c r="A664" t="s">
        <v>4</v>
      </c>
      <c r="B664" t="s">
        <v>316</v>
      </c>
      <c r="C664">
        <v>100000</v>
      </c>
      <c r="D664" t="s">
        <v>294</v>
      </c>
    </row>
    <row r="665" spans="1:4" x14ac:dyDescent="0.2">
      <c r="A665" t="s">
        <v>1</v>
      </c>
      <c r="B665">
        <v>2046171</v>
      </c>
    </row>
    <row r="666" spans="1:4" x14ac:dyDescent="0.2">
      <c r="A666" t="s">
        <v>141</v>
      </c>
      <c r="B666" t="s">
        <v>289</v>
      </c>
      <c r="C666" t="s">
        <v>142</v>
      </c>
      <c r="D666" t="s">
        <v>667</v>
      </c>
    </row>
    <row r="667" spans="1:4" x14ac:dyDescent="0.2">
      <c r="A667" t="s">
        <v>6</v>
      </c>
      <c r="B667" t="s">
        <v>316</v>
      </c>
      <c r="C667">
        <v>100000</v>
      </c>
      <c r="D667" t="s">
        <v>294</v>
      </c>
    </row>
    <row r="668" spans="1:4" x14ac:dyDescent="0.2">
      <c r="A668" t="s">
        <v>1</v>
      </c>
      <c r="B668">
        <v>2046171</v>
      </c>
    </row>
    <row r="669" spans="1:4" x14ac:dyDescent="0.2">
      <c r="A669" t="s">
        <v>32</v>
      </c>
      <c r="B669" t="s">
        <v>292</v>
      </c>
      <c r="C669" t="s">
        <v>143</v>
      </c>
      <c r="D669" t="s">
        <v>668</v>
      </c>
    </row>
    <row r="670" spans="1:4" x14ac:dyDescent="0.2">
      <c r="A670" t="s">
        <v>8</v>
      </c>
      <c r="B670" t="s">
        <v>316</v>
      </c>
      <c r="C670">
        <v>100000</v>
      </c>
      <c r="D670" t="s">
        <v>294</v>
      </c>
    </row>
    <row r="671" spans="1:4" x14ac:dyDescent="0.2">
      <c r="A671" t="s">
        <v>1</v>
      </c>
      <c r="B671">
        <v>2046171</v>
      </c>
    </row>
    <row r="672" spans="1:4" x14ac:dyDescent="0.2">
      <c r="A672" t="s">
        <v>2</v>
      </c>
      <c r="B672" t="s">
        <v>291</v>
      </c>
      <c r="C672" t="s">
        <v>144</v>
      </c>
      <c r="D672" t="s">
        <v>669</v>
      </c>
    </row>
    <row r="673" spans="1:4" x14ac:dyDescent="0.2">
      <c r="A673" t="s">
        <v>9</v>
      </c>
      <c r="B673" t="s">
        <v>316</v>
      </c>
      <c r="C673">
        <v>100000</v>
      </c>
      <c r="D673" t="s">
        <v>294</v>
      </c>
    </row>
    <row r="674" spans="1:4" x14ac:dyDescent="0.2">
      <c r="A674" t="s">
        <v>1</v>
      </c>
      <c r="B674">
        <v>2046171</v>
      </c>
    </row>
    <row r="675" spans="1:4" x14ac:dyDescent="0.2">
      <c r="A675" t="s">
        <v>2</v>
      </c>
      <c r="B675" t="s">
        <v>291</v>
      </c>
      <c r="C675" t="s">
        <v>144</v>
      </c>
      <c r="D675" t="s">
        <v>670</v>
      </c>
    </row>
    <row r="676" spans="1:4" x14ac:dyDescent="0.2">
      <c r="A676" t="s">
        <v>11</v>
      </c>
      <c r="B676" t="s">
        <v>316</v>
      </c>
      <c r="C676">
        <v>100000</v>
      </c>
      <c r="D676" t="s">
        <v>294</v>
      </c>
    </row>
    <row r="677" spans="1:4" x14ac:dyDescent="0.2">
      <c r="A677" t="s">
        <v>1</v>
      </c>
      <c r="B677">
        <v>2046171</v>
      </c>
    </row>
    <row r="678" spans="1:4" x14ac:dyDescent="0.2">
      <c r="A678" t="s">
        <v>2</v>
      </c>
      <c r="B678" t="s">
        <v>291</v>
      </c>
      <c r="C678" t="s">
        <v>144</v>
      </c>
      <c r="D678" t="s">
        <v>671</v>
      </c>
    </row>
    <row r="679" spans="1:4" x14ac:dyDescent="0.2">
      <c r="A679" t="s">
        <v>12</v>
      </c>
      <c r="B679" t="s">
        <v>316</v>
      </c>
      <c r="C679">
        <v>100000</v>
      </c>
      <c r="D679" t="s">
        <v>294</v>
      </c>
    </row>
    <row r="680" spans="1:4" x14ac:dyDescent="0.2">
      <c r="A680" t="s">
        <v>1</v>
      </c>
      <c r="B680">
        <v>2046171</v>
      </c>
    </row>
    <row r="681" spans="1:4" x14ac:dyDescent="0.2">
      <c r="A681" t="s">
        <v>27</v>
      </c>
      <c r="B681" t="s">
        <v>291</v>
      </c>
      <c r="C681" t="s">
        <v>145</v>
      </c>
      <c r="D681" t="s">
        <v>671</v>
      </c>
    </row>
    <row r="682" spans="1:4" x14ac:dyDescent="0.2">
      <c r="A682" t="s">
        <v>13</v>
      </c>
      <c r="B682" t="s">
        <v>316</v>
      </c>
      <c r="C682">
        <v>100000</v>
      </c>
      <c r="D682" t="s">
        <v>294</v>
      </c>
    </row>
    <row r="683" spans="1:4" x14ac:dyDescent="0.2">
      <c r="A683" t="s">
        <v>1</v>
      </c>
      <c r="B683">
        <v>2046171</v>
      </c>
    </row>
    <row r="684" spans="1:4" x14ac:dyDescent="0.2">
      <c r="A684" t="s">
        <v>146</v>
      </c>
      <c r="B684" t="s">
        <v>291</v>
      </c>
      <c r="C684" t="s">
        <v>147</v>
      </c>
      <c r="D684" t="s">
        <v>672</v>
      </c>
    </row>
    <row r="685" spans="1:4" x14ac:dyDescent="0.2">
      <c r="A685" t="s">
        <v>14</v>
      </c>
      <c r="B685" t="s">
        <v>316</v>
      </c>
      <c r="C685">
        <v>100000</v>
      </c>
      <c r="D685" t="s">
        <v>294</v>
      </c>
    </row>
    <row r="686" spans="1:4" x14ac:dyDescent="0.2">
      <c r="A686" t="s">
        <v>1</v>
      </c>
      <c r="B686">
        <v>2046171</v>
      </c>
    </row>
    <row r="687" spans="1:4" x14ac:dyDescent="0.2">
      <c r="A687" t="s">
        <v>2</v>
      </c>
      <c r="B687" t="s">
        <v>291</v>
      </c>
      <c r="C687" t="s">
        <v>144</v>
      </c>
      <c r="D687" t="s">
        <v>673</v>
      </c>
    </row>
    <row r="688" spans="1:4" x14ac:dyDescent="0.2">
      <c r="A688" t="s">
        <v>15</v>
      </c>
      <c r="B688" t="s">
        <v>316</v>
      </c>
      <c r="C688">
        <v>100000</v>
      </c>
      <c r="D688" t="s">
        <v>294</v>
      </c>
    </row>
    <row r="689" spans="1:4" x14ac:dyDescent="0.2">
      <c r="A689" t="s">
        <v>1</v>
      </c>
      <c r="B689">
        <v>2046171</v>
      </c>
    </row>
    <row r="690" spans="1:4" x14ac:dyDescent="0.2">
      <c r="A690" t="s">
        <v>148</v>
      </c>
      <c r="B690" t="s">
        <v>291</v>
      </c>
      <c r="C690" t="s">
        <v>149</v>
      </c>
      <c r="D690" t="s">
        <v>674</v>
      </c>
    </row>
    <row r="691" spans="1:4" x14ac:dyDescent="0.2">
      <c r="A691" t="s">
        <v>0</v>
      </c>
      <c r="B691" t="s">
        <v>327</v>
      </c>
      <c r="C691">
        <v>100000</v>
      </c>
      <c r="D691" t="s">
        <v>294</v>
      </c>
    </row>
    <row r="692" spans="1:4" x14ac:dyDescent="0.2">
      <c r="A692" t="s">
        <v>1</v>
      </c>
      <c r="B692">
        <v>149999</v>
      </c>
    </row>
    <row r="693" spans="1:4" x14ac:dyDescent="0.2">
      <c r="A693" t="s">
        <v>150</v>
      </c>
      <c r="B693" t="s">
        <v>597</v>
      </c>
      <c r="C693" t="s">
        <v>151</v>
      </c>
      <c r="D693" t="s">
        <v>675</v>
      </c>
    </row>
    <row r="694" spans="1:4" x14ac:dyDescent="0.2">
      <c r="A694" t="s">
        <v>4</v>
      </c>
      <c r="B694" t="s">
        <v>327</v>
      </c>
      <c r="C694">
        <v>100000</v>
      </c>
      <c r="D694" t="s">
        <v>294</v>
      </c>
    </row>
    <row r="695" spans="1:4" x14ac:dyDescent="0.2">
      <c r="A695" t="s">
        <v>1</v>
      </c>
      <c r="B695">
        <v>149999</v>
      </c>
    </row>
    <row r="696" spans="1:4" x14ac:dyDescent="0.2">
      <c r="A696" t="s">
        <v>152</v>
      </c>
      <c r="B696" t="s">
        <v>291</v>
      </c>
      <c r="C696" t="s">
        <v>153</v>
      </c>
      <c r="D696" t="s">
        <v>676</v>
      </c>
    </row>
    <row r="697" spans="1:4" x14ac:dyDescent="0.2">
      <c r="A697" t="s">
        <v>6</v>
      </c>
      <c r="B697" t="s">
        <v>327</v>
      </c>
      <c r="C697">
        <v>100000</v>
      </c>
      <c r="D697" t="s">
        <v>294</v>
      </c>
    </row>
    <row r="698" spans="1:4" x14ac:dyDescent="0.2">
      <c r="A698" t="s">
        <v>1</v>
      </c>
      <c r="B698">
        <v>149999</v>
      </c>
    </row>
    <row r="699" spans="1:4" x14ac:dyDescent="0.2">
      <c r="A699" t="s">
        <v>154</v>
      </c>
      <c r="B699" t="s">
        <v>291</v>
      </c>
      <c r="C699" t="s">
        <v>155</v>
      </c>
      <c r="D699" t="s">
        <v>664</v>
      </c>
    </row>
    <row r="700" spans="1:4" x14ac:dyDescent="0.2">
      <c r="A700" t="s">
        <v>8</v>
      </c>
      <c r="B700" t="s">
        <v>327</v>
      </c>
      <c r="C700">
        <v>100000</v>
      </c>
      <c r="D700" t="s">
        <v>294</v>
      </c>
    </row>
    <row r="701" spans="1:4" x14ac:dyDescent="0.2">
      <c r="A701" t="s">
        <v>1</v>
      </c>
      <c r="B701">
        <v>149999</v>
      </c>
    </row>
    <row r="702" spans="1:4" x14ac:dyDescent="0.2">
      <c r="A702" t="s">
        <v>156</v>
      </c>
      <c r="B702" t="s">
        <v>291</v>
      </c>
      <c r="C702" t="s">
        <v>157</v>
      </c>
      <c r="D702" t="s">
        <v>677</v>
      </c>
    </row>
    <row r="703" spans="1:4" x14ac:dyDescent="0.2">
      <c r="A703" t="s">
        <v>9</v>
      </c>
      <c r="B703" t="s">
        <v>327</v>
      </c>
      <c r="C703">
        <v>100000</v>
      </c>
      <c r="D703" t="s">
        <v>294</v>
      </c>
    </row>
    <row r="704" spans="1:4" x14ac:dyDescent="0.2">
      <c r="A704" t="s">
        <v>1</v>
      </c>
      <c r="B704">
        <v>149999</v>
      </c>
    </row>
    <row r="705" spans="1:4" x14ac:dyDescent="0.2">
      <c r="A705" t="s">
        <v>158</v>
      </c>
      <c r="B705" t="s">
        <v>289</v>
      </c>
      <c r="C705" t="s">
        <v>159</v>
      </c>
      <c r="D705" t="s">
        <v>659</v>
      </c>
    </row>
    <row r="706" spans="1:4" x14ac:dyDescent="0.2">
      <c r="A706" t="s">
        <v>11</v>
      </c>
      <c r="B706" t="s">
        <v>327</v>
      </c>
      <c r="C706">
        <v>100000</v>
      </c>
      <c r="D706" t="s">
        <v>294</v>
      </c>
    </row>
    <row r="707" spans="1:4" x14ac:dyDescent="0.2">
      <c r="A707" t="s">
        <v>1</v>
      </c>
      <c r="B707">
        <v>149999</v>
      </c>
    </row>
    <row r="708" spans="1:4" x14ac:dyDescent="0.2">
      <c r="A708" t="s">
        <v>160</v>
      </c>
      <c r="B708" t="s">
        <v>291</v>
      </c>
      <c r="C708" t="s">
        <v>161</v>
      </c>
      <c r="D708" t="s">
        <v>678</v>
      </c>
    </row>
    <row r="709" spans="1:4" x14ac:dyDescent="0.2">
      <c r="A709" t="s">
        <v>12</v>
      </c>
      <c r="B709" t="s">
        <v>327</v>
      </c>
      <c r="C709">
        <v>100000</v>
      </c>
      <c r="D709" t="s">
        <v>294</v>
      </c>
    </row>
    <row r="710" spans="1:4" x14ac:dyDescent="0.2">
      <c r="A710" t="s">
        <v>1</v>
      </c>
      <c r="B710">
        <v>149999</v>
      </c>
    </row>
    <row r="711" spans="1:4" x14ac:dyDescent="0.2">
      <c r="A711" t="s">
        <v>160</v>
      </c>
      <c r="B711" t="s">
        <v>291</v>
      </c>
      <c r="C711" t="s">
        <v>161</v>
      </c>
      <c r="D711" t="s">
        <v>676</v>
      </c>
    </row>
    <row r="712" spans="1:4" x14ac:dyDescent="0.2">
      <c r="A712" t="s">
        <v>13</v>
      </c>
      <c r="B712" t="s">
        <v>327</v>
      </c>
      <c r="C712">
        <v>100000</v>
      </c>
      <c r="D712" t="s">
        <v>294</v>
      </c>
    </row>
    <row r="713" spans="1:4" x14ac:dyDescent="0.2">
      <c r="A713" t="s">
        <v>1</v>
      </c>
      <c r="B713">
        <v>149999</v>
      </c>
    </row>
    <row r="714" spans="1:4" x14ac:dyDescent="0.2">
      <c r="A714" t="s">
        <v>162</v>
      </c>
      <c r="B714" t="s">
        <v>292</v>
      </c>
      <c r="C714" t="s">
        <v>163</v>
      </c>
      <c r="D714" t="s">
        <v>665</v>
      </c>
    </row>
    <row r="715" spans="1:4" x14ac:dyDescent="0.2">
      <c r="A715" t="s">
        <v>14</v>
      </c>
      <c r="B715" t="s">
        <v>327</v>
      </c>
      <c r="C715">
        <v>100000</v>
      </c>
      <c r="D715" t="s">
        <v>294</v>
      </c>
    </row>
    <row r="716" spans="1:4" x14ac:dyDescent="0.2">
      <c r="A716" t="s">
        <v>1</v>
      </c>
      <c r="B716">
        <v>149999</v>
      </c>
    </row>
    <row r="717" spans="1:4" x14ac:dyDescent="0.2">
      <c r="A717" t="s">
        <v>160</v>
      </c>
      <c r="B717" t="s">
        <v>291</v>
      </c>
      <c r="C717" t="s">
        <v>155</v>
      </c>
      <c r="D717" t="s">
        <v>669</v>
      </c>
    </row>
    <row r="718" spans="1:4" x14ac:dyDescent="0.2">
      <c r="A718" t="s">
        <v>15</v>
      </c>
      <c r="B718" t="s">
        <v>327</v>
      </c>
      <c r="C718">
        <v>100000</v>
      </c>
      <c r="D718" t="s">
        <v>294</v>
      </c>
    </row>
    <row r="719" spans="1:4" x14ac:dyDescent="0.2">
      <c r="A719" t="s">
        <v>1</v>
      </c>
      <c r="B719">
        <v>149999</v>
      </c>
    </row>
    <row r="720" spans="1:4" x14ac:dyDescent="0.2">
      <c r="A720" t="s">
        <v>160</v>
      </c>
      <c r="B720" t="s">
        <v>291</v>
      </c>
      <c r="C720" t="s">
        <v>161</v>
      </c>
      <c r="D720" t="s">
        <v>663</v>
      </c>
    </row>
    <row r="721" spans="1:4" x14ac:dyDescent="0.2">
      <c r="A721" t="s">
        <v>0</v>
      </c>
      <c r="B721" t="s">
        <v>338</v>
      </c>
      <c r="C721">
        <v>100000</v>
      </c>
      <c r="D721" t="s">
        <v>294</v>
      </c>
    </row>
    <row r="722" spans="1:4" x14ac:dyDescent="0.2">
      <c r="A722" t="s">
        <v>1</v>
      </c>
      <c r="B722">
        <v>299999</v>
      </c>
    </row>
    <row r="723" spans="1:4" x14ac:dyDescent="0.2">
      <c r="A723" t="s">
        <v>130</v>
      </c>
      <c r="B723" t="s">
        <v>292</v>
      </c>
      <c r="C723" t="s">
        <v>164</v>
      </c>
      <c r="D723" t="s">
        <v>679</v>
      </c>
    </row>
    <row r="724" spans="1:4" x14ac:dyDescent="0.2">
      <c r="A724" t="s">
        <v>4</v>
      </c>
      <c r="B724" t="s">
        <v>338</v>
      </c>
      <c r="C724">
        <v>100000</v>
      </c>
      <c r="D724" t="s">
        <v>294</v>
      </c>
    </row>
    <row r="725" spans="1:4" x14ac:dyDescent="0.2">
      <c r="A725" t="s">
        <v>1</v>
      </c>
      <c r="B725">
        <v>299999</v>
      </c>
    </row>
    <row r="726" spans="1:4" x14ac:dyDescent="0.2">
      <c r="A726" t="s">
        <v>165</v>
      </c>
      <c r="B726" t="s">
        <v>291</v>
      </c>
      <c r="C726" t="s">
        <v>166</v>
      </c>
      <c r="D726" t="s">
        <v>680</v>
      </c>
    </row>
    <row r="727" spans="1:4" x14ac:dyDescent="0.2">
      <c r="A727" t="s">
        <v>6</v>
      </c>
      <c r="B727" t="s">
        <v>338</v>
      </c>
      <c r="C727">
        <v>100000</v>
      </c>
      <c r="D727" t="s">
        <v>294</v>
      </c>
    </row>
    <row r="728" spans="1:4" x14ac:dyDescent="0.2">
      <c r="A728" t="s">
        <v>1</v>
      </c>
      <c r="B728">
        <v>299999</v>
      </c>
    </row>
    <row r="729" spans="1:4" x14ac:dyDescent="0.2">
      <c r="A729" t="s">
        <v>167</v>
      </c>
      <c r="B729" t="s">
        <v>291</v>
      </c>
      <c r="C729" t="s">
        <v>168</v>
      </c>
      <c r="D729" t="s">
        <v>681</v>
      </c>
    </row>
    <row r="730" spans="1:4" x14ac:dyDescent="0.2">
      <c r="A730" t="s">
        <v>8</v>
      </c>
      <c r="B730" t="s">
        <v>338</v>
      </c>
      <c r="C730">
        <v>100000</v>
      </c>
      <c r="D730" t="s">
        <v>294</v>
      </c>
    </row>
    <row r="731" spans="1:4" x14ac:dyDescent="0.2">
      <c r="A731" t="s">
        <v>1</v>
      </c>
      <c r="B731">
        <v>299999</v>
      </c>
    </row>
    <row r="732" spans="1:4" x14ac:dyDescent="0.2">
      <c r="A732" t="s">
        <v>169</v>
      </c>
      <c r="B732" t="s">
        <v>291</v>
      </c>
      <c r="C732" t="s">
        <v>170</v>
      </c>
      <c r="D732" t="s">
        <v>682</v>
      </c>
    </row>
    <row r="733" spans="1:4" x14ac:dyDescent="0.2">
      <c r="A733" t="s">
        <v>9</v>
      </c>
      <c r="B733" t="s">
        <v>338</v>
      </c>
      <c r="C733">
        <v>100000</v>
      </c>
      <c r="D733" t="s">
        <v>294</v>
      </c>
    </row>
    <row r="734" spans="1:4" x14ac:dyDescent="0.2">
      <c r="A734" t="s">
        <v>1</v>
      </c>
      <c r="B734">
        <v>299999</v>
      </c>
    </row>
    <row r="735" spans="1:4" x14ac:dyDescent="0.2">
      <c r="A735" t="s">
        <v>165</v>
      </c>
      <c r="B735" t="s">
        <v>291</v>
      </c>
      <c r="C735" t="s">
        <v>166</v>
      </c>
      <c r="D735" t="s">
        <v>676</v>
      </c>
    </row>
    <row r="736" spans="1:4" x14ac:dyDescent="0.2">
      <c r="A736" t="s">
        <v>11</v>
      </c>
      <c r="B736" t="s">
        <v>338</v>
      </c>
      <c r="C736">
        <v>100000</v>
      </c>
      <c r="D736" t="s">
        <v>294</v>
      </c>
    </row>
    <row r="737" spans="1:4" x14ac:dyDescent="0.2">
      <c r="A737" t="s">
        <v>1</v>
      </c>
      <c r="B737">
        <v>299999</v>
      </c>
    </row>
    <row r="738" spans="1:4" x14ac:dyDescent="0.2">
      <c r="A738" t="s">
        <v>171</v>
      </c>
      <c r="B738" t="s">
        <v>291</v>
      </c>
      <c r="C738" t="s">
        <v>172</v>
      </c>
      <c r="D738" t="s">
        <v>683</v>
      </c>
    </row>
    <row r="739" spans="1:4" x14ac:dyDescent="0.2">
      <c r="A739" t="s">
        <v>12</v>
      </c>
      <c r="B739" t="s">
        <v>338</v>
      </c>
      <c r="C739">
        <v>100000</v>
      </c>
      <c r="D739" t="s">
        <v>294</v>
      </c>
    </row>
    <row r="740" spans="1:4" x14ac:dyDescent="0.2">
      <c r="A740" t="s">
        <v>1</v>
      </c>
      <c r="B740">
        <v>299999</v>
      </c>
    </row>
    <row r="741" spans="1:4" x14ac:dyDescent="0.2">
      <c r="A741" t="s">
        <v>171</v>
      </c>
      <c r="B741" t="s">
        <v>291</v>
      </c>
      <c r="C741" t="s">
        <v>168</v>
      </c>
      <c r="D741" t="s">
        <v>684</v>
      </c>
    </row>
    <row r="742" spans="1:4" x14ac:dyDescent="0.2">
      <c r="A742" t="s">
        <v>13</v>
      </c>
      <c r="B742" t="s">
        <v>338</v>
      </c>
      <c r="C742">
        <v>100000</v>
      </c>
      <c r="D742" t="s">
        <v>294</v>
      </c>
    </row>
    <row r="743" spans="1:4" x14ac:dyDescent="0.2">
      <c r="A743" t="s">
        <v>1</v>
      </c>
      <c r="B743">
        <v>299999</v>
      </c>
    </row>
    <row r="744" spans="1:4" x14ac:dyDescent="0.2">
      <c r="A744" t="s">
        <v>173</v>
      </c>
      <c r="B744" t="s">
        <v>291</v>
      </c>
      <c r="C744" t="s">
        <v>172</v>
      </c>
      <c r="D744" t="s">
        <v>685</v>
      </c>
    </row>
    <row r="745" spans="1:4" x14ac:dyDescent="0.2">
      <c r="A745" t="s">
        <v>14</v>
      </c>
      <c r="B745" t="s">
        <v>338</v>
      </c>
      <c r="C745">
        <v>100000</v>
      </c>
      <c r="D745" t="s">
        <v>294</v>
      </c>
    </row>
    <row r="746" spans="1:4" x14ac:dyDescent="0.2">
      <c r="A746" t="s">
        <v>1</v>
      </c>
      <c r="B746">
        <v>299999</v>
      </c>
    </row>
    <row r="747" spans="1:4" x14ac:dyDescent="0.2">
      <c r="A747" t="s">
        <v>174</v>
      </c>
      <c r="B747" t="s">
        <v>291</v>
      </c>
      <c r="C747" t="s">
        <v>175</v>
      </c>
      <c r="D747" t="s">
        <v>686</v>
      </c>
    </row>
    <row r="748" spans="1:4" x14ac:dyDescent="0.2">
      <c r="A748" t="s">
        <v>15</v>
      </c>
      <c r="B748" t="s">
        <v>338</v>
      </c>
      <c r="C748">
        <v>100000</v>
      </c>
      <c r="D748" t="s">
        <v>294</v>
      </c>
    </row>
    <row r="749" spans="1:4" x14ac:dyDescent="0.2">
      <c r="A749" t="s">
        <v>1</v>
      </c>
      <c r="B749">
        <v>299999</v>
      </c>
    </row>
    <row r="750" spans="1:4" x14ac:dyDescent="0.2">
      <c r="A750" t="s">
        <v>171</v>
      </c>
      <c r="B750" t="s">
        <v>291</v>
      </c>
      <c r="C750" t="s">
        <v>172</v>
      </c>
      <c r="D750" t="s">
        <v>687</v>
      </c>
    </row>
  </sheetData>
  <autoFilter ref="A1:D751" xr:uid="{75C8EBD9-55C4-8145-949D-48C1F471746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B2B4-7899-7C4E-A827-A96661AD07E0}">
  <dimension ref="A1:D750"/>
  <sheetViews>
    <sheetView workbookViewId="0">
      <selection activeCell="C31" sqref="C31"/>
    </sheetView>
  </sheetViews>
  <sheetFormatPr baseColWidth="10" defaultRowHeight="16" x14ac:dyDescent="0.2"/>
  <sheetData>
    <row r="1" spans="1:4" x14ac:dyDescent="0.2">
      <c r="A1" t="s">
        <v>0</v>
      </c>
      <c r="B1" t="s">
        <v>293</v>
      </c>
      <c r="C1">
        <v>100</v>
      </c>
      <c r="D1" t="s">
        <v>588</v>
      </c>
    </row>
    <row r="2" spans="1:4" x14ac:dyDescent="0.2">
      <c r="A2" t="s">
        <v>1</v>
      </c>
      <c r="B2">
        <v>2575</v>
      </c>
    </row>
    <row r="3" spans="1:4" x14ac:dyDescent="0.2">
      <c r="A3" t="s">
        <v>176</v>
      </c>
      <c r="B3" t="s">
        <v>289</v>
      </c>
      <c r="C3" t="s">
        <v>3</v>
      </c>
      <c r="D3" t="s">
        <v>446</v>
      </c>
    </row>
    <row r="4" spans="1:4" x14ac:dyDescent="0.2">
      <c r="A4" t="s">
        <v>4</v>
      </c>
      <c r="B4" t="s">
        <v>293</v>
      </c>
      <c r="C4">
        <v>100</v>
      </c>
      <c r="D4" t="s">
        <v>588</v>
      </c>
    </row>
    <row r="5" spans="1:4" x14ac:dyDescent="0.2">
      <c r="A5" t="s">
        <v>1</v>
      </c>
      <c r="B5">
        <v>2575</v>
      </c>
    </row>
    <row r="6" spans="1:4" x14ac:dyDescent="0.2">
      <c r="A6" t="s">
        <v>7</v>
      </c>
      <c r="B6" t="s">
        <v>289</v>
      </c>
      <c r="C6" t="s">
        <v>3</v>
      </c>
      <c r="D6" t="s">
        <v>447</v>
      </c>
    </row>
    <row r="7" spans="1:4" x14ac:dyDescent="0.2">
      <c r="A7" t="s">
        <v>6</v>
      </c>
      <c r="B7" t="s">
        <v>293</v>
      </c>
      <c r="C7">
        <v>100</v>
      </c>
      <c r="D7" t="s">
        <v>588</v>
      </c>
    </row>
    <row r="8" spans="1:4" x14ac:dyDescent="0.2">
      <c r="A8" t="s">
        <v>1</v>
      </c>
      <c r="B8">
        <v>2575</v>
      </c>
    </row>
    <row r="9" spans="1:4" x14ac:dyDescent="0.2">
      <c r="A9" t="s">
        <v>5</v>
      </c>
      <c r="B9" t="s">
        <v>289</v>
      </c>
      <c r="C9" t="s">
        <v>3</v>
      </c>
      <c r="D9" t="s">
        <v>448</v>
      </c>
    </row>
    <row r="10" spans="1:4" x14ac:dyDescent="0.2">
      <c r="A10" t="s">
        <v>8</v>
      </c>
      <c r="B10" t="s">
        <v>293</v>
      </c>
      <c r="C10">
        <v>100</v>
      </c>
      <c r="D10" t="s">
        <v>588</v>
      </c>
    </row>
    <row r="11" spans="1:4" x14ac:dyDescent="0.2">
      <c r="A11" t="s">
        <v>1</v>
      </c>
      <c r="B11">
        <v>2575</v>
      </c>
    </row>
    <row r="12" spans="1:4" x14ac:dyDescent="0.2">
      <c r="A12" t="s">
        <v>7</v>
      </c>
      <c r="B12" t="s">
        <v>289</v>
      </c>
      <c r="C12" t="s">
        <v>3</v>
      </c>
      <c r="D12" t="s">
        <v>449</v>
      </c>
    </row>
    <row r="13" spans="1:4" x14ac:dyDescent="0.2">
      <c r="A13" t="s">
        <v>9</v>
      </c>
      <c r="B13" t="s">
        <v>293</v>
      </c>
      <c r="C13">
        <v>100</v>
      </c>
      <c r="D13" t="s">
        <v>588</v>
      </c>
    </row>
    <row r="14" spans="1:4" x14ac:dyDescent="0.2">
      <c r="A14" t="s">
        <v>1</v>
      </c>
      <c r="B14">
        <v>2575</v>
      </c>
    </row>
    <row r="15" spans="1:4" x14ac:dyDescent="0.2">
      <c r="A15" t="s">
        <v>10</v>
      </c>
      <c r="B15" t="s">
        <v>289</v>
      </c>
      <c r="C15" t="s">
        <v>3</v>
      </c>
      <c r="D15" t="s">
        <v>450</v>
      </c>
    </row>
    <row r="16" spans="1:4" x14ac:dyDescent="0.2">
      <c r="A16" t="s">
        <v>11</v>
      </c>
      <c r="B16" t="s">
        <v>293</v>
      </c>
      <c r="C16">
        <v>100</v>
      </c>
      <c r="D16" t="s">
        <v>588</v>
      </c>
    </row>
    <row r="17" spans="1:4" x14ac:dyDescent="0.2">
      <c r="A17" t="s">
        <v>1</v>
      </c>
      <c r="B17">
        <v>2575</v>
      </c>
    </row>
    <row r="18" spans="1:4" x14ac:dyDescent="0.2">
      <c r="A18" t="s">
        <v>5</v>
      </c>
      <c r="B18" t="s">
        <v>289</v>
      </c>
      <c r="C18" t="s">
        <v>3</v>
      </c>
      <c r="D18" t="s">
        <v>451</v>
      </c>
    </row>
    <row r="19" spans="1:4" x14ac:dyDescent="0.2">
      <c r="A19" t="s">
        <v>12</v>
      </c>
      <c r="B19" t="s">
        <v>293</v>
      </c>
      <c r="C19">
        <v>100</v>
      </c>
      <c r="D19" t="s">
        <v>588</v>
      </c>
    </row>
    <row r="20" spans="1:4" x14ac:dyDescent="0.2">
      <c r="A20" t="s">
        <v>1</v>
      </c>
      <c r="B20">
        <v>2575</v>
      </c>
    </row>
    <row r="21" spans="1:4" x14ac:dyDescent="0.2">
      <c r="A21" t="s">
        <v>10</v>
      </c>
      <c r="B21" t="s">
        <v>290</v>
      </c>
      <c r="C21" t="s">
        <v>3</v>
      </c>
      <c r="D21" t="s">
        <v>452</v>
      </c>
    </row>
    <row r="22" spans="1:4" x14ac:dyDescent="0.2">
      <c r="A22" t="s">
        <v>13</v>
      </c>
      <c r="B22" t="s">
        <v>293</v>
      </c>
      <c r="C22">
        <v>100</v>
      </c>
      <c r="D22" t="s">
        <v>588</v>
      </c>
    </row>
    <row r="23" spans="1:4" x14ac:dyDescent="0.2">
      <c r="A23" t="s">
        <v>1</v>
      </c>
      <c r="B23">
        <v>2575</v>
      </c>
    </row>
    <row r="24" spans="1:4" x14ac:dyDescent="0.2">
      <c r="A24" t="s">
        <v>7</v>
      </c>
      <c r="B24" t="s">
        <v>289</v>
      </c>
      <c r="C24" t="s">
        <v>3</v>
      </c>
      <c r="D24" t="s">
        <v>453</v>
      </c>
    </row>
    <row r="25" spans="1:4" x14ac:dyDescent="0.2">
      <c r="A25" t="s">
        <v>14</v>
      </c>
      <c r="B25" t="s">
        <v>293</v>
      </c>
      <c r="C25">
        <v>100</v>
      </c>
      <c r="D25" t="s">
        <v>588</v>
      </c>
    </row>
    <row r="26" spans="1:4" x14ac:dyDescent="0.2">
      <c r="A26" t="s">
        <v>1</v>
      </c>
      <c r="B26">
        <v>2575</v>
      </c>
    </row>
    <row r="27" spans="1:4" x14ac:dyDescent="0.2">
      <c r="A27" t="s">
        <v>10</v>
      </c>
      <c r="B27" t="s">
        <v>289</v>
      </c>
      <c r="C27" t="s">
        <v>3</v>
      </c>
      <c r="D27" t="s">
        <v>454</v>
      </c>
    </row>
    <row r="28" spans="1:4" x14ac:dyDescent="0.2">
      <c r="A28" t="s">
        <v>15</v>
      </c>
      <c r="B28" t="s">
        <v>293</v>
      </c>
      <c r="C28">
        <v>100</v>
      </c>
      <c r="D28" t="s">
        <v>588</v>
      </c>
    </row>
    <row r="29" spans="1:4" x14ac:dyDescent="0.2">
      <c r="A29" t="s">
        <v>1</v>
      </c>
      <c r="B29">
        <v>2575</v>
      </c>
    </row>
    <row r="30" spans="1:4" x14ac:dyDescent="0.2">
      <c r="A30" t="s">
        <v>10</v>
      </c>
      <c r="B30" t="s">
        <v>290</v>
      </c>
      <c r="C30" t="s">
        <v>3</v>
      </c>
      <c r="D30" t="s">
        <v>455</v>
      </c>
    </row>
    <row r="31" spans="1:4" x14ac:dyDescent="0.2">
      <c r="A31" t="s">
        <v>0</v>
      </c>
      <c r="B31" t="s">
        <v>305</v>
      </c>
      <c r="C31">
        <v>100</v>
      </c>
      <c r="D31" t="s">
        <v>588</v>
      </c>
    </row>
    <row r="32" spans="1:4" x14ac:dyDescent="0.2">
      <c r="A32" t="s">
        <v>1</v>
      </c>
      <c r="B32">
        <v>672</v>
      </c>
    </row>
    <row r="33" spans="1:4" x14ac:dyDescent="0.2">
      <c r="A33" t="s">
        <v>177</v>
      </c>
      <c r="B33" t="s">
        <v>291</v>
      </c>
      <c r="C33" t="s">
        <v>16</v>
      </c>
      <c r="D33" t="s">
        <v>428</v>
      </c>
    </row>
    <row r="34" spans="1:4" x14ac:dyDescent="0.2">
      <c r="A34" t="s">
        <v>4</v>
      </c>
      <c r="B34" t="s">
        <v>305</v>
      </c>
      <c r="C34">
        <v>100</v>
      </c>
      <c r="D34" t="s">
        <v>588</v>
      </c>
    </row>
    <row r="35" spans="1:4" x14ac:dyDescent="0.2">
      <c r="A35" t="s">
        <v>1</v>
      </c>
      <c r="B35">
        <v>672</v>
      </c>
    </row>
    <row r="36" spans="1:4" x14ac:dyDescent="0.2">
      <c r="A36" t="s">
        <v>7</v>
      </c>
      <c r="B36" t="s">
        <v>289</v>
      </c>
      <c r="C36" t="s">
        <v>16</v>
      </c>
      <c r="D36" t="s">
        <v>456</v>
      </c>
    </row>
    <row r="37" spans="1:4" x14ac:dyDescent="0.2">
      <c r="A37" t="s">
        <v>6</v>
      </c>
      <c r="B37" t="s">
        <v>305</v>
      </c>
      <c r="C37">
        <v>100</v>
      </c>
      <c r="D37" t="s">
        <v>588</v>
      </c>
    </row>
    <row r="38" spans="1:4" x14ac:dyDescent="0.2">
      <c r="A38" t="s">
        <v>1</v>
      </c>
      <c r="B38">
        <v>672</v>
      </c>
    </row>
    <row r="39" spans="1:4" x14ac:dyDescent="0.2">
      <c r="A39" t="s">
        <v>5</v>
      </c>
      <c r="B39" t="s">
        <v>289</v>
      </c>
      <c r="C39" t="s">
        <v>16</v>
      </c>
      <c r="D39" t="s">
        <v>302</v>
      </c>
    </row>
    <row r="40" spans="1:4" x14ac:dyDescent="0.2">
      <c r="A40" t="s">
        <v>8</v>
      </c>
      <c r="B40" t="s">
        <v>305</v>
      </c>
      <c r="C40">
        <v>100</v>
      </c>
      <c r="D40" t="s">
        <v>588</v>
      </c>
    </row>
    <row r="41" spans="1:4" x14ac:dyDescent="0.2">
      <c r="A41" t="s">
        <v>1</v>
      </c>
      <c r="B41">
        <v>672</v>
      </c>
    </row>
    <row r="42" spans="1:4" x14ac:dyDescent="0.2">
      <c r="A42" t="s">
        <v>5</v>
      </c>
      <c r="B42" t="s">
        <v>289</v>
      </c>
      <c r="C42" t="s">
        <v>16</v>
      </c>
      <c r="D42" t="s">
        <v>457</v>
      </c>
    </row>
    <row r="43" spans="1:4" x14ac:dyDescent="0.2">
      <c r="A43" t="s">
        <v>9</v>
      </c>
      <c r="B43" t="s">
        <v>305</v>
      </c>
      <c r="C43">
        <v>100</v>
      </c>
      <c r="D43" t="s">
        <v>588</v>
      </c>
    </row>
    <row r="44" spans="1:4" x14ac:dyDescent="0.2">
      <c r="A44" t="s">
        <v>1</v>
      </c>
      <c r="B44">
        <v>672</v>
      </c>
    </row>
    <row r="45" spans="1:4" x14ac:dyDescent="0.2">
      <c r="A45" t="s">
        <v>5</v>
      </c>
      <c r="B45" t="s">
        <v>291</v>
      </c>
      <c r="C45" t="s">
        <v>16</v>
      </c>
      <c r="D45" t="s">
        <v>458</v>
      </c>
    </row>
    <row r="46" spans="1:4" x14ac:dyDescent="0.2">
      <c r="A46" t="s">
        <v>11</v>
      </c>
      <c r="B46" t="s">
        <v>305</v>
      </c>
      <c r="C46">
        <v>100</v>
      </c>
      <c r="D46" t="s">
        <v>588</v>
      </c>
    </row>
    <row r="47" spans="1:4" x14ac:dyDescent="0.2">
      <c r="A47" t="s">
        <v>1</v>
      </c>
      <c r="B47">
        <v>672</v>
      </c>
    </row>
    <row r="48" spans="1:4" x14ac:dyDescent="0.2">
      <c r="A48" t="s">
        <v>5</v>
      </c>
      <c r="B48" t="s">
        <v>289</v>
      </c>
      <c r="C48" t="s">
        <v>16</v>
      </c>
      <c r="D48" t="s">
        <v>459</v>
      </c>
    </row>
    <row r="49" spans="1:4" x14ac:dyDescent="0.2">
      <c r="A49" t="s">
        <v>12</v>
      </c>
      <c r="B49" t="s">
        <v>305</v>
      </c>
      <c r="C49">
        <v>100</v>
      </c>
      <c r="D49" t="s">
        <v>588</v>
      </c>
    </row>
    <row r="50" spans="1:4" x14ac:dyDescent="0.2">
      <c r="A50" t="s">
        <v>1</v>
      </c>
      <c r="B50">
        <v>672</v>
      </c>
    </row>
    <row r="51" spans="1:4" x14ac:dyDescent="0.2">
      <c r="A51" t="s">
        <v>5</v>
      </c>
      <c r="B51" t="s">
        <v>289</v>
      </c>
      <c r="C51" t="s">
        <v>16</v>
      </c>
      <c r="D51" t="s">
        <v>460</v>
      </c>
    </row>
    <row r="52" spans="1:4" x14ac:dyDescent="0.2">
      <c r="A52" t="s">
        <v>13</v>
      </c>
      <c r="B52" t="s">
        <v>305</v>
      </c>
      <c r="C52">
        <v>100</v>
      </c>
      <c r="D52" t="s">
        <v>588</v>
      </c>
    </row>
    <row r="53" spans="1:4" x14ac:dyDescent="0.2">
      <c r="A53" t="s">
        <v>1</v>
      </c>
      <c r="B53">
        <v>672</v>
      </c>
    </row>
    <row r="54" spans="1:4" x14ac:dyDescent="0.2">
      <c r="A54" t="s">
        <v>5</v>
      </c>
      <c r="B54" t="s">
        <v>289</v>
      </c>
      <c r="C54" t="s">
        <v>16</v>
      </c>
      <c r="D54" t="s">
        <v>461</v>
      </c>
    </row>
    <row r="55" spans="1:4" x14ac:dyDescent="0.2">
      <c r="A55" t="s">
        <v>14</v>
      </c>
      <c r="B55" t="s">
        <v>305</v>
      </c>
      <c r="C55">
        <v>100</v>
      </c>
      <c r="D55" t="s">
        <v>588</v>
      </c>
    </row>
    <row r="56" spans="1:4" x14ac:dyDescent="0.2">
      <c r="A56" t="s">
        <v>1</v>
      </c>
      <c r="B56">
        <v>672</v>
      </c>
    </row>
    <row r="57" spans="1:4" x14ac:dyDescent="0.2">
      <c r="A57" t="s">
        <v>5</v>
      </c>
      <c r="B57" t="s">
        <v>291</v>
      </c>
      <c r="C57" t="s">
        <v>16</v>
      </c>
      <c r="D57" t="s">
        <v>462</v>
      </c>
    </row>
    <row r="58" spans="1:4" x14ac:dyDescent="0.2">
      <c r="A58" t="s">
        <v>15</v>
      </c>
      <c r="B58" t="s">
        <v>305</v>
      </c>
      <c r="C58">
        <v>100</v>
      </c>
      <c r="D58" t="s">
        <v>588</v>
      </c>
    </row>
    <row r="59" spans="1:4" x14ac:dyDescent="0.2">
      <c r="A59" t="s">
        <v>1</v>
      </c>
      <c r="B59">
        <v>672</v>
      </c>
    </row>
    <row r="60" spans="1:4" x14ac:dyDescent="0.2">
      <c r="A60" t="s">
        <v>19</v>
      </c>
      <c r="B60" t="s">
        <v>291</v>
      </c>
      <c r="C60" t="s">
        <v>16</v>
      </c>
      <c r="D60" t="s">
        <v>463</v>
      </c>
    </row>
    <row r="61" spans="1:4" x14ac:dyDescent="0.2">
      <c r="A61" t="s">
        <v>0</v>
      </c>
      <c r="B61" t="s">
        <v>316</v>
      </c>
      <c r="C61">
        <v>100</v>
      </c>
      <c r="D61" t="s">
        <v>588</v>
      </c>
    </row>
    <row r="62" spans="1:4" x14ac:dyDescent="0.2">
      <c r="A62" t="s">
        <v>1</v>
      </c>
      <c r="B62">
        <v>939</v>
      </c>
    </row>
    <row r="63" spans="1:4" x14ac:dyDescent="0.2">
      <c r="A63" t="s">
        <v>178</v>
      </c>
      <c r="B63" t="s">
        <v>289</v>
      </c>
      <c r="C63" t="s">
        <v>3</v>
      </c>
      <c r="D63" t="s">
        <v>464</v>
      </c>
    </row>
    <row r="64" spans="1:4" x14ac:dyDescent="0.2">
      <c r="A64" t="s">
        <v>4</v>
      </c>
      <c r="B64" t="s">
        <v>316</v>
      </c>
      <c r="C64">
        <v>100</v>
      </c>
      <c r="D64" t="s">
        <v>588</v>
      </c>
    </row>
    <row r="65" spans="1:4" x14ac:dyDescent="0.2">
      <c r="A65" t="s">
        <v>1</v>
      </c>
      <c r="B65">
        <v>939</v>
      </c>
    </row>
    <row r="66" spans="1:4" x14ac:dyDescent="0.2">
      <c r="A66" t="s">
        <v>7</v>
      </c>
      <c r="B66" t="s">
        <v>289</v>
      </c>
      <c r="C66" t="s">
        <v>3</v>
      </c>
      <c r="D66" t="s">
        <v>465</v>
      </c>
    </row>
    <row r="67" spans="1:4" x14ac:dyDescent="0.2">
      <c r="A67" t="s">
        <v>6</v>
      </c>
      <c r="B67" t="s">
        <v>316</v>
      </c>
      <c r="C67">
        <v>100</v>
      </c>
      <c r="D67" t="s">
        <v>588</v>
      </c>
    </row>
    <row r="68" spans="1:4" x14ac:dyDescent="0.2">
      <c r="A68" t="s">
        <v>1</v>
      </c>
      <c r="B68">
        <v>939</v>
      </c>
    </row>
    <row r="69" spans="1:4" x14ac:dyDescent="0.2">
      <c r="A69" t="s">
        <v>7</v>
      </c>
      <c r="B69" t="s">
        <v>289</v>
      </c>
      <c r="C69" t="s">
        <v>3</v>
      </c>
      <c r="D69" t="s">
        <v>466</v>
      </c>
    </row>
    <row r="70" spans="1:4" x14ac:dyDescent="0.2">
      <c r="A70" t="s">
        <v>8</v>
      </c>
      <c r="B70" t="s">
        <v>316</v>
      </c>
      <c r="C70">
        <v>100</v>
      </c>
      <c r="D70" t="s">
        <v>588</v>
      </c>
    </row>
    <row r="71" spans="1:4" x14ac:dyDescent="0.2">
      <c r="A71" t="s">
        <v>1</v>
      </c>
      <c r="B71">
        <v>939</v>
      </c>
    </row>
    <row r="72" spans="1:4" x14ac:dyDescent="0.2">
      <c r="A72" t="s">
        <v>10</v>
      </c>
      <c r="B72" t="s">
        <v>290</v>
      </c>
      <c r="C72" t="s">
        <v>3</v>
      </c>
      <c r="D72" t="s">
        <v>467</v>
      </c>
    </row>
    <row r="73" spans="1:4" x14ac:dyDescent="0.2">
      <c r="A73" t="s">
        <v>9</v>
      </c>
      <c r="B73" t="s">
        <v>316</v>
      </c>
      <c r="C73">
        <v>100</v>
      </c>
      <c r="D73" t="s">
        <v>588</v>
      </c>
    </row>
    <row r="74" spans="1:4" x14ac:dyDescent="0.2">
      <c r="A74" t="s">
        <v>1</v>
      </c>
      <c r="B74">
        <v>939</v>
      </c>
    </row>
    <row r="75" spans="1:4" x14ac:dyDescent="0.2">
      <c r="A75" t="s">
        <v>10</v>
      </c>
      <c r="B75" t="s">
        <v>289</v>
      </c>
      <c r="C75" t="s">
        <v>3</v>
      </c>
      <c r="D75" t="s">
        <v>468</v>
      </c>
    </row>
    <row r="76" spans="1:4" x14ac:dyDescent="0.2">
      <c r="A76" t="s">
        <v>11</v>
      </c>
      <c r="B76" t="s">
        <v>316</v>
      </c>
      <c r="C76">
        <v>100</v>
      </c>
      <c r="D76" t="s">
        <v>588</v>
      </c>
    </row>
    <row r="77" spans="1:4" x14ac:dyDescent="0.2">
      <c r="A77" t="s">
        <v>1</v>
      </c>
      <c r="B77">
        <v>939</v>
      </c>
    </row>
    <row r="78" spans="1:4" x14ac:dyDescent="0.2">
      <c r="A78" t="s">
        <v>10</v>
      </c>
      <c r="B78" t="s">
        <v>289</v>
      </c>
      <c r="C78" t="s">
        <v>3</v>
      </c>
      <c r="D78" t="s">
        <v>469</v>
      </c>
    </row>
    <row r="79" spans="1:4" x14ac:dyDescent="0.2">
      <c r="A79" t="s">
        <v>12</v>
      </c>
      <c r="B79" t="s">
        <v>316</v>
      </c>
      <c r="C79">
        <v>100</v>
      </c>
      <c r="D79" t="s">
        <v>588</v>
      </c>
    </row>
    <row r="80" spans="1:4" x14ac:dyDescent="0.2">
      <c r="A80" t="s">
        <v>1</v>
      </c>
      <c r="B80">
        <v>939</v>
      </c>
    </row>
    <row r="81" spans="1:4" x14ac:dyDescent="0.2">
      <c r="A81" t="s">
        <v>10</v>
      </c>
      <c r="B81" t="s">
        <v>289</v>
      </c>
      <c r="C81" t="s">
        <v>3</v>
      </c>
      <c r="D81" t="s">
        <v>470</v>
      </c>
    </row>
    <row r="82" spans="1:4" x14ac:dyDescent="0.2">
      <c r="A82" t="s">
        <v>13</v>
      </c>
      <c r="B82" t="s">
        <v>316</v>
      </c>
      <c r="C82">
        <v>100</v>
      </c>
      <c r="D82" t="s">
        <v>588</v>
      </c>
    </row>
    <row r="83" spans="1:4" x14ac:dyDescent="0.2">
      <c r="A83" t="s">
        <v>1</v>
      </c>
      <c r="B83">
        <v>939</v>
      </c>
    </row>
    <row r="84" spans="1:4" x14ac:dyDescent="0.2">
      <c r="A84" t="s">
        <v>10</v>
      </c>
      <c r="B84" t="s">
        <v>289</v>
      </c>
      <c r="C84" t="s">
        <v>3</v>
      </c>
      <c r="D84" t="s">
        <v>471</v>
      </c>
    </row>
    <row r="85" spans="1:4" x14ac:dyDescent="0.2">
      <c r="A85" t="s">
        <v>14</v>
      </c>
      <c r="B85" t="s">
        <v>316</v>
      </c>
      <c r="C85">
        <v>100</v>
      </c>
      <c r="D85" t="s">
        <v>588</v>
      </c>
    </row>
    <row r="86" spans="1:4" x14ac:dyDescent="0.2">
      <c r="A86" t="s">
        <v>1</v>
      </c>
      <c r="B86">
        <v>939</v>
      </c>
    </row>
    <row r="87" spans="1:4" x14ac:dyDescent="0.2">
      <c r="A87" t="s">
        <v>10</v>
      </c>
      <c r="B87" t="s">
        <v>290</v>
      </c>
      <c r="C87" t="s">
        <v>3</v>
      </c>
      <c r="D87" t="s">
        <v>472</v>
      </c>
    </row>
    <row r="88" spans="1:4" x14ac:dyDescent="0.2">
      <c r="A88" t="s">
        <v>15</v>
      </c>
      <c r="B88" t="s">
        <v>316</v>
      </c>
      <c r="C88">
        <v>100</v>
      </c>
      <c r="D88" t="s">
        <v>588</v>
      </c>
    </row>
    <row r="89" spans="1:4" x14ac:dyDescent="0.2">
      <c r="A89" t="s">
        <v>1</v>
      </c>
      <c r="B89">
        <v>939</v>
      </c>
    </row>
    <row r="90" spans="1:4" x14ac:dyDescent="0.2">
      <c r="A90" t="s">
        <v>10</v>
      </c>
      <c r="B90" t="s">
        <v>290</v>
      </c>
      <c r="C90" t="s">
        <v>3</v>
      </c>
      <c r="D90" t="s">
        <v>473</v>
      </c>
    </row>
    <row r="91" spans="1:4" x14ac:dyDescent="0.2">
      <c r="A91" t="s">
        <v>0</v>
      </c>
      <c r="B91" t="s">
        <v>327</v>
      </c>
      <c r="C91">
        <v>100</v>
      </c>
      <c r="D91" t="s">
        <v>588</v>
      </c>
    </row>
    <row r="92" spans="1:4" x14ac:dyDescent="0.2">
      <c r="A92" t="s">
        <v>1</v>
      </c>
      <c r="B92">
        <v>149</v>
      </c>
    </row>
    <row r="93" spans="1:4" x14ac:dyDescent="0.2">
      <c r="A93" t="s">
        <v>176</v>
      </c>
      <c r="B93" t="s">
        <v>289</v>
      </c>
      <c r="C93" t="s">
        <v>3</v>
      </c>
      <c r="D93" t="s">
        <v>474</v>
      </c>
    </row>
    <row r="94" spans="1:4" x14ac:dyDescent="0.2">
      <c r="A94" t="s">
        <v>4</v>
      </c>
      <c r="B94" t="s">
        <v>327</v>
      </c>
      <c r="C94">
        <v>100</v>
      </c>
      <c r="D94" t="s">
        <v>588</v>
      </c>
    </row>
    <row r="95" spans="1:4" x14ac:dyDescent="0.2">
      <c r="A95" t="s">
        <v>1</v>
      </c>
      <c r="B95">
        <v>149</v>
      </c>
    </row>
    <row r="96" spans="1:4" x14ac:dyDescent="0.2">
      <c r="A96" t="s">
        <v>7</v>
      </c>
      <c r="B96" t="s">
        <v>289</v>
      </c>
      <c r="C96" t="s">
        <v>3</v>
      </c>
      <c r="D96" t="s">
        <v>475</v>
      </c>
    </row>
    <row r="97" spans="1:4" x14ac:dyDescent="0.2">
      <c r="A97" t="s">
        <v>6</v>
      </c>
      <c r="B97" t="s">
        <v>327</v>
      </c>
      <c r="C97">
        <v>100</v>
      </c>
      <c r="D97" t="s">
        <v>588</v>
      </c>
    </row>
    <row r="98" spans="1:4" x14ac:dyDescent="0.2">
      <c r="A98" t="s">
        <v>1</v>
      </c>
      <c r="B98">
        <v>149</v>
      </c>
    </row>
    <row r="99" spans="1:4" x14ac:dyDescent="0.2">
      <c r="A99" t="s">
        <v>7</v>
      </c>
      <c r="B99" t="s">
        <v>289</v>
      </c>
      <c r="C99" t="s">
        <v>3</v>
      </c>
      <c r="D99" t="s">
        <v>476</v>
      </c>
    </row>
    <row r="100" spans="1:4" x14ac:dyDescent="0.2">
      <c r="A100" t="s">
        <v>8</v>
      </c>
      <c r="B100" t="s">
        <v>327</v>
      </c>
      <c r="C100">
        <v>100</v>
      </c>
      <c r="D100" t="s">
        <v>588</v>
      </c>
    </row>
    <row r="101" spans="1:4" x14ac:dyDescent="0.2">
      <c r="A101" t="s">
        <v>1</v>
      </c>
      <c r="B101">
        <v>149</v>
      </c>
    </row>
    <row r="102" spans="1:4" x14ac:dyDescent="0.2">
      <c r="A102" t="s">
        <v>10</v>
      </c>
      <c r="B102" t="s">
        <v>289</v>
      </c>
      <c r="C102" t="s">
        <v>3</v>
      </c>
      <c r="D102" t="s">
        <v>477</v>
      </c>
    </row>
    <row r="103" spans="1:4" x14ac:dyDescent="0.2">
      <c r="A103" t="s">
        <v>9</v>
      </c>
      <c r="B103" t="s">
        <v>327</v>
      </c>
      <c r="C103">
        <v>100</v>
      </c>
      <c r="D103" t="s">
        <v>588</v>
      </c>
    </row>
    <row r="104" spans="1:4" x14ac:dyDescent="0.2">
      <c r="A104" t="s">
        <v>1</v>
      </c>
      <c r="B104">
        <v>149</v>
      </c>
    </row>
    <row r="105" spans="1:4" x14ac:dyDescent="0.2">
      <c r="A105" t="s">
        <v>10</v>
      </c>
      <c r="B105" t="s">
        <v>289</v>
      </c>
      <c r="C105" t="s">
        <v>3</v>
      </c>
      <c r="D105" t="s">
        <v>478</v>
      </c>
    </row>
    <row r="106" spans="1:4" x14ac:dyDescent="0.2">
      <c r="A106" t="s">
        <v>11</v>
      </c>
      <c r="B106" t="s">
        <v>327</v>
      </c>
      <c r="C106">
        <v>100</v>
      </c>
      <c r="D106" t="s">
        <v>588</v>
      </c>
    </row>
    <row r="107" spans="1:4" x14ac:dyDescent="0.2">
      <c r="A107" t="s">
        <v>1</v>
      </c>
      <c r="B107">
        <v>149</v>
      </c>
    </row>
    <row r="108" spans="1:4" x14ac:dyDescent="0.2">
      <c r="A108" t="s">
        <v>7</v>
      </c>
      <c r="B108" t="s">
        <v>289</v>
      </c>
      <c r="C108" t="s">
        <v>3</v>
      </c>
      <c r="D108" t="s">
        <v>479</v>
      </c>
    </row>
    <row r="109" spans="1:4" x14ac:dyDescent="0.2">
      <c r="A109" t="s">
        <v>12</v>
      </c>
      <c r="B109" t="s">
        <v>327</v>
      </c>
      <c r="C109">
        <v>100</v>
      </c>
      <c r="D109" t="s">
        <v>588</v>
      </c>
    </row>
    <row r="110" spans="1:4" x14ac:dyDescent="0.2">
      <c r="A110" t="s">
        <v>1</v>
      </c>
      <c r="B110">
        <v>149</v>
      </c>
    </row>
    <row r="111" spans="1:4" x14ac:dyDescent="0.2">
      <c r="A111" t="s">
        <v>7</v>
      </c>
      <c r="B111" t="s">
        <v>289</v>
      </c>
      <c r="C111" t="s">
        <v>3</v>
      </c>
      <c r="D111" t="s">
        <v>480</v>
      </c>
    </row>
    <row r="112" spans="1:4" x14ac:dyDescent="0.2">
      <c r="A112" t="s">
        <v>13</v>
      </c>
      <c r="B112" t="s">
        <v>327</v>
      </c>
      <c r="C112">
        <v>100</v>
      </c>
      <c r="D112" t="s">
        <v>588</v>
      </c>
    </row>
    <row r="113" spans="1:4" x14ac:dyDescent="0.2">
      <c r="A113" t="s">
        <v>1</v>
      </c>
      <c r="B113">
        <v>149</v>
      </c>
    </row>
    <row r="114" spans="1:4" x14ac:dyDescent="0.2">
      <c r="A114" t="s">
        <v>7</v>
      </c>
      <c r="B114" t="s">
        <v>289</v>
      </c>
      <c r="C114" t="s">
        <v>3</v>
      </c>
      <c r="D114" t="s">
        <v>481</v>
      </c>
    </row>
    <row r="115" spans="1:4" x14ac:dyDescent="0.2">
      <c r="A115" t="s">
        <v>14</v>
      </c>
      <c r="B115" t="s">
        <v>327</v>
      </c>
      <c r="C115">
        <v>100</v>
      </c>
      <c r="D115" t="s">
        <v>588</v>
      </c>
    </row>
    <row r="116" spans="1:4" x14ac:dyDescent="0.2">
      <c r="A116" t="s">
        <v>1</v>
      </c>
      <c r="B116">
        <v>149</v>
      </c>
    </row>
    <row r="117" spans="1:4" x14ac:dyDescent="0.2">
      <c r="A117" t="s">
        <v>7</v>
      </c>
      <c r="B117" t="s">
        <v>289</v>
      </c>
      <c r="C117" t="s">
        <v>3</v>
      </c>
      <c r="D117" t="s">
        <v>482</v>
      </c>
    </row>
    <row r="118" spans="1:4" x14ac:dyDescent="0.2">
      <c r="A118" t="s">
        <v>15</v>
      </c>
      <c r="B118" t="s">
        <v>327</v>
      </c>
      <c r="C118">
        <v>100</v>
      </c>
      <c r="D118" t="s">
        <v>588</v>
      </c>
    </row>
    <row r="119" spans="1:4" x14ac:dyDescent="0.2">
      <c r="A119" t="s">
        <v>1</v>
      </c>
      <c r="B119">
        <v>149</v>
      </c>
    </row>
    <row r="120" spans="1:4" x14ac:dyDescent="0.2">
      <c r="A120" t="s">
        <v>7</v>
      </c>
      <c r="B120" t="s">
        <v>289</v>
      </c>
      <c r="C120" t="s">
        <v>3</v>
      </c>
      <c r="D120" t="s">
        <v>483</v>
      </c>
    </row>
    <row r="121" spans="1:4" x14ac:dyDescent="0.2">
      <c r="A121" t="s">
        <v>0</v>
      </c>
      <c r="B121" t="s">
        <v>338</v>
      </c>
      <c r="C121">
        <v>100</v>
      </c>
      <c r="D121" t="s">
        <v>588</v>
      </c>
    </row>
    <row r="122" spans="1:4" x14ac:dyDescent="0.2">
      <c r="A122" t="s">
        <v>1</v>
      </c>
      <c r="B122">
        <v>299</v>
      </c>
    </row>
    <row r="123" spans="1:4" x14ac:dyDescent="0.2">
      <c r="A123" t="s">
        <v>23</v>
      </c>
      <c r="B123" t="s">
        <v>289</v>
      </c>
      <c r="C123" t="s">
        <v>16</v>
      </c>
      <c r="D123" t="s">
        <v>484</v>
      </c>
    </row>
    <row r="124" spans="1:4" x14ac:dyDescent="0.2">
      <c r="A124" t="s">
        <v>4</v>
      </c>
      <c r="B124" t="s">
        <v>338</v>
      </c>
      <c r="C124">
        <v>100</v>
      </c>
      <c r="D124" t="s">
        <v>588</v>
      </c>
    </row>
    <row r="125" spans="1:4" x14ac:dyDescent="0.2">
      <c r="A125" t="s">
        <v>1</v>
      </c>
      <c r="B125">
        <v>299</v>
      </c>
    </row>
    <row r="126" spans="1:4" x14ac:dyDescent="0.2">
      <c r="A126" t="s">
        <v>5</v>
      </c>
      <c r="B126" t="s">
        <v>289</v>
      </c>
      <c r="C126" t="s">
        <v>3</v>
      </c>
      <c r="D126" t="s">
        <v>485</v>
      </c>
    </row>
    <row r="127" spans="1:4" x14ac:dyDescent="0.2">
      <c r="A127" t="s">
        <v>6</v>
      </c>
      <c r="B127" t="s">
        <v>338</v>
      </c>
      <c r="C127">
        <v>100</v>
      </c>
      <c r="D127" t="s">
        <v>588</v>
      </c>
    </row>
    <row r="128" spans="1:4" x14ac:dyDescent="0.2">
      <c r="A128" t="s">
        <v>1</v>
      </c>
      <c r="B128">
        <v>299</v>
      </c>
    </row>
    <row r="129" spans="1:4" x14ac:dyDescent="0.2">
      <c r="A129" t="s">
        <v>5</v>
      </c>
      <c r="B129" t="s">
        <v>289</v>
      </c>
      <c r="C129" t="s">
        <v>3</v>
      </c>
      <c r="D129" t="s">
        <v>486</v>
      </c>
    </row>
    <row r="130" spans="1:4" x14ac:dyDescent="0.2">
      <c r="A130" t="s">
        <v>8</v>
      </c>
      <c r="B130" t="s">
        <v>338</v>
      </c>
      <c r="C130">
        <v>100</v>
      </c>
      <c r="D130" t="s">
        <v>588</v>
      </c>
    </row>
    <row r="131" spans="1:4" x14ac:dyDescent="0.2">
      <c r="A131" t="s">
        <v>1</v>
      </c>
      <c r="B131">
        <v>299</v>
      </c>
    </row>
    <row r="132" spans="1:4" x14ac:dyDescent="0.2">
      <c r="A132" t="s">
        <v>5</v>
      </c>
      <c r="B132" t="s">
        <v>289</v>
      </c>
      <c r="C132" t="s">
        <v>16</v>
      </c>
      <c r="D132" t="s">
        <v>487</v>
      </c>
    </row>
    <row r="133" spans="1:4" x14ac:dyDescent="0.2">
      <c r="A133" t="s">
        <v>9</v>
      </c>
      <c r="B133" t="s">
        <v>338</v>
      </c>
      <c r="C133">
        <v>100</v>
      </c>
      <c r="D133" t="s">
        <v>588</v>
      </c>
    </row>
    <row r="134" spans="1:4" x14ac:dyDescent="0.2">
      <c r="A134" t="s">
        <v>1</v>
      </c>
      <c r="B134">
        <v>299</v>
      </c>
    </row>
    <row r="135" spans="1:4" x14ac:dyDescent="0.2">
      <c r="A135" t="s">
        <v>7</v>
      </c>
      <c r="B135" t="s">
        <v>289</v>
      </c>
      <c r="C135" t="s">
        <v>3</v>
      </c>
      <c r="D135" t="s">
        <v>488</v>
      </c>
    </row>
    <row r="136" spans="1:4" x14ac:dyDescent="0.2">
      <c r="A136" t="s">
        <v>11</v>
      </c>
      <c r="B136" t="s">
        <v>338</v>
      </c>
      <c r="C136">
        <v>100</v>
      </c>
      <c r="D136" t="s">
        <v>588</v>
      </c>
    </row>
    <row r="137" spans="1:4" x14ac:dyDescent="0.2">
      <c r="A137" t="s">
        <v>1</v>
      </c>
      <c r="B137">
        <v>299</v>
      </c>
    </row>
    <row r="138" spans="1:4" x14ac:dyDescent="0.2">
      <c r="A138" t="s">
        <v>7</v>
      </c>
      <c r="B138" t="s">
        <v>289</v>
      </c>
      <c r="C138" t="s">
        <v>3</v>
      </c>
      <c r="D138" t="s">
        <v>489</v>
      </c>
    </row>
    <row r="139" spans="1:4" x14ac:dyDescent="0.2">
      <c r="A139" t="s">
        <v>12</v>
      </c>
      <c r="B139" t="s">
        <v>338</v>
      </c>
      <c r="C139">
        <v>100</v>
      </c>
      <c r="D139" t="s">
        <v>588</v>
      </c>
    </row>
    <row r="140" spans="1:4" x14ac:dyDescent="0.2">
      <c r="A140" t="s">
        <v>1</v>
      </c>
      <c r="B140">
        <v>299</v>
      </c>
    </row>
    <row r="141" spans="1:4" x14ac:dyDescent="0.2">
      <c r="A141" t="s">
        <v>18</v>
      </c>
      <c r="B141" t="s">
        <v>291</v>
      </c>
      <c r="C141" t="s">
        <v>16</v>
      </c>
      <c r="D141" t="s">
        <v>490</v>
      </c>
    </row>
    <row r="142" spans="1:4" x14ac:dyDescent="0.2">
      <c r="A142" t="s">
        <v>13</v>
      </c>
      <c r="B142" t="s">
        <v>338</v>
      </c>
      <c r="C142">
        <v>100</v>
      </c>
      <c r="D142" t="s">
        <v>588</v>
      </c>
    </row>
    <row r="143" spans="1:4" x14ac:dyDescent="0.2">
      <c r="A143" t="s">
        <v>1</v>
      </c>
      <c r="B143">
        <v>299</v>
      </c>
    </row>
    <row r="144" spans="1:4" x14ac:dyDescent="0.2">
      <c r="A144" t="s">
        <v>5</v>
      </c>
      <c r="B144" t="s">
        <v>289</v>
      </c>
      <c r="C144" t="s">
        <v>3</v>
      </c>
      <c r="D144" t="s">
        <v>491</v>
      </c>
    </row>
    <row r="145" spans="1:4" x14ac:dyDescent="0.2">
      <c r="A145" t="s">
        <v>14</v>
      </c>
      <c r="B145" t="s">
        <v>338</v>
      </c>
      <c r="C145">
        <v>100</v>
      </c>
      <c r="D145" t="s">
        <v>588</v>
      </c>
    </row>
    <row r="146" spans="1:4" x14ac:dyDescent="0.2">
      <c r="A146" t="s">
        <v>1</v>
      </c>
      <c r="B146">
        <v>299</v>
      </c>
    </row>
    <row r="147" spans="1:4" x14ac:dyDescent="0.2">
      <c r="A147" t="s">
        <v>7</v>
      </c>
      <c r="B147" t="s">
        <v>289</v>
      </c>
      <c r="C147" t="s">
        <v>3</v>
      </c>
      <c r="D147" t="s">
        <v>492</v>
      </c>
    </row>
    <row r="148" spans="1:4" x14ac:dyDescent="0.2">
      <c r="A148" t="s">
        <v>15</v>
      </c>
      <c r="B148" t="s">
        <v>338</v>
      </c>
      <c r="C148">
        <v>100</v>
      </c>
      <c r="D148" t="s">
        <v>588</v>
      </c>
    </row>
    <row r="149" spans="1:4" x14ac:dyDescent="0.2">
      <c r="A149" t="s">
        <v>1</v>
      </c>
      <c r="B149">
        <v>299</v>
      </c>
    </row>
    <row r="150" spans="1:4" x14ac:dyDescent="0.2">
      <c r="A150" t="s">
        <v>10</v>
      </c>
      <c r="B150" t="s">
        <v>289</v>
      </c>
      <c r="C150" t="s">
        <v>3</v>
      </c>
      <c r="D150" t="s">
        <v>493</v>
      </c>
    </row>
    <row r="151" spans="1:4" x14ac:dyDescent="0.2">
      <c r="A151" t="s">
        <v>0</v>
      </c>
      <c r="B151" t="s">
        <v>293</v>
      </c>
      <c r="C151">
        <v>500</v>
      </c>
      <c r="D151" t="s">
        <v>588</v>
      </c>
    </row>
    <row r="152" spans="1:4" x14ac:dyDescent="0.2">
      <c r="A152" t="s">
        <v>1</v>
      </c>
      <c r="B152">
        <v>60412</v>
      </c>
    </row>
    <row r="153" spans="1:4" x14ac:dyDescent="0.2">
      <c r="A153" t="s">
        <v>27</v>
      </c>
      <c r="B153" t="s">
        <v>289</v>
      </c>
      <c r="C153" t="s">
        <v>16</v>
      </c>
      <c r="D153" t="s">
        <v>494</v>
      </c>
    </row>
    <row r="154" spans="1:4" x14ac:dyDescent="0.2">
      <c r="A154" t="s">
        <v>4</v>
      </c>
      <c r="B154" t="s">
        <v>293</v>
      </c>
      <c r="C154">
        <v>500</v>
      </c>
      <c r="D154" t="s">
        <v>588</v>
      </c>
    </row>
    <row r="155" spans="1:4" x14ac:dyDescent="0.2">
      <c r="A155" t="s">
        <v>1</v>
      </c>
      <c r="B155">
        <v>60412</v>
      </c>
    </row>
    <row r="156" spans="1:4" x14ac:dyDescent="0.2">
      <c r="A156" t="s">
        <v>22</v>
      </c>
      <c r="B156" t="s">
        <v>289</v>
      </c>
      <c r="C156" t="s">
        <v>24</v>
      </c>
      <c r="D156" t="s">
        <v>382</v>
      </c>
    </row>
    <row r="157" spans="1:4" x14ac:dyDescent="0.2">
      <c r="A157" t="s">
        <v>6</v>
      </c>
      <c r="B157" t="s">
        <v>293</v>
      </c>
      <c r="C157">
        <v>500</v>
      </c>
      <c r="D157" t="s">
        <v>588</v>
      </c>
    </row>
    <row r="158" spans="1:4" x14ac:dyDescent="0.2">
      <c r="A158" t="s">
        <v>1</v>
      </c>
      <c r="B158">
        <v>60412</v>
      </c>
    </row>
    <row r="159" spans="1:4" x14ac:dyDescent="0.2">
      <c r="A159" t="s">
        <v>19</v>
      </c>
      <c r="B159" t="s">
        <v>289</v>
      </c>
      <c r="C159" t="s">
        <v>16</v>
      </c>
      <c r="D159" t="s">
        <v>495</v>
      </c>
    </row>
    <row r="160" spans="1:4" x14ac:dyDescent="0.2">
      <c r="A160" t="s">
        <v>8</v>
      </c>
      <c r="B160" t="s">
        <v>293</v>
      </c>
      <c r="C160">
        <v>500</v>
      </c>
      <c r="D160" t="s">
        <v>588</v>
      </c>
    </row>
    <row r="161" spans="1:4" x14ac:dyDescent="0.2">
      <c r="A161" t="s">
        <v>1</v>
      </c>
      <c r="B161">
        <v>60412</v>
      </c>
    </row>
    <row r="162" spans="1:4" x14ac:dyDescent="0.2">
      <c r="A162" t="s">
        <v>18</v>
      </c>
      <c r="B162" t="s">
        <v>289</v>
      </c>
      <c r="C162" t="s">
        <v>16</v>
      </c>
      <c r="D162" t="s">
        <v>496</v>
      </c>
    </row>
    <row r="163" spans="1:4" x14ac:dyDescent="0.2">
      <c r="A163" t="s">
        <v>9</v>
      </c>
      <c r="B163" t="s">
        <v>293</v>
      </c>
      <c r="C163">
        <v>500</v>
      </c>
      <c r="D163" t="s">
        <v>588</v>
      </c>
    </row>
    <row r="164" spans="1:4" x14ac:dyDescent="0.2">
      <c r="A164" t="s">
        <v>1</v>
      </c>
      <c r="B164">
        <v>60412</v>
      </c>
    </row>
    <row r="165" spans="1:4" x14ac:dyDescent="0.2">
      <c r="A165" t="s">
        <v>18</v>
      </c>
      <c r="B165" t="s">
        <v>289</v>
      </c>
      <c r="C165" t="s">
        <v>16</v>
      </c>
      <c r="D165" t="s">
        <v>497</v>
      </c>
    </row>
    <row r="166" spans="1:4" x14ac:dyDescent="0.2">
      <c r="A166" t="s">
        <v>11</v>
      </c>
      <c r="B166" t="s">
        <v>293</v>
      </c>
      <c r="C166">
        <v>500</v>
      </c>
      <c r="D166" t="s">
        <v>588</v>
      </c>
    </row>
    <row r="167" spans="1:4" x14ac:dyDescent="0.2">
      <c r="A167" t="s">
        <v>1</v>
      </c>
      <c r="B167">
        <v>60412</v>
      </c>
    </row>
    <row r="168" spans="1:4" x14ac:dyDescent="0.2">
      <c r="A168" t="s">
        <v>19</v>
      </c>
      <c r="B168" t="s">
        <v>289</v>
      </c>
      <c r="C168" t="s">
        <v>16</v>
      </c>
      <c r="D168" t="s">
        <v>498</v>
      </c>
    </row>
    <row r="169" spans="1:4" x14ac:dyDescent="0.2">
      <c r="A169" t="s">
        <v>12</v>
      </c>
      <c r="B169" t="s">
        <v>293</v>
      </c>
      <c r="C169">
        <v>500</v>
      </c>
      <c r="D169" t="s">
        <v>588</v>
      </c>
    </row>
    <row r="170" spans="1:4" x14ac:dyDescent="0.2">
      <c r="A170" t="s">
        <v>1</v>
      </c>
      <c r="B170">
        <v>60412</v>
      </c>
    </row>
    <row r="171" spans="1:4" x14ac:dyDescent="0.2">
      <c r="A171" t="s">
        <v>19</v>
      </c>
      <c r="B171" t="s">
        <v>289</v>
      </c>
      <c r="C171" t="s">
        <v>16</v>
      </c>
      <c r="D171" t="s">
        <v>499</v>
      </c>
    </row>
    <row r="172" spans="1:4" x14ac:dyDescent="0.2">
      <c r="A172" t="s">
        <v>13</v>
      </c>
      <c r="B172" t="s">
        <v>293</v>
      </c>
      <c r="C172">
        <v>500</v>
      </c>
      <c r="D172" t="s">
        <v>588</v>
      </c>
    </row>
    <row r="173" spans="1:4" x14ac:dyDescent="0.2">
      <c r="A173" t="s">
        <v>1</v>
      </c>
      <c r="B173">
        <v>60412</v>
      </c>
    </row>
    <row r="174" spans="1:4" x14ac:dyDescent="0.2">
      <c r="A174" t="s">
        <v>18</v>
      </c>
      <c r="B174" t="s">
        <v>289</v>
      </c>
      <c r="C174" t="s">
        <v>16</v>
      </c>
      <c r="D174" t="s">
        <v>500</v>
      </c>
    </row>
    <row r="175" spans="1:4" x14ac:dyDescent="0.2">
      <c r="A175" t="s">
        <v>14</v>
      </c>
      <c r="B175" t="s">
        <v>293</v>
      </c>
      <c r="C175">
        <v>500</v>
      </c>
      <c r="D175" t="s">
        <v>588</v>
      </c>
    </row>
    <row r="176" spans="1:4" x14ac:dyDescent="0.2">
      <c r="A176" t="s">
        <v>1</v>
      </c>
      <c r="B176">
        <v>60412</v>
      </c>
    </row>
    <row r="177" spans="1:4" x14ac:dyDescent="0.2">
      <c r="A177" t="s">
        <v>18</v>
      </c>
      <c r="B177" t="s">
        <v>289</v>
      </c>
      <c r="C177" t="s">
        <v>16</v>
      </c>
      <c r="D177" t="s">
        <v>501</v>
      </c>
    </row>
    <row r="178" spans="1:4" x14ac:dyDescent="0.2">
      <c r="A178" t="s">
        <v>15</v>
      </c>
      <c r="B178" t="s">
        <v>293</v>
      </c>
      <c r="C178">
        <v>500</v>
      </c>
      <c r="D178" t="s">
        <v>588</v>
      </c>
    </row>
    <row r="179" spans="1:4" x14ac:dyDescent="0.2">
      <c r="A179" t="s">
        <v>1</v>
      </c>
      <c r="B179">
        <v>60412</v>
      </c>
    </row>
    <row r="180" spans="1:4" x14ac:dyDescent="0.2">
      <c r="A180" t="s">
        <v>19</v>
      </c>
      <c r="B180" t="s">
        <v>289</v>
      </c>
      <c r="C180" t="s">
        <v>16</v>
      </c>
      <c r="D180" t="s">
        <v>502</v>
      </c>
    </row>
    <row r="181" spans="1:4" x14ac:dyDescent="0.2">
      <c r="A181" t="s">
        <v>0</v>
      </c>
      <c r="B181" t="s">
        <v>305</v>
      </c>
      <c r="C181">
        <v>500</v>
      </c>
      <c r="D181" t="s">
        <v>588</v>
      </c>
    </row>
    <row r="182" spans="1:4" x14ac:dyDescent="0.2">
      <c r="A182" t="s">
        <v>1</v>
      </c>
      <c r="B182">
        <v>4488</v>
      </c>
    </row>
    <row r="183" spans="1:4" x14ac:dyDescent="0.2">
      <c r="A183" t="s">
        <v>179</v>
      </c>
      <c r="B183" t="s">
        <v>289</v>
      </c>
      <c r="C183" t="s">
        <v>24</v>
      </c>
      <c r="D183" t="s">
        <v>503</v>
      </c>
    </row>
    <row r="184" spans="1:4" x14ac:dyDescent="0.2">
      <c r="A184" t="s">
        <v>4</v>
      </c>
      <c r="B184" t="s">
        <v>305</v>
      </c>
      <c r="C184">
        <v>500</v>
      </c>
      <c r="D184" t="s">
        <v>588</v>
      </c>
    </row>
    <row r="185" spans="1:4" x14ac:dyDescent="0.2">
      <c r="A185" t="s">
        <v>1</v>
      </c>
      <c r="B185">
        <v>4488</v>
      </c>
    </row>
    <row r="186" spans="1:4" x14ac:dyDescent="0.2">
      <c r="A186" t="s">
        <v>5</v>
      </c>
      <c r="B186" t="s">
        <v>289</v>
      </c>
      <c r="C186" t="s">
        <v>24</v>
      </c>
      <c r="D186" t="s">
        <v>504</v>
      </c>
    </row>
    <row r="187" spans="1:4" x14ac:dyDescent="0.2">
      <c r="A187" t="s">
        <v>6</v>
      </c>
      <c r="B187" t="s">
        <v>305</v>
      </c>
      <c r="C187">
        <v>500</v>
      </c>
      <c r="D187" t="s">
        <v>588</v>
      </c>
    </row>
    <row r="188" spans="1:4" x14ac:dyDescent="0.2">
      <c r="A188" t="s">
        <v>1</v>
      </c>
      <c r="B188">
        <v>4488</v>
      </c>
    </row>
    <row r="189" spans="1:4" x14ac:dyDescent="0.2">
      <c r="A189" t="s">
        <v>7</v>
      </c>
      <c r="B189" t="s">
        <v>290</v>
      </c>
      <c r="C189" t="s">
        <v>24</v>
      </c>
      <c r="D189" t="s">
        <v>505</v>
      </c>
    </row>
    <row r="190" spans="1:4" x14ac:dyDescent="0.2">
      <c r="A190" t="s">
        <v>8</v>
      </c>
      <c r="B190" t="s">
        <v>305</v>
      </c>
      <c r="C190">
        <v>500</v>
      </c>
      <c r="D190" t="s">
        <v>588</v>
      </c>
    </row>
    <row r="191" spans="1:4" x14ac:dyDescent="0.2">
      <c r="A191" t="s">
        <v>1</v>
      </c>
      <c r="B191">
        <v>4488</v>
      </c>
    </row>
    <row r="192" spans="1:4" x14ac:dyDescent="0.2">
      <c r="A192" t="s">
        <v>5</v>
      </c>
      <c r="B192" t="s">
        <v>289</v>
      </c>
      <c r="C192" t="s">
        <v>24</v>
      </c>
      <c r="D192" t="s">
        <v>506</v>
      </c>
    </row>
    <row r="193" spans="1:4" x14ac:dyDescent="0.2">
      <c r="A193" t="s">
        <v>9</v>
      </c>
      <c r="B193" t="s">
        <v>305</v>
      </c>
      <c r="C193">
        <v>500</v>
      </c>
      <c r="D193" t="s">
        <v>588</v>
      </c>
    </row>
    <row r="194" spans="1:4" x14ac:dyDescent="0.2">
      <c r="A194" t="s">
        <v>1</v>
      </c>
      <c r="B194">
        <v>4488</v>
      </c>
    </row>
    <row r="195" spans="1:4" x14ac:dyDescent="0.2">
      <c r="A195" t="s">
        <v>7</v>
      </c>
      <c r="B195" t="s">
        <v>290</v>
      </c>
      <c r="C195" t="s">
        <v>24</v>
      </c>
      <c r="D195" t="s">
        <v>507</v>
      </c>
    </row>
    <row r="196" spans="1:4" x14ac:dyDescent="0.2">
      <c r="A196" t="s">
        <v>11</v>
      </c>
      <c r="B196" t="s">
        <v>305</v>
      </c>
      <c r="C196">
        <v>500</v>
      </c>
      <c r="D196" t="s">
        <v>588</v>
      </c>
    </row>
    <row r="197" spans="1:4" x14ac:dyDescent="0.2">
      <c r="A197" t="s">
        <v>1</v>
      </c>
      <c r="B197">
        <v>4488</v>
      </c>
    </row>
    <row r="198" spans="1:4" x14ac:dyDescent="0.2">
      <c r="A198" t="s">
        <v>18</v>
      </c>
      <c r="B198" t="s">
        <v>289</v>
      </c>
      <c r="C198" t="s">
        <v>33</v>
      </c>
      <c r="D198" t="s">
        <v>508</v>
      </c>
    </row>
    <row r="199" spans="1:4" x14ac:dyDescent="0.2">
      <c r="A199" t="s">
        <v>12</v>
      </c>
      <c r="B199" t="s">
        <v>305</v>
      </c>
      <c r="C199">
        <v>500</v>
      </c>
      <c r="D199" t="s">
        <v>588</v>
      </c>
    </row>
    <row r="200" spans="1:4" x14ac:dyDescent="0.2">
      <c r="A200" t="s">
        <v>1</v>
      </c>
      <c r="B200">
        <v>4488</v>
      </c>
    </row>
    <row r="201" spans="1:4" x14ac:dyDescent="0.2">
      <c r="A201" t="s">
        <v>18</v>
      </c>
      <c r="B201" t="s">
        <v>289</v>
      </c>
      <c r="C201" t="s">
        <v>33</v>
      </c>
      <c r="D201" t="s">
        <v>509</v>
      </c>
    </row>
    <row r="202" spans="1:4" x14ac:dyDescent="0.2">
      <c r="A202" t="s">
        <v>13</v>
      </c>
      <c r="B202" t="s">
        <v>305</v>
      </c>
      <c r="C202">
        <v>500</v>
      </c>
      <c r="D202" t="s">
        <v>588</v>
      </c>
    </row>
    <row r="203" spans="1:4" x14ac:dyDescent="0.2">
      <c r="A203" t="s">
        <v>1</v>
      </c>
      <c r="B203">
        <v>4488</v>
      </c>
    </row>
    <row r="204" spans="1:4" x14ac:dyDescent="0.2">
      <c r="A204" t="s">
        <v>18</v>
      </c>
      <c r="B204" t="s">
        <v>289</v>
      </c>
      <c r="C204" t="s">
        <v>24</v>
      </c>
      <c r="D204" t="s">
        <v>510</v>
      </c>
    </row>
    <row r="205" spans="1:4" x14ac:dyDescent="0.2">
      <c r="A205" t="s">
        <v>14</v>
      </c>
      <c r="B205" t="s">
        <v>305</v>
      </c>
      <c r="C205">
        <v>500</v>
      </c>
      <c r="D205" t="s">
        <v>588</v>
      </c>
    </row>
    <row r="206" spans="1:4" x14ac:dyDescent="0.2">
      <c r="A206" t="s">
        <v>1</v>
      </c>
      <c r="B206">
        <v>4488</v>
      </c>
    </row>
    <row r="207" spans="1:4" x14ac:dyDescent="0.2">
      <c r="A207" t="s">
        <v>5</v>
      </c>
      <c r="B207" t="s">
        <v>289</v>
      </c>
      <c r="C207" t="s">
        <v>24</v>
      </c>
      <c r="D207" t="s">
        <v>511</v>
      </c>
    </row>
    <row r="208" spans="1:4" x14ac:dyDescent="0.2">
      <c r="A208" t="s">
        <v>15</v>
      </c>
      <c r="B208" t="s">
        <v>305</v>
      </c>
      <c r="C208">
        <v>500</v>
      </c>
      <c r="D208" t="s">
        <v>588</v>
      </c>
    </row>
    <row r="209" spans="1:4" x14ac:dyDescent="0.2">
      <c r="A209" t="s">
        <v>1</v>
      </c>
      <c r="B209">
        <v>4488</v>
      </c>
    </row>
    <row r="210" spans="1:4" x14ac:dyDescent="0.2">
      <c r="A210" t="s">
        <v>5</v>
      </c>
      <c r="B210" t="s">
        <v>289</v>
      </c>
      <c r="C210" t="s">
        <v>24</v>
      </c>
      <c r="D210" t="s">
        <v>512</v>
      </c>
    </row>
    <row r="211" spans="1:4" x14ac:dyDescent="0.2">
      <c r="A211" t="s">
        <v>0</v>
      </c>
      <c r="B211" t="s">
        <v>316</v>
      </c>
      <c r="C211">
        <v>500</v>
      </c>
      <c r="D211" t="s">
        <v>588</v>
      </c>
    </row>
    <row r="212" spans="1:4" x14ac:dyDescent="0.2">
      <c r="A212" t="s">
        <v>1</v>
      </c>
      <c r="B212">
        <v>5039</v>
      </c>
    </row>
    <row r="213" spans="1:4" x14ac:dyDescent="0.2">
      <c r="A213" t="s">
        <v>23</v>
      </c>
      <c r="B213" t="s">
        <v>289</v>
      </c>
      <c r="C213" t="s">
        <v>16</v>
      </c>
      <c r="D213" t="s">
        <v>513</v>
      </c>
    </row>
    <row r="214" spans="1:4" x14ac:dyDescent="0.2">
      <c r="A214" t="s">
        <v>4</v>
      </c>
      <c r="B214" t="s">
        <v>316</v>
      </c>
      <c r="C214">
        <v>500</v>
      </c>
      <c r="D214" t="s">
        <v>588</v>
      </c>
    </row>
    <row r="215" spans="1:4" x14ac:dyDescent="0.2">
      <c r="A215" t="s">
        <v>1</v>
      </c>
      <c r="B215">
        <v>5039</v>
      </c>
    </row>
    <row r="216" spans="1:4" x14ac:dyDescent="0.2">
      <c r="A216" t="s">
        <v>10</v>
      </c>
      <c r="B216" t="s">
        <v>290</v>
      </c>
      <c r="C216" t="s">
        <v>16</v>
      </c>
      <c r="D216" t="s">
        <v>514</v>
      </c>
    </row>
    <row r="217" spans="1:4" x14ac:dyDescent="0.2">
      <c r="A217" t="s">
        <v>6</v>
      </c>
      <c r="B217" t="s">
        <v>316</v>
      </c>
      <c r="C217">
        <v>500</v>
      </c>
      <c r="D217" t="s">
        <v>588</v>
      </c>
    </row>
    <row r="218" spans="1:4" x14ac:dyDescent="0.2">
      <c r="A218" t="s">
        <v>1</v>
      </c>
      <c r="B218">
        <v>5039</v>
      </c>
    </row>
    <row r="219" spans="1:4" x14ac:dyDescent="0.2">
      <c r="A219" t="s">
        <v>10</v>
      </c>
      <c r="B219" t="s">
        <v>290</v>
      </c>
      <c r="C219" t="s">
        <v>16</v>
      </c>
      <c r="D219" t="s">
        <v>515</v>
      </c>
    </row>
    <row r="220" spans="1:4" x14ac:dyDescent="0.2">
      <c r="A220" t="s">
        <v>8</v>
      </c>
      <c r="B220" t="s">
        <v>316</v>
      </c>
      <c r="C220">
        <v>500</v>
      </c>
      <c r="D220" t="s">
        <v>588</v>
      </c>
    </row>
    <row r="221" spans="1:4" x14ac:dyDescent="0.2">
      <c r="A221" t="s">
        <v>1</v>
      </c>
      <c r="B221">
        <v>5039</v>
      </c>
    </row>
    <row r="222" spans="1:4" x14ac:dyDescent="0.2">
      <c r="A222" t="s">
        <v>10</v>
      </c>
      <c r="B222" t="s">
        <v>290</v>
      </c>
      <c r="C222" t="s">
        <v>16</v>
      </c>
      <c r="D222" t="s">
        <v>516</v>
      </c>
    </row>
    <row r="223" spans="1:4" x14ac:dyDescent="0.2">
      <c r="A223" t="s">
        <v>9</v>
      </c>
      <c r="B223" t="s">
        <v>316</v>
      </c>
      <c r="C223">
        <v>500</v>
      </c>
      <c r="D223" t="s">
        <v>588</v>
      </c>
    </row>
    <row r="224" spans="1:4" x14ac:dyDescent="0.2">
      <c r="A224" t="s">
        <v>1</v>
      </c>
      <c r="B224">
        <v>5039</v>
      </c>
    </row>
    <row r="225" spans="1:4" x14ac:dyDescent="0.2">
      <c r="A225" t="s">
        <v>7</v>
      </c>
      <c r="B225" t="s">
        <v>289</v>
      </c>
      <c r="C225" t="s">
        <v>16</v>
      </c>
      <c r="D225" t="s">
        <v>517</v>
      </c>
    </row>
    <row r="226" spans="1:4" x14ac:dyDescent="0.2">
      <c r="A226" t="s">
        <v>11</v>
      </c>
      <c r="B226" t="s">
        <v>316</v>
      </c>
      <c r="C226">
        <v>500</v>
      </c>
      <c r="D226" t="s">
        <v>588</v>
      </c>
    </row>
    <row r="227" spans="1:4" x14ac:dyDescent="0.2">
      <c r="A227" t="s">
        <v>1</v>
      </c>
      <c r="B227">
        <v>5039</v>
      </c>
    </row>
    <row r="228" spans="1:4" x14ac:dyDescent="0.2">
      <c r="A228" t="s">
        <v>10</v>
      </c>
      <c r="B228" t="s">
        <v>289</v>
      </c>
      <c r="C228" t="s">
        <v>16</v>
      </c>
      <c r="D228" t="s">
        <v>518</v>
      </c>
    </row>
    <row r="229" spans="1:4" x14ac:dyDescent="0.2">
      <c r="A229" t="s">
        <v>12</v>
      </c>
      <c r="B229" t="s">
        <v>316</v>
      </c>
      <c r="C229">
        <v>500</v>
      </c>
      <c r="D229" t="s">
        <v>588</v>
      </c>
    </row>
    <row r="230" spans="1:4" x14ac:dyDescent="0.2">
      <c r="A230" t="s">
        <v>1</v>
      </c>
      <c r="B230">
        <v>5039</v>
      </c>
    </row>
    <row r="231" spans="1:4" x14ac:dyDescent="0.2">
      <c r="A231" t="s">
        <v>7</v>
      </c>
      <c r="B231" t="s">
        <v>290</v>
      </c>
      <c r="C231" t="s">
        <v>16</v>
      </c>
      <c r="D231" t="s">
        <v>519</v>
      </c>
    </row>
    <row r="232" spans="1:4" x14ac:dyDescent="0.2">
      <c r="A232" t="s">
        <v>13</v>
      </c>
      <c r="B232" t="s">
        <v>316</v>
      </c>
      <c r="C232">
        <v>500</v>
      </c>
      <c r="D232" t="s">
        <v>588</v>
      </c>
    </row>
    <row r="233" spans="1:4" x14ac:dyDescent="0.2">
      <c r="A233" t="s">
        <v>1</v>
      </c>
      <c r="B233">
        <v>5039</v>
      </c>
    </row>
    <row r="234" spans="1:4" x14ac:dyDescent="0.2">
      <c r="A234" t="s">
        <v>7</v>
      </c>
      <c r="B234" t="s">
        <v>289</v>
      </c>
      <c r="C234" t="s">
        <v>16</v>
      </c>
      <c r="D234" t="s">
        <v>520</v>
      </c>
    </row>
    <row r="235" spans="1:4" x14ac:dyDescent="0.2">
      <c r="A235" t="s">
        <v>14</v>
      </c>
      <c r="B235" t="s">
        <v>316</v>
      </c>
      <c r="C235">
        <v>500</v>
      </c>
      <c r="D235" t="s">
        <v>588</v>
      </c>
    </row>
    <row r="236" spans="1:4" x14ac:dyDescent="0.2">
      <c r="A236" t="s">
        <v>1</v>
      </c>
      <c r="B236">
        <v>5039</v>
      </c>
    </row>
    <row r="237" spans="1:4" x14ac:dyDescent="0.2">
      <c r="A237" t="s">
        <v>10</v>
      </c>
      <c r="B237" t="s">
        <v>289</v>
      </c>
      <c r="C237" t="s">
        <v>16</v>
      </c>
      <c r="D237" t="s">
        <v>521</v>
      </c>
    </row>
    <row r="238" spans="1:4" x14ac:dyDescent="0.2">
      <c r="A238" t="s">
        <v>15</v>
      </c>
      <c r="B238" t="s">
        <v>316</v>
      </c>
      <c r="C238">
        <v>500</v>
      </c>
      <c r="D238" t="s">
        <v>588</v>
      </c>
    </row>
    <row r="239" spans="1:4" x14ac:dyDescent="0.2">
      <c r="A239" t="s">
        <v>1</v>
      </c>
      <c r="B239">
        <v>5039</v>
      </c>
    </row>
    <row r="240" spans="1:4" x14ac:dyDescent="0.2">
      <c r="A240" t="s">
        <v>7</v>
      </c>
      <c r="B240" t="s">
        <v>289</v>
      </c>
      <c r="C240" t="s">
        <v>16</v>
      </c>
      <c r="D240" t="s">
        <v>522</v>
      </c>
    </row>
    <row r="241" spans="1:4" x14ac:dyDescent="0.2">
      <c r="A241" t="s">
        <v>0</v>
      </c>
      <c r="B241" t="s">
        <v>327</v>
      </c>
      <c r="C241">
        <v>500</v>
      </c>
      <c r="D241" t="s">
        <v>588</v>
      </c>
    </row>
    <row r="242" spans="1:4" x14ac:dyDescent="0.2">
      <c r="A242" t="s">
        <v>1</v>
      </c>
      <c r="B242">
        <v>749</v>
      </c>
    </row>
    <row r="243" spans="1:4" x14ac:dyDescent="0.2">
      <c r="A243" t="s">
        <v>180</v>
      </c>
      <c r="B243" t="s">
        <v>289</v>
      </c>
      <c r="C243" t="s">
        <v>16</v>
      </c>
      <c r="D243" t="s">
        <v>523</v>
      </c>
    </row>
    <row r="244" spans="1:4" x14ac:dyDescent="0.2">
      <c r="A244" t="s">
        <v>4</v>
      </c>
      <c r="B244" t="s">
        <v>327</v>
      </c>
      <c r="C244">
        <v>500</v>
      </c>
      <c r="D244" t="s">
        <v>588</v>
      </c>
    </row>
    <row r="245" spans="1:4" x14ac:dyDescent="0.2">
      <c r="A245" t="s">
        <v>1</v>
      </c>
      <c r="B245">
        <v>749</v>
      </c>
    </row>
    <row r="246" spans="1:4" x14ac:dyDescent="0.2">
      <c r="A246" t="s">
        <v>7</v>
      </c>
      <c r="B246" t="s">
        <v>290</v>
      </c>
      <c r="C246" t="s">
        <v>16</v>
      </c>
      <c r="D246" t="s">
        <v>427</v>
      </c>
    </row>
    <row r="247" spans="1:4" x14ac:dyDescent="0.2">
      <c r="A247" t="s">
        <v>6</v>
      </c>
      <c r="B247" t="s">
        <v>327</v>
      </c>
      <c r="C247">
        <v>500</v>
      </c>
      <c r="D247" t="s">
        <v>588</v>
      </c>
    </row>
    <row r="248" spans="1:4" x14ac:dyDescent="0.2">
      <c r="A248" t="s">
        <v>1</v>
      </c>
      <c r="B248">
        <v>749</v>
      </c>
    </row>
    <row r="249" spans="1:4" x14ac:dyDescent="0.2">
      <c r="A249" t="s">
        <v>18</v>
      </c>
      <c r="B249" t="s">
        <v>289</v>
      </c>
      <c r="C249" t="s">
        <v>16</v>
      </c>
      <c r="D249" t="s">
        <v>524</v>
      </c>
    </row>
    <row r="250" spans="1:4" x14ac:dyDescent="0.2">
      <c r="A250" t="s">
        <v>8</v>
      </c>
      <c r="B250" t="s">
        <v>327</v>
      </c>
      <c r="C250">
        <v>500</v>
      </c>
      <c r="D250" t="s">
        <v>588</v>
      </c>
    </row>
    <row r="251" spans="1:4" x14ac:dyDescent="0.2">
      <c r="A251" t="s">
        <v>1</v>
      </c>
      <c r="B251">
        <v>749</v>
      </c>
    </row>
    <row r="252" spans="1:4" x14ac:dyDescent="0.2">
      <c r="A252" t="s">
        <v>7</v>
      </c>
      <c r="B252" t="s">
        <v>290</v>
      </c>
      <c r="C252" t="s">
        <v>16</v>
      </c>
      <c r="D252" t="s">
        <v>309</v>
      </c>
    </row>
    <row r="253" spans="1:4" x14ac:dyDescent="0.2">
      <c r="A253" t="s">
        <v>9</v>
      </c>
      <c r="B253" t="s">
        <v>327</v>
      </c>
      <c r="C253">
        <v>500</v>
      </c>
      <c r="D253" t="s">
        <v>588</v>
      </c>
    </row>
    <row r="254" spans="1:4" x14ac:dyDescent="0.2">
      <c r="A254" t="s">
        <v>1</v>
      </c>
      <c r="B254">
        <v>749</v>
      </c>
    </row>
    <row r="255" spans="1:4" x14ac:dyDescent="0.2">
      <c r="A255" t="s">
        <v>7</v>
      </c>
      <c r="B255" t="s">
        <v>289</v>
      </c>
      <c r="C255" t="s">
        <v>16</v>
      </c>
      <c r="D255" t="s">
        <v>525</v>
      </c>
    </row>
    <row r="256" spans="1:4" x14ac:dyDescent="0.2">
      <c r="A256" t="s">
        <v>11</v>
      </c>
      <c r="B256" t="s">
        <v>327</v>
      </c>
      <c r="C256">
        <v>500</v>
      </c>
      <c r="D256" t="s">
        <v>588</v>
      </c>
    </row>
    <row r="257" spans="1:4" x14ac:dyDescent="0.2">
      <c r="A257" t="s">
        <v>1</v>
      </c>
      <c r="B257">
        <v>749</v>
      </c>
    </row>
    <row r="258" spans="1:4" x14ac:dyDescent="0.2">
      <c r="A258" t="s">
        <v>7</v>
      </c>
      <c r="B258" t="s">
        <v>289</v>
      </c>
      <c r="C258" t="s">
        <v>16</v>
      </c>
      <c r="D258" t="s">
        <v>526</v>
      </c>
    </row>
    <row r="259" spans="1:4" x14ac:dyDescent="0.2">
      <c r="A259" t="s">
        <v>12</v>
      </c>
      <c r="B259" t="s">
        <v>327</v>
      </c>
      <c r="C259">
        <v>500</v>
      </c>
      <c r="D259" t="s">
        <v>588</v>
      </c>
    </row>
    <row r="260" spans="1:4" x14ac:dyDescent="0.2">
      <c r="A260" t="s">
        <v>1</v>
      </c>
      <c r="B260">
        <v>749</v>
      </c>
    </row>
    <row r="261" spans="1:4" x14ac:dyDescent="0.2">
      <c r="A261" t="s">
        <v>18</v>
      </c>
      <c r="B261" t="s">
        <v>289</v>
      </c>
      <c r="C261" t="s">
        <v>24</v>
      </c>
      <c r="D261" t="s">
        <v>527</v>
      </c>
    </row>
    <row r="262" spans="1:4" x14ac:dyDescent="0.2">
      <c r="A262" t="s">
        <v>13</v>
      </c>
      <c r="B262" t="s">
        <v>327</v>
      </c>
      <c r="C262">
        <v>500</v>
      </c>
      <c r="D262" t="s">
        <v>588</v>
      </c>
    </row>
    <row r="263" spans="1:4" x14ac:dyDescent="0.2">
      <c r="A263" t="s">
        <v>1</v>
      </c>
      <c r="B263">
        <v>749</v>
      </c>
    </row>
    <row r="264" spans="1:4" x14ac:dyDescent="0.2">
      <c r="A264" t="s">
        <v>7</v>
      </c>
      <c r="B264" t="s">
        <v>289</v>
      </c>
      <c r="C264" t="s">
        <v>16</v>
      </c>
      <c r="D264" t="s">
        <v>528</v>
      </c>
    </row>
    <row r="265" spans="1:4" x14ac:dyDescent="0.2">
      <c r="A265" t="s">
        <v>14</v>
      </c>
      <c r="B265" t="s">
        <v>327</v>
      </c>
      <c r="C265">
        <v>500</v>
      </c>
      <c r="D265" t="s">
        <v>588</v>
      </c>
    </row>
    <row r="266" spans="1:4" x14ac:dyDescent="0.2">
      <c r="A266" t="s">
        <v>1</v>
      </c>
      <c r="B266">
        <v>749</v>
      </c>
    </row>
    <row r="267" spans="1:4" x14ac:dyDescent="0.2">
      <c r="A267" t="s">
        <v>10</v>
      </c>
      <c r="B267" t="s">
        <v>289</v>
      </c>
      <c r="C267" t="s">
        <v>16</v>
      </c>
      <c r="D267" t="s">
        <v>458</v>
      </c>
    </row>
    <row r="268" spans="1:4" x14ac:dyDescent="0.2">
      <c r="A268" t="s">
        <v>15</v>
      </c>
      <c r="B268" t="s">
        <v>327</v>
      </c>
      <c r="C268">
        <v>500</v>
      </c>
      <c r="D268" t="s">
        <v>588</v>
      </c>
    </row>
    <row r="269" spans="1:4" x14ac:dyDescent="0.2">
      <c r="A269" t="s">
        <v>1</v>
      </c>
      <c r="B269">
        <v>749</v>
      </c>
    </row>
    <row r="270" spans="1:4" x14ac:dyDescent="0.2">
      <c r="A270" t="s">
        <v>7</v>
      </c>
      <c r="B270" t="s">
        <v>289</v>
      </c>
      <c r="C270" t="s">
        <v>16</v>
      </c>
      <c r="D270" t="s">
        <v>529</v>
      </c>
    </row>
    <row r="271" spans="1:4" x14ac:dyDescent="0.2">
      <c r="A271" t="s">
        <v>0</v>
      </c>
      <c r="B271" t="s">
        <v>338</v>
      </c>
      <c r="C271">
        <v>500</v>
      </c>
      <c r="D271" t="s">
        <v>588</v>
      </c>
    </row>
    <row r="272" spans="1:4" x14ac:dyDescent="0.2">
      <c r="A272" t="s">
        <v>1</v>
      </c>
      <c r="B272">
        <v>1499</v>
      </c>
    </row>
    <row r="273" spans="1:4" x14ac:dyDescent="0.2">
      <c r="A273" t="s">
        <v>23</v>
      </c>
      <c r="B273" t="s">
        <v>289</v>
      </c>
      <c r="C273" t="s">
        <v>24</v>
      </c>
      <c r="D273" t="s">
        <v>530</v>
      </c>
    </row>
    <row r="274" spans="1:4" x14ac:dyDescent="0.2">
      <c r="A274" t="s">
        <v>4</v>
      </c>
      <c r="B274" t="s">
        <v>338</v>
      </c>
      <c r="C274">
        <v>500</v>
      </c>
      <c r="D274" t="s">
        <v>588</v>
      </c>
    </row>
    <row r="275" spans="1:4" x14ac:dyDescent="0.2">
      <c r="A275" t="s">
        <v>1</v>
      </c>
      <c r="B275">
        <v>1499</v>
      </c>
    </row>
    <row r="276" spans="1:4" x14ac:dyDescent="0.2">
      <c r="A276" t="s">
        <v>19</v>
      </c>
      <c r="B276" t="s">
        <v>289</v>
      </c>
      <c r="C276" t="s">
        <v>24</v>
      </c>
      <c r="D276" t="s">
        <v>531</v>
      </c>
    </row>
    <row r="277" spans="1:4" x14ac:dyDescent="0.2">
      <c r="A277" t="s">
        <v>6</v>
      </c>
      <c r="B277" t="s">
        <v>338</v>
      </c>
      <c r="C277">
        <v>500</v>
      </c>
      <c r="D277" t="s">
        <v>588</v>
      </c>
    </row>
    <row r="278" spans="1:4" x14ac:dyDescent="0.2">
      <c r="A278" t="s">
        <v>1</v>
      </c>
      <c r="B278">
        <v>1499</v>
      </c>
    </row>
    <row r="279" spans="1:4" x14ac:dyDescent="0.2">
      <c r="A279" t="s">
        <v>22</v>
      </c>
      <c r="B279" t="s">
        <v>291</v>
      </c>
      <c r="C279" t="s">
        <v>24</v>
      </c>
      <c r="D279" t="s">
        <v>532</v>
      </c>
    </row>
    <row r="280" spans="1:4" x14ac:dyDescent="0.2">
      <c r="A280" t="s">
        <v>8</v>
      </c>
      <c r="B280" t="s">
        <v>338</v>
      </c>
      <c r="C280">
        <v>500</v>
      </c>
      <c r="D280" t="s">
        <v>588</v>
      </c>
    </row>
    <row r="281" spans="1:4" x14ac:dyDescent="0.2">
      <c r="A281" t="s">
        <v>1</v>
      </c>
      <c r="B281">
        <v>1499</v>
      </c>
    </row>
    <row r="282" spans="1:4" x14ac:dyDescent="0.2">
      <c r="A282" t="s">
        <v>5</v>
      </c>
      <c r="B282" t="s">
        <v>289</v>
      </c>
      <c r="C282" t="s">
        <v>16</v>
      </c>
      <c r="D282" t="s">
        <v>533</v>
      </c>
    </row>
    <row r="283" spans="1:4" x14ac:dyDescent="0.2">
      <c r="A283" t="s">
        <v>9</v>
      </c>
      <c r="B283" t="s">
        <v>338</v>
      </c>
      <c r="C283">
        <v>500</v>
      </c>
      <c r="D283" t="s">
        <v>588</v>
      </c>
    </row>
    <row r="284" spans="1:4" x14ac:dyDescent="0.2">
      <c r="A284" t="s">
        <v>1</v>
      </c>
      <c r="B284">
        <v>1499</v>
      </c>
    </row>
    <row r="285" spans="1:4" x14ac:dyDescent="0.2">
      <c r="A285" t="s">
        <v>7</v>
      </c>
      <c r="B285" t="s">
        <v>289</v>
      </c>
      <c r="C285" t="s">
        <v>16</v>
      </c>
      <c r="D285" t="s">
        <v>534</v>
      </c>
    </row>
    <row r="286" spans="1:4" x14ac:dyDescent="0.2">
      <c r="A286" t="s">
        <v>11</v>
      </c>
      <c r="B286" t="s">
        <v>338</v>
      </c>
      <c r="C286">
        <v>500</v>
      </c>
      <c r="D286" t="s">
        <v>588</v>
      </c>
    </row>
    <row r="287" spans="1:4" x14ac:dyDescent="0.2">
      <c r="A287" t="s">
        <v>1</v>
      </c>
      <c r="B287">
        <v>1499</v>
      </c>
    </row>
    <row r="288" spans="1:4" x14ac:dyDescent="0.2">
      <c r="A288" t="s">
        <v>5</v>
      </c>
      <c r="B288" t="s">
        <v>291</v>
      </c>
      <c r="C288" t="s">
        <v>16</v>
      </c>
      <c r="D288" t="s">
        <v>535</v>
      </c>
    </row>
    <row r="289" spans="1:4" x14ac:dyDescent="0.2">
      <c r="A289" t="s">
        <v>12</v>
      </c>
      <c r="B289" t="s">
        <v>338</v>
      </c>
      <c r="C289">
        <v>500</v>
      </c>
      <c r="D289" t="s">
        <v>588</v>
      </c>
    </row>
    <row r="290" spans="1:4" x14ac:dyDescent="0.2">
      <c r="A290" t="s">
        <v>1</v>
      </c>
      <c r="B290">
        <v>1499</v>
      </c>
    </row>
    <row r="291" spans="1:4" x14ac:dyDescent="0.2">
      <c r="A291" t="s">
        <v>7</v>
      </c>
      <c r="B291" t="s">
        <v>289</v>
      </c>
      <c r="C291" t="s">
        <v>16</v>
      </c>
      <c r="D291" t="s">
        <v>536</v>
      </c>
    </row>
    <row r="292" spans="1:4" x14ac:dyDescent="0.2">
      <c r="A292" t="s">
        <v>13</v>
      </c>
      <c r="B292" t="s">
        <v>338</v>
      </c>
      <c r="C292">
        <v>500</v>
      </c>
      <c r="D292" t="s">
        <v>588</v>
      </c>
    </row>
    <row r="293" spans="1:4" x14ac:dyDescent="0.2">
      <c r="A293" t="s">
        <v>1</v>
      </c>
      <c r="B293">
        <v>1499</v>
      </c>
    </row>
    <row r="294" spans="1:4" x14ac:dyDescent="0.2">
      <c r="A294" t="s">
        <v>5</v>
      </c>
      <c r="B294" t="s">
        <v>289</v>
      </c>
      <c r="C294" t="s">
        <v>16</v>
      </c>
      <c r="D294" t="s">
        <v>537</v>
      </c>
    </row>
    <row r="295" spans="1:4" x14ac:dyDescent="0.2">
      <c r="A295" t="s">
        <v>14</v>
      </c>
      <c r="B295" t="s">
        <v>338</v>
      </c>
      <c r="C295">
        <v>500</v>
      </c>
      <c r="D295" t="s">
        <v>588</v>
      </c>
    </row>
    <row r="296" spans="1:4" x14ac:dyDescent="0.2">
      <c r="A296" t="s">
        <v>1</v>
      </c>
      <c r="B296">
        <v>1499</v>
      </c>
    </row>
    <row r="297" spans="1:4" x14ac:dyDescent="0.2">
      <c r="A297" t="s">
        <v>5</v>
      </c>
      <c r="B297" t="s">
        <v>289</v>
      </c>
      <c r="C297" t="s">
        <v>16</v>
      </c>
      <c r="D297" t="s">
        <v>538</v>
      </c>
    </row>
    <row r="298" spans="1:4" x14ac:dyDescent="0.2">
      <c r="A298" t="s">
        <v>15</v>
      </c>
      <c r="B298" t="s">
        <v>338</v>
      </c>
      <c r="C298">
        <v>500</v>
      </c>
      <c r="D298" t="s">
        <v>588</v>
      </c>
    </row>
    <row r="299" spans="1:4" x14ac:dyDescent="0.2">
      <c r="A299" t="s">
        <v>1</v>
      </c>
      <c r="B299">
        <v>1499</v>
      </c>
    </row>
    <row r="300" spans="1:4" x14ac:dyDescent="0.2">
      <c r="A300" t="s">
        <v>5</v>
      </c>
      <c r="B300" t="s">
        <v>289</v>
      </c>
      <c r="C300" t="s">
        <v>16</v>
      </c>
      <c r="D300" t="s">
        <v>539</v>
      </c>
    </row>
    <row r="301" spans="1:4" x14ac:dyDescent="0.2">
      <c r="A301" t="s">
        <v>0</v>
      </c>
      <c r="B301" t="s">
        <v>293</v>
      </c>
      <c r="C301">
        <v>1000</v>
      </c>
      <c r="D301" t="s">
        <v>588</v>
      </c>
    </row>
    <row r="302" spans="1:4" x14ac:dyDescent="0.2">
      <c r="A302" t="s">
        <v>1</v>
      </c>
      <c r="B302">
        <v>247400</v>
      </c>
    </row>
    <row r="303" spans="1:4" x14ac:dyDescent="0.2">
      <c r="A303" t="s">
        <v>23</v>
      </c>
      <c r="B303" t="s">
        <v>289</v>
      </c>
      <c r="C303" t="s">
        <v>33</v>
      </c>
      <c r="D303" t="s">
        <v>540</v>
      </c>
    </row>
    <row r="304" spans="1:4" x14ac:dyDescent="0.2">
      <c r="A304" t="s">
        <v>4</v>
      </c>
      <c r="B304" t="s">
        <v>293</v>
      </c>
      <c r="C304">
        <v>1000</v>
      </c>
      <c r="D304" t="s">
        <v>588</v>
      </c>
    </row>
    <row r="305" spans="1:4" x14ac:dyDescent="0.2">
      <c r="A305" t="s">
        <v>1</v>
      </c>
      <c r="B305">
        <v>247400</v>
      </c>
    </row>
    <row r="306" spans="1:4" x14ac:dyDescent="0.2">
      <c r="A306" t="s">
        <v>22</v>
      </c>
      <c r="B306" t="s">
        <v>289</v>
      </c>
      <c r="C306" t="s">
        <v>33</v>
      </c>
      <c r="D306" t="s">
        <v>541</v>
      </c>
    </row>
    <row r="307" spans="1:4" x14ac:dyDescent="0.2">
      <c r="A307" t="s">
        <v>6</v>
      </c>
      <c r="B307" t="s">
        <v>293</v>
      </c>
      <c r="C307">
        <v>1000</v>
      </c>
      <c r="D307" t="s">
        <v>588</v>
      </c>
    </row>
    <row r="308" spans="1:4" x14ac:dyDescent="0.2">
      <c r="A308" t="s">
        <v>1</v>
      </c>
      <c r="B308">
        <v>247400</v>
      </c>
    </row>
    <row r="309" spans="1:4" x14ac:dyDescent="0.2">
      <c r="A309" t="s">
        <v>26</v>
      </c>
      <c r="B309" t="s">
        <v>289</v>
      </c>
      <c r="C309" t="s">
        <v>33</v>
      </c>
      <c r="D309" t="s">
        <v>542</v>
      </c>
    </row>
    <row r="310" spans="1:4" x14ac:dyDescent="0.2">
      <c r="A310" t="s">
        <v>8</v>
      </c>
      <c r="B310" t="s">
        <v>293</v>
      </c>
      <c r="C310">
        <v>1000</v>
      </c>
      <c r="D310" t="s">
        <v>588</v>
      </c>
    </row>
    <row r="311" spans="1:4" x14ac:dyDescent="0.2">
      <c r="A311" t="s">
        <v>1</v>
      </c>
      <c r="B311">
        <v>247400</v>
      </c>
    </row>
    <row r="312" spans="1:4" x14ac:dyDescent="0.2">
      <c r="A312" t="s">
        <v>22</v>
      </c>
      <c r="B312" t="s">
        <v>289</v>
      </c>
      <c r="C312" t="s">
        <v>33</v>
      </c>
      <c r="D312" t="s">
        <v>543</v>
      </c>
    </row>
    <row r="313" spans="1:4" x14ac:dyDescent="0.2">
      <c r="A313" t="s">
        <v>9</v>
      </c>
      <c r="B313" t="s">
        <v>293</v>
      </c>
      <c r="C313">
        <v>1000</v>
      </c>
      <c r="D313" t="s">
        <v>588</v>
      </c>
    </row>
    <row r="314" spans="1:4" x14ac:dyDescent="0.2">
      <c r="A314" t="s">
        <v>1</v>
      </c>
      <c r="B314">
        <v>247400</v>
      </c>
    </row>
    <row r="315" spans="1:4" x14ac:dyDescent="0.2">
      <c r="A315" t="s">
        <v>22</v>
      </c>
      <c r="B315" t="s">
        <v>290</v>
      </c>
      <c r="C315" t="s">
        <v>33</v>
      </c>
      <c r="D315" t="s">
        <v>544</v>
      </c>
    </row>
    <row r="316" spans="1:4" x14ac:dyDescent="0.2">
      <c r="A316" t="s">
        <v>11</v>
      </c>
      <c r="B316" t="s">
        <v>293</v>
      </c>
      <c r="C316">
        <v>1000</v>
      </c>
      <c r="D316" t="s">
        <v>588</v>
      </c>
    </row>
    <row r="317" spans="1:4" x14ac:dyDescent="0.2">
      <c r="A317" t="s">
        <v>1</v>
      </c>
      <c r="B317">
        <v>247400</v>
      </c>
    </row>
    <row r="318" spans="1:4" x14ac:dyDescent="0.2">
      <c r="A318" t="s">
        <v>26</v>
      </c>
      <c r="B318" t="s">
        <v>289</v>
      </c>
      <c r="C318" t="s">
        <v>33</v>
      </c>
      <c r="D318" t="s">
        <v>545</v>
      </c>
    </row>
    <row r="319" spans="1:4" x14ac:dyDescent="0.2">
      <c r="A319" t="s">
        <v>12</v>
      </c>
      <c r="B319" t="s">
        <v>293</v>
      </c>
      <c r="C319">
        <v>1000</v>
      </c>
      <c r="D319" t="s">
        <v>588</v>
      </c>
    </row>
    <row r="320" spans="1:4" x14ac:dyDescent="0.2">
      <c r="A320" t="s">
        <v>1</v>
      </c>
      <c r="B320">
        <v>247400</v>
      </c>
    </row>
    <row r="321" spans="1:4" x14ac:dyDescent="0.2">
      <c r="A321" t="s">
        <v>26</v>
      </c>
      <c r="B321" t="s">
        <v>289</v>
      </c>
      <c r="C321" t="s">
        <v>33</v>
      </c>
      <c r="D321" t="s">
        <v>546</v>
      </c>
    </row>
    <row r="322" spans="1:4" x14ac:dyDescent="0.2">
      <c r="A322" t="s">
        <v>13</v>
      </c>
      <c r="B322" t="s">
        <v>293</v>
      </c>
      <c r="C322">
        <v>1000</v>
      </c>
      <c r="D322" t="s">
        <v>588</v>
      </c>
    </row>
    <row r="323" spans="1:4" x14ac:dyDescent="0.2">
      <c r="A323" t="s">
        <v>1</v>
      </c>
      <c r="B323">
        <v>247400</v>
      </c>
    </row>
    <row r="324" spans="1:4" x14ac:dyDescent="0.2">
      <c r="A324" t="s">
        <v>26</v>
      </c>
      <c r="B324" t="s">
        <v>289</v>
      </c>
      <c r="C324" t="s">
        <v>33</v>
      </c>
      <c r="D324" t="s">
        <v>547</v>
      </c>
    </row>
    <row r="325" spans="1:4" x14ac:dyDescent="0.2">
      <c r="A325" t="s">
        <v>14</v>
      </c>
      <c r="B325" t="s">
        <v>293</v>
      </c>
      <c r="C325">
        <v>1000</v>
      </c>
      <c r="D325" t="s">
        <v>588</v>
      </c>
    </row>
    <row r="326" spans="1:4" x14ac:dyDescent="0.2">
      <c r="A326" t="s">
        <v>1</v>
      </c>
      <c r="B326">
        <v>247400</v>
      </c>
    </row>
    <row r="327" spans="1:4" x14ac:dyDescent="0.2">
      <c r="A327" t="s">
        <v>22</v>
      </c>
      <c r="B327" t="s">
        <v>290</v>
      </c>
      <c r="C327" t="s">
        <v>33</v>
      </c>
      <c r="D327" t="s">
        <v>548</v>
      </c>
    </row>
    <row r="328" spans="1:4" x14ac:dyDescent="0.2">
      <c r="A328" t="s">
        <v>15</v>
      </c>
      <c r="B328" t="s">
        <v>293</v>
      </c>
      <c r="C328">
        <v>1000</v>
      </c>
      <c r="D328" t="s">
        <v>588</v>
      </c>
    </row>
    <row r="329" spans="1:4" x14ac:dyDescent="0.2">
      <c r="A329" t="s">
        <v>1</v>
      </c>
      <c r="B329">
        <v>247400</v>
      </c>
    </row>
    <row r="330" spans="1:4" x14ac:dyDescent="0.2">
      <c r="A330" t="s">
        <v>34</v>
      </c>
      <c r="B330" t="s">
        <v>289</v>
      </c>
      <c r="C330" t="s">
        <v>35</v>
      </c>
      <c r="D330" t="s">
        <v>549</v>
      </c>
    </row>
    <row r="331" spans="1:4" x14ac:dyDescent="0.2">
      <c r="A331" t="s">
        <v>0</v>
      </c>
      <c r="B331" t="s">
        <v>305</v>
      </c>
      <c r="C331">
        <v>1000</v>
      </c>
      <c r="D331" t="s">
        <v>588</v>
      </c>
    </row>
    <row r="332" spans="1:4" x14ac:dyDescent="0.2">
      <c r="A332" t="s">
        <v>1</v>
      </c>
      <c r="B332">
        <v>9976</v>
      </c>
    </row>
    <row r="333" spans="1:4" x14ac:dyDescent="0.2">
      <c r="A333" t="s">
        <v>179</v>
      </c>
      <c r="B333" t="s">
        <v>291</v>
      </c>
      <c r="C333" t="s">
        <v>181</v>
      </c>
      <c r="D333" t="s">
        <v>550</v>
      </c>
    </row>
    <row r="334" spans="1:4" x14ac:dyDescent="0.2">
      <c r="A334" t="s">
        <v>4</v>
      </c>
      <c r="B334" t="s">
        <v>305</v>
      </c>
      <c r="C334">
        <v>1000</v>
      </c>
      <c r="D334" t="s">
        <v>588</v>
      </c>
    </row>
    <row r="335" spans="1:4" x14ac:dyDescent="0.2">
      <c r="A335" t="s">
        <v>1</v>
      </c>
      <c r="B335">
        <v>9976</v>
      </c>
    </row>
    <row r="336" spans="1:4" x14ac:dyDescent="0.2">
      <c r="A336" t="s">
        <v>42</v>
      </c>
      <c r="B336" t="s">
        <v>291</v>
      </c>
      <c r="C336" t="s">
        <v>36</v>
      </c>
      <c r="D336" t="s">
        <v>551</v>
      </c>
    </row>
    <row r="337" spans="1:4" x14ac:dyDescent="0.2">
      <c r="A337" t="s">
        <v>6</v>
      </c>
      <c r="B337" t="s">
        <v>305</v>
      </c>
      <c r="C337">
        <v>1000</v>
      </c>
      <c r="D337" t="s">
        <v>588</v>
      </c>
    </row>
    <row r="338" spans="1:4" x14ac:dyDescent="0.2">
      <c r="A338" t="s">
        <v>1</v>
      </c>
      <c r="B338">
        <v>9976</v>
      </c>
    </row>
    <row r="339" spans="1:4" x14ac:dyDescent="0.2">
      <c r="A339" t="s">
        <v>42</v>
      </c>
      <c r="B339" t="s">
        <v>291</v>
      </c>
      <c r="C339" t="s">
        <v>36</v>
      </c>
      <c r="D339" t="s">
        <v>552</v>
      </c>
    </row>
    <row r="340" spans="1:4" x14ac:dyDescent="0.2">
      <c r="A340" t="s">
        <v>8</v>
      </c>
      <c r="B340" t="s">
        <v>305</v>
      </c>
      <c r="C340">
        <v>1000</v>
      </c>
      <c r="D340" t="s">
        <v>588</v>
      </c>
    </row>
    <row r="341" spans="1:4" x14ac:dyDescent="0.2">
      <c r="A341" t="s">
        <v>1</v>
      </c>
      <c r="B341">
        <v>9976</v>
      </c>
    </row>
    <row r="342" spans="1:4" x14ac:dyDescent="0.2">
      <c r="A342" t="s">
        <v>40</v>
      </c>
      <c r="B342" t="s">
        <v>291</v>
      </c>
      <c r="C342" t="s">
        <v>36</v>
      </c>
      <c r="D342" t="s">
        <v>553</v>
      </c>
    </row>
    <row r="343" spans="1:4" x14ac:dyDescent="0.2">
      <c r="A343" t="s">
        <v>9</v>
      </c>
      <c r="B343" t="s">
        <v>305</v>
      </c>
      <c r="C343">
        <v>1000</v>
      </c>
      <c r="D343" t="s">
        <v>588</v>
      </c>
    </row>
    <row r="344" spans="1:4" x14ac:dyDescent="0.2">
      <c r="A344" t="s">
        <v>1</v>
      </c>
      <c r="B344">
        <v>9976</v>
      </c>
    </row>
    <row r="345" spans="1:4" x14ac:dyDescent="0.2">
      <c r="A345" t="s">
        <v>42</v>
      </c>
      <c r="B345" t="s">
        <v>291</v>
      </c>
      <c r="C345" t="s">
        <v>35</v>
      </c>
      <c r="D345" t="s">
        <v>554</v>
      </c>
    </row>
    <row r="346" spans="1:4" x14ac:dyDescent="0.2">
      <c r="A346" t="s">
        <v>11</v>
      </c>
      <c r="B346" t="s">
        <v>305</v>
      </c>
      <c r="C346">
        <v>1000</v>
      </c>
      <c r="D346" t="s">
        <v>588</v>
      </c>
    </row>
    <row r="347" spans="1:4" x14ac:dyDescent="0.2">
      <c r="A347" t="s">
        <v>1</v>
      </c>
      <c r="B347">
        <v>9976</v>
      </c>
    </row>
    <row r="348" spans="1:4" x14ac:dyDescent="0.2">
      <c r="A348" t="s">
        <v>40</v>
      </c>
      <c r="B348" t="s">
        <v>291</v>
      </c>
      <c r="C348" t="s">
        <v>36</v>
      </c>
      <c r="D348" t="s">
        <v>555</v>
      </c>
    </row>
    <row r="349" spans="1:4" x14ac:dyDescent="0.2">
      <c r="A349" t="s">
        <v>12</v>
      </c>
      <c r="B349" t="s">
        <v>305</v>
      </c>
      <c r="C349">
        <v>1000</v>
      </c>
      <c r="D349" t="s">
        <v>588</v>
      </c>
    </row>
    <row r="350" spans="1:4" x14ac:dyDescent="0.2">
      <c r="A350" t="s">
        <v>1</v>
      </c>
      <c r="B350">
        <v>9976</v>
      </c>
    </row>
    <row r="351" spans="1:4" x14ac:dyDescent="0.2">
      <c r="A351" t="s">
        <v>30</v>
      </c>
      <c r="B351" t="s">
        <v>291</v>
      </c>
      <c r="C351" t="s">
        <v>35</v>
      </c>
      <c r="D351" t="s">
        <v>556</v>
      </c>
    </row>
    <row r="352" spans="1:4" x14ac:dyDescent="0.2">
      <c r="A352" t="s">
        <v>13</v>
      </c>
      <c r="B352" t="s">
        <v>305</v>
      </c>
      <c r="C352">
        <v>1000</v>
      </c>
      <c r="D352" t="s">
        <v>588</v>
      </c>
    </row>
    <row r="353" spans="1:4" x14ac:dyDescent="0.2">
      <c r="A353" t="s">
        <v>1</v>
      </c>
      <c r="B353">
        <v>9976</v>
      </c>
    </row>
    <row r="354" spans="1:4" x14ac:dyDescent="0.2">
      <c r="A354" t="s">
        <v>31</v>
      </c>
      <c r="B354" t="s">
        <v>289</v>
      </c>
      <c r="C354" t="s">
        <v>33</v>
      </c>
      <c r="D354" t="s">
        <v>557</v>
      </c>
    </row>
    <row r="355" spans="1:4" x14ac:dyDescent="0.2">
      <c r="A355" t="s">
        <v>14</v>
      </c>
      <c r="B355" t="s">
        <v>305</v>
      </c>
      <c r="C355">
        <v>1000</v>
      </c>
      <c r="D355" t="s">
        <v>588</v>
      </c>
    </row>
    <row r="356" spans="1:4" x14ac:dyDescent="0.2">
      <c r="A356" t="s">
        <v>1</v>
      </c>
      <c r="B356">
        <v>9976</v>
      </c>
    </row>
    <row r="357" spans="1:4" x14ac:dyDescent="0.2">
      <c r="A357" t="s">
        <v>31</v>
      </c>
      <c r="B357" t="s">
        <v>289</v>
      </c>
      <c r="C357" t="s">
        <v>33</v>
      </c>
      <c r="D357" t="s">
        <v>558</v>
      </c>
    </row>
    <row r="358" spans="1:4" x14ac:dyDescent="0.2">
      <c r="A358" t="s">
        <v>15</v>
      </c>
      <c r="B358" t="s">
        <v>305</v>
      </c>
      <c r="C358">
        <v>1000</v>
      </c>
      <c r="D358" t="s">
        <v>588</v>
      </c>
    </row>
    <row r="359" spans="1:4" x14ac:dyDescent="0.2">
      <c r="A359" t="s">
        <v>1</v>
      </c>
      <c r="B359">
        <v>9976</v>
      </c>
    </row>
    <row r="360" spans="1:4" x14ac:dyDescent="0.2">
      <c r="A360" t="s">
        <v>31</v>
      </c>
      <c r="B360" t="s">
        <v>289</v>
      </c>
      <c r="C360" t="s">
        <v>33</v>
      </c>
      <c r="D360" t="s">
        <v>559</v>
      </c>
    </row>
    <row r="361" spans="1:4" x14ac:dyDescent="0.2">
      <c r="A361" t="s">
        <v>0</v>
      </c>
      <c r="B361" t="s">
        <v>316</v>
      </c>
      <c r="C361">
        <v>1000</v>
      </c>
      <c r="D361" t="s">
        <v>588</v>
      </c>
    </row>
    <row r="362" spans="1:4" x14ac:dyDescent="0.2">
      <c r="A362" t="s">
        <v>1</v>
      </c>
      <c r="B362">
        <v>10200</v>
      </c>
    </row>
    <row r="363" spans="1:4" x14ac:dyDescent="0.2">
      <c r="A363" t="s">
        <v>182</v>
      </c>
      <c r="B363" t="s">
        <v>289</v>
      </c>
      <c r="C363" t="s">
        <v>33</v>
      </c>
      <c r="D363" t="s">
        <v>560</v>
      </c>
    </row>
    <row r="364" spans="1:4" x14ac:dyDescent="0.2">
      <c r="A364" t="s">
        <v>4</v>
      </c>
      <c r="B364" t="s">
        <v>316</v>
      </c>
      <c r="C364">
        <v>1000</v>
      </c>
      <c r="D364" t="s">
        <v>588</v>
      </c>
    </row>
    <row r="365" spans="1:4" x14ac:dyDescent="0.2">
      <c r="A365" t="s">
        <v>1</v>
      </c>
      <c r="B365">
        <v>10200</v>
      </c>
    </row>
    <row r="366" spans="1:4" x14ac:dyDescent="0.2">
      <c r="A366" t="s">
        <v>183</v>
      </c>
      <c r="B366" t="s">
        <v>289</v>
      </c>
      <c r="C366" t="s">
        <v>24</v>
      </c>
      <c r="D366" t="s">
        <v>561</v>
      </c>
    </row>
    <row r="367" spans="1:4" x14ac:dyDescent="0.2">
      <c r="A367" t="s">
        <v>6</v>
      </c>
      <c r="B367" t="s">
        <v>316</v>
      </c>
      <c r="C367">
        <v>1000</v>
      </c>
      <c r="D367" t="s">
        <v>588</v>
      </c>
    </row>
    <row r="368" spans="1:4" x14ac:dyDescent="0.2">
      <c r="A368" t="s">
        <v>1</v>
      </c>
      <c r="B368">
        <v>10200</v>
      </c>
    </row>
    <row r="369" spans="1:4" x14ac:dyDescent="0.2">
      <c r="A369" t="s">
        <v>184</v>
      </c>
      <c r="B369" t="s">
        <v>289</v>
      </c>
      <c r="C369" t="s">
        <v>33</v>
      </c>
      <c r="D369" t="s">
        <v>562</v>
      </c>
    </row>
    <row r="370" spans="1:4" x14ac:dyDescent="0.2">
      <c r="A370" t="s">
        <v>8</v>
      </c>
      <c r="B370" t="s">
        <v>316</v>
      </c>
      <c r="C370">
        <v>1000</v>
      </c>
      <c r="D370" t="s">
        <v>588</v>
      </c>
    </row>
    <row r="371" spans="1:4" x14ac:dyDescent="0.2">
      <c r="A371" t="s">
        <v>1</v>
      </c>
      <c r="B371">
        <v>10200</v>
      </c>
    </row>
    <row r="372" spans="1:4" x14ac:dyDescent="0.2">
      <c r="A372" t="s">
        <v>185</v>
      </c>
      <c r="B372" t="s">
        <v>291</v>
      </c>
      <c r="C372" t="s">
        <v>33</v>
      </c>
      <c r="D372" t="s">
        <v>563</v>
      </c>
    </row>
    <row r="373" spans="1:4" x14ac:dyDescent="0.2">
      <c r="A373" t="s">
        <v>9</v>
      </c>
      <c r="B373" t="s">
        <v>316</v>
      </c>
      <c r="C373">
        <v>1000</v>
      </c>
      <c r="D373" t="s">
        <v>588</v>
      </c>
    </row>
    <row r="374" spans="1:4" x14ac:dyDescent="0.2">
      <c r="A374" t="s">
        <v>1</v>
      </c>
      <c r="B374">
        <v>10200</v>
      </c>
    </row>
    <row r="375" spans="1:4" x14ac:dyDescent="0.2">
      <c r="A375" t="s">
        <v>96</v>
      </c>
      <c r="B375" t="s">
        <v>291</v>
      </c>
      <c r="C375" t="s">
        <v>33</v>
      </c>
      <c r="D375" t="s">
        <v>564</v>
      </c>
    </row>
    <row r="376" spans="1:4" x14ac:dyDescent="0.2">
      <c r="A376" t="s">
        <v>11</v>
      </c>
      <c r="B376" t="s">
        <v>316</v>
      </c>
      <c r="C376">
        <v>1000</v>
      </c>
      <c r="D376" t="s">
        <v>588</v>
      </c>
    </row>
    <row r="377" spans="1:4" x14ac:dyDescent="0.2">
      <c r="A377" t="s">
        <v>1</v>
      </c>
      <c r="B377">
        <v>10200</v>
      </c>
    </row>
    <row r="378" spans="1:4" x14ac:dyDescent="0.2">
      <c r="A378" t="s">
        <v>92</v>
      </c>
      <c r="B378" t="s">
        <v>292</v>
      </c>
      <c r="C378" t="s">
        <v>35</v>
      </c>
      <c r="D378" t="s">
        <v>565</v>
      </c>
    </row>
    <row r="379" spans="1:4" x14ac:dyDescent="0.2">
      <c r="A379" t="s">
        <v>12</v>
      </c>
      <c r="B379" t="s">
        <v>316</v>
      </c>
      <c r="C379">
        <v>1000</v>
      </c>
      <c r="D379" t="s">
        <v>588</v>
      </c>
    </row>
    <row r="380" spans="1:4" x14ac:dyDescent="0.2">
      <c r="A380" t="s">
        <v>1</v>
      </c>
      <c r="B380">
        <v>10200</v>
      </c>
    </row>
    <row r="381" spans="1:4" x14ac:dyDescent="0.2">
      <c r="A381" t="s">
        <v>186</v>
      </c>
      <c r="B381" t="s">
        <v>289</v>
      </c>
      <c r="C381" t="s">
        <v>24</v>
      </c>
      <c r="D381" t="s">
        <v>566</v>
      </c>
    </row>
    <row r="382" spans="1:4" x14ac:dyDescent="0.2">
      <c r="A382" t="s">
        <v>13</v>
      </c>
      <c r="B382" t="s">
        <v>316</v>
      </c>
      <c r="C382">
        <v>1000</v>
      </c>
      <c r="D382" t="s">
        <v>588</v>
      </c>
    </row>
    <row r="383" spans="1:4" x14ac:dyDescent="0.2">
      <c r="A383" t="s">
        <v>1</v>
      </c>
      <c r="B383">
        <v>10200</v>
      </c>
    </row>
    <row r="384" spans="1:4" x14ac:dyDescent="0.2">
      <c r="A384" t="s">
        <v>43</v>
      </c>
      <c r="B384" t="s">
        <v>291</v>
      </c>
      <c r="C384" t="s">
        <v>33</v>
      </c>
      <c r="D384" t="s">
        <v>567</v>
      </c>
    </row>
    <row r="385" spans="1:4" x14ac:dyDescent="0.2">
      <c r="A385" t="s">
        <v>14</v>
      </c>
      <c r="B385" t="s">
        <v>316</v>
      </c>
      <c r="C385">
        <v>1000</v>
      </c>
      <c r="D385" t="s">
        <v>588</v>
      </c>
    </row>
    <row r="386" spans="1:4" x14ac:dyDescent="0.2">
      <c r="A386" t="s">
        <v>1</v>
      </c>
      <c r="B386">
        <v>10200</v>
      </c>
    </row>
    <row r="387" spans="1:4" x14ac:dyDescent="0.2">
      <c r="A387" t="s">
        <v>43</v>
      </c>
      <c r="B387" t="s">
        <v>291</v>
      </c>
      <c r="C387" t="s">
        <v>24</v>
      </c>
      <c r="D387" t="s">
        <v>568</v>
      </c>
    </row>
    <row r="388" spans="1:4" x14ac:dyDescent="0.2">
      <c r="A388" t="s">
        <v>15</v>
      </c>
      <c r="B388" t="s">
        <v>316</v>
      </c>
      <c r="C388">
        <v>1000</v>
      </c>
      <c r="D388" t="s">
        <v>588</v>
      </c>
    </row>
    <row r="389" spans="1:4" x14ac:dyDescent="0.2">
      <c r="A389" t="s">
        <v>1</v>
      </c>
      <c r="B389">
        <v>10200</v>
      </c>
    </row>
    <row r="390" spans="1:4" x14ac:dyDescent="0.2">
      <c r="A390" t="s">
        <v>96</v>
      </c>
      <c r="B390" t="s">
        <v>291</v>
      </c>
      <c r="C390" t="s">
        <v>33</v>
      </c>
      <c r="D390" t="s">
        <v>569</v>
      </c>
    </row>
    <row r="391" spans="1:4" x14ac:dyDescent="0.2">
      <c r="A391" t="s">
        <v>0</v>
      </c>
      <c r="B391" t="s">
        <v>327</v>
      </c>
      <c r="C391">
        <v>1000</v>
      </c>
      <c r="D391" t="s">
        <v>588</v>
      </c>
    </row>
    <row r="392" spans="1:4" x14ac:dyDescent="0.2">
      <c r="A392" t="s">
        <v>1</v>
      </c>
      <c r="B392">
        <v>1499</v>
      </c>
    </row>
    <row r="393" spans="1:4" x14ac:dyDescent="0.2">
      <c r="A393" t="s">
        <v>178</v>
      </c>
      <c r="B393" t="s">
        <v>289</v>
      </c>
      <c r="C393" t="s">
        <v>24</v>
      </c>
      <c r="D393" t="s">
        <v>570</v>
      </c>
    </row>
    <row r="394" spans="1:4" x14ac:dyDescent="0.2">
      <c r="A394" t="s">
        <v>4</v>
      </c>
      <c r="B394" t="s">
        <v>327</v>
      </c>
      <c r="C394">
        <v>1000</v>
      </c>
      <c r="D394" t="s">
        <v>588</v>
      </c>
    </row>
    <row r="395" spans="1:4" x14ac:dyDescent="0.2">
      <c r="A395" t="s">
        <v>1</v>
      </c>
      <c r="B395">
        <v>1499</v>
      </c>
    </row>
    <row r="396" spans="1:4" x14ac:dyDescent="0.2">
      <c r="A396" t="s">
        <v>22</v>
      </c>
      <c r="B396" t="s">
        <v>289</v>
      </c>
      <c r="C396" t="s">
        <v>24</v>
      </c>
      <c r="D396" t="s">
        <v>571</v>
      </c>
    </row>
    <row r="397" spans="1:4" x14ac:dyDescent="0.2">
      <c r="A397" t="s">
        <v>6</v>
      </c>
      <c r="B397" t="s">
        <v>327</v>
      </c>
      <c r="C397">
        <v>1000</v>
      </c>
      <c r="D397" t="s">
        <v>588</v>
      </c>
    </row>
    <row r="398" spans="1:4" x14ac:dyDescent="0.2">
      <c r="A398" t="s">
        <v>1</v>
      </c>
      <c r="B398">
        <v>1499</v>
      </c>
    </row>
    <row r="399" spans="1:4" x14ac:dyDescent="0.2">
      <c r="A399" t="s">
        <v>22</v>
      </c>
      <c r="B399" t="s">
        <v>289</v>
      </c>
      <c r="C399" t="s">
        <v>24</v>
      </c>
      <c r="D399" t="s">
        <v>572</v>
      </c>
    </row>
    <row r="400" spans="1:4" x14ac:dyDescent="0.2">
      <c r="A400" t="s">
        <v>8</v>
      </c>
      <c r="B400" t="s">
        <v>327</v>
      </c>
      <c r="C400">
        <v>1000</v>
      </c>
      <c r="D400" t="s">
        <v>588</v>
      </c>
    </row>
    <row r="401" spans="1:4" x14ac:dyDescent="0.2">
      <c r="A401" t="s">
        <v>1</v>
      </c>
      <c r="B401">
        <v>1499</v>
      </c>
    </row>
    <row r="402" spans="1:4" x14ac:dyDescent="0.2">
      <c r="A402" t="s">
        <v>22</v>
      </c>
      <c r="B402" t="s">
        <v>289</v>
      </c>
      <c r="C402" t="s">
        <v>33</v>
      </c>
      <c r="D402" t="s">
        <v>573</v>
      </c>
    </row>
    <row r="403" spans="1:4" x14ac:dyDescent="0.2">
      <c r="A403" t="s">
        <v>9</v>
      </c>
      <c r="B403" t="s">
        <v>327</v>
      </c>
      <c r="C403">
        <v>1000</v>
      </c>
      <c r="D403" t="s">
        <v>588</v>
      </c>
    </row>
    <row r="404" spans="1:4" x14ac:dyDescent="0.2">
      <c r="A404" t="s">
        <v>1</v>
      </c>
      <c r="B404">
        <v>1499</v>
      </c>
    </row>
    <row r="405" spans="1:4" x14ac:dyDescent="0.2">
      <c r="A405" t="s">
        <v>26</v>
      </c>
      <c r="B405" t="s">
        <v>289</v>
      </c>
      <c r="C405" t="s">
        <v>24</v>
      </c>
      <c r="D405" t="s">
        <v>574</v>
      </c>
    </row>
    <row r="406" spans="1:4" x14ac:dyDescent="0.2">
      <c r="A406" t="s">
        <v>11</v>
      </c>
      <c r="B406" t="s">
        <v>327</v>
      </c>
      <c r="C406">
        <v>1000</v>
      </c>
      <c r="D406" t="s">
        <v>588</v>
      </c>
    </row>
    <row r="407" spans="1:4" x14ac:dyDescent="0.2">
      <c r="A407" t="s">
        <v>1</v>
      </c>
      <c r="B407">
        <v>1499</v>
      </c>
    </row>
    <row r="408" spans="1:4" x14ac:dyDescent="0.2">
      <c r="A408" t="s">
        <v>22</v>
      </c>
      <c r="B408" t="s">
        <v>289</v>
      </c>
      <c r="C408" t="s">
        <v>24</v>
      </c>
      <c r="D408" t="s">
        <v>575</v>
      </c>
    </row>
    <row r="409" spans="1:4" x14ac:dyDescent="0.2">
      <c r="A409" t="s">
        <v>12</v>
      </c>
      <c r="B409" t="s">
        <v>327</v>
      </c>
      <c r="C409">
        <v>1000</v>
      </c>
      <c r="D409" t="s">
        <v>588</v>
      </c>
    </row>
    <row r="410" spans="1:4" x14ac:dyDescent="0.2">
      <c r="A410" t="s">
        <v>1</v>
      </c>
      <c r="B410">
        <v>1499</v>
      </c>
    </row>
    <row r="411" spans="1:4" x14ac:dyDescent="0.2">
      <c r="A411" t="s">
        <v>19</v>
      </c>
      <c r="B411" t="s">
        <v>289</v>
      </c>
      <c r="C411" t="s">
        <v>24</v>
      </c>
      <c r="D411" t="s">
        <v>576</v>
      </c>
    </row>
    <row r="412" spans="1:4" x14ac:dyDescent="0.2">
      <c r="A412" t="s">
        <v>13</v>
      </c>
      <c r="B412" t="s">
        <v>327</v>
      </c>
      <c r="C412">
        <v>1000</v>
      </c>
      <c r="D412" t="s">
        <v>588</v>
      </c>
    </row>
    <row r="413" spans="1:4" x14ac:dyDescent="0.2">
      <c r="A413" t="s">
        <v>1</v>
      </c>
      <c r="B413">
        <v>1499</v>
      </c>
    </row>
    <row r="414" spans="1:4" x14ac:dyDescent="0.2">
      <c r="A414" t="s">
        <v>22</v>
      </c>
      <c r="B414" t="s">
        <v>289</v>
      </c>
      <c r="C414" t="s">
        <v>24</v>
      </c>
      <c r="D414" t="s">
        <v>577</v>
      </c>
    </row>
    <row r="415" spans="1:4" x14ac:dyDescent="0.2">
      <c r="A415" t="s">
        <v>14</v>
      </c>
      <c r="B415" t="s">
        <v>327</v>
      </c>
      <c r="C415">
        <v>1000</v>
      </c>
      <c r="D415" t="s">
        <v>588</v>
      </c>
    </row>
    <row r="416" spans="1:4" x14ac:dyDescent="0.2">
      <c r="A416" t="s">
        <v>1</v>
      </c>
      <c r="B416">
        <v>1499</v>
      </c>
    </row>
    <row r="417" spans="1:4" x14ac:dyDescent="0.2">
      <c r="A417" t="s">
        <v>22</v>
      </c>
      <c r="B417" t="s">
        <v>289</v>
      </c>
      <c r="C417" t="s">
        <v>24</v>
      </c>
      <c r="D417" t="s">
        <v>578</v>
      </c>
    </row>
    <row r="418" spans="1:4" x14ac:dyDescent="0.2">
      <c r="A418" t="s">
        <v>15</v>
      </c>
      <c r="B418" t="s">
        <v>327</v>
      </c>
      <c r="C418">
        <v>1000</v>
      </c>
      <c r="D418" t="s">
        <v>588</v>
      </c>
    </row>
    <row r="419" spans="1:4" x14ac:dyDescent="0.2">
      <c r="A419" t="s">
        <v>1</v>
      </c>
      <c r="B419">
        <v>1499</v>
      </c>
    </row>
    <row r="420" spans="1:4" x14ac:dyDescent="0.2">
      <c r="A420" t="s">
        <v>26</v>
      </c>
      <c r="B420" t="s">
        <v>289</v>
      </c>
      <c r="C420" t="s">
        <v>24</v>
      </c>
      <c r="D420" t="s">
        <v>579</v>
      </c>
    </row>
    <row r="421" spans="1:4" x14ac:dyDescent="0.2">
      <c r="A421" t="s">
        <v>0</v>
      </c>
      <c r="B421" t="s">
        <v>338</v>
      </c>
      <c r="C421">
        <v>1000</v>
      </c>
      <c r="D421" t="s">
        <v>588</v>
      </c>
    </row>
    <row r="422" spans="1:4" x14ac:dyDescent="0.2">
      <c r="A422" t="s">
        <v>1</v>
      </c>
      <c r="B422">
        <v>2999</v>
      </c>
    </row>
    <row r="423" spans="1:4" x14ac:dyDescent="0.2">
      <c r="A423" t="s">
        <v>187</v>
      </c>
      <c r="B423" t="s">
        <v>289</v>
      </c>
      <c r="C423" t="s">
        <v>24</v>
      </c>
      <c r="D423" t="s">
        <v>359</v>
      </c>
    </row>
    <row r="424" spans="1:4" x14ac:dyDescent="0.2">
      <c r="A424" t="s">
        <v>4</v>
      </c>
      <c r="B424" t="s">
        <v>338</v>
      </c>
      <c r="C424">
        <v>1000</v>
      </c>
      <c r="D424" t="s">
        <v>588</v>
      </c>
    </row>
    <row r="425" spans="1:4" x14ac:dyDescent="0.2">
      <c r="A425" t="s">
        <v>1</v>
      </c>
      <c r="B425">
        <v>2999</v>
      </c>
    </row>
    <row r="426" spans="1:4" x14ac:dyDescent="0.2">
      <c r="A426" t="s">
        <v>19</v>
      </c>
      <c r="B426" t="s">
        <v>289</v>
      </c>
      <c r="C426" t="s">
        <v>24</v>
      </c>
      <c r="D426" t="s">
        <v>337</v>
      </c>
    </row>
    <row r="427" spans="1:4" x14ac:dyDescent="0.2">
      <c r="A427" t="s">
        <v>6</v>
      </c>
      <c r="B427" t="s">
        <v>338</v>
      </c>
      <c r="C427">
        <v>1000</v>
      </c>
      <c r="D427" t="s">
        <v>588</v>
      </c>
    </row>
    <row r="428" spans="1:4" x14ac:dyDescent="0.2">
      <c r="A428" t="s">
        <v>1</v>
      </c>
      <c r="B428">
        <v>2999</v>
      </c>
    </row>
    <row r="429" spans="1:4" x14ac:dyDescent="0.2">
      <c r="A429" t="s">
        <v>19</v>
      </c>
      <c r="B429" t="s">
        <v>289</v>
      </c>
      <c r="C429" t="s">
        <v>24</v>
      </c>
      <c r="D429" t="s">
        <v>580</v>
      </c>
    </row>
    <row r="430" spans="1:4" x14ac:dyDescent="0.2">
      <c r="A430" t="s">
        <v>8</v>
      </c>
      <c r="B430" t="s">
        <v>338</v>
      </c>
      <c r="C430">
        <v>1000</v>
      </c>
      <c r="D430" t="s">
        <v>588</v>
      </c>
    </row>
    <row r="431" spans="1:4" x14ac:dyDescent="0.2">
      <c r="A431" t="s">
        <v>1</v>
      </c>
      <c r="B431">
        <v>2999</v>
      </c>
    </row>
    <row r="432" spans="1:4" x14ac:dyDescent="0.2">
      <c r="A432" t="s">
        <v>19</v>
      </c>
      <c r="B432" t="s">
        <v>289</v>
      </c>
      <c r="C432" t="s">
        <v>24</v>
      </c>
      <c r="D432" t="s">
        <v>581</v>
      </c>
    </row>
    <row r="433" spans="1:4" x14ac:dyDescent="0.2">
      <c r="A433" t="s">
        <v>9</v>
      </c>
      <c r="B433" t="s">
        <v>338</v>
      </c>
      <c r="C433">
        <v>1000</v>
      </c>
      <c r="D433" t="s">
        <v>588</v>
      </c>
    </row>
    <row r="434" spans="1:4" x14ac:dyDescent="0.2">
      <c r="A434" t="s">
        <v>1</v>
      </c>
      <c r="B434">
        <v>2999</v>
      </c>
    </row>
    <row r="435" spans="1:4" x14ac:dyDescent="0.2">
      <c r="A435" t="s">
        <v>18</v>
      </c>
      <c r="B435" t="s">
        <v>290</v>
      </c>
      <c r="C435" t="s">
        <v>24</v>
      </c>
      <c r="D435" t="s">
        <v>582</v>
      </c>
    </row>
    <row r="436" spans="1:4" x14ac:dyDescent="0.2">
      <c r="A436" t="s">
        <v>11</v>
      </c>
      <c r="B436" t="s">
        <v>338</v>
      </c>
      <c r="C436">
        <v>1000</v>
      </c>
      <c r="D436" t="s">
        <v>588</v>
      </c>
    </row>
    <row r="437" spans="1:4" x14ac:dyDescent="0.2">
      <c r="A437" t="s">
        <v>1</v>
      </c>
      <c r="B437">
        <v>2999</v>
      </c>
    </row>
    <row r="438" spans="1:4" x14ac:dyDescent="0.2">
      <c r="A438" t="s">
        <v>18</v>
      </c>
      <c r="B438" t="s">
        <v>290</v>
      </c>
      <c r="C438" t="s">
        <v>24</v>
      </c>
      <c r="D438" t="s">
        <v>583</v>
      </c>
    </row>
    <row r="439" spans="1:4" x14ac:dyDescent="0.2">
      <c r="A439" t="s">
        <v>12</v>
      </c>
      <c r="B439" t="s">
        <v>338</v>
      </c>
      <c r="C439">
        <v>1000</v>
      </c>
      <c r="D439" t="s">
        <v>588</v>
      </c>
    </row>
    <row r="440" spans="1:4" x14ac:dyDescent="0.2">
      <c r="A440" t="s">
        <v>1</v>
      </c>
      <c r="B440">
        <v>2999</v>
      </c>
    </row>
    <row r="441" spans="1:4" x14ac:dyDescent="0.2">
      <c r="A441" t="s">
        <v>19</v>
      </c>
      <c r="B441" t="s">
        <v>289</v>
      </c>
      <c r="C441" t="s">
        <v>24</v>
      </c>
      <c r="D441" t="s">
        <v>584</v>
      </c>
    </row>
    <row r="442" spans="1:4" x14ac:dyDescent="0.2">
      <c r="A442" t="s">
        <v>13</v>
      </c>
      <c r="B442" t="s">
        <v>338</v>
      </c>
      <c r="C442">
        <v>1000</v>
      </c>
      <c r="D442" t="s">
        <v>588</v>
      </c>
    </row>
    <row r="443" spans="1:4" x14ac:dyDescent="0.2">
      <c r="A443" t="s">
        <v>1</v>
      </c>
      <c r="B443">
        <v>2999</v>
      </c>
    </row>
    <row r="444" spans="1:4" x14ac:dyDescent="0.2">
      <c r="A444" t="s">
        <v>19</v>
      </c>
      <c r="B444" t="s">
        <v>289</v>
      </c>
      <c r="C444" t="s">
        <v>24</v>
      </c>
      <c r="D444" t="s">
        <v>585</v>
      </c>
    </row>
    <row r="445" spans="1:4" x14ac:dyDescent="0.2">
      <c r="A445" t="s">
        <v>14</v>
      </c>
      <c r="B445" t="s">
        <v>338</v>
      </c>
      <c r="C445">
        <v>1000</v>
      </c>
      <c r="D445" t="s">
        <v>588</v>
      </c>
    </row>
    <row r="446" spans="1:4" x14ac:dyDescent="0.2">
      <c r="A446" t="s">
        <v>1</v>
      </c>
      <c r="B446">
        <v>2999</v>
      </c>
    </row>
    <row r="447" spans="1:4" x14ac:dyDescent="0.2">
      <c r="A447" t="s">
        <v>18</v>
      </c>
      <c r="B447" t="s">
        <v>290</v>
      </c>
      <c r="C447" t="s">
        <v>24</v>
      </c>
      <c r="D447" t="s">
        <v>586</v>
      </c>
    </row>
    <row r="448" spans="1:4" x14ac:dyDescent="0.2">
      <c r="A448" t="s">
        <v>15</v>
      </c>
      <c r="B448" t="s">
        <v>338</v>
      </c>
      <c r="C448">
        <v>1000</v>
      </c>
      <c r="D448" t="s">
        <v>588</v>
      </c>
    </row>
    <row r="449" spans="1:4" x14ac:dyDescent="0.2">
      <c r="A449" t="s">
        <v>1</v>
      </c>
      <c r="B449">
        <v>2999</v>
      </c>
    </row>
    <row r="450" spans="1:4" x14ac:dyDescent="0.2">
      <c r="A450" t="s">
        <v>30</v>
      </c>
      <c r="B450" t="s">
        <v>289</v>
      </c>
      <c r="C450" t="s">
        <v>24</v>
      </c>
      <c r="D450" t="s">
        <v>587</v>
      </c>
    </row>
    <row r="451" spans="1:4" x14ac:dyDescent="0.2">
      <c r="A451" t="s">
        <v>0</v>
      </c>
      <c r="B451" t="s">
        <v>293</v>
      </c>
      <c r="C451">
        <v>10000</v>
      </c>
      <c r="D451" t="s">
        <v>588</v>
      </c>
    </row>
    <row r="452" spans="1:4" x14ac:dyDescent="0.2">
      <c r="A452" t="s">
        <v>1</v>
      </c>
      <c r="B452">
        <v>24993304</v>
      </c>
    </row>
    <row r="453" spans="1:4" x14ac:dyDescent="0.2">
      <c r="A453" t="s">
        <v>188</v>
      </c>
      <c r="B453" t="s">
        <v>776</v>
      </c>
      <c r="C453" t="s">
        <v>145</v>
      </c>
      <c r="D453" t="s">
        <v>688</v>
      </c>
    </row>
    <row r="454" spans="1:4" x14ac:dyDescent="0.2">
      <c r="A454" t="s">
        <v>4</v>
      </c>
      <c r="B454" t="s">
        <v>293</v>
      </c>
      <c r="C454">
        <v>10000</v>
      </c>
      <c r="D454" t="s">
        <v>588</v>
      </c>
    </row>
    <row r="455" spans="1:4" x14ac:dyDescent="0.2">
      <c r="A455" t="s">
        <v>1</v>
      </c>
      <c r="B455">
        <v>24993304</v>
      </c>
    </row>
    <row r="456" spans="1:4" x14ac:dyDescent="0.2">
      <c r="A456" t="s">
        <v>189</v>
      </c>
      <c r="B456" t="s">
        <v>291</v>
      </c>
      <c r="C456" t="s">
        <v>190</v>
      </c>
      <c r="D456" t="s">
        <v>689</v>
      </c>
    </row>
    <row r="457" spans="1:4" x14ac:dyDescent="0.2">
      <c r="A457" t="s">
        <v>6</v>
      </c>
      <c r="B457" t="s">
        <v>293</v>
      </c>
      <c r="C457">
        <v>10000</v>
      </c>
      <c r="D457" t="s">
        <v>588</v>
      </c>
    </row>
    <row r="458" spans="1:4" x14ac:dyDescent="0.2">
      <c r="A458" t="s">
        <v>1</v>
      </c>
      <c r="B458">
        <v>24993304</v>
      </c>
    </row>
    <row r="459" spans="1:4" x14ac:dyDescent="0.2">
      <c r="A459" t="s">
        <v>191</v>
      </c>
      <c r="B459" t="s">
        <v>291</v>
      </c>
      <c r="C459" t="s">
        <v>192</v>
      </c>
      <c r="D459" t="s">
        <v>690</v>
      </c>
    </row>
    <row r="460" spans="1:4" x14ac:dyDescent="0.2">
      <c r="A460" t="s">
        <v>8</v>
      </c>
      <c r="B460" t="s">
        <v>293</v>
      </c>
      <c r="C460">
        <v>10000</v>
      </c>
      <c r="D460" t="s">
        <v>588</v>
      </c>
    </row>
    <row r="461" spans="1:4" x14ac:dyDescent="0.2">
      <c r="A461" t="s">
        <v>1</v>
      </c>
      <c r="B461">
        <v>24993304</v>
      </c>
    </row>
    <row r="462" spans="1:4" x14ac:dyDescent="0.2">
      <c r="A462" t="s">
        <v>193</v>
      </c>
      <c r="B462" t="s">
        <v>292</v>
      </c>
      <c r="C462" t="s">
        <v>194</v>
      </c>
      <c r="D462" t="s">
        <v>691</v>
      </c>
    </row>
    <row r="463" spans="1:4" x14ac:dyDescent="0.2">
      <c r="A463" t="s">
        <v>9</v>
      </c>
      <c r="B463" t="s">
        <v>293</v>
      </c>
      <c r="C463">
        <v>10000</v>
      </c>
      <c r="D463" t="s">
        <v>588</v>
      </c>
    </row>
    <row r="464" spans="1:4" x14ac:dyDescent="0.2">
      <c r="A464" t="s">
        <v>1</v>
      </c>
      <c r="B464">
        <v>24993304</v>
      </c>
    </row>
    <row r="465" spans="1:4" x14ac:dyDescent="0.2">
      <c r="A465" t="s">
        <v>59</v>
      </c>
      <c r="B465" t="s">
        <v>292</v>
      </c>
      <c r="C465" t="s">
        <v>195</v>
      </c>
      <c r="D465" t="s">
        <v>692</v>
      </c>
    </row>
    <row r="466" spans="1:4" x14ac:dyDescent="0.2">
      <c r="A466" t="s">
        <v>11</v>
      </c>
      <c r="B466" t="s">
        <v>293</v>
      </c>
      <c r="C466">
        <v>10000</v>
      </c>
      <c r="D466" t="s">
        <v>588</v>
      </c>
    </row>
    <row r="467" spans="1:4" x14ac:dyDescent="0.2">
      <c r="A467" t="s">
        <v>1</v>
      </c>
      <c r="B467">
        <v>24993304</v>
      </c>
    </row>
    <row r="468" spans="1:4" x14ac:dyDescent="0.2">
      <c r="A468" t="s">
        <v>54</v>
      </c>
      <c r="B468" t="s">
        <v>291</v>
      </c>
      <c r="C468" t="s">
        <v>194</v>
      </c>
      <c r="D468" t="s">
        <v>693</v>
      </c>
    </row>
    <row r="469" spans="1:4" x14ac:dyDescent="0.2">
      <c r="A469" t="s">
        <v>12</v>
      </c>
      <c r="B469" t="s">
        <v>293</v>
      </c>
      <c r="C469">
        <v>10000</v>
      </c>
      <c r="D469" t="s">
        <v>588</v>
      </c>
    </row>
    <row r="470" spans="1:4" x14ac:dyDescent="0.2">
      <c r="A470" t="s">
        <v>1</v>
      </c>
      <c r="B470">
        <v>24993304</v>
      </c>
    </row>
    <row r="471" spans="1:4" x14ac:dyDescent="0.2">
      <c r="A471" t="s">
        <v>57</v>
      </c>
      <c r="B471" t="s">
        <v>292</v>
      </c>
      <c r="C471" t="s">
        <v>196</v>
      </c>
      <c r="D471" t="s">
        <v>694</v>
      </c>
    </row>
    <row r="472" spans="1:4" x14ac:dyDescent="0.2">
      <c r="A472" t="s">
        <v>13</v>
      </c>
      <c r="B472" t="s">
        <v>293</v>
      </c>
      <c r="C472">
        <v>10000</v>
      </c>
      <c r="D472" t="s">
        <v>588</v>
      </c>
    </row>
    <row r="473" spans="1:4" x14ac:dyDescent="0.2">
      <c r="A473" t="s">
        <v>1</v>
      </c>
      <c r="B473">
        <v>24993304</v>
      </c>
    </row>
    <row r="474" spans="1:4" x14ac:dyDescent="0.2">
      <c r="A474" t="s">
        <v>197</v>
      </c>
      <c r="B474" t="s">
        <v>291</v>
      </c>
      <c r="C474" t="s">
        <v>198</v>
      </c>
      <c r="D474" t="s">
        <v>695</v>
      </c>
    </row>
    <row r="475" spans="1:4" x14ac:dyDescent="0.2">
      <c r="A475" t="s">
        <v>14</v>
      </c>
      <c r="B475" t="s">
        <v>293</v>
      </c>
      <c r="C475">
        <v>10000</v>
      </c>
      <c r="D475" t="s">
        <v>588</v>
      </c>
    </row>
    <row r="476" spans="1:4" x14ac:dyDescent="0.2">
      <c r="A476" t="s">
        <v>1</v>
      </c>
      <c r="B476">
        <v>24993304</v>
      </c>
    </row>
    <row r="477" spans="1:4" x14ac:dyDescent="0.2">
      <c r="A477" t="s">
        <v>51</v>
      </c>
      <c r="B477" t="s">
        <v>291</v>
      </c>
      <c r="C477" t="s">
        <v>199</v>
      </c>
      <c r="D477" t="s">
        <v>696</v>
      </c>
    </row>
    <row r="478" spans="1:4" x14ac:dyDescent="0.2">
      <c r="A478" t="s">
        <v>15</v>
      </c>
      <c r="B478" t="s">
        <v>293</v>
      </c>
      <c r="C478">
        <v>10000</v>
      </c>
      <c r="D478" t="s">
        <v>588</v>
      </c>
    </row>
    <row r="479" spans="1:4" x14ac:dyDescent="0.2">
      <c r="A479" t="s">
        <v>1</v>
      </c>
      <c r="B479">
        <v>24993304</v>
      </c>
    </row>
    <row r="480" spans="1:4" x14ac:dyDescent="0.2">
      <c r="A480" t="s">
        <v>200</v>
      </c>
      <c r="B480" t="s">
        <v>289</v>
      </c>
      <c r="C480" t="s">
        <v>195</v>
      </c>
      <c r="D480" t="s">
        <v>697</v>
      </c>
    </row>
    <row r="481" spans="1:4" x14ac:dyDescent="0.2">
      <c r="A481" t="s">
        <v>0</v>
      </c>
      <c r="B481" t="s">
        <v>305</v>
      </c>
      <c r="C481">
        <v>10000</v>
      </c>
      <c r="D481" t="s">
        <v>588</v>
      </c>
    </row>
    <row r="482" spans="1:4" x14ac:dyDescent="0.2">
      <c r="A482" t="s">
        <v>1</v>
      </c>
      <c r="B482">
        <v>133616</v>
      </c>
    </row>
    <row r="483" spans="1:4" x14ac:dyDescent="0.2">
      <c r="A483" t="s">
        <v>201</v>
      </c>
      <c r="B483" t="s">
        <v>289</v>
      </c>
      <c r="C483" t="s">
        <v>202</v>
      </c>
      <c r="D483" t="s">
        <v>698</v>
      </c>
    </row>
    <row r="484" spans="1:4" x14ac:dyDescent="0.2">
      <c r="A484" t="s">
        <v>4</v>
      </c>
      <c r="B484" t="s">
        <v>305</v>
      </c>
      <c r="C484">
        <v>10000</v>
      </c>
      <c r="D484" t="s">
        <v>588</v>
      </c>
    </row>
    <row r="485" spans="1:4" x14ac:dyDescent="0.2">
      <c r="A485" t="s">
        <v>1</v>
      </c>
      <c r="B485">
        <v>133616</v>
      </c>
    </row>
    <row r="486" spans="1:4" x14ac:dyDescent="0.2">
      <c r="A486" t="s">
        <v>65</v>
      </c>
      <c r="B486" t="s">
        <v>289</v>
      </c>
      <c r="C486" t="s">
        <v>66</v>
      </c>
      <c r="D486" t="s">
        <v>699</v>
      </c>
    </row>
    <row r="487" spans="1:4" x14ac:dyDescent="0.2">
      <c r="A487" t="s">
        <v>6</v>
      </c>
      <c r="B487" t="s">
        <v>305</v>
      </c>
      <c r="C487">
        <v>10000</v>
      </c>
      <c r="D487" t="s">
        <v>588</v>
      </c>
    </row>
    <row r="488" spans="1:4" x14ac:dyDescent="0.2">
      <c r="A488" t="s">
        <v>1</v>
      </c>
      <c r="B488">
        <v>133616</v>
      </c>
    </row>
    <row r="489" spans="1:4" x14ac:dyDescent="0.2">
      <c r="A489" t="s">
        <v>203</v>
      </c>
      <c r="B489" t="s">
        <v>289</v>
      </c>
      <c r="C489" t="s">
        <v>204</v>
      </c>
      <c r="D489" t="s">
        <v>700</v>
      </c>
    </row>
    <row r="490" spans="1:4" x14ac:dyDescent="0.2">
      <c r="A490" t="s">
        <v>8</v>
      </c>
      <c r="B490" t="s">
        <v>305</v>
      </c>
      <c r="C490">
        <v>10000</v>
      </c>
      <c r="D490" t="s">
        <v>588</v>
      </c>
    </row>
    <row r="491" spans="1:4" x14ac:dyDescent="0.2">
      <c r="A491" t="s">
        <v>1</v>
      </c>
      <c r="B491">
        <v>133616</v>
      </c>
    </row>
    <row r="492" spans="1:4" x14ac:dyDescent="0.2">
      <c r="A492" t="s">
        <v>205</v>
      </c>
      <c r="B492" t="s">
        <v>289</v>
      </c>
      <c r="C492" t="s">
        <v>206</v>
      </c>
      <c r="D492" t="s">
        <v>612</v>
      </c>
    </row>
    <row r="493" spans="1:4" x14ac:dyDescent="0.2">
      <c r="A493" t="s">
        <v>9</v>
      </c>
      <c r="B493" t="s">
        <v>305</v>
      </c>
      <c r="C493">
        <v>10000</v>
      </c>
      <c r="D493" t="s">
        <v>588</v>
      </c>
    </row>
    <row r="494" spans="1:4" x14ac:dyDescent="0.2">
      <c r="A494" t="s">
        <v>1</v>
      </c>
      <c r="B494">
        <v>133616</v>
      </c>
    </row>
    <row r="495" spans="1:4" x14ac:dyDescent="0.2">
      <c r="A495" t="s">
        <v>207</v>
      </c>
      <c r="B495" t="s">
        <v>289</v>
      </c>
      <c r="C495" t="s">
        <v>62</v>
      </c>
      <c r="D495" t="s">
        <v>701</v>
      </c>
    </row>
    <row r="496" spans="1:4" x14ac:dyDescent="0.2">
      <c r="A496" t="s">
        <v>11</v>
      </c>
      <c r="B496" t="s">
        <v>305</v>
      </c>
      <c r="C496">
        <v>10000</v>
      </c>
      <c r="D496" t="s">
        <v>588</v>
      </c>
    </row>
    <row r="497" spans="1:4" x14ac:dyDescent="0.2">
      <c r="A497" t="s">
        <v>1</v>
      </c>
      <c r="B497">
        <v>133616</v>
      </c>
    </row>
    <row r="498" spans="1:4" x14ac:dyDescent="0.2">
      <c r="A498" t="s">
        <v>63</v>
      </c>
      <c r="B498" t="s">
        <v>289</v>
      </c>
      <c r="C498" t="s">
        <v>64</v>
      </c>
      <c r="D498" t="s">
        <v>702</v>
      </c>
    </row>
    <row r="499" spans="1:4" x14ac:dyDescent="0.2">
      <c r="A499" t="s">
        <v>12</v>
      </c>
      <c r="B499" t="s">
        <v>305</v>
      </c>
      <c r="C499">
        <v>10000</v>
      </c>
      <c r="D499" t="s">
        <v>588</v>
      </c>
    </row>
    <row r="500" spans="1:4" x14ac:dyDescent="0.2">
      <c r="A500" t="s">
        <v>1</v>
      </c>
      <c r="B500">
        <v>133616</v>
      </c>
    </row>
    <row r="501" spans="1:4" x14ac:dyDescent="0.2">
      <c r="A501" t="s">
        <v>208</v>
      </c>
      <c r="B501" t="s">
        <v>289</v>
      </c>
      <c r="C501" t="s">
        <v>209</v>
      </c>
      <c r="D501" t="s">
        <v>703</v>
      </c>
    </row>
    <row r="502" spans="1:4" x14ac:dyDescent="0.2">
      <c r="A502" t="s">
        <v>13</v>
      </c>
      <c r="B502" t="s">
        <v>305</v>
      </c>
      <c r="C502">
        <v>10000</v>
      </c>
      <c r="D502" t="s">
        <v>588</v>
      </c>
    </row>
    <row r="503" spans="1:4" x14ac:dyDescent="0.2">
      <c r="A503" t="s">
        <v>1</v>
      </c>
      <c r="B503">
        <v>133616</v>
      </c>
    </row>
    <row r="504" spans="1:4" x14ac:dyDescent="0.2">
      <c r="A504" t="s">
        <v>203</v>
      </c>
      <c r="B504" t="s">
        <v>289</v>
      </c>
      <c r="C504" t="s">
        <v>204</v>
      </c>
      <c r="D504" t="s">
        <v>704</v>
      </c>
    </row>
    <row r="505" spans="1:4" x14ac:dyDescent="0.2">
      <c r="A505" t="s">
        <v>14</v>
      </c>
      <c r="B505" t="s">
        <v>305</v>
      </c>
      <c r="C505">
        <v>10000</v>
      </c>
      <c r="D505" t="s">
        <v>588</v>
      </c>
    </row>
    <row r="506" spans="1:4" x14ac:dyDescent="0.2">
      <c r="A506" t="s">
        <v>1</v>
      </c>
      <c r="B506">
        <v>133616</v>
      </c>
    </row>
    <row r="507" spans="1:4" x14ac:dyDescent="0.2">
      <c r="A507" t="s">
        <v>203</v>
      </c>
      <c r="B507" t="s">
        <v>290</v>
      </c>
      <c r="C507" t="s">
        <v>66</v>
      </c>
      <c r="D507" t="s">
        <v>705</v>
      </c>
    </row>
    <row r="508" spans="1:4" x14ac:dyDescent="0.2">
      <c r="A508" t="s">
        <v>15</v>
      </c>
      <c r="B508" t="s">
        <v>305</v>
      </c>
      <c r="C508">
        <v>10000</v>
      </c>
      <c r="D508" t="s">
        <v>588</v>
      </c>
    </row>
    <row r="509" spans="1:4" x14ac:dyDescent="0.2">
      <c r="A509" t="s">
        <v>1</v>
      </c>
      <c r="B509">
        <v>133616</v>
      </c>
    </row>
    <row r="510" spans="1:4" x14ac:dyDescent="0.2">
      <c r="A510" t="s">
        <v>203</v>
      </c>
      <c r="B510" t="s">
        <v>289</v>
      </c>
      <c r="C510" t="s">
        <v>204</v>
      </c>
      <c r="D510" t="s">
        <v>706</v>
      </c>
    </row>
    <row r="511" spans="1:4" x14ac:dyDescent="0.2">
      <c r="A511" t="s">
        <v>0</v>
      </c>
      <c r="B511" t="s">
        <v>316</v>
      </c>
      <c r="C511">
        <v>10000</v>
      </c>
      <c r="D511" t="s">
        <v>588</v>
      </c>
    </row>
    <row r="512" spans="1:4" x14ac:dyDescent="0.2">
      <c r="A512" t="s">
        <v>1</v>
      </c>
      <c r="B512">
        <v>158360</v>
      </c>
    </row>
    <row r="513" spans="1:4" x14ac:dyDescent="0.2">
      <c r="A513" t="s">
        <v>179</v>
      </c>
      <c r="B513" t="s">
        <v>289</v>
      </c>
      <c r="C513" t="s">
        <v>73</v>
      </c>
      <c r="D513" t="s">
        <v>707</v>
      </c>
    </row>
    <row r="514" spans="1:4" x14ac:dyDescent="0.2">
      <c r="A514" t="s">
        <v>4</v>
      </c>
      <c r="B514" t="s">
        <v>316</v>
      </c>
      <c r="C514">
        <v>10000</v>
      </c>
      <c r="D514" t="s">
        <v>588</v>
      </c>
    </row>
    <row r="515" spans="1:4" x14ac:dyDescent="0.2">
      <c r="A515" t="s">
        <v>1</v>
      </c>
      <c r="B515">
        <v>158360</v>
      </c>
    </row>
    <row r="516" spans="1:4" x14ac:dyDescent="0.2">
      <c r="A516" t="s">
        <v>210</v>
      </c>
      <c r="B516" t="s">
        <v>290</v>
      </c>
      <c r="C516" t="s">
        <v>211</v>
      </c>
      <c r="D516" t="s">
        <v>708</v>
      </c>
    </row>
    <row r="517" spans="1:4" x14ac:dyDescent="0.2">
      <c r="A517" t="s">
        <v>6</v>
      </c>
      <c r="B517" t="s">
        <v>316</v>
      </c>
      <c r="C517">
        <v>10000</v>
      </c>
      <c r="D517" t="s">
        <v>588</v>
      </c>
    </row>
    <row r="518" spans="1:4" x14ac:dyDescent="0.2">
      <c r="A518" t="s">
        <v>1</v>
      </c>
      <c r="B518">
        <v>158360</v>
      </c>
    </row>
    <row r="519" spans="1:4" x14ac:dyDescent="0.2">
      <c r="A519" t="s">
        <v>210</v>
      </c>
      <c r="B519" t="s">
        <v>290</v>
      </c>
      <c r="C519" t="s">
        <v>211</v>
      </c>
      <c r="D519" t="s">
        <v>709</v>
      </c>
    </row>
    <row r="520" spans="1:4" x14ac:dyDescent="0.2">
      <c r="A520" t="s">
        <v>8</v>
      </c>
      <c r="B520" t="s">
        <v>316</v>
      </c>
      <c r="C520">
        <v>10000</v>
      </c>
      <c r="D520" t="s">
        <v>588</v>
      </c>
    </row>
    <row r="521" spans="1:4" x14ac:dyDescent="0.2">
      <c r="A521" t="s">
        <v>1</v>
      </c>
      <c r="B521">
        <v>158360</v>
      </c>
    </row>
    <row r="522" spans="1:4" x14ac:dyDescent="0.2">
      <c r="A522" t="s">
        <v>210</v>
      </c>
      <c r="B522" t="s">
        <v>290</v>
      </c>
      <c r="C522" t="s">
        <v>211</v>
      </c>
      <c r="D522" t="s">
        <v>710</v>
      </c>
    </row>
    <row r="523" spans="1:4" x14ac:dyDescent="0.2">
      <c r="A523" t="s">
        <v>9</v>
      </c>
      <c r="B523" t="s">
        <v>316</v>
      </c>
      <c r="C523">
        <v>10000</v>
      </c>
      <c r="D523" t="s">
        <v>588</v>
      </c>
    </row>
    <row r="524" spans="1:4" x14ac:dyDescent="0.2">
      <c r="A524" t="s">
        <v>1</v>
      </c>
      <c r="B524">
        <v>158360</v>
      </c>
    </row>
    <row r="525" spans="1:4" x14ac:dyDescent="0.2">
      <c r="A525" t="s">
        <v>74</v>
      </c>
      <c r="B525" t="s">
        <v>289</v>
      </c>
      <c r="C525" t="s">
        <v>75</v>
      </c>
      <c r="D525" t="s">
        <v>711</v>
      </c>
    </row>
    <row r="526" spans="1:4" x14ac:dyDescent="0.2">
      <c r="A526" t="s">
        <v>11</v>
      </c>
      <c r="B526" t="s">
        <v>316</v>
      </c>
      <c r="C526">
        <v>10000</v>
      </c>
      <c r="D526" t="s">
        <v>588</v>
      </c>
    </row>
    <row r="527" spans="1:4" x14ac:dyDescent="0.2">
      <c r="A527" t="s">
        <v>1</v>
      </c>
      <c r="B527">
        <v>158360</v>
      </c>
    </row>
    <row r="528" spans="1:4" x14ac:dyDescent="0.2">
      <c r="A528" t="s">
        <v>212</v>
      </c>
      <c r="B528" t="s">
        <v>290</v>
      </c>
      <c r="C528" t="s">
        <v>211</v>
      </c>
      <c r="D528" t="s">
        <v>712</v>
      </c>
    </row>
    <row r="529" spans="1:4" x14ac:dyDescent="0.2">
      <c r="A529" t="s">
        <v>12</v>
      </c>
      <c r="B529" t="s">
        <v>316</v>
      </c>
      <c r="C529">
        <v>10000</v>
      </c>
      <c r="D529" t="s">
        <v>588</v>
      </c>
    </row>
    <row r="530" spans="1:4" x14ac:dyDescent="0.2">
      <c r="A530" t="s">
        <v>1</v>
      </c>
      <c r="B530">
        <v>158360</v>
      </c>
    </row>
    <row r="531" spans="1:4" x14ac:dyDescent="0.2">
      <c r="A531" t="s">
        <v>210</v>
      </c>
      <c r="B531" t="s">
        <v>290</v>
      </c>
      <c r="C531" t="s">
        <v>211</v>
      </c>
      <c r="D531" t="s">
        <v>713</v>
      </c>
    </row>
    <row r="532" spans="1:4" x14ac:dyDescent="0.2">
      <c r="A532" t="s">
        <v>13</v>
      </c>
      <c r="B532" t="s">
        <v>316</v>
      </c>
      <c r="C532">
        <v>10000</v>
      </c>
      <c r="D532" t="s">
        <v>588</v>
      </c>
    </row>
    <row r="533" spans="1:4" x14ac:dyDescent="0.2">
      <c r="A533" t="s">
        <v>1</v>
      </c>
      <c r="B533">
        <v>158360</v>
      </c>
    </row>
    <row r="534" spans="1:4" x14ac:dyDescent="0.2">
      <c r="A534" t="s">
        <v>212</v>
      </c>
      <c r="B534" t="s">
        <v>289</v>
      </c>
      <c r="C534" t="s">
        <v>211</v>
      </c>
      <c r="D534" t="s">
        <v>710</v>
      </c>
    </row>
    <row r="535" spans="1:4" x14ac:dyDescent="0.2">
      <c r="A535" t="s">
        <v>14</v>
      </c>
      <c r="B535" t="s">
        <v>316</v>
      </c>
      <c r="C535">
        <v>10000</v>
      </c>
      <c r="D535" t="s">
        <v>588</v>
      </c>
    </row>
    <row r="536" spans="1:4" x14ac:dyDescent="0.2">
      <c r="A536" t="s">
        <v>1</v>
      </c>
      <c r="B536">
        <v>158360</v>
      </c>
    </row>
    <row r="537" spans="1:4" x14ac:dyDescent="0.2">
      <c r="A537" t="s">
        <v>212</v>
      </c>
      <c r="B537" t="s">
        <v>289</v>
      </c>
      <c r="C537" t="s">
        <v>211</v>
      </c>
      <c r="D537" t="s">
        <v>714</v>
      </c>
    </row>
    <row r="538" spans="1:4" x14ac:dyDescent="0.2">
      <c r="A538" t="s">
        <v>15</v>
      </c>
      <c r="B538" t="s">
        <v>316</v>
      </c>
      <c r="C538">
        <v>10000</v>
      </c>
      <c r="D538" t="s">
        <v>588</v>
      </c>
    </row>
    <row r="539" spans="1:4" x14ac:dyDescent="0.2">
      <c r="A539" t="s">
        <v>1</v>
      </c>
      <c r="B539">
        <v>158360</v>
      </c>
    </row>
    <row r="540" spans="1:4" x14ac:dyDescent="0.2">
      <c r="A540" t="s">
        <v>212</v>
      </c>
      <c r="B540" t="s">
        <v>290</v>
      </c>
      <c r="C540" t="s">
        <v>211</v>
      </c>
      <c r="D540" t="s">
        <v>715</v>
      </c>
    </row>
    <row r="541" spans="1:4" x14ac:dyDescent="0.2">
      <c r="A541" t="s">
        <v>0</v>
      </c>
      <c r="B541" t="s">
        <v>327</v>
      </c>
      <c r="C541">
        <v>10000</v>
      </c>
      <c r="D541" t="s">
        <v>588</v>
      </c>
    </row>
    <row r="542" spans="1:4" x14ac:dyDescent="0.2">
      <c r="A542" t="s">
        <v>1</v>
      </c>
      <c r="B542">
        <v>14999</v>
      </c>
    </row>
    <row r="543" spans="1:4" x14ac:dyDescent="0.2">
      <c r="A543" t="s">
        <v>213</v>
      </c>
      <c r="B543" t="s">
        <v>289</v>
      </c>
      <c r="C543" t="s">
        <v>73</v>
      </c>
      <c r="D543" t="s">
        <v>716</v>
      </c>
    </row>
    <row r="544" spans="1:4" x14ac:dyDescent="0.2">
      <c r="A544" t="s">
        <v>4</v>
      </c>
      <c r="B544" t="s">
        <v>327</v>
      </c>
      <c r="C544">
        <v>10000</v>
      </c>
      <c r="D544" t="s">
        <v>588</v>
      </c>
    </row>
    <row r="545" spans="1:4" x14ac:dyDescent="0.2">
      <c r="A545" t="s">
        <v>1</v>
      </c>
      <c r="B545">
        <v>14999</v>
      </c>
    </row>
    <row r="546" spans="1:4" x14ac:dyDescent="0.2">
      <c r="A546" t="s">
        <v>74</v>
      </c>
      <c r="B546" t="s">
        <v>290</v>
      </c>
      <c r="C546" t="s">
        <v>75</v>
      </c>
      <c r="D546" t="s">
        <v>620</v>
      </c>
    </row>
    <row r="547" spans="1:4" x14ac:dyDescent="0.2">
      <c r="A547" t="s">
        <v>6</v>
      </c>
      <c r="B547" t="s">
        <v>327</v>
      </c>
      <c r="C547">
        <v>10000</v>
      </c>
      <c r="D547" t="s">
        <v>588</v>
      </c>
    </row>
    <row r="548" spans="1:4" x14ac:dyDescent="0.2">
      <c r="A548" t="s">
        <v>1</v>
      </c>
      <c r="B548">
        <v>14999</v>
      </c>
    </row>
    <row r="549" spans="1:4" x14ac:dyDescent="0.2">
      <c r="A549" t="s">
        <v>76</v>
      </c>
      <c r="B549" t="s">
        <v>289</v>
      </c>
      <c r="C549" t="s">
        <v>73</v>
      </c>
      <c r="D549" t="s">
        <v>629</v>
      </c>
    </row>
    <row r="550" spans="1:4" x14ac:dyDescent="0.2">
      <c r="A550" t="s">
        <v>8</v>
      </c>
      <c r="B550" t="s">
        <v>327</v>
      </c>
      <c r="C550">
        <v>10000</v>
      </c>
      <c r="D550" t="s">
        <v>588</v>
      </c>
    </row>
    <row r="551" spans="1:4" x14ac:dyDescent="0.2">
      <c r="A551" t="s">
        <v>1</v>
      </c>
      <c r="B551">
        <v>14999</v>
      </c>
    </row>
    <row r="552" spans="1:4" x14ac:dyDescent="0.2">
      <c r="A552" t="s">
        <v>74</v>
      </c>
      <c r="B552" t="s">
        <v>290</v>
      </c>
      <c r="C552" t="s">
        <v>73</v>
      </c>
      <c r="D552" t="s">
        <v>717</v>
      </c>
    </row>
    <row r="553" spans="1:4" x14ac:dyDescent="0.2">
      <c r="A553" t="s">
        <v>9</v>
      </c>
      <c r="B553" t="s">
        <v>327</v>
      </c>
      <c r="C553">
        <v>10000</v>
      </c>
      <c r="D553" t="s">
        <v>588</v>
      </c>
    </row>
    <row r="554" spans="1:4" x14ac:dyDescent="0.2">
      <c r="A554" t="s">
        <v>1</v>
      </c>
      <c r="B554">
        <v>14999</v>
      </c>
    </row>
    <row r="555" spans="1:4" x14ac:dyDescent="0.2">
      <c r="A555" t="s">
        <v>74</v>
      </c>
      <c r="B555" t="s">
        <v>290</v>
      </c>
      <c r="C555" t="s">
        <v>75</v>
      </c>
      <c r="D555" t="s">
        <v>718</v>
      </c>
    </row>
    <row r="556" spans="1:4" x14ac:dyDescent="0.2">
      <c r="A556" t="s">
        <v>11</v>
      </c>
      <c r="B556" t="s">
        <v>327</v>
      </c>
      <c r="C556">
        <v>10000</v>
      </c>
      <c r="D556" t="s">
        <v>588</v>
      </c>
    </row>
    <row r="557" spans="1:4" x14ac:dyDescent="0.2">
      <c r="A557" t="s">
        <v>1</v>
      </c>
      <c r="B557">
        <v>14999</v>
      </c>
    </row>
    <row r="558" spans="1:4" x14ac:dyDescent="0.2">
      <c r="A558" t="s">
        <v>76</v>
      </c>
      <c r="B558" t="s">
        <v>290</v>
      </c>
      <c r="C558" t="s">
        <v>77</v>
      </c>
      <c r="D558" t="s">
        <v>719</v>
      </c>
    </row>
    <row r="559" spans="1:4" x14ac:dyDescent="0.2">
      <c r="A559" t="s">
        <v>12</v>
      </c>
      <c r="B559" t="s">
        <v>327</v>
      </c>
      <c r="C559">
        <v>10000</v>
      </c>
      <c r="D559" t="s">
        <v>588</v>
      </c>
    </row>
    <row r="560" spans="1:4" x14ac:dyDescent="0.2">
      <c r="A560" t="s">
        <v>1</v>
      </c>
      <c r="B560">
        <v>14999</v>
      </c>
    </row>
    <row r="561" spans="1:4" x14ac:dyDescent="0.2">
      <c r="A561" t="s">
        <v>74</v>
      </c>
      <c r="B561" t="s">
        <v>290</v>
      </c>
      <c r="C561" t="s">
        <v>73</v>
      </c>
      <c r="D561" t="s">
        <v>720</v>
      </c>
    </row>
    <row r="562" spans="1:4" x14ac:dyDescent="0.2">
      <c r="A562" t="s">
        <v>13</v>
      </c>
      <c r="B562" t="s">
        <v>327</v>
      </c>
      <c r="C562">
        <v>10000</v>
      </c>
      <c r="D562" t="s">
        <v>588</v>
      </c>
    </row>
    <row r="563" spans="1:4" x14ac:dyDescent="0.2">
      <c r="A563" t="s">
        <v>1</v>
      </c>
      <c r="B563">
        <v>14999</v>
      </c>
    </row>
    <row r="564" spans="1:4" x14ac:dyDescent="0.2">
      <c r="A564" t="s">
        <v>74</v>
      </c>
      <c r="B564" t="s">
        <v>289</v>
      </c>
      <c r="C564" t="s">
        <v>75</v>
      </c>
      <c r="D564" t="s">
        <v>721</v>
      </c>
    </row>
    <row r="565" spans="1:4" x14ac:dyDescent="0.2">
      <c r="A565" t="s">
        <v>14</v>
      </c>
      <c r="B565" t="s">
        <v>327</v>
      </c>
      <c r="C565">
        <v>10000</v>
      </c>
      <c r="D565" t="s">
        <v>588</v>
      </c>
    </row>
    <row r="566" spans="1:4" x14ac:dyDescent="0.2">
      <c r="A566" t="s">
        <v>1</v>
      </c>
      <c r="B566">
        <v>14999</v>
      </c>
    </row>
    <row r="567" spans="1:4" x14ac:dyDescent="0.2">
      <c r="A567" t="s">
        <v>74</v>
      </c>
      <c r="B567" t="s">
        <v>290</v>
      </c>
      <c r="C567" t="s">
        <v>75</v>
      </c>
      <c r="D567" t="s">
        <v>722</v>
      </c>
    </row>
    <row r="568" spans="1:4" x14ac:dyDescent="0.2">
      <c r="A568" t="s">
        <v>15</v>
      </c>
      <c r="B568" t="s">
        <v>327</v>
      </c>
      <c r="C568">
        <v>10000</v>
      </c>
      <c r="D568" t="s">
        <v>588</v>
      </c>
    </row>
    <row r="569" spans="1:4" x14ac:dyDescent="0.2">
      <c r="A569" t="s">
        <v>1</v>
      </c>
      <c r="B569">
        <v>14999</v>
      </c>
    </row>
    <row r="570" spans="1:4" x14ac:dyDescent="0.2">
      <c r="A570" t="s">
        <v>186</v>
      </c>
      <c r="B570" t="s">
        <v>289</v>
      </c>
      <c r="C570" t="s">
        <v>73</v>
      </c>
      <c r="D570" t="s">
        <v>723</v>
      </c>
    </row>
    <row r="571" spans="1:4" x14ac:dyDescent="0.2">
      <c r="A571" t="s">
        <v>0</v>
      </c>
      <c r="B571" t="s">
        <v>338</v>
      </c>
      <c r="C571">
        <v>10000</v>
      </c>
      <c r="D571" t="s">
        <v>588</v>
      </c>
    </row>
    <row r="572" spans="1:4" x14ac:dyDescent="0.2">
      <c r="A572" t="s">
        <v>1</v>
      </c>
      <c r="B572">
        <v>29999</v>
      </c>
    </row>
    <row r="573" spans="1:4" x14ac:dyDescent="0.2">
      <c r="A573" t="s">
        <v>214</v>
      </c>
      <c r="B573" t="s">
        <v>289</v>
      </c>
      <c r="C573" t="s">
        <v>215</v>
      </c>
      <c r="D573" t="s">
        <v>724</v>
      </c>
    </row>
    <row r="574" spans="1:4" x14ac:dyDescent="0.2">
      <c r="A574" t="s">
        <v>4</v>
      </c>
      <c r="B574" t="s">
        <v>338</v>
      </c>
      <c r="C574">
        <v>10000</v>
      </c>
      <c r="D574" t="s">
        <v>588</v>
      </c>
    </row>
    <row r="575" spans="1:4" x14ac:dyDescent="0.2">
      <c r="A575" t="s">
        <v>1</v>
      </c>
      <c r="B575">
        <v>29999</v>
      </c>
    </row>
    <row r="576" spans="1:4" x14ac:dyDescent="0.2">
      <c r="A576" t="s">
        <v>210</v>
      </c>
      <c r="B576" t="s">
        <v>290</v>
      </c>
      <c r="C576" t="s">
        <v>215</v>
      </c>
      <c r="D576" t="s">
        <v>725</v>
      </c>
    </row>
    <row r="577" spans="1:4" x14ac:dyDescent="0.2">
      <c r="A577" t="s">
        <v>6</v>
      </c>
      <c r="B577" t="s">
        <v>338</v>
      </c>
      <c r="C577">
        <v>10000</v>
      </c>
      <c r="D577" t="s">
        <v>588</v>
      </c>
    </row>
    <row r="578" spans="1:4" x14ac:dyDescent="0.2">
      <c r="A578" t="s">
        <v>1</v>
      </c>
      <c r="B578">
        <v>29999</v>
      </c>
    </row>
    <row r="579" spans="1:4" x14ac:dyDescent="0.2">
      <c r="A579" t="s">
        <v>74</v>
      </c>
      <c r="B579" t="s">
        <v>289</v>
      </c>
      <c r="C579" t="s">
        <v>75</v>
      </c>
      <c r="D579" t="s">
        <v>726</v>
      </c>
    </row>
    <row r="580" spans="1:4" x14ac:dyDescent="0.2">
      <c r="A580" t="s">
        <v>8</v>
      </c>
      <c r="B580" t="s">
        <v>338</v>
      </c>
      <c r="C580">
        <v>10000</v>
      </c>
      <c r="D580" t="s">
        <v>588</v>
      </c>
    </row>
    <row r="581" spans="1:4" x14ac:dyDescent="0.2">
      <c r="A581" t="s">
        <v>1</v>
      </c>
      <c r="B581">
        <v>29999</v>
      </c>
    </row>
    <row r="582" spans="1:4" x14ac:dyDescent="0.2">
      <c r="A582" t="s">
        <v>210</v>
      </c>
      <c r="B582" t="s">
        <v>290</v>
      </c>
      <c r="C582" t="s">
        <v>215</v>
      </c>
      <c r="D582" t="s">
        <v>727</v>
      </c>
    </row>
    <row r="583" spans="1:4" x14ac:dyDescent="0.2">
      <c r="A583" t="s">
        <v>9</v>
      </c>
      <c r="B583" t="s">
        <v>338</v>
      </c>
      <c r="C583">
        <v>10000</v>
      </c>
      <c r="D583" t="s">
        <v>588</v>
      </c>
    </row>
    <row r="584" spans="1:4" x14ac:dyDescent="0.2">
      <c r="A584" t="s">
        <v>1</v>
      </c>
      <c r="B584">
        <v>29999</v>
      </c>
    </row>
    <row r="585" spans="1:4" x14ac:dyDescent="0.2">
      <c r="A585" t="s">
        <v>212</v>
      </c>
      <c r="B585" t="s">
        <v>290</v>
      </c>
      <c r="C585" t="s">
        <v>211</v>
      </c>
      <c r="D585" t="s">
        <v>728</v>
      </c>
    </row>
    <row r="586" spans="1:4" x14ac:dyDescent="0.2">
      <c r="A586" t="s">
        <v>11</v>
      </c>
      <c r="B586" t="s">
        <v>338</v>
      </c>
      <c r="C586">
        <v>10000</v>
      </c>
      <c r="D586" t="s">
        <v>588</v>
      </c>
    </row>
    <row r="587" spans="1:4" x14ac:dyDescent="0.2">
      <c r="A587" t="s">
        <v>1</v>
      </c>
      <c r="B587">
        <v>29999</v>
      </c>
    </row>
    <row r="588" spans="1:4" x14ac:dyDescent="0.2">
      <c r="A588" t="s">
        <v>212</v>
      </c>
      <c r="B588" t="s">
        <v>289</v>
      </c>
      <c r="C588" t="s">
        <v>211</v>
      </c>
      <c r="D588" t="s">
        <v>729</v>
      </c>
    </row>
    <row r="589" spans="1:4" x14ac:dyDescent="0.2">
      <c r="A589" t="s">
        <v>12</v>
      </c>
      <c r="B589" t="s">
        <v>338</v>
      </c>
      <c r="C589">
        <v>10000</v>
      </c>
      <c r="D589" t="s">
        <v>588</v>
      </c>
    </row>
    <row r="590" spans="1:4" x14ac:dyDescent="0.2">
      <c r="A590" t="s">
        <v>1</v>
      </c>
      <c r="B590">
        <v>29999</v>
      </c>
    </row>
    <row r="591" spans="1:4" x14ac:dyDescent="0.2">
      <c r="A591" t="s">
        <v>74</v>
      </c>
      <c r="B591" t="s">
        <v>289</v>
      </c>
      <c r="C591" t="s">
        <v>211</v>
      </c>
      <c r="D591" t="s">
        <v>730</v>
      </c>
    </row>
    <row r="592" spans="1:4" x14ac:dyDescent="0.2">
      <c r="A592" t="s">
        <v>13</v>
      </c>
      <c r="B592" t="s">
        <v>338</v>
      </c>
      <c r="C592">
        <v>10000</v>
      </c>
      <c r="D592" t="s">
        <v>588</v>
      </c>
    </row>
    <row r="593" spans="1:4" x14ac:dyDescent="0.2">
      <c r="A593" t="s">
        <v>1</v>
      </c>
      <c r="B593">
        <v>29999</v>
      </c>
    </row>
    <row r="594" spans="1:4" x14ac:dyDescent="0.2">
      <c r="A594" t="s">
        <v>210</v>
      </c>
      <c r="B594" t="s">
        <v>290</v>
      </c>
      <c r="C594" t="s">
        <v>215</v>
      </c>
      <c r="D594" t="s">
        <v>629</v>
      </c>
    </row>
    <row r="595" spans="1:4" x14ac:dyDescent="0.2">
      <c r="A595" t="s">
        <v>14</v>
      </c>
      <c r="B595" t="s">
        <v>338</v>
      </c>
      <c r="C595">
        <v>10000</v>
      </c>
      <c r="D595" t="s">
        <v>588</v>
      </c>
    </row>
    <row r="596" spans="1:4" x14ac:dyDescent="0.2">
      <c r="A596" t="s">
        <v>1</v>
      </c>
      <c r="B596">
        <v>29999</v>
      </c>
    </row>
    <row r="597" spans="1:4" x14ac:dyDescent="0.2">
      <c r="A597" t="s">
        <v>212</v>
      </c>
      <c r="B597" t="s">
        <v>289</v>
      </c>
      <c r="C597" t="s">
        <v>211</v>
      </c>
      <c r="D597" t="s">
        <v>731</v>
      </c>
    </row>
    <row r="598" spans="1:4" x14ac:dyDescent="0.2">
      <c r="A598" t="s">
        <v>15</v>
      </c>
      <c r="B598" t="s">
        <v>338</v>
      </c>
      <c r="C598">
        <v>10000</v>
      </c>
      <c r="D598" t="s">
        <v>588</v>
      </c>
    </row>
    <row r="599" spans="1:4" x14ac:dyDescent="0.2">
      <c r="A599" t="s">
        <v>1</v>
      </c>
      <c r="B599">
        <v>29999</v>
      </c>
    </row>
    <row r="600" spans="1:4" x14ac:dyDescent="0.2">
      <c r="A600" t="s">
        <v>212</v>
      </c>
      <c r="B600" t="s">
        <v>289</v>
      </c>
      <c r="C600" t="s">
        <v>211</v>
      </c>
      <c r="D600" t="s">
        <v>732</v>
      </c>
    </row>
    <row r="601" spans="1:4" x14ac:dyDescent="0.2">
      <c r="A601" t="s">
        <v>0</v>
      </c>
      <c r="B601" t="s">
        <v>293</v>
      </c>
      <c r="C601">
        <v>100000</v>
      </c>
      <c r="D601" t="s">
        <v>588</v>
      </c>
    </row>
    <row r="602" spans="1:4" x14ac:dyDescent="0.2">
      <c r="A602" t="s">
        <v>1</v>
      </c>
      <c r="B602">
        <v>2493405589</v>
      </c>
    </row>
    <row r="603" spans="1:4" x14ac:dyDescent="0.2">
      <c r="A603" t="s">
        <v>216</v>
      </c>
      <c r="B603" t="s">
        <v>777</v>
      </c>
      <c r="C603" t="s">
        <v>217</v>
      </c>
      <c r="D603" t="s">
        <v>733</v>
      </c>
    </row>
    <row r="604" spans="1:4" x14ac:dyDescent="0.2">
      <c r="A604" t="s">
        <v>4</v>
      </c>
      <c r="B604" t="s">
        <v>293</v>
      </c>
      <c r="C604">
        <v>100000</v>
      </c>
      <c r="D604" t="s">
        <v>588</v>
      </c>
    </row>
    <row r="605" spans="1:4" x14ac:dyDescent="0.2">
      <c r="A605" t="s">
        <v>1</v>
      </c>
      <c r="B605">
        <v>2493405589</v>
      </c>
    </row>
    <row r="606" spans="1:4" x14ac:dyDescent="0.2">
      <c r="A606" t="s">
        <v>218</v>
      </c>
      <c r="B606" t="s">
        <v>594</v>
      </c>
      <c r="C606" t="s">
        <v>219</v>
      </c>
      <c r="D606" t="s">
        <v>734</v>
      </c>
    </row>
    <row r="607" spans="1:4" x14ac:dyDescent="0.2">
      <c r="A607" t="s">
        <v>6</v>
      </c>
      <c r="B607" t="s">
        <v>293</v>
      </c>
      <c r="C607">
        <v>100000</v>
      </c>
      <c r="D607" t="s">
        <v>588</v>
      </c>
    </row>
    <row r="608" spans="1:4" x14ac:dyDescent="0.2">
      <c r="A608" t="s">
        <v>1</v>
      </c>
      <c r="B608">
        <v>2493405589</v>
      </c>
    </row>
    <row r="609" spans="1:4" x14ac:dyDescent="0.2">
      <c r="A609" t="s">
        <v>220</v>
      </c>
      <c r="B609" t="s">
        <v>778</v>
      </c>
      <c r="C609" t="s">
        <v>221</v>
      </c>
      <c r="D609" t="s">
        <v>735</v>
      </c>
    </row>
    <row r="610" spans="1:4" x14ac:dyDescent="0.2">
      <c r="A610" t="s">
        <v>8</v>
      </c>
      <c r="B610" t="s">
        <v>293</v>
      </c>
      <c r="C610">
        <v>100000</v>
      </c>
      <c r="D610" t="s">
        <v>588</v>
      </c>
    </row>
    <row r="611" spans="1:4" x14ac:dyDescent="0.2">
      <c r="A611" t="s">
        <v>1</v>
      </c>
      <c r="B611">
        <v>2493405589</v>
      </c>
    </row>
    <row r="612" spans="1:4" x14ac:dyDescent="0.2">
      <c r="A612" t="s">
        <v>222</v>
      </c>
      <c r="B612" t="s">
        <v>779</v>
      </c>
      <c r="C612" t="s">
        <v>223</v>
      </c>
      <c r="D612" t="s">
        <v>661</v>
      </c>
    </row>
    <row r="613" spans="1:4" x14ac:dyDescent="0.2">
      <c r="A613" t="s">
        <v>9</v>
      </c>
      <c r="B613" t="s">
        <v>293</v>
      </c>
      <c r="C613">
        <v>100000</v>
      </c>
      <c r="D613" t="s">
        <v>588</v>
      </c>
    </row>
    <row r="614" spans="1:4" x14ac:dyDescent="0.2">
      <c r="A614" t="s">
        <v>1</v>
      </c>
      <c r="B614">
        <v>2493405589</v>
      </c>
    </row>
    <row r="615" spans="1:4" x14ac:dyDescent="0.2">
      <c r="A615" t="s">
        <v>224</v>
      </c>
      <c r="B615" t="s">
        <v>780</v>
      </c>
      <c r="C615" t="s">
        <v>225</v>
      </c>
      <c r="D615" t="s">
        <v>671</v>
      </c>
    </row>
    <row r="616" spans="1:4" x14ac:dyDescent="0.2">
      <c r="A616" t="s">
        <v>11</v>
      </c>
      <c r="B616" t="s">
        <v>293</v>
      </c>
      <c r="C616">
        <v>100000</v>
      </c>
      <c r="D616" t="s">
        <v>588</v>
      </c>
    </row>
    <row r="617" spans="1:4" x14ac:dyDescent="0.2">
      <c r="A617" t="s">
        <v>1</v>
      </c>
      <c r="B617">
        <v>2493405589</v>
      </c>
    </row>
    <row r="618" spans="1:4" x14ac:dyDescent="0.2">
      <c r="A618" t="s">
        <v>226</v>
      </c>
      <c r="B618" t="s">
        <v>781</v>
      </c>
      <c r="C618" t="s">
        <v>227</v>
      </c>
      <c r="D618" t="s">
        <v>736</v>
      </c>
    </row>
    <row r="619" spans="1:4" x14ac:dyDescent="0.2">
      <c r="A619" t="s">
        <v>12</v>
      </c>
      <c r="B619" t="s">
        <v>293</v>
      </c>
      <c r="C619">
        <v>100000</v>
      </c>
      <c r="D619" t="s">
        <v>588</v>
      </c>
    </row>
    <row r="620" spans="1:4" x14ac:dyDescent="0.2">
      <c r="A620" t="s">
        <v>1</v>
      </c>
      <c r="B620">
        <v>2493405589</v>
      </c>
    </row>
    <row r="621" spans="1:4" x14ac:dyDescent="0.2">
      <c r="A621" t="s">
        <v>228</v>
      </c>
      <c r="B621" t="s">
        <v>782</v>
      </c>
      <c r="C621" t="s">
        <v>229</v>
      </c>
      <c r="D621" t="s">
        <v>659</v>
      </c>
    </row>
    <row r="622" spans="1:4" x14ac:dyDescent="0.2">
      <c r="A622" t="s">
        <v>13</v>
      </c>
      <c r="B622" t="s">
        <v>293</v>
      </c>
      <c r="C622">
        <v>100000</v>
      </c>
      <c r="D622" t="s">
        <v>588</v>
      </c>
    </row>
    <row r="623" spans="1:4" x14ac:dyDescent="0.2">
      <c r="A623" t="s">
        <v>1</v>
      </c>
      <c r="B623">
        <v>2493405589</v>
      </c>
    </row>
    <row r="624" spans="1:4" x14ac:dyDescent="0.2">
      <c r="A624" t="s">
        <v>230</v>
      </c>
      <c r="B624" t="s">
        <v>783</v>
      </c>
      <c r="C624" t="s">
        <v>231</v>
      </c>
      <c r="D624" t="s">
        <v>737</v>
      </c>
    </row>
    <row r="625" spans="1:4" x14ac:dyDescent="0.2">
      <c r="A625" t="s">
        <v>14</v>
      </c>
      <c r="B625" t="s">
        <v>293</v>
      </c>
      <c r="C625">
        <v>100000</v>
      </c>
      <c r="D625" t="s">
        <v>588</v>
      </c>
    </row>
    <row r="626" spans="1:4" x14ac:dyDescent="0.2">
      <c r="A626" t="s">
        <v>1</v>
      </c>
      <c r="B626">
        <v>2493405589</v>
      </c>
    </row>
    <row r="627" spans="1:4" x14ac:dyDescent="0.2">
      <c r="A627" t="s">
        <v>232</v>
      </c>
      <c r="B627" t="s">
        <v>784</v>
      </c>
      <c r="C627" t="s">
        <v>233</v>
      </c>
      <c r="D627" t="s">
        <v>738</v>
      </c>
    </row>
    <row r="628" spans="1:4" x14ac:dyDescent="0.2">
      <c r="A628" t="s">
        <v>15</v>
      </c>
      <c r="B628" t="s">
        <v>293</v>
      </c>
      <c r="C628">
        <v>100000</v>
      </c>
      <c r="D628" t="s">
        <v>588</v>
      </c>
    </row>
    <row r="629" spans="1:4" x14ac:dyDescent="0.2">
      <c r="A629" t="s">
        <v>1</v>
      </c>
      <c r="B629">
        <v>2493405589</v>
      </c>
    </row>
    <row r="630" spans="1:4" x14ac:dyDescent="0.2">
      <c r="A630" t="s">
        <v>234</v>
      </c>
      <c r="B630" t="s">
        <v>785</v>
      </c>
      <c r="C630" t="s">
        <v>235</v>
      </c>
      <c r="D630" t="s">
        <v>739</v>
      </c>
    </row>
    <row r="631" spans="1:4" x14ac:dyDescent="0.2">
      <c r="A631" t="s">
        <v>0</v>
      </c>
      <c r="B631" t="s">
        <v>305</v>
      </c>
      <c r="C631">
        <v>100000</v>
      </c>
      <c r="D631" t="s">
        <v>588</v>
      </c>
    </row>
    <row r="632" spans="1:4" x14ac:dyDescent="0.2">
      <c r="A632" t="s">
        <v>1</v>
      </c>
      <c r="B632">
        <v>1668928</v>
      </c>
    </row>
    <row r="633" spans="1:4" x14ac:dyDescent="0.2">
      <c r="A633" t="s">
        <v>236</v>
      </c>
      <c r="B633" t="s">
        <v>786</v>
      </c>
      <c r="C633" t="s">
        <v>237</v>
      </c>
      <c r="D633" t="s">
        <v>740</v>
      </c>
    </row>
    <row r="634" spans="1:4" x14ac:dyDescent="0.2">
      <c r="A634" t="s">
        <v>4</v>
      </c>
      <c r="B634" t="s">
        <v>305</v>
      </c>
      <c r="C634">
        <v>100000</v>
      </c>
      <c r="D634" t="s">
        <v>588</v>
      </c>
    </row>
    <row r="635" spans="1:4" x14ac:dyDescent="0.2">
      <c r="A635" t="s">
        <v>1</v>
      </c>
      <c r="B635">
        <v>1668928</v>
      </c>
    </row>
    <row r="636" spans="1:4" x14ac:dyDescent="0.2">
      <c r="A636" t="s">
        <v>238</v>
      </c>
      <c r="B636" t="s">
        <v>787</v>
      </c>
      <c r="C636" t="s">
        <v>239</v>
      </c>
      <c r="D636" t="s">
        <v>741</v>
      </c>
    </row>
    <row r="637" spans="1:4" x14ac:dyDescent="0.2">
      <c r="A637" t="s">
        <v>6</v>
      </c>
      <c r="B637" t="s">
        <v>305</v>
      </c>
      <c r="C637">
        <v>100000</v>
      </c>
      <c r="D637" t="s">
        <v>588</v>
      </c>
    </row>
    <row r="638" spans="1:4" x14ac:dyDescent="0.2">
      <c r="A638" t="s">
        <v>1</v>
      </c>
      <c r="B638">
        <v>1668928</v>
      </c>
    </row>
    <row r="639" spans="1:4" x14ac:dyDescent="0.2">
      <c r="A639" t="s">
        <v>240</v>
      </c>
      <c r="B639" t="s">
        <v>787</v>
      </c>
      <c r="C639" t="s">
        <v>241</v>
      </c>
      <c r="D639" t="s">
        <v>742</v>
      </c>
    </row>
    <row r="640" spans="1:4" x14ac:dyDescent="0.2">
      <c r="A640" t="s">
        <v>8</v>
      </c>
      <c r="B640" t="s">
        <v>305</v>
      </c>
      <c r="C640">
        <v>100000</v>
      </c>
      <c r="D640" t="s">
        <v>588</v>
      </c>
    </row>
    <row r="641" spans="1:4" x14ac:dyDescent="0.2">
      <c r="A641" t="s">
        <v>1</v>
      </c>
      <c r="B641">
        <v>1668928</v>
      </c>
    </row>
    <row r="642" spans="1:4" x14ac:dyDescent="0.2">
      <c r="A642" t="s">
        <v>242</v>
      </c>
      <c r="B642" t="s">
        <v>788</v>
      </c>
      <c r="C642" t="s">
        <v>243</v>
      </c>
      <c r="D642" t="s">
        <v>743</v>
      </c>
    </row>
    <row r="643" spans="1:4" x14ac:dyDescent="0.2">
      <c r="A643" t="s">
        <v>9</v>
      </c>
      <c r="B643" t="s">
        <v>305</v>
      </c>
      <c r="C643">
        <v>100000</v>
      </c>
      <c r="D643" t="s">
        <v>588</v>
      </c>
    </row>
    <row r="644" spans="1:4" x14ac:dyDescent="0.2">
      <c r="A644" t="s">
        <v>1</v>
      </c>
      <c r="B644">
        <v>1668928</v>
      </c>
    </row>
    <row r="645" spans="1:4" x14ac:dyDescent="0.2">
      <c r="A645" t="s">
        <v>244</v>
      </c>
      <c r="B645" t="s">
        <v>787</v>
      </c>
      <c r="C645" t="s">
        <v>245</v>
      </c>
      <c r="D645" t="s">
        <v>744</v>
      </c>
    </row>
    <row r="646" spans="1:4" x14ac:dyDescent="0.2">
      <c r="A646" t="s">
        <v>11</v>
      </c>
      <c r="B646" t="s">
        <v>305</v>
      </c>
      <c r="C646">
        <v>100000</v>
      </c>
      <c r="D646" t="s">
        <v>588</v>
      </c>
    </row>
    <row r="647" spans="1:4" x14ac:dyDescent="0.2">
      <c r="A647" t="s">
        <v>1</v>
      </c>
      <c r="B647">
        <v>1668928</v>
      </c>
    </row>
    <row r="648" spans="1:4" x14ac:dyDescent="0.2">
      <c r="A648" t="s">
        <v>246</v>
      </c>
      <c r="B648" t="s">
        <v>787</v>
      </c>
      <c r="C648" t="s">
        <v>122</v>
      </c>
      <c r="D648" t="s">
        <v>744</v>
      </c>
    </row>
    <row r="649" spans="1:4" x14ac:dyDescent="0.2">
      <c r="A649" t="s">
        <v>12</v>
      </c>
      <c r="B649" t="s">
        <v>305</v>
      </c>
      <c r="C649">
        <v>100000</v>
      </c>
      <c r="D649" t="s">
        <v>588</v>
      </c>
    </row>
    <row r="650" spans="1:4" x14ac:dyDescent="0.2">
      <c r="A650" t="s">
        <v>1</v>
      </c>
      <c r="B650">
        <v>1668928</v>
      </c>
    </row>
    <row r="651" spans="1:4" x14ac:dyDescent="0.2">
      <c r="A651" t="s">
        <v>247</v>
      </c>
      <c r="B651" t="s">
        <v>597</v>
      </c>
      <c r="C651" t="s">
        <v>248</v>
      </c>
      <c r="D651" t="s">
        <v>745</v>
      </c>
    </row>
    <row r="652" spans="1:4" x14ac:dyDescent="0.2">
      <c r="A652" t="s">
        <v>13</v>
      </c>
      <c r="B652" t="s">
        <v>305</v>
      </c>
      <c r="C652">
        <v>100000</v>
      </c>
      <c r="D652" t="s">
        <v>588</v>
      </c>
    </row>
    <row r="653" spans="1:4" x14ac:dyDescent="0.2">
      <c r="A653" t="s">
        <v>1</v>
      </c>
      <c r="B653">
        <v>1668928</v>
      </c>
    </row>
    <row r="654" spans="1:4" x14ac:dyDescent="0.2">
      <c r="A654" t="s">
        <v>249</v>
      </c>
      <c r="B654" t="s">
        <v>789</v>
      </c>
      <c r="C654" t="s">
        <v>250</v>
      </c>
      <c r="D654" t="s">
        <v>746</v>
      </c>
    </row>
    <row r="655" spans="1:4" x14ac:dyDescent="0.2">
      <c r="A655" t="s">
        <v>14</v>
      </c>
      <c r="B655" t="s">
        <v>305</v>
      </c>
      <c r="C655">
        <v>100000</v>
      </c>
      <c r="D655" t="s">
        <v>588</v>
      </c>
    </row>
    <row r="656" spans="1:4" x14ac:dyDescent="0.2">
      <c r="A656" t="s">
        <v>1</v>
      </c>
      <c r="B656">
        <v>1668928</v>
      </c>
    </row>
    <row r="657" spans="1:4" x14ac:dyDescent="0.2">
      <c r="A657" t="s">
        <v>251</v>
      </c>
      <c r="B657" t="s">
        <v>790</v>
      </c>
      <c r="C657" t="s">
        <v>252</v>
      </c>
      <c r="D657" t="s">
        <v>735</v>
      </c>
    </row>
    <row r="658" spans="1:4" x14ac:dyDescent="0.2">
      <c r="A658" t="s">
        <v>15</v>
      </c>
      <c r="B658" t="s">
        <v>305</v>
      </c>
      <c r="C658">
        <v>100000</v>
      </c>
      <c r="D658" t="s">
        <v>588</v>
      </c>
    </row>
    <row r="659" spans="1:4" x14ac:dyDescent="0.2">
      <c r="A659" t="s">
        <v>1</v>
      </c>
      <c r="B659">
        <v>1668928</v>
      </c>
    </row>
    <row r="660" spans="1:4" x14ac:dyDescent="0.2">
      <c r="A660" t="s">
        <v>253</v>
      </c>
      <c r="B660" t="s">
        <v>791</v>
      </c>
      <c r="C660" t="s">
        <v>254</v>
      </c>
      <c r="D660" t="s">
        <v>747</v>
      </c>
    </row>
    <row r="661" spans="1:4" x14ac:dyDescent="0.2">
      <c r="A661" t="s">
        <v>0</v>
      </c>
      <c r="B661" t="s">
        <v>316</v>
      </c>
      <c r="C661">
        <v>100000</v>
      </c>
      <c r="D661" t="s">
        <v>588</v>
      </c>
    </row>
    <row r="662" spans="1:4" x14ac:dyDescent="0.2">
      <c r="A662" t="s">
        <v>1</v>
      </c>
      <c r="B662">
        <v>2028806</v>
      </c>
    </row>
    <row r="663" spans="1:4" x14ac:dyDescent="0.2">
      <c r="A663" t="s">
        <v>255</v>
      </c>
      <c r="B663" t="s">
        <v>597</v>
      </c>
      <c r="C663" t="s">
        <v>157</v>
      </c>
      <c r="D663" t="s">
        <v>748</v>
      </c>
    </row>
    <row r="664" spans="1:4" x14ac:dyDescent="0.2">
      <c r="A664" t="s">
        <v>4</v>
      </c>
      <c r="B664" t="s">
        <v>316</v>
      </c>
      <c r="C664">
        <v>100000</v>
      </c>
      <c r="D664" t="s">
        <v>588</v>
      </c>
    </row>
    <row r="665" spans="1:4" x14ac:dyDescent="0.2">
      <c r="A665" t="s">
        <v>1</v>
      </c>
      <c r="B665">
        <v>2028806</v>
      </c>
    </row>
    <row r="666" spans="1:4" x14ac:dyDescent="0.2">
      <c r="A666" t="s">
        <v>162</v>
      </c>
      <c r="B666" t="s">
        <v>597</v>
      </c>
      <c r="C666" t="s">
        <v>256</v>
      </c>
      <c r="D666" t="s">
        <v>749</v>
      </c>
    </row>
    <row r="667" spans="1:4" x14ac:dyDescent="0.2">
      <c r="A667" t="s">
        <v>6</v>
      </c>
      <c r="B667" t="s">
        <v>316</v>
      </c>
      <c r="C667">
        <v>100000</v>
      </c>
      <c r="D667" t="s">
        <v>588</v>
      </c>
    </row>
    <row r="668" spans="1:4" x14ac:dyDescent="0.2">
      <c r="A668" t="s">
        <v>1</v>
      </c>
      <c r="B668">
        <v>2028806</v>
      </c>
    </row>
    <row r="669" spans="1:4" x14ac:dyDescent="0.2">
      <c r="A669" t="s">
        <v>25</v>
      </c>
      <c r="B669" t="s">
        <v>790</v>
      </c>
      <c r="C669" t="s">
        <v>257</v>
      </c>
      <c r="D669" t="s">
        <v>750</v>
      </c>
    </row>
    <row r="670" spans="1:4" x14ac:dyDescent="0.2">
      <c r="A670" t="s">
        <v>8</v>
      </c>
      <c r="B670" t="s">
        <v>316</v>
      </c>
      <c r="C670">
        <v>100000</v>
      </c>
      <c r="D670" t="s">
        <v>588</v>
      </c>
    </row>
    <row r="671" spans="1:4" x14ac:dyDescent="0.2">
      <c r="A671" t="s">
        <v>1</v>
      </c>
      <c r="B671">
        <v>2028806</v>
      </c>
    </row>
    <row r="672" spans="1:4" x14ac:dyDescent="0.2">
      <c r="A672" t="s">
        <v>258</v>
      </c>
      <c r="B672" t="s">
        <v>790</v>
      </c>
      <c r="C672" t="s">
        <v>259</v>
      </c>
      <c r="D672" t="s">
        <v>751</v>
      </c>
    </row>
    <row r="673" spans="1:4" x14ac:dyDescent="0.2">
      <c r="A673" t="s">
        <v>9</v>
      </c>
      <c r="B673" t="s">
        <v>316</v>
      </c>
      <c r="C673">
        <v>100000</v>
      </c>
      <c r="D673" t="s">
        <v>588</v>
      </c>
    </row>
    <row r="674" spans="1:4" x14ac:dyDescent="0.2">
      <c r="A674" t="s">
        <v>1</v>
      </c>
      <c r="B674">
        <v>2028806</v>
      </c>
    </row>
    <row r="675" spans="1:4" x14ac:dyDescent="0.2">
      <c r="A675" t="s">
        <v>260</v>
      </c>
      <c r="B675" t="s">
        <v>792</v>
      </c>
      <c r="C675" t="s">
        <v>261</v>
      </c>
      <c r="D675" t="s">
        <v>752</v>
      </c>
    </row>
    <row r="676" spans="1:4" x14ac:dyDescent="0.2">
      <c r="A676" t="s">
        <v>11</v>
      </c>
      <c r="B676" t="s">
        <v>316</v>
      </c>
      <c r="C676">
        <v>100000</v>
      </c>
      <c r="D676" t="s">
        <v>588</v>
      </c>
    </row>
    <row r="677" spans="1:4" x14ac:dyDescent="0.2">
      <c r="A677" t="s">
        <v>1</v>
      </c>
      <c r="B677">
        <v>2028806</v>
      </c>
    </row>
    <row r="678" spans="1:4" x14ac:dyDescent="0.2">
      <c r="A678" t="s">
        <v>262</v>
      </c>
      <c r="B678" t="s">
        <v>789</v>
      </c>
      <c r="C678" t="s">
        <v>263</v>
      </c>
      <c r="D678" t="s">
        <v>753</v>
      </c>
    </row>
    <row r="679" spans="1:4" x14ac:dyDescent="0.2">
      <c r="A679" t="s">
        <v>12</v>
      </c>
      <c r="B679" t="s">
        <v>316</v>
      </c>
      <c r="C679">
        <v>100000</v>
      </c>
      <c r="D679" t="s">
        <v>588</v>
      </c>
    </row>
    <row r="680" spans="1:4" x14ac:dyDescent="0.2">
      <c r="A680" t="s">
        <v>1</v>
      </c>
      <c r="B680">
        <v>2028806</v>
      </c>
    </row>
    <row r="681" spans="1:4" x14ac:dyDescent="0.2">
      <c r="A681" t="s">
        <v>158</v>
      </c>
      <c r="B681" t="s">
        <v>292</v>
      </c>
      <c r="C681" t="s">
        <v>264</v>
      </c>
      <c r="D681" t="s">
        <v>754</v>
      </c>
    </row>
    <row r="682" spans="1:4" x14ac:dyDescent="0.2">
      <c r="A682" t="s">
        <v>13</v>
      </c>
      <c r="B682" t="s">
        <v>316</v>
      </c>
      <c r="C682">
        <v>100000</v>
      </c>
      <c r="D682" t="s">
        <v>588</v>
      </c>
    </row>
    <row r="683" spans="1:4" x14ac:dyDescent="0.2">
      <c r="A683" t="s">
        <v>1</v>
      </c>
      <c r="B683">
        <v>2028806</v>
      </c>
    </row>
    <row r="684" spans="1:4" x14ac:dyDescent="0.2">
      <c r="A684" t="s">
        <v>17</v>
      </c>
      <c r="B684" t="s">
        <v>291</v>
      </c>
      <c r="C684" t="s">
        <v>265</v>
      </c>
      <c r="D684" t="s">
        <v>755</v>
      </c>
    </row>
    <row r="685" spans="1:4" x14ac:dyDescent="0.2">
      <c r="A685" t="s">
        <v>14</v>
      </c>
      <c r="B685" t="s">
        <v>316</v>
      </c>
      <c r="C685">
        <v>100000</v>
      </c>
      <c r="D685" t="s">
        <v>588</v>
      </c>
    </row>
    <row r="686" spans="1:4" x14ac:dyDescent="0.2">
      <c r="A686" t="s">
        <v>1</v>
      </c>
      <c r="B686">
        <v>2028806</v>
      </c>
    </row>
    <row r="687" spans="1:4" x14ac:dyDescent="0.2">
      <c r="A687" t="s">
        <v>154</v>
      </c>
      <c r="B687" t="s">
        <v>292</v>
      </c>
      <c r="C687" t="s">
        <v>256</v>
      </c>
      <c r="D687" t="s">
        <v>756</v>
      </c>
    </row>
    <row r="688" spans="1:4" x14ac:dyDescent="0.2">
      <c r="A688" t="s">
        <v>15</v>
      </c>
      <c r="B688" t="s">
        <v>316</v>
      </c>
      <c r="C688">
        <v>100000</v>
      </c>
      <c r="D688" t="s">
        <v>588</v>
      </c>
    </row>
    <row r="689" spans="1:4" x14ac:dyDescent="0.2">
      <c r="A689" t="s">
        <v>1</v>
      </c>
      <c r="B689">
        <v>2028806</v>
      </c>
    </row>
    <row r="690" spans="1:4" x14ac:dyDescent="0.2">
      <c r="A690" t="s">
        <v>162</v>
      </c>
      <c r="B690" t="s">
        <v>597</v>
      </c>
      <c r="C690" t="s">
        <v>159</v>
      </c>
      <c r="D690" t="s">
        <v>757</v>
      </c>
    </row>
    <row r="691" spans="1:4" x14ac:dyDescent="0.2">
      <c r="A691" t="s">
        <v>0</v>
      </c>
      <c r="B691" t="s">
        <v>327</v>
      </c>
      <c r="C691">
        <v>100000</v>
      </c>
      <c r="D691" t="s">
        <v>588</v>
      </c>
    </row>
    <row r="692" spans="1:4" x14ac:dyDescent="0.2">
      <c r="A692" t="s">
        <v>1</v>
      </c>
      <c r="B692">
        <v>149999</v>
      </c>
    </row>
    <row r="693" spans="1:4" x14ac:dyDescent="0.2">
      <c r="A693" t="s">
        <v>266</v>
      </c>
      <c r="B693" t="s">
        <v>597</v>
      </c>
      <c r="C693" t="s">
        <v>267</v>
      </c>
      <c r="D693" t="s">
        <v>758</v>
      </c>
    </row>
    <row r="694" spans="1:4" x14ac:dyDescent="0.2">
      <c r="A694" t="s">
        <v>4</v>
      </c>
      <c r="B694" t="s">
        <v>327</v>
      </c>
      <c r="C694">
        <v>100000</v>
      </c>
      <c r="D694" t="s">
        <v>588</v>
      </c>
    </row>
    <row r="695" spans="1:4" x14ac:dyDescent="0.2">
      <c r="A695" t="s">
        <v>1</v>
      </c>
      <c r="B695">
        <v>149999</v>
      </c>
    </row>
    <row r="696" spans="1:4" x14ac:dyDescent="0.2">
      <c r="A696" t="s">
        <v>268</v>
      </c>
      <c r="B696" t="s">
        <v>292</v>
      </c>
      <c r="C696" t="s">
        <v>269</v>
      </c>
      <c r="D696" t="s">
        <v>759</v>
      </c>
    </row>
    <row r="697" spans="1:4" x14ac:dyDescent="0.2">
      <c r="A697" t="s">
        <v>6</v>
      </c>
      <c r="B697" t="s">
        <v>327</v>
      </c>
      <c r="C697">
        <v>100000</v>
      </c>
      <c r="D697" t="s">
        <v>588</v>
      </c>
    </row>
    <row r="698" spans="1:4" x14ac:dyDescent="0.2">
      <c r="A698" t="s">
        <v>1</v>
      </c>
      <c r="B698">
        <v>149999</v>
      </c>
    </row>
    <row r="699" spans="1:4" x14ac:dyDescent="0.2">
      <c r="A699" t="s">
        <v>156</v>
      </c>
      <c r="B699" t="s">
        <v>291</v>
      </c>
      <c r="C699" t="s">
        <v>270</v>
      </c>
      <c r="D699" t="s">
        <v>760</v>
      </c>
    </row>
    <row r="700" spans="1:4" x14ac:dyDescent="0.2">
      <c r="A700" t="s">
        <v>8</v>
      </c>
      <c r="B700" t="s">
        <v>327</v>
      </c>
      <c r="C700">
        <v>100000</v>
      </c>
      <c r="D700" t="s">
        <v>588</v>
      </c>
    </row>
    <row r="701" spans="1:4" x14ac:dyDescent="0.2">
      <c r="A701" t="s">
        <v>1</v>
      </c>
      <c r="B701">
        <v>149999</v>
      </c>
    </row>
    <row r="702" spans="1:4" x14ac:dyDescent="0.2">
      <c r="A702" t="s">
        <v>262</v>
      </c>
      <c r="B702" t="s">
        <v>776</v>
      </c>
      <c r="C702" t="s">
        <v>271</v>
      </c>
      <c r="D702" t="s">
        <v>761</v>
      </c>
    </row>
    <row r="703" spans="1:4" x14ac:dyDescent="0.2">
      <c r="A703" t="s">
        <v>9</v>
      </c>
      <c r="B703" t="s">
        <v>327</v>
      </c>
      <c r="C703">
        <v>100000</v>
      </c>
      <c r="D703" t="s">
        <v>588</v>
      </c>
    </row>
    <row r="704" spans="1:4" x14ac:dyDescent="0.2">
      <c r="A704" t="s">
        <v>1</v>
      </c>
      <c r="B704">
        <v>149999</v>
      </c>
    </row>
    <row r="705" spans="1:4" x14ac:dyDescent="0.2">
      <c r="A705" t="s">
        <v>97</v>
      </c>
      <c r="B705" t="s">
        <v>791</v>
      </c>
      <c r="C705" t="s">
        <v>272</v>
      </c>
      <c r="D705" t="s">
        <v>762</v>
      </c>
    </row>
    <row r="706" spans="1:4" x14ac:dyDescent="0.2">
      <c r="A706" t="s">
        <v>11</v>
      </c>
      <c r="B706" t="s">
        <v>327</v>
      </c>
      <c r="C706">
        <v>100000</v>
      </c>
      <c r="D706" t="s">
        <v>588</v>
      </c>
    </row>
    <row r="707" spans="1:4" x14ac:dyDescent="0.2">
      <c r="A707" t="s">
        <v>1</v>
      </c>
      <c r="B707">
        <v>149999</v>
      </c>
    </row>
    <row r="708" spans="1:4" x14ac:dyDescent="0.2">
      <c r="A708" t="s">
        <v>273</v>
      </c>
      <c r="B708" t="s">
        <v>776</v>
      </c>
      <c r="C708" t="s">
        <v>274</v>
      </c>
      <c r="D708" t="s">
        <v>763</v>
      </c>
    </row>
    <row r="709" spans="1:4" x14ac:dyDescent="0.2">
      <c r="A709" t="s">
        <v>12</v>
      </c>
      <c r="B709" t="s">
        <v>327</v>
      </c>
      <c r="C709">
        <v>100000</v>
      </c>
      <c r="D709" t="s">
        <v>588</v>
      </c>
    </row>
    <row r="710" spans="1:4" x14ac:dyDescent="0.2">
      <c r="A710" t="s">
        <v>1</v>
      </c>
      <c r="B710">
        <v>149999</v>
      </c>
    </row>
    <row r="711" spans="1:4" x14ac:dyDescent="0.2">
      <c r="A711" t="s">
        <v>275</v>
      </c>
      <c r="B711" t="s">
        <v>597</v>
      </c>
      <c r="C711" t="s">
        <v>276</v>
      </c>
      <c r="D711" t="s">
        <v>764</v>
      </c>
    </row>
    <row r="712" spans="1:4" x14ac:dyDescent="0.2">
      <c r="A712" t="s">
        <v>13</v>
      </c>
      <c r="B712" t="s">
        <v>327</v>
      </c>
      <c r="C712">
        <v>100000</v>
      </c>
      <c r="D712" t="s">
        <v>588</v>
      </c>
    </row>
    <row r="713" spans="1:4" x14ac:dyDescent="0.2">
      <c r="A713" t="s">
        <v>1</v>
      </c>
      <c r="B713">
        <v>149999</v>
      </c>
    </row>
    <row r="714" spans="1:4" x14ac:dyDescent="0.2">
      <c r="A714" t="s">
        <v>277</v>
      </c>
      <c r="B714" t="s">
        <v>292</v>
      </c>
      <c r="C714" t="s">
        <v>278</v>
      </c>
      <c r="D714" t="s">
        <v>765</v>
      </c>
    </row>
    <row r="715" spans="1:4" x14ac:dyDescent="0.2">
      <c r="A715" t="s">
        <v>14</v>
      </c>
      <c r="B715" t="s">
        <v>327</v>
      </c>
      <c r="C715">
        <v>100000</v>
      </c>
      <c r="D715" t="s">
        <v>588</v>
      </c>
    </row>
    <row r="716" spans="1:4" x14ac:dyDescent="0.2">
      <c r="A716" t="s">
        <v>1</v>
      </c>
      <c r="B716">
        <v>149999</v>
      </c>
    </row>
    <row r="717" spans="1:4" x14ac:dyDescent="0.2">
      <c r="A717" t="s">
        <v>279</v>
      </c>
      <c r="B717" t="s">
        <v>292</v>
      </c>
      <c r="C717" t="s">
        <v>280</v>
      </c>
      <c r="D717" t="s">
        <v>766</v>
      </c>
    </row>
    <row r="718" spans="1:4" x14ac:dyDescent="0.2">
      <c r="A718" t="s">
        <v>15</v>
      </c>
      <c r="B718" t="s">
        <v>327</v>
      </c>
      <c r="C718">
        <v>100000</v>
      </c>
      <c r="D718" t="s">
        <v>588</v>
      </c>
    </row>
    <row r="719" spans="1:4" x14ac:dyDescent="0.2">
      <c r="A719" t="s">
        <v>1</v>
      </c>
      <c r="B719">
        <v>149999</v>
      </c>
    </row>
    <row r="720" spans="1:4" x14ac:dyDescent="0.2">
      <c r="A720" t="s">
        <v>281</v>
      </c>
      <c r="B720" t="s">
        <v>787</v>
      </c>
      <c r="C720" t="s">
        <v>282</v>
      </c>
      <c r="D720" t="s">
        <v>767</v>
      </c>
    </row>
    <row r="721" spans="1:4" x14ac:dyDescent="0.2">
      <c r="A721" t="s">
        <v>0</v>
      </c>
      <c r="B721" t="s">
        <v>338</v>
      </c>
      <c r="C721">
        <v>100000</v>
      </c>
      <c r="D721" t="s">
        <v>588</v>
      </c>
    </row>
    <row r="722" spans="1:4" x14ac:dyDescent="0.2">
      <c r="A722" t="s">
        <v>1</v>
      </c>
      <c r="B722">
        <v>299999</v>
      </c>
    </row>
    <row r="723" spans="1:4" x14ac:dyDescent="0.2">
      <c r="A723" t="s">
        <v>283</v>
      </c>
      <c r="B723" t="s">
        <v>776</v>
      </c>
      <c r="C723" t="s">
        <v>269</v>
      </c>
      <c r="D723" t="s">
        <v>768</v>
      </c>
    </row>
    <row r="724" spans="1:4" x14ac:dyDescent="0.2">
      <c r="A724" t="s">
        <v>4</v>
      </c>
      <c r="B724" t="s">
        <v>338</v>
      </c>
      <c r="C724">
        <v>100000</v>
      </c>
      <c r="D724" t="s">
        <v>588</v>
      </c>
    </row>
    <row r="725" spans="1:4" x14ac:dyDescent="0.2">
      <c r="A725" t="s">
        <v>1</v>
      </c>
      <c r="B725">
        <v>299999</v>
      </c>
    </row>
    <row r="726" spans="1:4" x14ac:dyDescent="0.2">
      <c r="A726" t="s">
        <v>284</v>
      </c>
      <c r="B726" t="s">
        <v>292</v>
      </c>
      <c r="C726" t="s">
        <v>285</v>
      </c>
      <c r="D726" t="s">
        <v>605</v>
      </c>
    </row>
    <row r="727" spans="1:4" x14ac:dyDescent="0.2">
      <c r="A727" t="s">
        <v>6</v>
      </c>
      <c r="B727" t="s">
        <v>338</v>
      </c>
      <c r="C727">
        <v>100000</v>
      </c>
      <c r="D727" t="s">
        <v>588</v>
      </c>
    </row>
    <row r="728" spans="1:4" x14ac:dyDescent="0.2">
      <c r="A728" t="s">
        <v>1</v>
      </c>
      <c r="B728">
        <v>299999</v>
      </c>
    </row>
    <row r="729" spans="1:4" x14ac:dyDescent="0.2">
      <c r="A729" t="s">
        <v>286</v>
      </c>
      <c r="B729" t="s">
        <v>291</v>
      </c>
      <c r="C729" t="s">
        <v>287</v>
      </c>
      <c r="D729" t="s">
        <v>769</v>
      </c>
    </row>
    <row r="730" spans="1:4" x14ac:dyDescent="0.2">
      <c r="A730" t="s">
        <v>8</v>
      </c>
      <c r="B730" t="s">
        <v>338</v>
      </c>
      <c r="C730">
        <v>100000</v>
      </c>
      <c r="D730" t="s">
        <v>588</v>
      </c>
    </row>
    <row r="731" spans="1:4" x14ac:dyDescent="0.2">
      <c r="A731" t="s">
        <v>1</v>
      </c>
      <c r="B731">
        <v>299999</v>
      </c>
    </row>
    <row r="732" spans="1:4" x14ac:dyDescent="0.2">
      <c r="A732" t="s">
        <v>23</v>
      </c>
      <c r="B732" t="s">
        <v>292</v>
      </c>
      <c r="C732" t="s">
        <v>147</v>
      </c>
      <c r="D732" t="s">
        <v>770</v>
      </c>
    </row>
    <row r="733" spans="1:4" x14ac:dyDescent="0.2">
      <c r="A733" t="s">
        <v>9</v>
      </c>
      <c r="B733" t="s">
        <v>338</v>
      </c>
      <c r="C733">
        <v>100000</v>
      </c>
      <c r="D733" t="s">
        <v>588</v>
      </c>
    </row>
    <row r="734" spans="1:4" x14ac:dyDescent="0.2">
      <c r="A734" t="s">
        <v>1</v>
      </c>
      <c r="B734">
        <v>299999</v>
      </c>
    </row>
    <row r="735" spans="1:4" x14ac:dyDescent="0.2">
      <c r="A735" t="s">
        <v>17</v>
      </c>
      <c r="B735" t="s">
        <v>597</v>
      </c>
      <c r="C735" t="s">
        <v>145</v>
      </c>
      <c r="D735" t="s">
        <v>771</v>
      </c>
    </row>
    <row r="736" spans="1:4" x14ac:dyDescent="0.2">
      <c r="A736" t="s">
        <v>11</v>
      </c>
      <c r="B736" t="s">
        <v>338</v>
      </c>
      <c r="C736">
        <v>100000</v>
      </c>
      <c r="D736" t="s">
        <v>588</v>
      </c>
    </row>
    <row r="737" spans="1:4" x14ac:dyDescent="0.2">
      <c r="A737" t="s">
        <v>1</v>
      </c>
      <c r="B737">
        <v>299999</v>
      </c>
    </row>
    <row r="738" spans="1:4" x14ac:dyDescent="0.2">
      <c r="A738" t="s">
        <v>23</v>
      </c>
      <c r="B738" t="s">
        <v>292</v>
      </c>
      <c r="C738" t="s">
        <v>142</v>
      </c>
      <c r="D738" t="s">
        <v>772</v>
      </c>
    </row>
    <row r="739" spans="1:4" x14ac:dyDescent="0.2">
      <c r="A739" t="s">
        <v>12</v>
      </c>
      <c r="B739" t="s">
        <v>338</v>
      </c>
      <c r="C739">
        <v>100000</v>
      </c>
      <c r="D739" t="s">
        <v>588</v>
      </c>
    </row>
    <row r="740" spans="1:4" x14ac:dyDescent="0.2">
      <c r="A740" t="s">
        <v>1</v>
      </c>
      <c r="B740">
        <v>299999</v>
      </c>
    </row>
    <row r="741" spans="1:4" x14ac:dyDescent="0.2">
      <c r="A741" t="s">
        <v>146</v>
      </c>
      <c r="B741" t="s">
        <v>292</v>
      </c>
      <c r="C741" t="s">
        <v>287</v>
      </c>
      <c r="D741" t="s">
        <v>605</v>
      </c>
    </row>
    <row r="742" spans="1:4" x14ac:dyDescent="0.2">
      <c r="A742" t="s">
        <v>13</v>
      </c>
      <c r="B742" t="s">
        <v>338</v>
      </c>
      <c r="C742">
        <v>100000</v>
      </c>
      <c r="D742" t="s">
        <v>588</v>
      </c>
    </row>
    <row r="743" spans="1:4" x14ac:dyDescent="0.2">
      <c r="A743" t="s">
        <v>1</v>
      </c>
      <c r="B743">
        <v>299999</v>
      </c>
    </row>
    <row r="744" spans="1:4" x14ac:dyDescent="0.2">
      <c r="A744" t="s">
        <v>286</v>
      </c>
      <c r="B744" t="s">
        <v>291</v>
      </c>
      <c r="C744" t="s">
        <v>287</v>
      </c>
      <c r="D744" t="s">
        <v>773</v>
      </c>
    </row>
    <row r="745" spans="1:4" x14ac:dyDescent="0.2">
      <c r="A745" t="s">
        <v>14</v>
      </c>
      <c r="B745" t="s">
        <v>338</v>
      </c>
      <c r="C745">
        <v>100000</v>
      </c>
      <c r="D745" t="s">
        <v>588</v>
      </c>
    </row>
    <row r="746" spans="1:4" x14ac:dyDescent="0.2">
      <c r="A746" t="s">
        <v>1</v>
      </c>
      <c r="B746">
        <v>299999</v>
      </c>
    </row>
    <row r="747" spans="1:4" x14ac:dyDescent="0.2">
      <c r="A747" t="s">
        <v>72</v>
      </c>
      <c r="B747" t="s">
        <v>597</v>
      </c>
      <c r="C747" t="s">
        <v>145</v>
      </c>
      <c r="D747" t="s">
        <v>774</v>
      </c>
    </row>
    <row r="748" spans="1:4" x14ac:dyDescent="0.2">
      <c r="A748" t="s">
        <v>15</v>
      </c>
      <c r="B748" t="s">
        <v>338</v>
      </c>
      <c r="C748">
        <v>100000</v>
      </c>
      <c r="D748" t="s">
        <v>588</v>
      </c>
    </row>
    <row r="749" spans="1:4" x14ac:dyDescent="0.2">
      <c r="A749" t="s">
        <v>1</v>
      </c>
      <c r="B749">
        <v>299999</v>
      </c>
    </row>
    <row r="750" spans="1:4" x14ac:dyDescent="0.2">
      <c r="A750" t="s">
        <v>182</v>
      </c>
      <c r="B750" t="s">
        <v>776</v>
      </c>
      <c r="C750" t="s">
        <v>288</v>
      </c>
      <c r="D750" t="s">
        <v>775</v>
      </c>
    </row>
  </sheetData>
  <autoFilter ref="A1:D751" xr:uid="{7D05B2B4-7899-7C4E-A827-A96661AD07E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E100-D89C-C346-9C43-8730AA552874}">
  <dimension ref="A1:J251"/>
  <sheetViews>
    <sheetView workbookViewId="0">
      <selection activeCell="E2" sqref="E2"/>
    </sheetView>
  </sheetViews>
  <sheetFormatPr baseColWidth="10" defaultRowHeight="16" x14ac:dyDescent="0.2"/>
  <cols>
    <col min="1" max="1" width="9.83203125" customWidth="1"/>
    <col min="2" max="2" width="5.83203125" bestFit="1" customWidth="1"/>
    <col min="3" max="3" width="10" bestFit="1" customWidth="1"/>
    <col min="4" max="4" width="7.1640625" bestFit="1" customWidth="1"/>
    <col min="5" max="5" width="20.1640625" bestFit="1" customWidth="1"/>
    <col min="6" max="6" width="11.1640625" bestFit="1" customWidth="1"/>
    <col min="7" max="10" width="11.1640625" customWidth="1"/>
  </cols>
  <sheetData>
    <row r="1" spans="1:10" x14ac:dyDescent="0.2">
      <c r="A1" t="s">
        <v>802</v>
      </c>
      <c r="B1" t="s">
        <v>793</v>
      </c>
      <c r="C1" t="s">
        <v>794</v>
      </c>
      <c r="D1" t="s">
        <v>795</v>
      </c>
      <c r="E1" t="s">
        <v>796</v>
      </c>
      <c r="F1" t="s">
        <v>797</v>
      </c>
      <c r="G1" t="s">
        <v>798</v>
      </c>
      <c r="H1" t="s">
        <v>799</v>
      </c>
      <c r="I1" t="s">
        <v>800</v>
      </c>
      <c r="J1" t="s">
        <v>801</v>
      </c>
    </row>
    <row r="2" spans="1:10" x14ac:dyDescent="0.2">
      <c r="A2">
        <v>1</v>
      </c>
      <c r="B2" t="str" cm="1">
        <f t="array" aca="1" ref="B2" ca="1">SUBSTITUTE( INDIRECT(CONCATENATE("'random  (org)'!A",$A2)), "TRIAL:", "")</f>
        <v>1</v>
      </c>
      <c r="C2" t="str" cm="1">
        <f t="array" aca="1" ref="C2" ca="1">INDIRECT(CONCATENATE("'random  (org)'!B",$A2))</f>
        <v>code_12_1</v>
      </c>
      <c r="D2" cm="1">
        <f t="array" aca="1" ref="D2" ca="1">INDIRECT(CONCATENATE("'random  (org)'!C",$A2))</f>
        <v>100</v>
      </c>
      <c r="E2" t="str" cm="1">
        <f t="array" aca="1" ref="E2" ca="1">INDIRECT(CONCATENATE("'random  (org)'!D",$A2))</f>
        <v>random</v>
      </c>
      <c r="F2" cm="1">
        <f t="array" aca="1" ref="F2" ca="1">INDIRECT(CONCATENATE("'random  (org)'!B",$A2+1))</f>
        <v>2362</v>
      </c>
      <c r="G2" t="str" cm="1">
        <f t="array" aca="1" ref="G2" ca="1">SUBSTITUTE(INDIRECT(CONCATENATE("'random  (org)'!A",$A2+2)),"R:","")</f>
        <v>0.239</v>
      </c>
      <c r="H2" t="str" cm="1">
        <f t="array" aca="1" ref="H2" ca="1">SUBSTITUTE(INDIRECT(CONCATENATE("'random  (org)'!B",$A2+2)),"S:","")</f>
        <v>0.002</v>
      </c>
      <c r="I2" t="str" cm="1">
        <f t="array" aca="1" ref="I2" ca="1">SUBSTITUTE(INDIRECT(CONCATENATE("'random  (org)'!C",$A2+2)),"U:","")</f>
        <v>0.001</v>
      </c>
      <c r="J2" t="str" cm="1">
        <f t="array" aca="1" ref="J2" ca="1">SUBSTITUTE(INDIRECT(CONCATENATE("'random  (org)'!D",$A2+2)),"P:","")</f>
        <v>1.42%</v>
      </c>
    </row>
    <row r="3" spans="1:10" x14ac:dyDescent="0.2">
      <c r="A3">
        <v>4</v>
      </c>
      <c r="B3" t="str" cm="1">
        <f t="array" aca="1" ref="B3" ca="1">SUBSTITUTE( INDIRECT(CONCATENATE("'random  (org)'!A",$A3)), "TRIAL:", "")</f>
        <v>2</v>
      </c>
      <c r="C3" t="str" cm="1">
        <f t="array" aca="1" ref="C3" ca="1">INDIRECT(CONCATENATE("'random  (org)'!B",$A3))</f>
        <v>code_12_1</v>
      </c>
      <c r="D3" cm="1">
        <f t="array" aca="1" ref="D3" ca="1">INDIRECT(CONCATENATE("'random  (org)'!C",$A3))</f>
        <v>100</v>
      </c>
      <c r="E3" t="str" cm="1">
        <f t="array" aca="1" ref="E3" ca="1">INDIRECT(CONCATENATE("'random  (org)'!D",$A3))</f>
        <v>random</v>
      </c>
      <c r="F3" cm="1">
        <f t="array" aca="1" ref="F3" ca="1">INDIRECT(CONCATENATE("'random  (org)'!B",$A3+1))</f>
        <v>2362</v>
      </c>
      <c r="G3" t="str" cm="1">
        <f t="array" aca="1" ref="G3" ca="1">SUBSTITUTE(INDIRECT(CONCATENATE("'random  (org)'!A",$A3+2)),"R:","")</f>
        <v>0.007</v>
      </c>
      <c r="H3" t="str" cm="1">
        <f t="array" aca="1" ref="H3" ca="1">SUBSTITUTE(INDIRECT(CONCATENATE("'random  (org)'!B",$A3+2)),"S:","")</f>
        <v>0.002</v>
      </c>
      <c r="I3" t="str" cm="1">
        <f t="array" aca="1" ref="I3" ca="1">SUBSTITUTE(INDIRECT(CONCATENATE("'random  (org)'!C",$A3+2)),"U:","")</f>
        <v>0.001</v>
      </c>
      <c r="J3" t="str" cm="1">
        <f t="array" aca="1" ref="J3" ca="1">SUBSTITUTE(INDIRECT(CONCATENATE("'random  (org)'!D",$A3+2)),"P:","")</f>
        <v>55.73%</v>
      </c>
    </row>
    <row r="4" spans="1:10" x14ac:dyDescent="0.2">
      <c r="A4">
        <v>7</v>
      </c>
      <c r="B4" t="str" cm="1">
        <f t="array" aca="1" ref="B4" ca="1">SUBSTITUTE( INDIRECT(CONCATENATE("'random  (org)'!A",$A4)), "TRIAL:", "")</f>
        <v>3</v>
      </c>
      <c r="C4" t="str" cm="1">
        <f t="array" aca="1" ref="C4" ca="1">INDIRECT(CONCATENATE("'random  (org)'!B",$A4))</f>
        <v>code_12_1</v>
      </c>
      <c r="D4" cm="1">
        <f t="array" aca="1" ref="D4" ca="1">INDIRECT(CONCATENATE("'random  (org)'!C",$A4))</f>
        <v>100</v>
      </c>
      <c r="E4" t="str" cm="1">
        <f t="array" aca="1" ref="E4" ca="1">INDIRECT(CONCATENATE("'random  (org)'!D",$A4))</f>
        <v>random</v>
      </c>
      <c r="F4" cm="1">
        <f t="array" aca="1" ref="F4" ca="1">INDIRECT(CONCATENATE("'random  (org)'!B",$A4+1))</f>
        <v>2362</v>
      </c>
      <c r="G4" t="str" cm="1">
        <f t="array" aca="1" ref="G4" ca="1">SUBSTITUTE(INDIRECT(CONCATENATE("'random  (org)'!A",$A4+2)),"R:","")</f>
        <v>0.006</v>
      </c>
      <c r="H4" t="str" cm="1">
        <f t="array" aca="1" ref="H4" ca="1">SUBSTITUTE(INDIRECT(CONCATENATE("'random  (org)'!B",$A4+2)),"S:","")</f>
        <v>0.002</v>
      </c>
      <c r="I4" t="str" cm="1">
        <f t="array" aca="1" ref="I4" ca="1">SUBSTITUTE(INDIRECT(CONCATENATE("'random  (org)'!C",$A4+2)),"U:","")</f>
        <v>0.001</v>
      </c>
      <c r="J4" t="str" cm="1">
        <f t="array" aca="1" ref="J4" ca="1">SUBSTITUTE(INDIRECT(CONCATENATE("'random  (org)'!D",$A4+2)),"P:","")</f>
        <v>57.98%</v>
      </c>
    </row>
    <row r="5" spans="1:10" x14ac:dyDescent="0.2">
      <c r="A5">
        <v>10</v>
      </c>
      <c r="B5" t="str" cm="1">
        <f t="array" aca="1" ref="B5" ca="1">SUBSTITUTE( INDIRECT(CONCATENATE("'random  (org)'!A",$A5)), "TRIAL:", "")</f>
        <v>4</v>
      </c>
      <c r="C5" t="str" cm="1">
        <f t="array" aca="1" ref="C5" ca="1">INDIRECT(CONCATENATE("'random  (org)'!B",$A5))</f>
        <v>code_12_1</v>
      </c>
      <c r="D5" cm="1">
        <f t="array" aca="1" ref="D5" ca="1">INDIRECT(CONCATENATE("'random  (org)'!C",$A5))</f>
        <v>100</v>
      </c>
      <c r="E5" t="str" cm="1">
        <f t="array" aca="1" ref="E5" ca="1">INDIRECT(CONCATENATE("'random  (org)'!D",$A5))</f>
        <v>random</v>
      </c>
      <c r="F5" cm="1">
        <f t="array" aca="1" ref="F5" ca="1">INDIRECT(CONCATENATE("'random  (org)'!B",$A5+1))</f>
        <v>2362</v>
      </c>
      <c r="G5" t="str" cm="1">
        <f t="array" aca="1" ref="G5" ca="1">SUBSTITUTE(INDIRECT(CONCATENATE("'random  (org)'!A",$A5+2)),"R:","")</f>
        <v>0.006</v>
      </c>
      <c r="H5" t="str" cm="1">
        <f t="array" aca="1" ref="H5" ca="1">SUBSTITUTE(INDIRECT(CONCATENATE("'random  (org)'!B",$A5+2)),"S:","")</f>
        <v>0.002</v>
      </c>
      <c r="I5" t="str" cm="1">
        <f t="array" aca="1" ref="I5" ca="1">SUBSTITUTE(INDIRECT(CONCATENATE("'random  (org)'!C",$A5+2)),"U:","")</f>
        <v>0.001</v>
      </c>
      <c r="J5" t="str" cm="1">
        <f t="array" aca="1" ref="J5" ca="1">SUBSTITUTE(INDIRECT(CONCATENATE("'random  (org)'!D",$A5+2)),"P:","")</f>
        <v>54.82%</v>
      </c>
    </row>
    <row r="6" spans="1:10" x14ac:dyDescent="0.2">
      <c r="A6">
        <v>13</v>
      </c>
      <c r="B6" t="str" cm="1">
        <f t="array" aca="1" ref="B6" ca="1">SUBSTITUTE( INDIRECT(CONCATENATE("'random  (org)'!A",$A6)), "TRIAL:", "")</f>
        <v>5</v>
      </c>
      <c r="C6" t="str" cm="1">
        <f t="array" aca="1" ref="C6" ca="1">INDIRECT(CONCATENATE("'random  (org)'!B",$A6))</f>
        <v>code_12_1</v>
      </c>
      <c r="D6" cm="1">
        <f t="array" aca="1" ref="D6" ca="1">INDIRECT(CONCATENATE("'random  (org)'!C",$A6))</f>
        <v>100</v>
      </c>
      <c r="E6" t="str" cm="1">
        <f t="array" aca="1" ref="E6" ca="1">INDIRECT(CONCATENATE("'random  (org)'!D",$A6))</f>
        <v>random</v>
      </c>
      <c r="F6" cm="1">
        <f t="array" aca="1" ref="F6" ca="1">INDIRECT(CONCATENATE("'random  (org)'!B",$A6+1))</f>
        <v>2362</v>
      </c>
      <c r="G6" t="str" cm="1">
        <f t="array" aca="1" ref="G6" ca="1">SUBSTITUTE(INDIRECT(CONCATENATE("'random  (org)'!A",$A6+2)),"R:","")</f>
        <v>0.005</v>
      </c>
      <c r="H6" t="str" cm="1">
        <f t="array" aca="1" ref="H6" ca="1">SUBSTITUTE(INDIRECT(CONCATENATE("'random  (org)'!B",$A6+2)),"S:","")</f>
        <v>0.001</v>
      </c>
      <c r="I6" t="str" cm="1">
        <f t="array" aca="1" ref="I6" ca="1">SUBSTITUTE(INDIRECT(CONCATENATE("'random  (org)'!C",$A6+2)),"U:","")</f>
        <v>0.001</v>
      </c>
      <c r="J6" t="str" cm="1">
        <f t="array" aca="1" ref="J6" ca="1">SUBSTITUTE(INDIRECT(CONCATENATE("'random  (org)'!D",$A6+2)),"P:","")</f>
        <v>53.52%</v>
      </c>
    </row>
    <row r="7" spans="1:10" x14ac:dyDescent="0.2">
      <c r="A7">
        <v>16</v>
      </c>
      <c r="B7" t="str" cm="1">
        <f t="array" aca="1" ref="B7" ca="1">SUBSTITUTE( INDIRECT(CONCATENATE("'random  (org)'!A",$A7)), "TRIAL:", "")</f>
        <v>6</v>
      </c>
      <c r="C7" t="str" cm="1">
        <f t="array" aca="1" ref="C7" ca="1">INDIRECT(CONCATENATE("'random  (org)'!B",$A7))</f>
        <v>code_12_1</v>
      </c>
      <c r="D7" cm="1">
        <f t="array" aca="1" ref="D7" ca="1">INDIRECT(CONCATENATE("'random  (org)'!C",$A7))</f>
        <v>100</v>
      </c>
      <c r="E7" t="str" cm="1">
        <f t="array" aca="1" ref="E7" ca="1">INDIRECT(CONCATENATE("'random  (org)'!D",$A7))</f>
        <v>random</v>
      </c>
      <c r="F7" cm="1">
        <f t="array" aca="1" ref="F7" ca="1">INDIRECT(CONCATENATE("'random  (org)'!B",$A7+1))</f>
        <v>2362</v>
      </c>
      <c r="G7" t="str" cm="1">
        <f t="array" aca="1" ref="G7" ca="1">SUBSTITUTE(INDIRECT(CONCATENATE("'random  (org)'!A",$A7+2)),"R:","")</f>
        <v>0.006</v>
      </c>
      <c r="H7" t="str" cm="1">
        <f t="array" aca="1" ref="H7" ca="1">SUBSTITUTE(INDIRECT(CONCATENATE("'random  (org)'!B",$A7+2)),"S:","")</f>
        <v>0.002</v>
      </c>
      <c r="I7" t="str" cm="1">
        <f t="array" aca="1" ref="I7" ca="1">SUBSTITUTE(INDIRECT(CONCATENATE("'random  (org)'!C",$A7+2)),"U:","")</f>
        <v>0.001</v>
      </c>
      <c r="J7" t="str" cm="1">
        <f t="array" aca="1" ref="J7" ca="1">SUBSTITUTE(INDIRECT(CONCATENATE("'random  (org)'!D",$A7+2)),"P:","")</f>
        <v>54.34%</v>
      </c>
    </row>
    <row r="8" spans="1:10" x14ac:dyDescent="0.2">
      <c r="A8">
        <v>19</v>
      </c>
      <c r="B8" t="str" cm="1">
        <f t="array" aca="1" ref="B8" ca="1">SUBSTITUTE( INDIRECT(CONCATENATE("'random  (org)'!A",$A8)), "TRIAL:", "")</f>
        <v>7</v>
      </c>
      <c r="C8" t="str" cm="1">
        <f t="array" aca="1" ref="C8" ca="1">INDIRECT(CONCATENATE("'random  (org)'!B",$A8))</f>
        <v>code_12_1</v>
      </c>
      <c r="D8" cm="1">
        <f t="array" aca="1" ref="D8" ca="1">INDIRECT(CONCATENATE("'random  (org)'!C",$A8))</f>
        <v>100</v>
      </c>
      <c r="E8" t="str" cm="1">
        <f t="array" aca="1" ref="E8" ca="1">INDIRECT(CONCATENATE("'random  (org)'!D",$A8))</f>
        <v>random</v>
      </c>
      <c r="F8" cm="1">
        <f t="array" aca="1" ref="F8" ca="1">INDIRECT(CONCATENATE("'random  (org)'!B",$A8+1))</f>
        <v>2362</v>
      </c>
      <c r="G8" t="str" cm="1">
        <f t="array" aca="1" ref="G8" ca="1">SUBSTITUTE(INDIRECT(CONCATENATE("'random  (org)'!A",$A8+2)),"R:","")</f>
        <v>0.005</v>
      </c>
      <c r="H8" t="str" cm="1">
        <f t="array" aca="1" ref="H8" ca="1">SUBSTITUTE(INDIRECT(CONCATENATE("'random  (org)'!B",$A8+2)),"S:","")</f>
        <v>0.002</v>
      </c>
      <c r="I8" t="str" cm="1">
        <f t="array" aca="1" ref="I8" ca="1">SUBSTITUTE(INDIRECT(CONCATENATE("'random  (org)'!C",$A8+2)),"U:","")</f>
        <v>0.001</v>
      </c>
      <c r="J8" t="str" cm="1">
        <f t="array" aca="1" ref="J8" ca="1">SUBSTITUTE(INDIRECT(CONCATENATE("'random  (org)'!D",$A8+2)),"P:","")</f>
        <v>59.97%</v>
      </c>
    </row>
    <row r="9" spans="1:10" x14ac:dyDescent="0.2">
      <c r="A9">
        <v>22</v>
      </c>
      <c r="B9" t="str" cm="1">
        <f t="array" aca="1" ref="B9" ca="1">SUBSTITUTE( INDIRECT(CONCATENATE("'random  (org)'!A",$A9)), "TRIAL:", "")</f>
        <v>8</v>
      </c>
      <c r="C9" t="str" cm="1">
        <f t="array" aca="1" ref="C9" ca="1">INDIRECT(CONCATENATE("'random  (org)'!B",$A9))</f>
        <v>code_12_1</v>
      </c>
      <c r="D9" cm="1">
        <f t="array" aca="1" ref="D9" ca="1">INDIRECT(CONCATENATE("'random  (org)'!C",$A9))</f>
        <v>100</v>
      </c>
      <c r="E9" t="str" cm="1">
        <f t="array" aca="1" ref="E9" ca="1">INDIRECT(CONCATENATE("'random  (org)'!D",$A9))</f>
        <v>random</v>
      </c>
      <c r="F9" cm="1">
        <f t="array" aca="1" ref="F9" ca="1">INDIRECT(CONCATENATE("'random  (org)'!B",$A9+1))</f>
        <v>2362</v>
      </c>
      <c r="G9" t="str" cm="1">
        <f t="array" aca="1" ref="G9" ca="1">SUBSTITUTE(INDIRECT(CONCATENATE("'random  (org)'!A",$A9+2)),"R:","")</f>
        <v>0.006</v>
      </c>
      <c r="H9" t="str" cm="1">
        <f t="array" aca="1" ref="H9" ca="1">SUBSTITUTE(INDIRECT(CONCATENATE("'random  (org)'!B",$A9+2)),"S:","")</f>
        <v>0.002</v>
      </c>
      <c r="I9" t="str" cm="1">
        <f t="array" aca="1" ref="I9" ca="1">SUBSTITUTE(INDIRECT(CONCATENATE("'random  (org)'!C",$A9+2)),"U:","")</f>
        <v>0.001</v>
      </c>
      <c r="J9" t="str" cm="1">
        <f t="array" aca="1" ref="J9" ca="1">SUBSTITUTE(INDIRECT(CONCATENATE("'random  (org)'!D",$A9+2)),"P:","")</f>
        <v>58.81%</v>
      </c>
    </row>
    <row r="10" spans="1:10" x14ac:dyDescent="0.2">
      <c r="A10">
        <v>25</v>
      </c>
      <c r="B10" t="str" cm="1">
        <f t="array" aca="1" ref="B10" ca="1">SUBSTITUTE( INDIRECT(CONCATENATE("'random  (org)'!A",$A10)), "TRIAL:", "")</f>
        <v>9</v>
      </c>
      <c r="C10" t="str" cm="1">
        <f t="array" aca="1" ref="C10" ca="1">INDIRECT(CONCATENATE("'random  (org)'!B",$A10))</f>
        <v>code_12_1</v>
      </c>
      <c r="D10" cm="1">
        <f t="array" aca="1" ref="D10" ca="1">INDIRECT(CONCATENATE("'random  (org)'!C",$A10))</f>
        <v>100</v>
      </c>
      <c r="E10" t="str" cm="1">
        <f t="array" aca="1" ref="E10" ca="1">INDIRECT(CONCATENATE("'random  (org)'!D",$A10))</f>
        <v>random</v>
      </c>
      <c r="F10" cm="1">
        <f t="array" aca="1" ref="F10" ca="1">INDIRECT(CONCATENATE("'random  (org)'!B",$A10+1))</f>
        <v>2362</v>
      </c>
      <c r="G10" t="str" cm="1">
        <f t="array" aca="1" ref="G10" ca="1">SUBSTITUTE(INDIRECT(CONCATENATE("'random  (org)'!A",$A10+2)),"R:","")</f>
        <v>0.006</v>
      </c>
      <c r="H10" t="str" cm="1">
        <f t="array" aca="1" ref="H10" ca="1">SUBSTITUTE(INDIRECT(CONCATENATE("'random  (org)'!B",$A10+2)),"S:","")</f>
        <v>0.002</v>
      </c>
      <c r="I10" t="str" cm="1">
        <f t="array" aca="1" ref="I10" ca="1">SUBSTITUTE(INDIRECT(CONCATENATE("'random  (org)'!C",$A10+2)),"U:","")</f>
        <v>0.001</v>
      </c>
      <c r="J10" t="str" cm="1">
        <f t="array" aca="1" ref="J10" ca="1">SUBSTITUTE(INDIRECT(CONCATENATE("'random  (org)'!D",$A10+2)),"P:","")</f>
        <v>52.55%</v>
      </c>
    </row>
    <row r="11" spans="1:10" x14ac:dyDescent="0.2">
      <c r="A11">
        <v>28</v>
      </c>
      <c r="B11" t="str" cm="1">
        <f t="array" aca="1" ref="B11" ca="1">SUBSTITUTE( INDIRECT(CONCATENATE("'random  (org)'!A",$A11)), "TRIAL:", "")</f>
        <v>10</v>
      </c>
      <c r="C11" t="str" cm="1">
        <f t="array" aca="1" ref="C11" ca="1">INDIRECT(CONCATENATE("'random  (org)'!B",$A11))</f>
        <v>code_12_1</v>
      </c>
      <c r="D11" cm="1">
        <f t="array" aca="1" ref="D11" ca="1">INDIRECT(CONCATENATE("'random  (org)'!C",$A11))</f>
        <v>100</v>
      </c>
      <c r="E11" t="str" cm="1">
        <f t="array" aca="1" ref="E11" ca="1">INDIRECT(CONCATENATE("'random  (org)'!D",$A11))</f>
        <v>random</v>
      </c>
      <c r="F11" cm="1">
        <f t="array" aca="1" ref="F11" ca="1">INDIRECT(CONCATENATE("'random  (org)'!B",$A11+1))</f>
        <v>2362</v>
      </c>
      <c r="G11" t="str" cm="1">
        <f t="array" aca="1" ref="G11" ca="1">SUBSTITUTE(INDIRECT(CONCATENATE("'random  (org)'!A",$A11+2)),"R:","")</f>
        <v>0.007</v>
      </c>
      <c r="H11" t="str" cm="1">
        <f t="array" aca="1" ref="H11" ca="1">SUBSTITUTE(INDIRECT(CONCATENATE("'random  (org)'!B",$A11+2)),"S:","")</f>
        <v>0.002</v>
      </c>
      <c r="I11" t="str" cm="1">
        <f t="array" aca="1" ref="I11" ca="1">SUBSTITUTE(INDIRECT(CONCATENATE("'random  (org)'!C",$A11+2)),"U:","")</f>
        <v>0.002</v>
      </c>
      <c r="J11" t="str" cm="1">
        <f t="array" aca="1" ref="J11" ca="1">SUBSTITUTE(INDIRECT(CONCATENATE("'random  (org)'!D",$A11+2)),"P:","")</f>
        <v>56.35%</v>
      </c>
    </row>
    <row r="12" spans="1:10" x14ac:dyDescent="0.2">
      <c r="A12">
        <v>31</v>
      </c>
      <c r="B12" t="str" cm="1">
        <f t="array" aca="1" ref="B12" ca="1">SUBSTITUTE( INDIRECT(CONCATENATE("'random  (org)'!A",$A12)), "TRIAL:", "")</f>
        <v>1</v>
      </c>
      <c r="C12" t="str" cm="1">
        <f t="array" aca="1" ref="C12" ca="1">INDIRECT(CONCATENATE("'random  (org)'!B",$A12))</f>
        <v>code_12_2</v>
      </c>
      <c r="D12" cm="1">
        <f t="array" aca="1" ref="D12" ca="1">INDIRECT(CONCATENATE("'random  (org)'!C",$A12))</f>
        <v>100</v>
      </c>
      <c r="E12" t="str" cm="1">
        <f t="array" aca="1" ref="E12" ca="1">INDIRECT(CONCATENATE("'random  (org)'!D",$A12))</f>
        <v>random</v>
      </c>
      <c r="F12" cm="1">
        <f t="array" aca="1" ref="F12" ca="1">INDIRECT(CONCATENATE("'random  (org)'!B",$A12+1))</f>
        <v>672</v>
      </c>
      <c r="G12" t="str" cm="1">
        <f t="array" aca="1" ref="G12" ca="1">SUBSTITUTE(INDIRECT(CONCATENATE("'random  (org)'!A",$A12+2)),"R:","")</f>
        <v>0.239</v>
      </c>
      <c r="H12" t="str" cm="1">
        <f t="array" aca="1" ref="H12" ca="1">SUBSTITUTE(INDIRECT(CONCATENATE("'random  (org)'!B",$A12+2)),"S:","")</f>
        <v>0.002</v>
      </c>
      <c r="I12" t="str" cm="1">
        <f t="array" aca="1" ref="I12" ca="1">SUBSTITUTE(INDIRECT(CONCATENATE("'random  (org)'!C",$A12+2)),"U:","")</f>
        <v>0.002</v>
      </c>
      <c r="J12" t="str" cm="1">
        <f t="array" aca="1" ref="J12" ca="1">SUBSTITUTE(INDIRECT(CONCATENATE("'random  (org)'!D",$A12+2)),"P:","")</f>
        <v>1.53%</v>
      </c>
    </row>
    <row r="13" spans="1:10" x14ac:dyDescent="0.2">
      <c r="A13">
        <v>34</v>
      </c>
      <c r="B13" t="str" cm="1">
        <f t="array" aca="1" ref="B13" ca="1">SUBSTITUTE( INDIRECT(CONCATENATE("'random  (org)'!A",$A13)), "TRIAL:", "")</f>
        <v>2</v>
      </c>
      <c r="C13" t="str" cm="1">
        <f t="array" aca="1" ref="C13" ca="1">INDIRECT(CONCATENATE("'random  (org)'!B",$A13))</f>
        <v>code_12_2</v>
      </c>
      <c r="D13" cm="1">
        <f t="array" aca="1" ref="D13" ca="1">INDIRECT(CONCATENATE("'random  (org)'!C",$A13))</f>
        <v>100</v>
      </c>
      <c r="E13" t="str" cm="1">
        <f t="array" aca="1" ref="E13" ca="1">INDIRECT(CONCATENATE("'random  (org)'!D",$A13))</f>
        <v>random</v>
      </c>
      <c r="F13" cm="1">
        <f t="array" aca="1" ref="F13" ca="1">INDIRECT(CONCATENATE("'random  (org)'!B",$A13+1))</f>
        <v>672</v>
      </c>
      <c r="G13" t="str" cm="1">
        <f t="array" aca="1" ref="G13" ca="1">SUBSTITUTE(INDIRECT(CONCATENATE("'random  (org)'!A",$A13+2)),"R:","")</f>
        <v>0.006</v>
      </c>
      <c r="H13" t="str" cm="1">
        <f t="array" aca="1" ref="H13" ca="1">SUBSTITUTE(INDIRECT(CONCATENATE("'random  (org)'!B",$A13+2)),"S:","")</f>
        <v>0.002</v>
      </c>
      <c r="I13" t="str" cm="1">
        <f t="array" aca="1" ref="I13" ca="1">SUBSTITUTE(INDIRECT(CONCATENATE("'random  (org)'!C",$A13+2)),"U:","")</f>
        <v>0.001</v>
      </c>
      <c r="J13" t="str" cm="1">
        <f t="array" aca="1" ref="J13" ca="1">SUBSTITUTE(INDIRECT(CONCATENATE("'random  (org)'!D",$A13+2)),"P:","")</f>
        <v>60.62%</v>
      </c>
    </row>
    <row r="14" spans="1:10" x14ac:dyDescent="0.2">
      <c r="A14">
        <v>37</v>
      </c>
      <c r="B14" t="str" cm="1">
        <f t="array" aca="1" ref="B14" ca="1">SUBSTITUTE( INDIRECT(CONCATENATE("'random  (org)'!A",$A14)), "TRIAL:", "")</f>
        <v>3</v>
      </c>
      <c r="C14" t="str" cm="1">
        <f t="array" aca="1" ref="C14" ca="1">INDIRECT(CONCATENATE("'random  (org)'!B",$A14))</f>
        <v>code_12_2</v>
      </c>
      <c r="D14" cm="1">
        <f t="array" aca="1" ref="D14" ca="1">INDIRECT(CONCATENATE("'random  (org)'!C",$A14))</f>
        <v>100</v>
      </c>
      <c r="E14" t="str" cm="1">
        <f t="array" aca="1" ref="E14" ca="1">INDIRECT(CONCATENATE("'random  (org)'!D",$A14))</f>
        <v>random</v>
      </c>
      <c r="F14" cm="1">
        <f t="array" aca="1" ref="F14" ca="1">INDIRECT(CONCATENATE("'random  (org)'!B",$A14+1))</f>
        <v>672</v>
      </c>
      <c r="G14" t="str" cm="1">
        <f t="array" aca="1" ref="G14" ca="1">SUBSTITUTE(INDIRECT(CONCATENATE("'random  (org)'!A",$A14+2)),"R:","")</f>
        <v>0.006</v>
      </c>
      <c r="H14" t="str" cm="1">
        <f t="array" aca="1" ref="H14" ca="1">SUBSTITUTE(INDIRECT(CONCATENATE("'random  (org)'!B",$A14+2)),"S:","")</f>
        <v>0.002</v>
      </c>
      <c r="I14" t="str" cm="1">
        <f t="array" aca="1" ref="I14" ca="1">SUBSTITUTE(INDIRECT(CONCATENATE("'random  (org)'!C",$A14+2)),"U:","")</f>
        <v>0.002</v>
      </c>
      <c r="J14" t="str" cm="1">
        <f t="array" aca="1" ref="J14" ca="1">SUBSTITUTE(INDIRECT(CONCATENATE("'random  (org)'!D",$A14+2)),"P:","")</f>
        <v>53.33%</v>
      </c>
    </row>
    <row r="15" spans="1:10" x14ac:dyDescent="0.2">
      <c r="A15">
        <v>40</v>
      </c>
      <c r="B15" t="str" cm="1">
        <f t="array" aca="1" ref="B15" ca="1">SUBSTITUTE( INDIRECT(CONCATENATE("'random  (org)'!A",$A15)), "TRIAL:", "")</f>
        <v>4</v>
      </c>
      <c r="C15" t="str" cm="1">
        <f t="array" aca="1" ref="C15" ca="1">INDIRECT(CONCATENATE("'random  (org)'!B",$A15))</f>
        <v>code_12_2</v>
      </c>
      <c r="D15" cm="1">
        <f t="array" aca="1" ref="D15" ca="1">INDIRECT(CONCATENATE("'random  (org)'!C",$A15))</f>
        <v>100</v>
      </c>
      <c r="E15" t="str" cm="1">
        <f t="array" aca="1" ref="E15" ca="1">INDIRECT(CONCATENATE("'random  (org)'!D",$A15))</f>
        <v>random</v>
      </c>
      <c r="F15" cm="1">
        <f t="array" aca="1" ref="F15" ca="1">INDIRECT(CONCATENATE("'random  (org)'!B",$A15+1))</f>
        <v>672</v>
      </c>
      <c r="G15" t="str" cm="1">
        <f t="array" aca="1" ref="G15" ca="1">SUBSTITUTE(INDIRECT(CONCATENATE("'random  (org)'!A",$A15+2)),"R:","")</f>
        <v>0.006</v>
      </c>
      <c r="H15" t="str" cm="1">
        <f t="array" aca="1" ref="H15" ca="1">SUBSTITUTE(INDIRECT(CONCATENATE("'random  (org)'!B",$A15+2)),"S:","")</f>
        <v>0.002</v>
      </c>
      <c r="I15" t="str" cm="1">
        <f t="array" aca="1" ref="I15" ca="1">SUBSTITUTE(INDIRECT(CONCATENATE("'random  (org)'!C",$A15+2)),"U:","")</f>
        <v>0.002</v>
      </c>
      <c r="J15" t="str" cm="1">
        <f t="array" aca="1" ref="J15" ca="1">SUBSTITUTE(INDIRECT(CONCATENATE("'random  (org)'!D",$A15+2)),"P:","")</f>
        <v>58.70%</v>
      </c>
    </row>
    <row r="16" spans="1:10" x14ac:dyDescent="0.2">
      <c r="A16">
        <v>43</v>
      </c>
      <c r="B16" t="str" cm="1">
        <f t="array" aca="1" ref="B16" ca="1">SUBSTITUTE( INDIRECT(CONCATENATE("'random  (org)'!A",$A16)), "TRIAL:", "")</f>
        <v>5</v>
      </c>
      <c r="C16" t="str" cm="1">
        <f t="array" aca="1" ref="C16" ca="1">INDIRECT(CONCATENATE("'random  (org)'!B",$A16))</f>
        <v>code_12_2</v>
      </c>
      <c r="D16" cm="1">
        <f t="array" aca="1" ref="D16" ca="1">INDIRECT(CONCATENATE("'random  (org)'!C",$A16))</f>
        <v>100</v>
      </c>
      <c r="E16" t="str" cm="1">
        <f t="array" aca="1" ref="E16" ca="1">INDIRECT(CONCATENATE("'random  (org)'!D",$A16))</f>
        <v>random</v>
      </c>
      <c r="F16" cm="1">
        <f t="array" aca="1" ref="F16" ca="1">INDIRECT(CONCATENATE("'random  (org)'!B",$A16+1))</f>
        <v>672</v>
      </c>
      <c r="G16" t="str" cm="1">
        <f t="array" aca="1" ref="G16" ca="1">SUBSTITUTE(INDIRECT(CONCATENATE("'random  (org)'!A",$A16+2)),"R:","")</f>
        <v>0.006</v>
      </c>
      <c r="H16" t="str" cm="1">
        <f t="array" aca="1" ref="H16" ca="1">SUBSTITUTE(INDIRECT(CONCATENATE("'random  (org)'!B",$A16+2)),"S:","")</f>
        <v>0.002</v>
      </c>
      <c r="I16" t="str" cm="1">
        <f t="array" aca="1" ref="I16" ca="1">SUBSTITUTE(INDIRECT(CONCATENATE("'random  (org)'!C",$A16+2)),"U:","")</f>
        <v>0.002</v>
      </c>
      <c r="J16" t="str" cm="1">
        <f t="array" aca="1" ref="J16" ca="1">SUBSTITUTE(INDIRECT(CONCATENATE("'random  (org)'!D",$A16+2)),"P:","")</f>
        <v>57.04%</v>
      </c>
    </row>
    <row r="17" spans="1:10" x14ac:dyDescent="0.2">
      <c r="A17">
        <v>46</v>
      </c>
      <c r="B17" t="str" cm="1">
        <f t="array" aca="1" ref="B17" ca="1">SUBSTITUTE( INDIRECT(CONCATENATE("'random  (org)'!A",$A17)), "TRIAL:", "")</f>
        <v>6</v>
      </c>
      <c r="C17" t="str" cm="1">
        <f t="array" aca="1" ref="C17" ca="1">INDIRECT(CONCATENATE("'random  (org)'!B",$A17))</f>
        <v>code_12_2</v>
      </c>
      <c r="D17" cm="1">
        <f t="array" aca="1" ref="D17" ca="1">INDIRECT(CONCATENATE("'random  (org)'!C",$A17))</f>
        <v>100</v>
      </c>
      <c r="E17" t="str" cm="1">
        <f t="array" aca="1" ref="E17" ca="1">INDIRECT(CONCATENATE("'random  (org)'!D",$A17))</f>
        <v>random</v>
      </c>
      <c r="F17" cm="1">
        <f t="array" aca="1" ref="F17" ca="1">INDIRECT(CONCATENATE("'random  (org)'!B",$A17+1))</f>
        <v>672</v>
      </c>
      <c r="G17" t="str" cm="1">
        <f t="array" aca="1" ref="G17" ca="1">SUBSTITUTE(INDIRECT(CONCATENATE("'random  (org)'!A",$A17+2)),"R:","")</f>
        <v>0.006</v>
      </c>
      <c r="H17" t="str" cm="1">
        <f t="array" aca="1" ref="H17" ca="1">SUBSTITUTE(INDIRECT(CONCATENATE("'random  (org)'!B",$A17+2)),"S:","")</f>
        <v>0.002</v>
      </c>
      <c r="I17" t="str" cm="1">
        <f t="array" aca="1" ref="I17" ca="1">SUBSTITUTE(INDIRECT(CONCATENATE("'random  (org)'!C",$A17+2)),"U:","")</f>
        <v>0.001</v>
      </c>
      <c r="J17" t="str" cm="1">
        <f t="array" aca="1" ref="J17" ca="1">SUBSTITUTE(INDIRECT(CONCATENATE("'random  (org)'!D",$A17+2)),"P:","")</f>
        <v>56.96%</v>
      </c>
    </row>
    <row r="18" spans="1:10" x14ac:dyDescent="0.2">
      <c r="A18">
        <v>49</v>
      </c>
      <c r="B18" t="str" cm="1">
        <f t="array" aca="1" ref="B18" ca="1">SUBSTITUTE( INDIRECT(CONCATENATE("'random  (org)'!A",$A18)), "TRIAL:", "")</f>
        <v>7</v>
      </c>
      <c r="C18" t="str" cm="1">
        <f t="array" aca="1" ref="C18" ca="1">INDIRECT(CONCATENATE("'random  (org)'!B",$A18))</f>
        <v>code_12_2</v>
      </c>
      <c r="D18" cm="1">
        <f t="array" aca="1" ref="D18" ca="1">INDIRECT(CONCATENATE("'random  (org)'!C",$A18))</f>
        <v>100</v>
      </c>
      <c r="E18" t="str" cm="1">
        <f t="array" aca="1" ref="E18" ca="1">INDIRECT(CONCATENATE("'random  (org)'!D",$A18))</f>
        <v>random</v>
      </c>
      <c r="F18" cm="1">
        <f t="array" aca="1" ref="F18" ca="1">INDIRECT(CONCATENATE("'random  (org)'!B",$A18+1))</f>
        <v>672</v>
      </c>
      <c r="G18" t="str" cm="1">
        <f t="array" aca="1" ref="G18" ca="1">SUBSTITUTE(INDIRECT(CONCATENATE("'random  (org)'!A",$A18+2)),"R:","")</f>
        <v>0.006</v>
      </c>
      <c r="H18" t="str" cm="1">
        <f t="array" aca="1" ref="H18" ca="1">SUBSTITUTE(INDIRECT(CONCATENATE("'random  (org)'!B",$A18+2)),"S:","")</f>
        <v>0.002</v>
      </c>
      <c r="I18" t="str" cm="1">
        <f t="array" aca="1" ref="I18" ca="1">SUBSTITUTE(INDIRECT(CONCATENATE("'random  (org)'!C",$A18+2)),"U:","")</f>
        <v>0.001</v>
      </c>
      <c r="J18" t="str" cm="1">
        <f t="array" aca="1" ref="J18" ca="1">SUBSTITUTE(INDIRECT(CONCATENATE("'random  (org)'!D",$A18+2)),"P:","")</f>
        <v>54.47%</v>
      </c>
    </row>
    <row r="19" spans="1:10" x14ac:dyDescent="0.2">
      <c r="A19">
        <v>52</v>
      </c>
      <c r="B19" t="str" cm="1">
        <f t="array" aca="1" ref="B19" ca="1">SUBSTITUTE( INDIRECT(CONCATENATE("'random  (org)'!A",$A19)), "TRIAL:", "")</f>
        <v>8</v>
      </c>
      <c r="C19" t="str" cm="1">
        <f t="array" aca="1" ref="C19" ca="1">INDIRECT(CONCATENATE("'random  (org)'!B",$A19))</f>
        <v>code_12_2</v>
      </c>
      <c r="D19" cm="1">
        <f t="array" aca="1" ref="D19" ca="1">INDIRECT(CONCATENATE("'random  (org)'!C",$A19))</f>
        <v>100</v>
      </c>
      <c r="E19" t="str" cm="1">
        <f t="array" aca="1" ref="E19" ca="1">INDIRECT(CONCATENATE("'random  (org)'!D",$A19))</f>
        <v>random</v>
      </c>
      <c r="F19" cm="1">
        <f t="array" aca="1" ref="F19" ca="1">INDIRECT(CONCATENATE("'random  (org)'!B",$A19+1))</f>
        <v>672</v>
      </c>
      <c r="G19" t="str" cm="1">
        <f t="array" aca="1" ref="G19" ca="1">SUBSTITUTE(INDIRECT(CONCATENATE("'random  (org)'!A",$A19+2)),"R:","")</f>
        <v>0.006</v>
      </c>
      <c r="H19" t="str" cm="1">
        <f t="array" aca="1" ref="H19" ca="1">SUBSTITUTE(INDIRECT(CONCATENATE("'random  (org)'!B",$A19+2)),"S:","")</f>
        <v>0.002</v>
      </c>
      <c r="I19" t="str" cm="1">
        <f t="array" aca="1" ref="I19" ca="1">SUBSTITUTE(INDIRECT(CONCATENATE("'random  (org)'!C",$A19+2)),"U:","")</f>
        <v>0.001</v>
      </c>
      <c r="J19" t="str" cm="1">
        <f t="array" aca="1" ref="J19" ca="1">SUBSTITUTE(INDIRECT(CONCATENATE("'random  (org)'!D",$A19+2)),"P:","")</f>
        <v>52.89%</v>
      </c>
    </row>
    <row r="20" spans="1:10" x14ac:dyDescent="0.2">
      <c r="A20">
        <v>55</v>
      </c>
      <c r="B20" t="str" cm="1">
        <f t="array" aca="1" ref="B20" ca="1">SUBSTITUTE( INDIRECT(CONCATENATE("'random  (org)'!A",$A20)), "TRIAL:", "")</f>
        <v>9</v>
      </c>
      <c r="C20" t="str" cm="1">
        <f t="array" aca="1" ref="C20" ca="1">INDIRECT(CONCATENATE("'random  (org)'!B",$A20))</f>
        <v>code_12_2</v>
      </c>
      <c r="D20" cm="1">
        <f t="array" aca="1" ref="D20" ca="1">INDIRECT(CONCATENATE("'random  (org)'!C",$A20))</f>
        <v>100</v>
      </c>
      <c r="E20" t="str" cm="1">
        <f t="array" aca="1" ref="E20" ca="1">INDIRECT(CONCATENATE("'random  (org)'!D",$A20))</f>
        <v>random</v>
      </c>
      <c r="F20" cm="1">
        <f t="array" aca="1" ref="F20" ca="1">INDIRECT(CONCATENATE("'random  (org)'!B",$A20+1))</f>
        <v>672</v>
      </c>
      <c r="G20" t="str" cm="1">
        <f t="array" aca="1" ref="G20" ca="1">SUBSTITUTE(INDIRECT(CONCATENATE("'random  (org)'!A",$A20+2)),"R:","")</f>
        <v>0.007</v>
      </c>
      <c r="H20" t="str" cm="1">
        <f t="array" aca="1" ref="H20" ca="1">SUBSTITUTE(INDIRECT(CONCATENATE("'random  (org)'!B",$A20+2)),"S:","")</f>
        <v>0.003</v>
      </c>
      <c r="I20" t="str" cm="1">
        <f t="array" aca="1" ref="I20" ca="1">SUBSTITUTE(INDIRECT(CONCATENATE("'random  (org)'!C",$A20+2)),"U:","")</f>
        <v>0.002</v>
      </c>
      <c r="J20" t="str" cm="1">
        <f t="array" aca="1" ref="J20" ca="1">SUBSTITUTE(INDIRECT(CONCATENATE("'random  (org)'!D",$A20+2)),"P:","")</f>
        <v>58.84%</v>
      </c>
    </row>
    <row r="21" spans="1:10" x14ac:dyDescent="0.2">
      <c r="A21">
        <v>58</v>
      </c>
      <c r="B21" t="str" cm="1">
        <f t="array" aca="1" ref="B21" ca="1">SUBSTITUTE( INDIRECT(CONCATENATE("'random  (org)'!A",$A21)), "TRIAL:", "")</f>
        <v>10</v>
      </c>
      <c r="C21" t="str" cm="1">
        <f t="array" aca="1" ref="C21" ca="1">INDIRECT(CONCATENATE("'random  (org)'!B",$A21))</f>
        <v>code_12_2</v>
      </c>
      <c r="D21" cm="1">
        <f t="array" aca="1" ref="D21" ca="1">INDIRECT(CONCATENATE("'random  (org)'!C",$A21))</f>
        <v>100</v>
      </c>
      <c r="E21" t="str" cm="1">
        <f t="array" aca="1" ref="E21" ca="1">INDIRECT(CONCATENATE("'random  (org)'!D",$A21))</f>
        <v>random</v>
      </c>
      <c r="F21" cm="1">
        <f t="array" aca="1" ref="F21" ca="1">INDIRECT(CONCATENATE("'random  (org)'!B",$A21+1))</f>
        <v>672</v>
      </c>
      <c r="G21" t="str" cm="1">
        <f t="array" aca="1" ref="G21" ca="1">SUBSTITUTE(INDIRECT(CONCATENATE("'random  (org)'!A",$A21+2)),"R:","")</f>
        <v>0.006</v>
      </c>
      <c r="H21" t="str" cm="1">
        <f t="array" aca="1" ref="H21" ca="1">SUBSTITUTE(INDIRECT(CONCATENATE("'random  (org)'!B",$A21+2)),"S:","")</f>
        <v>0.002</v>
      </c>
      <c r="I21" t="str" cm="1">
        <f t="array" aca="1" ref="I21" ca="1">SUBSTITUTE(INDIRECT(CONCATENATE("'random  (org)'!C",$A21+2)),"U:","")</f>
        <v>0.001</v>
      </c>
      <c r="J21" t="str" cm="1">
        <f t="array" aca="1" ref="J21" ca="1">SUBSTITUTE(INDIRECT(CONCATENATE("'random  (org)'!D",$A21+2)),"P:","")</f>
        <v>52.04%</v>
      </c>
    </row>
    <row r="22" spans="1:10" x14ac:dyDescent="0.2">
      <c r="A22">
        <v>61</v>
      </c>
      <c r="B22" t="str" cm="1">
        <f t="array" aca="1" ref="B22" ca="1">SUBSTITUTE( INDIRECT(CONCATENATE("'random  (org)'!A",$A22)), "TRIAL:", "")</f>
        <v>1</v>
      </c>
      <c r="C22" t="str" cm="1">
        <f t="array" aca="1" ref="C22" ca="1">INDIRECT(CONCATENATE("'random  (org)'!B",$A22))</f>
        <v>code_12_3</v>
      </c>
      <c r="D22" cm="1">
        <f t="array" aca="1" ref="D22" ca="1">INDIRECT(CONCATENATE("'random  (org)'!C",$A22))</f>
        <v>100</v>
      </c>
      <c r="E22" t="str" cm="1">
        <f t="array" aca="1" ref="E22" ca="1">INDIRECT(CONCATENATE("'random  (org)'!D",$A22))</f>
        <v>random</v>
      </c>
      <c r="F22" cm="1">
        <f t="array" aca="1" ref="F22" ca="1">INDIRECT(CONCATENATE("'random  (org)'!B",$A22+1))</f>
        <v>648</v>
      </c>
      <c r="G22" t="str" cm="1">
        <f t="array" aca="1" ref="G22" ca="1">SUBSTITUTE(INDIRECT(CONCATENATE("'random  (org)'!A",$A22+2)),"R:","")</f>
        <v>0.246</v>
      </c>
      <c r="H22" t="str" cm="1">
        <f t="array" aca="1" ref="H22" ca="1">SUBSTITUTE(INDIRECT(CONCATENATE("'random  (org)'!B",$A22+2)),"S:","")</f>
        <v>0.002</v>
      </c>
      <c r="I22" t="str" cm="1">
        <f t="array" aca="1" ref="I22" ca="1">SUBSTITUTE(INDIRECT(CONCATENATE("'random  (org)'!C",$A22+2)),"U:","")</f>
        <v>0.001</v>
      </c>
      <c r="J22" t="str" cm="1">
        <f t="array" aca="1" ref="J22" ca="1">SUBSTITUTE(INDIRECT(CONCATENATE("'random  (org)'!D",$A22+2)),"P:","")</f>
        <v>1.41%</v>
      </c>
    </row>
    <row r="23" spans="1:10" x14ac:dyDescent="0.2">
      <c r="A23">
        <v>64</v>
      </c>
      <c r="B23" t="str" cm="1">
        <f t="array" aca="1" ref="B23" ca="1">SUBSTITUTE( INDIRECT(CONCATENATE("'random  (org)'!A",$A23)), "TRIAL:", "")</f>
        <v>2</v>
      </c>
      <c r="C23" t="str" cm="1">
        <f t="array" aca="1" ref="C23" ca="1">INDIRECT(CONCATENATE("'random  (org)'!B",$A23))</f>
        <v>code_12_3</v>
      </c>
      <c r="D23" cm="1">
        <f t="array" aca="1" ref="D23" ca="1">INDIRECT(CONCATENATE("'random  (org)'!C",$A23))</f>
        <v>100</v>
      </c>
      <c r="E23" t="str" cm="1">
        <f t="array" aca="1" ref="E23" ca="1">INDIRECT(CONCATENATE("'random  (org)'!D",$A23))</f>
        <v>random</v>
      </c>
      <c r="F23" cm="1">
        <f t="array" aca="1" ref="F23" ca="1">INDIRECT(CONCATENATE("'random  (org)'!B",$A23+1))</f>
        <v>648</v>
      </c>
      <c r="G23" t="str" cm="1">
        <f t="array" aca="1" ref="G23" ca="1">SUBSTITUTE(INDIRECT(CONCATENATE("'random  (org)'!A",$A23+2)),"R:","")</f>
        <v>0.006</v>
      </c>
      <c r="H23" t="str" cm="1">
        <f t="array" aca="1" ref="H23" ca="1">SUBSTITUTE(INDIRECT(CONCATENATE("'random  (org)'!B",$A23+2)),"S:","")</f>
        <v>0.002</v>
      </c>
      <c r="I23" t="str" cm="1">
        <f t="array" aca="1" ref="I23" ca="1">SUBSTITUTE(INDIRECT(CONCATENATE("'random  (org)'!C",$A23+2)),"U:","")</f>
        <v>0.001</v>
      </c>
      <c r="J23" t="str" cm="1">
        <f t="array" aca="1" ref="J23" ca="1">SUBSTITUTE(INDIRECT(CONCATENATE("'random  (org)'!D",$A23+2)),"P:","")</f>
        <v>50.51%</v>
      </c>
    </row>
    <row r="24" spans="1:10" x14ac:dyDescent="0.2">
      <c r="A24">
        <v>67</v>
      </c>
      <c r="B24" t="str" cm="1">
        <f t="array" aca="1" ref="B24" ca="1">SUBSTITUTE( INDIRECT(CONCATENATE("'random  (org)'!A",$A24)), "TRIAL:", "")</f>
        <v>3</v>
      </c>
      <c r="C24" t="str" cm="1">
        <f t="array" aca="1" ref="C24" ca="1">INDIRECT(CONCATENATE("'random  (org)'!B",$A24))</f>
        <v>code_12_3</v>
      </c>
      <c r="D24" cm="1">
        <f t="array" aca="1" ref="D24" ca="1">INDIRECT(CONCATENATE("'random  (org)'!C",$A24))</f>
        <v>100</v>
      </c>
      <c r="E24" t="str" cm="1">
        <f t="array" aca="1" ref="E24" ca="1">INDIRECT(CONCATENATE("'random  (org)'!D",$A24))</f>
        <v>random</v>
      </c>
      <c r="F24" cm="1">
        <f t="array" aca="1" ref="F24" ca="1">INDIRECT(CONCATENATE("'random  (org)'!B",$A24+1))</f>
        <v>648</v>
      </c>
      <c r="G24" t="str" cm="1">
        <f t="array" aca="1" ref="G24" ca="1">SUBSTITUTE(INDIRECT(CONCATENATE("'random  (org)'!A",$A24+2)),"R:","")</f>
        <v>0.006</v>
      </c>
      <c r="H24" t="str" cm="1">
        <f t="array" aca="1" ref="H24" ca="1">SUBSTITUTE(INDIRECT(CONCATENATE("'random  (org)'!B",$A24+2)),"S:","")</f>
        <v>0.002</v>
      </c>
      <c r="I24" t="str" cm="1">
        <f t="array" aca="1" ref="I24" ca="1">SUBSTITUTE(INDIRECT(CONCATENATE("'random  (org)'!C",$A24+2)),"U:","")</f>
        <v>0.001</v>
      </c>
      <c r="J24" t="str" cm="1">
        <f t="array" aca="1" ref="J24" ca="1">SUBSTITUTE(INDIRECT(CONCATENATE("'random  (org)'!D",$A24+2)),"P:","")</f>
        <v>60.34%</v>
      </c>
    </row>
    <row r="25" spans="1:10" x14ac:dyDescent="0.2">
      <c r="A25">
        <v>70</v>
      </c>
      <c r="B25" t="str" cm="1">
        <f t="array" aca="1" ref="B25" ca="1">SUBSTITUTE( INDIRECT(CONCATENATE("'random  (org)'!A",$A25)), "TRIAL:", "")</f>
        <v>4</v>
      </c>
      <c r="C25" t="str" cm="1">
        <f t="array" aca="1" ref="C25" ca="1">INDIRECT(CONCATENATE("'random  (org)'!B",$A25))</f>
        <v>code_12_3</v>
      </c>
      <c r="D25" cm="1">
        <f t="array" aca="1" ref="D25" ca="1">INDIRECT(CONCATENATE("'random  (org)'!C",$A25))</f>
        <v>100</v>
      </c>
      <c r="E25" t="str" cm="1">
        <f t="array" aca="1" ref="E25" ca="1">INDIRECT(CONCATENATE("'random  (org)'!D",$A25))</f>
        <v>random</v>
      </c>
      <c r="F25" cm="1">
        <f t="array" aca="1" ref="F25" ca="1">INDIRECT(CONCATENATE("'random  (org)'!B",$A25+1))</f>
        <v>648</v>
      </c>
      <c r="G25" t="str" cm="1">
        <f t="array" aca="1" ref="G25" ca="1">SUBSTITUTE(INDIRECT(CONCATENATE("'random  (org)'!A",$A25+2)),"R:","")</f>
        <v>0.005</v>
      </c>
      <c r="H25" t="str" cm="1">
        <f t="array" aca="1" ref="H25" ca="1">SUBSTITUTE(INDIRECT(CONCATENATE("'random  (org)'!B",$A25+2)),"S:","")</f>
        <v>0.002</v>
      </c>
      <c r="I25" t="str" cm="1">
        <f t="array" aca="1" ref="I25" ca="1">SUBSTITUTE(INDIRECT(CONCATENATE("'random  (org)'!C",$A25+2)),"U:","")</f>
        <v>0.001</v>
      </c>
      <c r="J25" t="str" cm="1">
        <f t="array" aca="1" ref="J25" ca="1">SUBSTITUTE(INDIRECT(CONCATENATE("'random  (org)'!D",$A25+2)),"P:","")</f>
        <v>53.23%</v>
      </c>
    </row>
    <row r="26" spans="1:10" x14ac:dyDescent="0.2">
      <c r="A26">
        <v>73</v>
      </c>
      <c r="B26" t="str" cm="1">
        <f t="array" aca="1" ref="B26" ca="1">SUBSTITUTE( INDIRECT(CONCATENATE("'random  (org)'!A",$A26)), "TRIAL:", "")</f>
        <v>5</v>
      </c>
      <c r="C26" t="str" cm="1">
        <f t="array" aca="1" ref="C26" ca="1">INDIRECT(CONCATENATE("'random  (org)'!B",$A26))</f>
        <v>code_12_3</v>
      </c>
      <c r="D26" cm="1">
        <f t="array" aca="1" ref="D26" ca="1">INDIRECT(CONCATENATE("'random  (org)'!C",$A26))</f>
        <v>100</v>
      </c>
      <c r="E26" t="str" cm="1">
        <f t="array" aca="1" ref="E26" ca="1">INDIRECT(CONCATENATE("'random  (org)'!D",$A26))</f>
        <v>random</v>
      </c>
      <c r="F26" cm="1">
        <f t="array" aca="1" ref="F26" ca="1">INDIRECT(CONCATENATE("'random  (org)'!B",$A26+1))</f>
        <v>648</v>
      </c>
      <c r="G26" t="str" cm="1">
        <f t="array" aca="1" ref="G26" ca="1">SUBSTITUTE(INDIRECT(CONCATENATE("'random  (org)'!A",$A26+2)),"R:","")</f>
        <v>0.006</v>
      </c>
      <c r="H26" t="str" cm="1">
        <f t="array" aca="1" ref="H26" ca="1">SUBSTITUTE(INDIRECT(CONCATENATE("'random  (org)'!B",$A26+2)),"S:","")</f>
        <v>0.002</v>
      </c>
      <c r="I26" t="str" cm="1">
        <f t="array" aca="1" ref="I26" ca="1">SUBSTITUTE(INDIRECT(CONCATENATE("'random  (org)'!C",$A26+2)),"U:","")</f>
        <v>0.001</v>
      </c>
      <c r="J26" t="str" cm="1">
        <f t="array" aca="1" ref="J26" ca="1">SUBSTITUTE(INDIRECT(CONCATENATE("'random  (org)'!D",$A26+2)),"P:","")</f>
        <v>50.29%</v>
      </c>
    </row>
    <row r="27" spans="1:10" x14ac:dyDescent="0.2">
      <c r="A27">
        <v>76</v>
      </c>
      <c r="B27" t="str" cm="1">
        <f t="array" aca="1" ref="B27" ca="1">SUBSTITUTE( INDIRECT(CONCATENATE("'random  (org)'!A",$A27)), "TRIAL:", "")</f>
        <v>6</v>
      </c>
      <c r="C27" t="str" cm="1">
        <f t="array" aca="1" ref="C27" ca="1">INDIRECT(CONCATENATE("'random  (org)'!B",$A27))</f>
        <v>code_12_3</v>
      </c>
      <c r="D27" cm="1">
        <f t="array" aca="1" ref="D27" ca="1">INDIRECT(CONCATENATE("'random  (org)'!C",$A27))</f>
        <v>100</v>
      </c>
      <c r="E27" t="str" cm="1">
        <f t="array" aca="1" ref="E27" ca="1">INDIRECT(CONCATENATE("'random  (org)'!D",$A27))</f>
        <v>random</v>
      </c>
      <c r="F27" cm="1">
        <f t="array" aca="1" ref="F27" ca="1">INDIRECT(CONCATENATE("'random  (org)'!B",$A27+1))</f>
        <v>648</v>
      </c>
      <c r="G27" t="str" cm="1">
        <f t="array" aca="1" ref="G27" ca="1">SUBSTITUTE(INDIRECT(CONCATENATE("'random  (org)'!A",$A27+2)),"R:","")</f>
        <v>0.005</v>
      </c>
      <c r="H27" t="str" cm="1">
        <f t="array" aca="1" ref="H27" ca="1">SUBSTITUTE(INDIRECT(CONCATENATE("'random  (org)'!B",$A27+2)),"S:","")</f>
        <v>0.001</v>
      </c>
      <c r="I27" t="str" cm="1">
        <f t="array" aca="1" ref="I27" ca="1">SUBSTITUTE(INDIRECT(CONCATENATE("'random  (org)'!C",$A27+2)),"U:","")</f>
        <v>0.001</v>
      </c>
      <c r="J27" t="str" cm="1">
        <f t="array" aca="1" ref="J27" ca="1">SUBSTITUTE(INDIRECT(CONCATENATE("'random  (org)'!D",$A27+2)),"P:","")</f>
        <v>50.81%</v>
      </c>
    </row>
    <row r="28" spans="1:10" x14ac:dyDescent="0.2">
      <c r="A28">
        <v>79</v>
      </c>
      <c r="B28" t="str" cm="1">
        <f t="array" aca="1" ref="B28" ca="1">SUBSTITUTE( INDIRECT(CONCATENATE("'random  (org)'!A",$A28)), "TRIAL:", "")</f>
        <v>7</v>
      </c>
      <c r="C28" t="str" cm="1">
        <f t="array" aca="1" ref="C28" ca="1">INDIRECT(CONCATENATE("'random  (org)'!B",$A28))</f>
        <v>code_12_3</v>
      </c>
      <c r="D28" cm="1">
        <f t="array" aca="1" ref="D28" ca="1">INDIRECT(CONCATENATE("'random  (org)'!C",$A28))</f>
        <v>100</v>
      </c>
      <c r="E28" t="str" cm="1">
        <f t="array" aca="1" ref="E28" ca="1">INDIRECT(CONCATENATE("'random  (org)'!D",$A28))</f>
        <v>random</v>
      </c>
      <c r="F28" cm="1">
        <f t="array" aca="1" ref="F28" ca="1">INDIRECT(CONCATENATE("'random  (org)'!B",$A28+1))</f>
        <v>648</v>
      </c>
      <c r="G28" t="str" cm="1">
        <f t="array" aca="1" ref="G28" ca="1">SUBSTITUTE(INDIRECT(CONCATENATE("'random  (org)'!A",$A28+2)),"R:","")</f>
        <v>0.006</v>
      </c>
      <c r="H28" t="str" cm="1">
        <f t="array" aca="1" ref="H28" ca="1">SUBSTITUTE(INDIRECT(CONCATENATE("'random  (org)'!B",$A28+2)),"S:","")</f>
        <v>0.002</v>
      </c>
      <c r="I28" t="str" cm="1">
        <f t="array" aca="1" ref="I28" ca="1">SUBSTITUTE(INDIRECT(CONCATENATE("'random  (org)'!C",$A28+2)),"U:","")</f>
        <v>0.001</v>
      </c>
      <c r="J28" t="str" cm="1">
        <f t="array" aca="1" ref="J28" ca="1">SUBSTITUTE(INDIRECT(CONCATENATE("'random  (org)'!D",$A28+2)),"P:","")</f>
        <v>59.66%</v>
      </c>
    </row>
    <row r="29" spans="1:10" x14ac:dyDescent="0.2">
      <c r="A29">
        <v>82</v>
      </c>
      <c r="B29" t="str" cm="1">
        <f t="array" aca="1" ref="B29" ca="1">SUBSTITUTE( INDIRECT(CONCATENATE("'random  (org)'!A",$A29)), "TRIAL:", "")</f>
        <v>8</v>
      </c>
      <c r="C29" t="str" cm="1">
        <f t="array" aca="1" ref="C29" ca="1">INDIRECT(CONCATENATE("'random  (org)'!B",$A29))</f>
        <v>code_12_3</v>
      </c>
      <c r="D29" cm="1">
        <f t="array" aca="1" ref="D29" ca="1">INDIRECT(CONCATENATE("'random  (org)'!C",$A29))</f>
        <v>100</v>
      </c>
      <c r="E29" t="str" cm="1">
        <f t="array" aca="1" ref="E29" ca="1">INDIRECT(CONCATENATE("'random  (org)'!D",$A29))</f>
        <v>random</v>
      </c>
      <c r="F29" cm="1">
        <f t="array" aca="1" ref="F29" ca="1">INDIRECT(CONCATENATE("'random  (org)'!B",$A29+1))</f>
        <v>648</v>
      </c>
      <c r="G29" t="str" cm="1">
        <f t="array" aca="1" ref="G29" ca="1">SUBSTITUTE(INDIRECT(CONCATENATE("'random  (org)'!A",$A29+2)),"R:","")</f>
        <v>0.008</v>
      </c>
      <c r="H29" t="str" cm="1">
        <f t="array" aca="1" ref="H29" ca="1">SUBSTITUTE(INDIRECT(CONCATENATE("'random  (org)'!B",$A29+2)),"S:","")</f>
        <v>0.002</v>
      </c>
      <c r="I29" t="str" cm="1">
        <f t="array" aca="1" ref="I29" ca="1">SUBSTITUTE(INDIRECT(CONCATENATE("'random  (org)'!C",$A29+2)),"U:","")</f>
        <v>0.001</v>
      </c>
      <c r="J29" t="str" cm="1">
        <f t="array" aca="1" ref="J29" ca="1">SUBSTITUTE(INDIRECT(CONCATENATE("'random  (org)'!D",$A29+2)),"P:","")</f>
        <v>41.71%</v>
      </c>
    </row>
    <row r="30" spans="1:10" x14ac:dyDescent="0.2">
      <c r="A30">
        <v>85</v>
      </c>
      <c r="B30" t="str" cm="1">
        <f t="array" aca="1" ref="B30" ca="1">SUBSTITUTE( INDIRECT(CONCATENATE("'random  (org)'!A",$A30)), "TRIAL:", "")</f>
        <v>9</v>
      </c>
      <c r="C30" t="str" cm="1">
        <f t="array" aca="1" ref="C30" ca="1">INDIRECT(CONCATENATE("'random  (org)'!B",$A30))</f>
        <v>code_12_3</v>
      </c>
      <c r="D30" cm="1">
        <f t="array" aca="1" ref="D30" ca="1">INDIRECT(CONCATENATE("'random  (org)'!C",$A30))</f>
        <v>100</v>
      </c>
      <c r="E30" t="str" cm="1">
        <f t="array" aca="1" ref="E30" ca="1">INDIRECT(CONCATENATE("'random  (org)'!D",$A30))</f>
        <v>random</v>
      </c>
      <c r="F30" cm="1">
        <f t="array" aca="1" ref="F30" ca="1">INDIRECT(CONCATENATE("'random  (org)'!B",$A30+1))</f>
        <v>648</v>
      </c>
      <c r="G30" t="str" cm="1">
        <f t="array" aca="1" ref="G30" ca="1">SUBSTITUTE(INDIRECT(CONCATENATE("'random  (org)'!A",$A30+2)),"R:","")</f>
        <v>0.009</v>
      </c>
      <c r="H30" t="str" cm="1">
        <f t="array" aca="1" ref="H30" ca="1">SUBSTITUTE(INDIRECT(CONCATENATE("'random  (org)'!B",$A30+2)),"S:","")</f>
        <v>0.002</v>
      </c>
      <c r="I30" t="str" cm="1">
        <f t="array" aca="1" ref="I30" ca="1">SUBSTITUTE(INDIRECT(CONCATENATE("'random  (org)'!C",$A30+2)),"U:","")</f>
        <v>0.001</v>
      </c>
      <c r="J30" t="str" cm="1">
        <f t="array" aca="1" ref="J30" ca="1">SUBSTITUTE(INDIRECT(CONCATENATE("'random  (org)'!D",$A30+2)),"P:","")</f>
        <v>36.81%</v>
      </c>
    </row>
    <row r="31" spans="1:10" x14ac:dyDescent="0.2">
      <c r="A31">
        <v>88</v>
      </c>
      <c r="B31" t="str" cm="1">
        <f t="array" aca="1" ref="B31" ca="1">SUBSTITUTE( INDIRECT(CONCATENATE("'random  (org)'!A",$A31)), "TRIAL:", "")</f>
        <v>10</v>
      </c>
      <c r="C31" t="str" cm="1">
        <f t="array" aca="1" ref="C31" ca="1">INDIRECT(CONCATENATE("'random  (org)'!B",$A31))</f>
        <v>code_12_3</v>
      </c>
      <c r="D31" cm="1">
        <f t="array" aca="1" ref="D31" ca="1">INDIRECT(CONCATENATE("'random  (org)'!C",$A31))</f>
        <v>100</v>
      </c>
      <c r="E31" t="str" cm="1">
        <f t="array" aca="1" ref="E31" ca="1">INDIRECT(CONCATENATE("'random  (org)'!D",$A31))</f>
        <v>random</v>
      </c>
      <c r="F31" cm="1">
        <f t="array" aca="1" ref="F31" ca="1">INDIRECT(CONCATENATE("'random  (org)'!B",$A31+1))</f>
        <v>648</v>
      </c>
      <c r="G31" t="str" cm="1">
        <f t="array" aca="1" ref="G31" ca="1">SUBSTITUTE(INDIRECT(CONCATENATE("'random  (org)'!A",$A31+2)),"R:","")</f>
        <v>0.009</v>
      </c>
      <c r="H31" t="str" cm="1">
        <f t="array" aca="1" ref="H31" ca="1">SUBSTITUTE(INDIRECT(CONCATENATE("'random  (org)'!B",$A31+2)),"S:","")</f>
        <v>0.002</v>
      </c>
      <c r="I31" t="str" cm="1">
        <f t="array" aca="1" ref="I31" ca="1">SUBSTITUTE(INDIRECT(CONCATENATE("'random  (org)'!C",$A31+2)),"U:","")</f>
        <v>0.001</v>
      </c>
      <c r="J31" t="str" cm="1">
        <f t="array" aca="1" ref="J31" ca="1">SUBSTITUTE(INDIRECT(CONCATENATE("'random  (org)'!D",$A31+2)),"P:","")</f>
        <v>41.07%</v>
      </c>
    </row>
    <row r="32" spans="1:10" x14ac:dyDescent="0.2">
      <c r="A32">
        <v>91</v>
      </c>
      <c r="B32" t="str" cm="1">
        <f t="array" aca="1" ref="B32" ca="1">SUBSTITUTE( INDIRECT(CONCATENATE("'random  (org)'!A",$A32)), "TRIAL:", "")</f>
        <v>1</v>
      </c>
      <c r="C32" t="str" cm="1">
        <f t="array" aca="1" ref="C32" ca="1">INDIRECT(CONCATENATE("'random  (org)'!B",$A32))</f>
        <v>code_12_4</v>
      </c>
      <c r="D32" cm="1">
        <f t="array" aca="1" ref="D32" ca="1">INDIRECT(CONCATENATE("'random  (org)'!C",$A32))</f>
        <v>100</v>
      </c>
      <c r="E32" t="str" cm="1">
        <f t="array" aca="1" ref="E32" ca="1">INDIRECT(CONCATENATE("'random  (org)'!D",$A32))</f>
        <v>random</v>
      </c>
      <c r="F32" cm="1">
        <f t="array" aca="1" ref="F32" ca="1">INDIRECT(CONCATENATE("'random  (org)'!B",$A32+1))</f>
        <v>149</v>
      </c>
      <c r="G32" t="str" cm="1">
        <f t="array" aca="1" ref="G32" ca="1">SUBSTITUTE(INDIRECT(CONCATENATE("'random  (org)'!A",$A32+2)),"R:","")</f>
        <v>0.249</v>
      </c>
      <c r="H32" t="str" cm="1">
        <f t="array" aca="1" ref="H32" ca="1">SUBSTITUTE(INDIRECT(CONCATENATE("'random  (org)'!B",$A32+2)),"S:","")</f>
        <v>0.003</v>
      </c>
      <c r="I32" t="str" cm="1">
        <f t="array" aca="1" ref="I32" ca="1">SUBSTITUTE(INDIRECT(CONCATENATE("'random  (org)'!C",$A32+2)),"U:","")</f>
        <v>0.002</v>
      </c>
      <c r="J32" t="str" cm="1">
        <f t="array" aca="1" ref="J32" ca="1">SUBSTITUTE(INDIRECT(CONCATENATE("'random  (org)'!D",$A32+2)),"P:","")</f>
        <v>1.81%</v>
      </c>
    </row>
    <row r="33" spans="1:10" x14ac:dyDescent="0.2">
      <c r="A33">
        <v>94</v>
      </c>
      <c r="B33" t="str" cm="1">
        <f t="array" aca="1" ref="B33" ca="1">SUBSTITUTE( INDIRECT(CONCATENATE("'random  (org)'!A",$A33)), "TRIAL:", "")</f>
        <v>2</v>
      </c>
      <c r="C33" t="str" cm="1">
        <f t="array" aca="1" ref="C33" ca="1">INDIRECT(CONCATENATE("'random  (org)'!B",$A33))</f>
        <v>code_12_4</v>
      </c>
      <c r="D33" cm="1">
        <f t="array" aca="1" ref="D33" ca="1">INDIRECT(CONCATENATE("'random  (org)'!C",$A33))</f>
        <v>100</v>
      </c>
      <c r="E33" t="str" cm="1">
        <f t="array" aca="1" ref="E33" ca="1">INDIRECT(CONCATENATE("'random  (org)'!D",$A33))</f>
        <v>random</v>
      </c>
      <c r="F33" cm="1">
        <f t="array" aca="1" ref="F33" ca="1">INDIRECT(CONCATENATE("'random  (org)'!B",$A33+1))</f>
        <v>149</v>
      </c>
      <c r="G33" t="str" cm="1">
        <f t="array" aca="1" ref="G33" ca="1">SUBSTITUTE(INDIRECT(CONCATENATE("'random  (org)'!A",$A33+2)),"R:","")</f>
        <v>0.008</v>
      </c>
      <c r="H33" t="str" cm="1">
        <f t="array" aca="1" ref="H33" ca="1">SUBSTITUTE(INDIRECT(CONCATENATE("'random  (org)'!B",$A33+2)),"S:","")</f>
        <v>0.003</v>
      </c>
      <c r="I33" t="str" cm="1">
        <f t="array" aca="1" ref="I33" ca="1">SUBSTITUTE(INDIRECT(CONCATENATE("'random  (org)'!C",$A33+2)),"U:","")</f>
        <v>0.002</v>
      </c>
      <c r="J33" t="str" cm="1">
        <f t="array" aca="1" ref="J33" ca="1">SUBSTITUTE(INDIRECT(CONCATENATE("'random  (org)'!D",$A33+2)),"P:","")</f>
        <v>56.06%</v>
      </c>
    </row>
    <row r="34" spans="1:10" x14ac:dyDescent="0.2">
      <c r="A34">
        <v>97</v>
      </c>
      <c r="B34" t="str" cm="1">
        <f t="array" aca="1" ref="B34" ca="1">SUBSTITUTE( INDIRECT(CONCATENATE("'random  (org)'!A",$A34)), "TRIAL:", "")</f>
        <v>3</v>
      </c>
      <c r="C34" t="str" cm="1">
        <f t="array" aca="1" ref="C34" ca="1">INDIRECT(CONCATENATE("'random  (org)'!B",$A34))</f>
        <v>code_12_4</v>
      </c>
      <c r="D34" cm="1">
        <f t="array" aca="1" ref="D34" ca="1">INDIRECT(CONCATENATE("'random  (org)'!C",$A34))</f>
        <v>100</v>
      </c>
      <c r="E34" t="str" cm="1">
        <f t="array" aca="1" ref="E34" ca="1">INDIRECT(CONCATENATE("'random  (org)'!D",$A34))</f>
        <v>random</v>
      </c>
      <c r="F34" cm="1">
        <f t="array" aca="1" ref="F34" ca="1">INDIRECT(CONCATENATE("'random  (org)'!B",$A34+1))</f>
        <v>149</v>
      </c>
      <c r="G34" t="str" cm="1">
        <f t="array" aca="1" ref="G34" ca="1">SUBSTITUTE(INDIRECT(CONCATENATE("'random  (org)'!A",$A34+2)),"R:","")</f>
        <v>0.007</v>
      </c>
      <c r="H34" t="str" cm="1">
        <f t="array" aca="1" ref="H34" ca="1">SUBSTITUTE(INDIRECT(CONCATENATE("'random  (org)'!B",$A34+2)),"S:","")</f>
        <v>0.002</v>
      </c>
      <c r="I34" t="str" cm="1">
        <f t="array" aca="1" ref="I34" ca="1">SUBSTITUTE(INDIRECT(CONCATENATE("'random  (org)'!C",$A34+2)),"U:","")</f>
        <v>0.002</v>
      </c>
      <c r="J34" t="str" cm="1">
        <f t="array" aca="1" ref="J34" ca="1">SUBSTITUTE(INDIRECT(CONCATENATE("'random  (org)'!D",$A34+2)),"P:","")</f>
        <v>50.82%</v>
      </c>
    </row>
    <row r="35" spans="1:10" x14ac:dyDescent="0.2">
      <c r="A35">
        <v>100</v>
      </c>
      <c r="B35" t="str" cm="1">
        <f t="array" aca="1" ref="B35" ca="1">SUBSTITUTE( INDIRECT(CONCATENATE("'random  (org)'!A",$A35)), "TRIAL:", "")</f>
        <v>4</v>
      </c>
      <c r="C35" t="str" cm="1">
        <f t="array" aca="1" ref="C35" ca="1">INDIRECT(CONCATENATE("'random  (org)'!B",$A35))</f>
        <v>code_12_4</v>
      </c>
      <c r="D35" cm="1">
        <f t="array" aca="1" ref="D35" ca="1">INDIRECT(CONCATENATE("'random  (org)'!C",$A35))</f>
        <v>100</v>
      </c>
      <c r="E35" t="str" cm="1">
        <f t="array" aca="1" ref="E35" ca="1">INDIRECT(CONCATENATE("'random  (org)'!D",$A35))</f>
        <v>random</v>
      </c>
      <c r="F35" cm="1">
        <f t="array" aca="1" ref="F35" ca="1">INDIRECT(CONCATENATE("'random  (org)'!B",$A35+1))</f>
        <v>149</v>
      </c>
      <c r="G35" t="str" cm="1">
        <f t="array" aca="1" ref="G35" ca="1">SUBSTITUTE(INDIRECT(CONCATENATE("'random  (org)'!A",$A35+2)),"R:","")</f>
        <v>0.007</v>
      </c>
      <c r="H35" t="str" cm="1">
        <f t="array" aca="1" ref="H35" ca="1">SUBSTITUTE(INDIRECT(CONCATENATE("'random  (org)'!B",$A35+2)),"S:","")</f>
        <v>0.003</v>
      </c>
      <c r="I35" t="str" cm="1">
        <f t="array" aca="1" ref="I35" ca="1">SUBSTITUTE(INDIRECT(CONCATENATE("'random  (org)'!C",$A35+2)),"U:","")</f>
        <v>0.002</v>
      </c>
      <c r="J35" t="str" cm="1">
        <f t="array" aca="1" ref="J35" ca="1">SUBSTITUTE(INDIRECT(CONCATENATE("'random  (org)'!D",$A35+2)),"P:","")</f>
        <v>62.23%</v>
      </c>
    </row>
    <row r="36" spans="1:10" x14ac:dyDescent="0.2">
      <c r="A36">
        <v>103</v>
      </c>
      <c r="B36" t="str" cm="1">
        <f t="array" aca="1" ref="B36" ca="1">SUBSTITUTE( INDIRECT(CONCATENATE("'random  (org)'!A",$A36)), "TRIAL:", "")</f>
        <v>5</v>
      </c>
      <c r="C36" t="str" cm="1">
        <f t="array" aca="1" ref="C36" ca="1">INDIRECT(CONCATENATE("'random  (org)'!B",$A36))</f>
        <v>code_12_4</v>
      </c>
      <c r="D36" cm="1">
        <f t="array" aca="1" ref="D36" ca="1">INDIRECT(CONCATENATE("'random  (org)'!C",$A36))</f>
        <v>100</v>
      </c>
      <c r="E36" t="str" cm="1">
        <f t="array" aca="1" ref="E36" ca="1">INDIRECT(CONCATENATE("'random  (org)'!D",$A36))</f>
        <v>random</v>
      </c>
      <c r="F36" cm="1">
        <f t="array" aca="1" ref="F36" ca="1">INDIRECT(CONCATENATE("'random  (org)'!B",$A36+1))</f>
        <v>149</v>
      </c>
      <c r="G36" t="str" cm="1">
        <f t="array" aca="1" ref="G36" ca="1">SUBSTITUTE(INDIRECT(CONCATENATE("'random  (org)'!A",$A36+2)),"R:","")</f>
        <v>0.008</v>
      </c>
      <c r="H36" t="str" cm="1">
        <f t="array" aca="1" ref="H36" ca="1">SUBSTITUTE(INDIRECT(CONCATENATE("'random  (org)'!B",$A36+2)),"S:","")</f>
        <v>0.003</v>
      </c>
      <c r="I36" t="str" cm="1">
        <f t="array" aca="1" ref="I36" ca="1">SUBSTITUTE(INDIRECT(CONCATENATE("'random  (org)'!C",$A36+2)),"U:","")</f>
        <v>0.002</v>
      </c>
      <c r="J36" t="str" cm="1">
        <f t="array" aca="1" ref="J36" ca="1">SUBSTITUTE(INDIRECT(CONCATENATE("'random  (org)'!D",$A36+2)),"P:","")</f>
        <v>55.97%</v>
      </c>
    </row>
    <row r="37" spans="1:10" x14ac:dyDescent="0.2">
      <c r="A37">
        <v>106</v>
      </c>
      <c r="B37" t="str" cm="1">
        <f t="array" aca="1" ref="B37" ca="1">SUBSTITUTE( INDIRECT(CONCATENATE("'random  (org)'!A",$A37)), "TRIAL:", "")</f>
        <v>6</v>
      </c>
      <c r="C37" t="str" cm="1">
        <f t="array" aca="1" ref="C37" ca="1">INDIRECT(CONCATENATE("'random  (org)'!B",$A37))</f>
        <v>code_12_4</v>
      </c>
      <c r="D37" cm="1">
        <f t="array" aca="1" ref="D37" ca="1">INDIRECT(CONCATENATE("'random  (org)'!C",$A37))</f>
        <v>100</v>
      </c>
      <c r="E37" t="str" cm="1">
        <f t="array" aca="1" ref="E37" ca="1">INDIRECT(CONCATENATE("'random  (org)'!D",$A37))</f>
        <v>random</v>
      </c>
      <c r="F37" cm="1">
        <f t="array" aca="1" ref="F37" ca="1">INDIRECT(CONCATENATE("'random  (org)'!B",$A37+1))</f>
        <v>149</v>
      </c>
      <c r="G37" t="str" cm="1">
        <f t="array" aca="1" ref="G37" ca="1">SUBSTITUTE(INDIRECT(CONCATENATE("'random  (org)'!A",$A37+2)),"R:","")</f>
        <v>0.006</v>
      </c>
      <c r="H37" t="str" cm="1">
        <f t="array" aca="1" ref="H37" ca="1">SUBSTITUTE(INDIRECT(CONCATENATE("'random  (org)'!B",$A37+2)),"S:","")</f>
        <v>0.002</v>
      </c>
      <c r="I37" t="str" cm="1">
        <f t="array" aca="1" ref="I37" ca="1">SUBSTITUTE(INDIRECT(CONCATENATE("'random  (org)'!C",$A37+2)),"U:","")</f>
        <v>0.001</v>
      </c>
      <c r="J37" t="str" cm="1">
        <f t="array" aca="1" ref="J37" ca="1">SUBSTITUTE(INDIRECT(CONCATENATE("'random  (org)'!D",$A37+2)),"P:","")</f>
        <v>58.43%</v>
      </c>
    </row>
    <row r="38" spans="1:10" x14ac:dyDescent="0.2">
      <c r="A38">
        <v>109</v>
      </c>
      <c r="B38" t="str" cm="1">
        <f t="array" aca="1" ref="B38" ca="1">SUBSTITUTE( INDIRECT(CONCATENATE("'random  (org)'!A",$A38)), "TRIAL:", "")</f>
        <v>7</v>
      </c>
      <c r="C38" t="str" cm="1">
        <f t="array" aca="1" ref="C38" ca="1">INDIRECT(CONCATENATE("'random  (org)'!B",$A38))</f>
        <v>code_12_4</v>
      </c>
      <c r="D38" cm="1">
        <f t="array" aca="1" ref="D38" ca="1">INDIRECT(CONCATENATE("'random  (org)'!C",$A38))</f>
        <v>100</v>
      </c>
      <c r="E38" t="str" cm="1">
        <f t="array" aca="1" ref="E38" ca="1">INDIRECT(CONCATENATE("'random  (org)'!D",$A38))</f>
        <v>random</v>
      </c>
      <c r="F38" cm="1">
        <f t="array" aca="1" ref="F38" ca="1">INDIRECT(CONCATENATE("'random  (org)'!B",$A38+1))</f>
        <v>149</v>
      </c>
      <c r="G38" t="str" cm="1">
        <f t="array" aca="1" ref="G38" ca="1">SUBSTITUTE(INDIRECT(CONCATENATE("'random  (org)'!A",$A38+2)),"R:","")</f>
        <v>0.006</v>
      </c>
      <c r="H38" t="str" cm="1">
        <f t="array" aca="1" ref="H38" ca="1">SUBSTITUTE(INDIRECT(CONCATENATE("'random  (org)'!B",$A38+2)),"S:","")</f>
        <v>0.002</v>
      </c>
      <c r="I38" t="str" cm="1">
        <f t="array" aca="1" ref="I38" ca="1">SUBSTITUTE(INDIRECT(CONCATENATE("'random  (org)'!C",$A38+2)),"U:","")</f>
        <v>0.001</v>
      </c>
      <c r="J38" t="str" cm="1">
        <f t="array" aca="1" ref="J38" ca="1">SUBSTITUTE(INDIRECT(CONCATENATE("'random  (org)'!D",$A38+2)),"P:","")</f>
        <v>57.44%</v>
      </c>
    </row>
    <row r="39" spans="1:10" x14ac:dyDescent="0.2">
      <c r="A39">
        <v>112</v>
      </c>
      <c r="B39" t="str" cm="1">
        <f t="array" aca="1" ref="B39" ca="1">SUBSTITUTE( INDIRECT(CONCATENATE("'random  (org)'!A",$A39)), "TRIAL:", "")</f>
        <v>8</v>
      </c>
      <c r="C39" t="str" cm="1">
        <f t="array" aca="1" ref="C39" ca="1">INDIRECT(CONCATENATE("'random  (org)'!B",$A39))</f>
        <v>code_12_4</v>
      </c>
      <c r="D39" cm="1">
        <f t="array" aca="1" ref="D39" ca="1">INDIRECT(CONCATENATE("'random  (org)'!C",$A39))</f>
        <v>100</v>
      </c>
      <c r="E39" t="str" cm="1">
        <f t="array" aca="1" ref="E39" ca="1">INDIRECT(CONCATENATE("'random  (org)'!D",$A39))</f>
        <v>random</v>
      </c>
      <c r="F39" cm="1">
        <f t="array" aca="1" ref="F39" ca="1">INDIRECT(CONCATENATE("'random  (org)'!B",$A39+1))</f>
        <v>149</v>
      </c>
      <c r="G39" t="str" cm="1">
        <f t="array" aca="1" ref="G39" ca="1">SUBSTITUTE(INDIRECT(CONCATENATE("'random  (org)'!A",$A39+2)),"R:","")</f>
        <v>0.006</v>
      </c>
      <c r="H39" t="str" cm="1">
        <f t="array" aca="1" ref="H39" ca="1">SUBSTITUTE(INDIRECT(CONCATENATE("'random  (org)'!B",$A39+2)),"S:","")</f>
        <v>0.002</v>
      </c>
      <c r="I39" t="str" cm="1">
        <f t="array" aca="1" ref="I39" ca="1">SUBSTITUTE(INDIRECT(CONCATENATE("'random  (org)'!C",$A39+2)),"U:","")</f>
        <v>0.001</v>
      </c>
      <c r="J39" t="str" cm="1">
        <f t="array" aca="1" ref="J39" ca="1">SUBSTITUTE(INDIRECT(CONCATENATE("'random  (org)'!D",$A39+2)),"P:","")</f>
        <v>54.83%</v>
      </c>
    </row>
    <row r="40" spans="1:10" x14ac:dyDescent="0.2">
      <c r="A40">
        <v>115</v>
      </c>
      <c r="B40" t="str" cm="1">
        <f t="array" aca="1" ref="B40" ca="1">SUBSTITUTE( INDIRECT(CONCATENATE("'random  (org)'!A",$A40)), "TRIAL:", "")</f>
        <v>9</v>
      </c>
      <c r="C40" t="str" cm="1">
        <f t="array" aca="1" ref="C40" ca="1">INDIRECT(CONCATENATE("'random  (org)'!B",$A40))</f>
        <v>code_12_4</v>
      </c>
      <c r="D40" cm="1">
        <f t="array" aca="1" ref="D40" ca="1">INDIRECT(CONCATENATE("'random  (org)'!C",$A40))</f>
        <v>100</v>
      </c>
      <c r="E40" t="str" cm="1">
        <f t="array" aca="1" ref="E40" ca="1">INDIRECT(CONCATENATE("'random  (org)'!D",$A40))</f>
        <v>random</v>
      </c>
      <c r="F40" cm="1">
        <f t="array" aca="1" ref="F40" ca="1">INDIRECT(CONCATENATE("'random  (org)'!B",$A40+1))</f>
        <v>149</v>
      </c>
      <c r="G40" t="str" cm="1">
        <f t="array" aca="1" ref="G40" ca="1">SUBSTITUTE(INDIRECT(CONCATENATE("'random  (org)'!A",$A40+2)),"R:","")</f>
        <v>0.007</v>
      </c>
      <c r="H40" t="str" cm="1">
        <f t="array" aca="1" ref="H40" ca="1">SUBSTITUTE(INDIRECT(CONCATENATE("'random  (org)'!B",$A40+2)),"S:","")</f>
        <v>0.002</v>
      </c>
      <c r="I40" t="str" cm="1">
        <f t="array" aca="1" ref="I40" ca="1">SUBSTITUTE(INDIRECT(CONCATENATE("'random  (org)'!C",$A40+2)),"U:","")</f>
        <v>0.001</v>
      </c>
      <c r="J40" t="str" cm="1">
        <f t="array" aca="1" ref="J40" ca="1">SUBSTITUTE(INDIRECT(CONCATENATE("'random  (org)'!D",$A40+2)),"P:","")</f>
        <v>51.19%</v>
      </c>
    </row>
    <row r="41" spans="1:10" x14ac:dyDescent="0.2">
      <c r="A41">
        <v>118</v>
      </c>
      <c r="B41" t="str" cm="1">
        <f t="array" aca="1" ref="B41" ca="1">SUBSTITUTE( INDIRECT(CONCATENATE("'random  (org)'!A",$A41)), "TRIAL:", "")</f>
        <v>10</v>
      </c>
      <c r="C41" t="str" cm="1">
        <f t="array" aca="1" ref="C41" ca="1">INDIRECT(CONCATENATE("'random  (org)'!B",$A41))</f>
        <v>code_12_4</v>
      </c>
      <c r="D41" cm="1">
        <f t="array" aca="1" ref="D41" ca="1">INDIRECT(CONCATENATE("'random  (org)'!C",$A41))</f>
        <v>100</v>
      </c>
      <c r="E41" t="str" cm="1">
        <f t="array" aca="1" ref="E41" ca="1">INDIRECT(CONCATENATE("'random  (org)'!D",$A41))</f>
        <v>random</v>
      </c>
      <c r="F41" cm="1">
        <f t="array" aca="1" ref="F41" ca="1">INDIRECT(CONCATENATE("'random  (org)'!B",$A41+1))</f>
        <v>149</v>
      </c>
      <c r="G41" t="str" cm="1">
        <f t="array" aca="1" ref="G41" ca="1">SUBSTITUTE(INDIRECT(CONCATENATE("'random  (org)'!A",$A41+2)),"R:","")</f>
        <v>0.007</v>
      </c>
      <c r="H41" t="str" cm="1">
        <f t="array" aca="1" ref="H41" ca="1">SUBSTITUTE(INDIRECT(CONCATENATE("'random  (org)'!B",$A41+2)),"S:","")</f>
        <v>0.002</v>
      </c>
      <c r="I41" t="str" cm="1">
        <f t="array" aca="1" ref="I41" ca="1">SUBSTITUTE(INDIRECT(CONCATENATE("'random  (org)'!C",$A41+2)),"U:","")</f>
        <v>0.001</v>
      </c>
      <c r="J41" t="str" cm="1">
        <f t="array" aca="1" ref="J41" ca="1">SUBSTITUTE(INDIRECT(CONCATENATE("'random  (org)'!D",$A41+2)),"P:","")</f>
        <v>52.65%</v>
      </c>
    </row>
    <row r="42" spans="1:10" x14ac:dyDescent="0.2">
      <c r="A42">
        <v>121</v>
      </c>
      <c r="B42" t="str" cm="1">
        <f t="array" aca="1" ref="B42" ca="1">SUBSTITUTE( INDIRECT(CONCATENATE("'random  (org)'!A",$A42)), "TRIAL:", "")</f>
        <v>1</v>
      </c>
      <c r="C42" t="str" cm="1">
        <f t="array" aca="1" ref="C42" ca="1">INDIRECT(CONCATENATE("'random  (org)'!B",$A42))</f>
        <v>code_12_5</v>
      </c>
      <c r="D42" cm="1">
        <f t="array" aca="1" ref="D42" ca="1">INDIRECT(CONCATENATE("'random  (org)'!C",$A42))</f>
        <v>100</v>
      </c>
      <c r="E42" t="str" cm="1">
        <f t="array" aca="1" ref="E42" ca="1">INDIRECT(CONCATENATE("'random  (org)'!D",$A42))</f>
        <v>random</v>
      </c>
      <c r="F42" cm="1">
        <f t="array" aca="1" ref="F42" ca="1">INDIRECT(CONCATENATE("'random  (org)'!B",$A42+1))</f>
        <v>299</v>
      </c>
      <c r="G42" t="str" cm="1">
        <f t="array" aca="1" ref="G42" ca="1">SUBSTITUTE(INDIRECT(CONCATENATE("'random  (org)'!A",$A42+2)),"R:","")</f>
        <v>0.261</v>
      </c>
      <c r="H42" t="str" cm="1">
        <f t="array" aca="1" ref="H42" ca="1">SUBSTITUTE(INDIRECT(CONCATENATE("'random  (org)'!B",$A42+2)),"S:","")</f>
        <v>0.002</v>
      </c>
      <c r="I42" t="str" cm="1">
        <f t="array" aca="1" ref="I42" ca="1">SUBSTITUTE(INDIRECT(CONCATENATE("'random  (org)'!C",$A42+2)),"U:","")</f>
        <v>0.001</v>
      </c>
      <c r="J42" t="str" cm="1">
        <f t="array" aca="1" ref="J42" ca="1">SUBSTITUTE(INDIRECT(CONCATENATE("'random  (org)'!D",$A42+2)),"P:","")</f>
        <v>1.39%</v>
      </c>
    </row>
    <row r="43" spans="1:10" x14ac:dyDescent="0.2">
      <c r="A43">
        <v>124</v>
      </c>
      <c r="B43" t="str" cm="1">
        <f t="array" aca="1" ref="B43" ca="1">SUBSTITUTE( INDIRECT(CONCATENATE("'random  (org)'!A",$A43)), "TRIAL:", "")</f>
        <v>2</v>
      </c>
      <c r="C43" t="str" cm="1">
        <f t="array" aca="1" ref="C43" ca="1">INDIRECT(CONCATENATE("'random  (org)'!B",$A43))</f>
        <v>code_12_5</v>
      </c>
      <c r="D43" cm="1">
        <f t="array" aca="1" ref="D43" ca="1">INDIRECT(CONCATENATE("'random  (org)'!C",$A43))</f>
        <v>100</v>
      </c>
      <c r="E43" t="str" cm="1">
        <f t="array" aca="1" ref="E43" ca="1">INDIRECT(CONCATENATE("'random  (org)'!D",$A43))</f>
        <v>random</v>
      </c>
      <c r="F43" cm="1">
        <f t="array" aca="1" ref="F43" ca="1">INDIRECT(CONCATENATE("'random  (org)'!B",$A43+1))</f>
        <v>299</v>
      </c>
      <c r="G43" t="str" cm="1">
        <f t="array" aca="1" ref="G43" ca="1">SUBSTITUTE(INDIRECT(CONCATENATE("'random  (org)'!A",$A43+2)),"R:","")</f>
        <v>0.009</v>
      </c>
      <c r="H43" t="str" cm="1">
        <f t="array" aca="1" ref="H43" ca="1">SUBSTITUTE(INDIRECT(CONCATENATE("'random  (org)'!B",$A43+2)),"S:","")</f>
        <v>0.002</v>
      </c>
      <c r="I43" t="str" cm="1">
        <f t="array" aca="1" ref="I43" ca="1">SUBSTITUTE(INDIRECT(CONCATENATE("'random  (org)'!C",$A43+2)),"U:","")</f>
        <v>0.001</v>
      </c>
      <c r="J43" t="str" cm="1">
        <f t="array" aca="1" ref="J43" ca="1">SUBSTITUTE(INDIRECT(CONCATENATE("'random  (org)'!D",$A43+2)),"P:","")</f>
        <v>38.89%</v>
      </c>
    </row>
    <row r="44" spans="1:10" x14ac:dyDescent="0.2">
      <c r="A44">
        <v>127</v>
      </c>
      <c r="B44" t="str" cm="1">
        <f t="array" aca="1" ref="B44" ca="1">SUBSTITUTE( INDIRECT(CONCATENATE("'random  (org)'!A",$A44)), "TRIAL:", "")</f>
        <v>3</v>
      </c>
      <c r="C44" t="str" cm="1">
        <f t="array" aca="1" ref="C44" ca="1">INDIRECT(CONCATENATE("'random  (org)'!B",$A44))</f>
        <v>code_12_5</v>
      </c>
      <c r="D44" cm="1">
        <f t="array" aca="1" ref="D44" ca="1">INDIRECT(CONCATENATE("'random  (org)'!C",$A44))</f>
        <v>100</v>
      </c>
      <c r="E44" t="str" cm="1">
        <f t="array" aca="1" ref="E44" ca="1">INDIRECT(CONCATENATE("'random  (org)'!D",$A44))</f>
        <v>random</v>
      </c>
      <c r="F44" cm="1">
        <f t="array" aca="1" ref="F44" ca="1">INDIRECT(CONCATENATE("'random  (org)'!B",$A44+1))</f>
        <v>299</v>
      </c>
      <c r="G44" t="str" cm="1">
        <f t="array" aca="1" ref="G44" ca="1">SUBSTITUTE(INDIRECT(CONCATENATE("'random  (org)'!A",$A44+2)),"R:","")</f>
        <v>0.009</v>
      </c>
      <c r="H44" t="str" cm="1">
        <f t="array" aca="1" ref="H44" ca="1">SUBSTITUTE(INDIRECT(CONCATENATE("'random  (org)'!B",$A44+2)),"S:","")</f>
        <v>0.002</v>
      </c>
      <c r="I44" t="str" cm="1">
        <f t="array" aca="1" ref="I44" ca="1">SUBSTITUTE(INDIRECT(CONCATENATE("'random  (org)'!C",$A44+2)),"U:","")</f>
        <v>0.001</v>
      </c>
      <c r="J44" t="str" cm="1">
        <f t="array" aca="1" ref="J44" ca="1">SUBSTITUTE(INDIRECT(CONCATENATE("'random  (org)'!D",$A44+2)),"P:","")</f>
        <v>36.48%</v>
      </c>
    </row>
    <row r="45" spans="1:10" x14ac:dyDescent="0.2">
      <c r="A45">
        <v>130</v>
      </c>
      <c r="B45" t="str" cm="1">
        <f t="array" aca="1" ref="B45" ca="1">SUBSTITUTE( INDIRECT(CONCATENATE("'random  (org)'!A",$A45)), "TRIAL:", "")</f>
        <v>4</v>
      </c>
      <c r="C45" t="str" cm="1">
        <f t="array" aca="1" ref="C45" ca="1">INDIRECT(CONCATENATE("'random  (org)'!B",$A45))</f>
        <v>code_12_5</v>
      </c>
      <c r="D45" cm="1">
        <f t="array" aca="1" ref="D45" ca="1">INDIRECT(CONCATENATE("'random  (org)'!C",$A45))</f>
        <v>100</v>
      </c>
      <c r="E45" t="str" cm="1">
        <f t="array" aca="1" ref="E45" ca="1">INDIRECT(CONCATENATE("'random  (org)'!D",$A45))</f>
        <v>random</v>
      </c>
      <c r="F45" cm="1">
        <f t="array" aca="1" ref="F45" ca="1">INDIRECT(CONCATENATE("'random  (org)'!B",$A45+1))</f>
        <v>299</v>
      </c>
      <c r="G45" t="str" cm="1">
        <f t="array" aca="1" ref="G45" ca="1">SUBSTITUTE(INDIRECT(CONCATENATE("'random  (org)'!A",$A45+2)),"R:","")</f>
        <v>0.008</v>
      </c>
      <c r="H45" t="str" cm="1">
        <f t="array" aca="1" ref="H45" ca="1">SUBSTITUTE(INDIRECT(CONCATENATE("'random  (org)'!B",$A45+2)),"S:","")</f>
        <v>0.002</v>
      </c>
      <c r="I45" t="str" cm="1">
        <f t="array" aca="1" ref="I45" ca="1">SUBSTITUTE(INDIRECT(CONCATENATE("'random  (org)'!C",$A45+2)),"U:","")</f>
        <v>0.001</v>
      </c>
      <c r="J45" t="str" cm="1">
        <f t="array" aca="1" ref="J45" ca="1">SUBSTITUTE(INDIRECT(CONCATENATE("'random  (org)'!D",$A45+2)),"P:","")</f>
        <v>38.39%</v>
      </c>
    </row>
    <row r="46" spans="1:10" x14ac:dyDescent="0.2">
      <c r="A46">
        <v>133</v>
      </c>
      <c r="B46" t="str" cm="1">
        <f t="array" aca="1" ref="B46" ca="1">SUBSTITUTE( INDIRECT(CONCATENATE("'random  (org)'!A",$A46)), "TRIAL:", "")</f>
        <v>5</v>
      </c>
      <c r="C46" t="str" cm="1">
        <f t="array" aca="1" ref="C46" ca="1">INDIRECT(CONCATENATE("'random  (org)'!B",$A46))</f>
        <v>code_12_5</v>
      </c>
      <c r="D46" cm="1">
        <f t="array" aca="1" ref="D46" ca="1">INDIRECT(CONCATENATE("'random  (org)'!C",$A46))</f>
        <v>100</v>
      </c>
      <c r="E46" t="str" cm="1">
        <f t="array" aca="1" ref="E46" ca="1">INDIRECT(CONCATENATE("'random  (org)'!D",$A46))</f>
        <v>random</v>
      </c>
      <c r="F46" cm="1">
        <f t="array" aca="1" ref="F46" ca="1">INDIRECT(CONCATENATE("'random  (org)'!B",$A46+1))</f>
        <v>299</v>
      </c>
      <c r="G46" t="str" cm="1">
        <f t="array" aca="1" ref="G46" ca="1">SUBSTITUTE(INDIRECT(CONCATENATE("'random  (org)'!A",$A46+2)),"R:","")</f>
        <v>0.009</v>
      </c>
      <c r="H46" t="str" cm="1">
        <f t="array" aca="1" ref="H46" ca="1">SUBSTITUTE(INDIRECT(CONCATENATE("'random  (org)'!B",$A46+2)),"S:","")</f>
        <v>0.002</v>
      </c>
      <c r="I46" t="str" cm="1">
        <f t="array" aca="1" ref="I46" ca="1">SUBSTITUTE(INDIRECT(CONCATENATE("'random  (org)'!C",$A46+2)),"U:","")</f>
        <v>0.001</v>
      </c>
      <c r="J46" t="str" cm="1">
        <f t="array" aca="1" ref="J46" ca="1">SUBSTITUTE(INDIRECT(CONCATENATE("'random  (org)'!D",$A46+2)),"P:","")</f>
        <v>42.30%</v>
      </c>
    </row>
    <row r="47" spans="1:10" x14ac:dyDescent="0.2">
      <c r="A47">
        <v>136</v>
      </c>
      <c r="B47" t="str" cm="1">
        <f t="array" aca="1" ref="B47" ca="1">SUBSTITUTE( INDIRECT(CONCATENATE("'random  (org)'!A",$A47)), "TRIAL:", "")</f>
        <v>6</v>
      </c>
      <c r="C47" t="str" cm="1">
        <f t="array" aca="1" ref="C47" ca="1">INDIRECT(CONCATENATE("'random  (org)'!B",$A47))</f>
        <v>code_12_5</v>
      </c>
      <c r="D47" cm="1">
        <f t="array" aca="1" ref="D47" ca="1">INDIRECT(CONCATENATE("'random  (org)'!C",$A47))</f>
        <v>100</v>
      </c>
      <c r="E47" t="str" cm="1">
        <f t="array" aca="1" ref="E47" ca="1">INDIRECT(CONCATENATE("'random  (org)'!D",$A47))</f>
        <v>random</v>
      </c>
      <c r="F47" cm="1">
        <f t="array" aca="1" ref="F47" ca="1">INDIRECT(CONCATENATE("'random  (org)'!B",$A47+1))</f>
        <v>299</v>
      </c>
      <c r="G47" t="str" cm="1">
        <f t="array" aca="1" ref="G47" ca="1">SUBSTITUTE(INDIRECT(CONCATENATE("'random  (org)'!A",$A47+2)),"R:","")</f>
        <v>0.009</v>
      </c>
      <c r="H47" t="str" cm="1">
        <f t="array" aca="1" ref="H47" ca="1">SUBSTITUTE(INDIRECT(CONCATENATE("'random  (org)'!B",$A47+2)),"S:","")</f>
        <v>0.002</v>
      </c>
      <c r="I47" t="str" cm="1">
        <f t="array" aca="1" ref="I47" ca="1">SUBSTITUTE(INDIRECT(CONCATENATE("'random  (org)'!C",$A47+2)),"U:","")</f>
        <v>0.001</v>
      </c>
      <c r="J47" t="str" cm="1">
        <f t="array" aca="1" ref="J47" ca="1">SUBSTITUTE(INDIRECT(CONCATENATE("'random  (org)'!D",$A47+2)),"P:","")</f>
        <v>38.19%</v>
      </c>
    </row>
    <row r="48" spans="1:10" x14ac:dyDescent="0.2">
      <c r="A48">
        <v>139</v>
      </c>
      <c r="B48" t="str" cm="1">
        <f t="array" aca="1" ref="B48" ca="1">SUBSTITUTE( INDIRECT(CONCATENATE("'random  (org)'!A",$A48)), "TRIAL:", "")</f>
        <v>7</v>
      </c>
      <c r="C48" t="str" cm="1">
        <f t="array" aca="1" ref="C48" ca="1">INDIRECT(CONCATENATE("'random  (org)'!B",$A48))</f>
        <v>code_12_5</v>
      </c>
      <c r="D48" cm="1">
        <f t="array" aca="1" ref="D48" ca="1">INDIRECT(CONCATENATE("'random  (org)'!C",$A48))</f>
        <v>100</v>
      </c>
      <c r="E48" t="str" cm="1">
        <f t="array" aca="1" ref="E48" ca="1">INDIRECT(CONCATENATE("'random  (org)'!D",$A48))</f>
        <v>random</v>
      </c>
      <c r="F48" cm="1">
        <f t="array" aca="1" ref="F48" ca="1">INDIRECT(CONCATENATE("'random  (org)'!B",$A48+1))</f>
        <v>299</v>
      </c>
      <c r="G48" t="str" cm="1">
        <f t="array" aca="1" ref="G48" ca="1">SUBSTITUTE(INDIRECT(CONCATENATE("'random  (org)'!A",$A48+2)),"R:","")</f>
        <v>0.009</v>
      </c>
      <c r="H48" t="str" cm="1">
        <f t="array" aca="1" ref="H48" ca="1">SUBSTITUTE(INDIRECT(CONCATENATE("'random  (org)'!B",$A48+2)),"S:","")</f>
        <v>0.002</v>
      </c>
      <c r="I48" t="str" cm="1">
        <f t="array" aca="1" ref="I48" ca="1">SUBSTITUTE(INDIRECT(CONCATENATE("'random  (org)'!C",$A48+2)),"U:","")</f>
        <v>0.001</v>
      </c>
      <c r="J48" t="str" cm="1">
        <f t="array" aca="1" ref="J48" ca="1">SUBSTITUTE(INDIRECT(CONCATENATE("'random  (org)'!D",$A48+2)),"P:","")</f>
        <v>39.08%</v>
      </c>
    </row>
    <row r="49" spans="1:10" x14ac:dyDescent="0.2">
      <c r="A49">
        <v>142</v>
      </c>
      <c r="B49" t="str" cm="1">
        <f t="array" aca="1" ref="B49" ca="1">SUBSTITUTE( INDIRECT(CONCATENATE("'random  (org)'!A",$A49)), "TRIAL:", "")</f>
        <v>8</v>
      </c>
      <c r="C49" t="str" cm="1">
        <f t="array" aca="1" ref="C49" ca="1">INDIRECT(CONCATENATE("'random  (org)'!B",$A49))</f>
        <v>code_12_5</v>
      </c>
      <c r="D49" cm="1">
        <f t="array" aca="1" ref="D49" ca="1">INDIRECT(CONCATENATE("'random  (org)'!C",$A49))</f>
        <v>100</v>
      </c>
      <c r="E49" t="str" cm="1">
        <f t="array" aca="1" ref="E49" ca="1">INDIRECT(CONCATENATE("'random  (org)'!D",$A49))</f>
        <v>random</v>
      </c>
      <c r="F49" cm="1">
        <f t="array" aca="1" ref="F49" ca="1">INDIRECT(CONCATENATE("'random  (org)'!B",$A49+1))</f>
        <v>299</v>
      </c>
      <c r="G49" t="str" cm="1">
        <f t="array" aca="1" ref="G49" ca="1">SUBSTITUTE(INDIRECT(CONCATENATE("'random  (org)'!A",$A49+2)),"R:","")</f>
        <v>0.009</v>
      </c>
      <c r="H49" t="str" cm="1">
        <f t="array" aca="1" ref="H49" ca="1">SUBSTITUTE(INDIRECT(CONCATENATE("'random  (org)'!B",$A49+2)),"S:","")</f>
        <v>0.003</v>
      </c>
      <c r="I49" t="str" cm="1">
        <f t="array" aca="1" ref="I49" ca="1">SUBSTITUTE(INDIRECT(CONCATENATE("'random  (org)'!C",$A49+2)),"U:","")</f>
        <v>0.001</v>
      </c>
      <c r="J49" t="str" cm="1">
        <f t="array" aca="1" ref="J49" ca="1">SUBSTITUTE(INDIRECT(CONCATENATE("'random  (org)'!D",$A49+2)),"P:","")</f>
        <v>44.43%</v>
      </c>
    </row>
    <row r="50" spans="1:10" x14ac:dyDescent="0.2">
      <c r="A50">
        <v>145</v>
      </c>
      <c r="B50" t="str" cm="1">
        <f t="array" aca="1" ref="B50" ca="1">SUBSTITUTE( INDIRECT(CONCATENATE("'random  (org)'!A",$A50)), "TRIAL:", "")</f>
        <v>9</v>
      </c>
      <c r="C50" t="str" cm="1">
        <f t="array" aca="1" ref="C50" ca="1">INDIRECT(CONCATENATE("'random  (org)'!B",$A50))</f>
        <v>code_12_5</v>
      </c>
      <c r="D50" cm="1">
        <f t="array" aca="1" ref="D50" ca="1">INDIRECT(CONCATENATE("'random  (org)'!C",$A50))</f>
        <v>100</v>
      </c>
      <c r="E50" t="str" cm="1">
        <f t="array" aca="1" ref="E50" ca="1">INDIRECT(CONCATENATE("'random  (org)'!D",$A50))</f>
        <v>random</v>
      </c>
      <c r="F50" cm="1">
        <f t="array" aca="1" ref="F50" ca="1">INDIRECT(CONCATENATE("'random  (org)'!B",$A50+1))</f>
        <v>299</v>
      </c>
      <c r="G50" t="str" cm="1">
        <f t="array" aca="1" ref="G50" ca="1">SUBSTITUTE(INDIRECT(CONCATENATE("'random  (org)'!A",$A50+2)),"R:","")</f>
        <v>0.010</v>
      </c>
      <c r="H50" t="str" cm="1">
        <f t="array" aca="1" ref="H50" ca="1">SUBSTITUTE(INDIRECT(CONCATENATE("'random  (org)'!B",$A50+2)),"S:","")</f>
        <v>0.003</v>
      </c>
      <c r="I50" t="str" cm="1">
        <f t="array" aca="1" ref="I50" ca="1">SUBSTITUTE(INDIRECT(CONCATENATE("'random  (org)'!C",$A50+2)),"U:","")</f>
        <v>0.001</v>
      </c>
      <c r="J50" t="str" cm="1">
        <f t="array" aca="1" ref="J50" ca="1">SUBSTITUTE(INDIRECT(CONCATENATE("'random  (org)'!D",$A50+2)),"P:","")</f>
        <v>40.94%</v>
      </c>
    </row>
    <row r="51" spans="1:10" x14ac:dyDescent="0.2">
      <c r="A51">
        <v>148</v>
      </c>
      <c r="B51" t="str" cm="1">
        <f t="array" aca="1" ref="B51" ca="1">SUBSTITUTE( INDIRECT(CONCATENATE("'random  (org)'!A",$A51)), "TRIAL:", "")</f>
        <v>10</v>
      </c>
      <c r="C51" t="str" cm="1">
        <f t="array" aca="1" ref="C51" ca="1">INDIRECT(CONCATENATE("'random  (org)'!B",$A51))</f>
        <v>code_12_5</v>
      </c>
      <c r="D51" cm="1">
        <f t="array" aca="1" ref="D51" ca="1">INDIRECT(CONCATENATE("'random  (org)'!C",$A51))</f>
        <v>100</v>
      </c>
      <c r="E51" t="str" cm="1">
        <f t="array" aca="1" ref="E51" ca="1">INDIRECT(CONCATENATE("'random  (org)'!D",$A51))</f>
        <v>random</v>
      </c>
      <c r="F51" cm="1">
        <f t="array" aca="1" ref="F51" ca="1">INDIRECT(CONCATENATE("'random  (org)'!B",$A51+1))</f>
        <v>299</v>
      </c>
      <c r="G51" t="str" cm="1">
        <f t="array" aca="1" ref="G51" ca="1">SUBSTITUTE(INDIRECT(CONCATENATE("'random  (org)'!A",$A51+2)),"R:","")</f>
        <v>0.009</v>
      </c>
      <c r="H51" t="str" cm="1">
        <f t="array" aca="1" ref="H51" ca="1">SUBSTITUTE(INDIRECT(CONCATENATE("'random  (org)'!B",$A51+2)),"S:","")</f>
        <v>0.002</v>
      </c>
      <c r="I51" t="str" cm="1">
        <f t="array" aca="1" ref="I51" ca="1">SUBSTITUTE(INDIRECT(CONCATENATE("'random  (org)'!C",$A51+2)),"U:","")</f>
        <v>0.001</v>
      </c>
      <c r="J51" t="str" cm="1">
        <f t="array" aca="1" ref="J51" ca="1">SUBSTITUTE(INDIRECT(CONCATENATE("'random  (org)'!D",$A51+2)),"P:","")</f>
        <v>41.11%</v>
      </c>
    </row>
    <row r="52" spans="1:10" x14ac:dyDescent="0.2">
      <c r="A52">
        <v>151</v>
      </c>
      <c r="B52" t="str" cm="1">
        <f t="array" aca="1" ref="B52" ca="1">SUBSTITUTE( INDIRECT(CONCATENATE("'random  (org)'!A",$A52)), "TRIAL:", "")</f>
        <v>1</v>
      </c>
      <c r="C52" t="str" cm="1">
        <f t="array" aca="1" ref="C52" ca="1">INDIRECT(CONCATENATE("'random  (org)'!B",$A52))</f>
        <v>code_12_1</v>
      </c>
      <c r="D52" cm="1">
        <f t="array" aca="1" ref="D52" ca="1">INDIRECT(CONCATENATE("'random  (org)'!C",$A52))</f>
        <v>500</v>
      </c>
      <c r="E52" t="str" cm="1">
        <f t="array" aca="1" ref="E52" ca="1">INDIRECT(CONCATENATE("'random  (org)'!D",$A52))</f>
        <v>random</v>
      </c>
      <c r="F52" cm="1">
        <f t="array" aca="1" ref="F52" ca="1">INDIRECT(CONCATENATE("'random  (org)'!B",$A52+1))</f>
        <v>60033</v>
      </c>
      <c r="G52" t="str" cm="1">
        <f t="array" aca="1" ref="G52" ca="1">SUBSTITUTE(INDIRECT(CONCATENATE("'random  (org)'!A",$A52+2)),"R:","")</f>
        <v>0.236</v>
      </c>
      <c r="H52" t="str" cm="1">
        <f t="array" aca="1" ref="H52" ca="1">SUBSTITUTE(INDIRECT(CONCATENATE("'random  (org)'!B",$A52+2)),"S:","")</f>
        <v>0.002</v>
      </c>
      <c r="I52" t="str" cm="1">
        <f t="array" aca="1" ref="I52" ca="1">SUBSTITUTE(INDIRECT(CONCATENATE("'random  (org)'!C",$A52+2)),"U:","")</f>
        <v>0.003</v>
      </c>
      <c r="J52" t="str" cm="1">
        <f t="array" aca="1" ref="J52" ca="1">SUBSTITUTE(INDIRECT(CONCATENATE("'random  (org)'!D",$A52+2)),"P:","")</f>
        <v>2.15%</v>
      </c>
    </row>
    <row r="53" spans="1:10" x14ac:dyDescent="0.2">
      <c r="A53">
        <v>154</v>
      </c>
      <c r="B53" t="str" cm="1">
        <f t="array" aca="1" ref="B53" ca="1">SUBSTITUTE( INDIRECT(CONCATENATE("'random  (org)'!A",$A53)), "TRIAL:", "")</f>
        <v>2</v>
      </c>
      <c r="C53" t="str" cm="1">
        <f t="array" aca="1" ref="C53" ca="1">INDIRECT(CONCATENATE("'random  (org)'!B",$A53))</f>
        <v>code_12_1</v>
      </c>
      <c r="D53" cm="1">
        <f t="array" aca="1" ref="D53" ca="1">INDIRECT(CONCATENATE("'random  (org)'!C",$A53))</f>
        <v>500</v>
      </c>
      <c r="E53" t="str" cm="1">
        <f t="array" aca="1" ref="E53" ca="1">INDIRECT(CONCATENATE("'random  (org)'!D",$A53))</f>
        <v>random</v>
      </c>
      <c r="F53" cm="1">
        <f t="array" aca="1" ref="F53" ca="1">INDIRECT(CONCATENATE("'random  (org)'!B",$A53+1))</f>
        <v>60033</v>
      </c>
      <c r="G53" t="str" cm="1">
        <f t="array" aca="1" ref="G53" ca="1">SUBSTITUTE(INDIRECT(CONCATENATE("'random  (org)'!A",$A53+2)),"R:","")</f>
        <v>0.007</v>
      </c>
      <c r="H53" t="str" cm="1">
        <f t="array" aca="1" ref="H53" ca="1">SUBSTITUTE(INDIRECT(CONCATENATE("'random  (org)'!B",$A53+2)),"S:","")</f>
        <v>0.002</v>
      </c>
      <c r="I53" t="str" cm="1">
        <f t="array" aca="1" ref="I53" ca="1">SUBSTITUTE(INDIRECT(CONCATENATE("'random  (org)'!C",$A53+2)),"U:","")</f>
        <v>0.003</v>
      </c>
      <c r="J53" t="str" cm="1">
        <f t="array" aca="1" ref="J53" ca="1">SUBSTITUTE(INDIRECT(CONCATENATE("'random  (org)'!D",$A53+2)),"P:","")</f>
        <v>63.42%</v>
      </c>
    </row>
    <row r="54" spans="1:10" x14ac:dyDescent="0.2">
      <c r="A54">
        <v>157</v>
      </c>
      <c r="B54" t="str" cm="1">
        <f t="array" aca="1" ref="B54" ca="1">SUBSTITUTE( INDIRECT(CONCATENATE("'random  (org)'!A",$A54)), "TRIAL:", "")</f>
        <v>3</v>
      </c>
      <c r="C54" t="str" cm="1">
        <f t="array" aca="1" ref="C54" ca="1">INDIRECT(CONCATENATE("'random  (org)'!B",$A54))</f>
        <v>code_12_1</v>
      </c>
      <c r="D54" cm="1">
        <f t="array" aca="1" ref="D54" ca="1">INDIRECT(CONCATENATE("'random  (org)'!C",$A54))</f>
        <v>500</v>
      </c>
      <c r="E54" t="str" cm="1">
        <f t="array" aca="1" ref="E54" ca="1">INDIRECT(CONCATENATE("'random  (org)'!D",$A54))</f>
        <v>random</v>
      </c>
      <c r="F54" cm="1">
        <f t="array" aca="1" ref="F54" ca="1">INDIRECT(CONCATENATE("'random  (org)'!B",$A54+1))</f>
        <v>60033</v>
      </c>
      <c r="G54" t="str" cm="1">
        <f t="array" aca="1" ref="G54" ca="1">SUBSTITUTE(INDIRECT(CONCATENATE("'random  (org)'!A",$A54+2)),"R:","")</f>
        <v>0.009</v>
      </c>
      <c r="H54" t="str" cm="1">
        <f t="array" aca="1" ref="H54" ca="1">SUBSTITUTE(INDIRECT(CONCATENATE("'random  (org)'!B",$A54+2)),"S:","")</f>
        <v>0.002</v>
      </c>
      <c r="I54" t="str" cm="1">
        <f t="array" aca="1" ref="I54" ca="1">SUBSTITUTE(INDIRECT(CONCATENATE("'random  (org)'!C",$A54+2)),"U:","")</f>
        <v>0.003</v>
      </c>
      <c r="J54" t="str" cm="1">
        <f t="array" aca="1" ref="J54" ca="1">SUBSTITUTE(INDIRECT(CONCATENATE("'random  (org)'!D",$A54+2)),"P:","")</f>
        <v>62.12%</v>
      </c>
    </row>
    <row r="55" spans="1:10" x14ac:dyDescent="0.2">
      <c r="A55">
        <v>160</v>
      </c>
      <c r="B55" t="str" cm="1">
        <f t="array" aca="1" ref="B55" ca="1">SUBSTITUTE( INDIRECT(CONCATENATE("'random  (org)'!A",$A55)), "TRIAL:", "")</f>
        <v>4</v>
      </c>
      <c r="C55" t="str" cm="1">
        <f t="array" aca="1" ref="C55" ca="1">INDIRECT(CONCATENATE("'random  (org)'!B",$A55))</f>
        <v>code_12_1</v>
      </c>
      <c r="D55" cm="1">
        <f t="array" aca="1" ref="D55" ca="1">INDIRECT(CONCATENATE("'random  (org)'!C",$A55))</f>
        <v>500</v>
      </c>
      <c r="E55" t="str" cm="1">
        <f t="array" aca="1" ref="E55" ca="1">INDIRECT(CONCATENATE("'random  (org)'!D",$A55))</f>
        <v>random</v>
      </c>
      <c r="F55" cm="1">
        <f t="array" aca="1" ref="F55" ca="1">INDIRECT(CONCATENATE("'random  (org)'!B",$A55+1))</f>
        <v>60033</v>
      </c>
      <c r="G55" t="str" cm="1">
        <f t="array" aca="1" ref="G55" ca="1">SUBSTITUTE(INDIRECT(CONCATENATE("'random  (org)'!A",$A55+2)),"R:","")</f>
        <v>0.007</v>
      </c>
      <c r="H55" t="str" cm="1">
        <f t="array" aca="1" ref="H55" ca="1">SUBSTITUTE(INDIRECT(CONCATENATE("'random  (org)'!B",$A55+2)),"S:","")</f>
        <v>0.002</v>
      </c>
      <c r="I55" t="str" cm="1">
        <f t="array" aca="1" ref="I55" ca="1">SUBSTITUTE(INDIRECT(CONCATENATE("'random  (org)'!C",$A55+2)),"U:","")</f>
        <v>0.003</v>
      </c>
      <c r="J55" t="str" cm="1">
        <f t="array" aca="1" ref="J55" ca="1">SUBSTITUTE(INDIRECT(CONCATENATE("'random  (org)'!D",$A55+2)),"P:","")</f>
        <v>65.23%</v>
      </c>
    </row>
    <row r="56" spans="1:10" x14ac:dyDescent="0.2">
      <c r="A56">
        <v>163</v>
      </c>
      <c r="B56" t="str" cm="1">
        <f t="array" aca="1" ref="B56" ca="1">SUBSTITUTE( INDIRECT(CONCATENATE("'random  (org)'!A",$A56)), "TRIAL:", "")</f>
        <v>5</v>
      </c>
      <c r="C56" t="str" cm="1">
        <f t="array" aca="1" ref="C56" ca="1">INDIRECT(CONCATENATE("'random  (org)'!B",$A56))</f>
        <v>code_12_1</v>
      </c>
      <c r="D56" cm="1">
        <f t="array" aca="1" ref="D56" ca="1">INDIRECT(CONCATENATE("'random  (org)'!C",$A56))</f>
        <v>500</v>
      </c>
      <c r="E56" t="str" cm="1">
        <f t="array" aca="1" ref="E56" ca="1">INDIRECT(CONCATENATE("'random  (org)'!D",$A56))</f>
        <v>random</v>
      </c>
      <c r="F56" cm="1">
        <f t="array" aca="1" ref="F56" ca="1">INDIRECT(CONCATENATE("'random  (org)'!B",$A56+1))</f>
        <v>60033</v>
      </c>
      <c r="G56" t="str" cm="1">
        <f t="array" aca="1" ref="G56" ca="1">SUBSTITUTE(INDIRECT(CONCATENATE("'random  (org)'!A",$A56+2)),"R:","")</f>
        <v>0.009</v>
      </c>
      <c r="H56" t="str" cm="1">
        <f t="array" aca="1" ref="H56" ca="1">SUBSTITUTE(INDIRECT(CONCATENATE("'random  (org)'!B",$A56+2)),"S:","")</f>
        <v>0.002</v>
      </c>
      <c r="I56" t="str" cm="1">
        <f t="array" aca="1" ref="I56" ca="1">SUBSTITUTE(INDIRECT(CONCATENATE("'random  (org)'!C",$A56+2)),"U:","")</f>
        <v>0.003</v>
      </c>
      <c r="J56" t="str" cm="1">
        <f t="array" aca="1" ref="J56" ca="1">SUBSTITUTE(INDIRECT(CONCATENATE("'random  (org)'!D",$A56+2)),"P:","")</f>
        <v>60.19%</v>
      </c>
    </row>
    <row r="57" spans="1:10" x14ac:dyDescent="0.2">
      <c r="A57">
        <v>166</v>
      </c>
      <c r="B57" t="str" cm="1">
        <f t="array" aca="1" ref="B57" ca="1">SUBSTITUTE( INDIRECT(CONCATENATE("'random  (org)'!A",$A57)), "TRIAL:", "")</f>
        <v>6</v>
      </c>
      <c r="C57" t="str" cm="1">
        <f t="array" aca="1" ref="C57" ca="1">INDIRECT(CONCATENATE("'random  (org)'!B",$A57))</f>
        <v>code_12_1</v>
      </c>
      <c r="D57" cm="1">
        <f t="array" aca="1" ref="D57" ca="1">INDIRECT(CONCATENATE("'random  (org)'!C",$A57))</f>
        <v>500</v>
      </c>
      <c r="E57" t="str" cm="1">
        <f t="array" aca="1" ref="E57" ca="1">INDIRECT(CONCATENATE("'random  (org)'!D",$A57))</f>
        <v>random</v>
      </c>
      <c r="F57" cm="1">
        <f t="array" aca="1" ref="F57" ca="1">INDIRECT(CONCATENATE("'random  (org)'!B",$A57+1))</f>
        <v>60033</v>
      </c>
      <c r="G57" t="str" cm="1">
        <f t="array" aca="1" ref="G57" ca="1">SUBSTITUTE(INDIRECT(CONCATENATE("'random  (org)'!A",$A57+2)),"R:","")</f>
        <v>0.008</v>
      </c>
      <c r="H57" t="str" cm="1">
        <f t="array" aca="1" ref="H57" ca="1">SUBSTITUTE(INDIRECT(CONCATENATE("'random  (org)'!B",$A57+2)),"S:","")</f>
        <v>0.003</v>
      </c>
      <c r="I57" t="str" cm="1">
        <f t="array" aca="1" ref="I57" ca="1">SUBSTITUTE(INDIRECT(CONCATENATE("'random  (org)'!C",$A57+2)),"U:","")</f>
        <v>0.003</v>
      </c>
      <c r="J57" t="str" cm="1">
        <f t="array" aca="1" ref="J57" ca="1">SUBSTITUTE(INDIRECT(CONCATENATE("'random  (org)'!D",$A57+2)),"P:","")</f>
        <v>70.45%</v>
      </c>
    </row>
    <row r="58" spans="1:10" x14ac:dyDescent="0.2">
      <c r="A58">
        <v>169</v>
      </c>
      <c r="B58" t="str" cm="1">
        <f t="array" aca="1" ref="B58" ca="1">SUBSTITUTE( INDIRECT(CONCATENATE("'random  (org)'!A",$A58)), "TRIAL:", "")</f>
        <v>7</v>
      </c>
      <c r="C58" t="str" cm="1">
        <f t="array" aca="1" ref="C58" ca="1">INDIRECT(CONCATENATE("'random  (org)'!B",$A58))</f>
        <v>code_12_1</v>
      </c>
      <c r="D58" cm="1">
        <f t="array" aca="1" ref="D58" ca="1">INDIRECT(CONCATENATE("'random  (org)'!C",$A58))</f>
        <v>500</v>
      </c>
      <c r="E58" t="str" cm="1">
        <f t="array" aca="1" ref="E58" ca="1">INDIRECT(CONCATENATE("'random  (org)'!D",$A58))</f>
        <v>random</v>
      </c>
      <c r="F58" cm="1">
        <f t="array" aca="1" ref="F58" ca="1">INDIRECT(CONCATENATE("'random  (org)'!B",$A58+1))</f>
        <v>60033</v>
      </c>
      <c r="G58" t="str" cm="1">
        <f t="array" aca="1" ref="G58" ca="1">SUBSTITUTE(INDIRECT(CONCATENATE("'random  (org)'!A",$A58+2)),"R:","")</f>
        <v>0.009</v>
      </c>
      <c r="H58" t="str" cm="1">
        <f t="array" aca="1" ref="H58" ca="1">SUBSTITUTE(INDIRECT(CONCATENATE("'random  (org)'!B",$A58+2)),"S:","")</f>
        <v>0.002</v>
      </c>
      <c r="I58" t="str" cm="1">
        <f t="array" aca="1" ref="I58" ca="1">SUBSTITUTE(INDIRECT(CONCATENATE("'random  (org)'!C",$A58+2)),"U:","")</f>
        <v>0.003</v>
      </c>
      <c r="J58" t="str" cm="1">
        <f t="array" aca="1" ref="J58" ca="1">SUBSTITUTE(INDIRECT(CONCATENATE("'random  (org)'!D",$A58+2)),"P:","")</f>
        <v>60.60%</v>
      </c>
    </row>
    <row r="59" spans="1:10" x14ac:dyDescent="0.2">
      <c r="A59">
        <v>172</v>
      </c>
      <c r="B59" t="str" cm="1">
        <f t="array" aca="1" ref="B59" ca="1">SUBSTITUTE( INDIRECT(CONCATENATE("'random  (org)'!A",$A59)), "TRIAL:", "")</f>
        <v>8</v>
      </c>
      <c r="C59" t="str" cm="1">
        <f t="array" aca="1" ref="C59" ca="1">INDIRECT(CONCATENATE("'random  (org)'!B",$A59))</f>
        <v>code_12_1</v>
      </c>
      <c r="D59" cm="1">
        <f t="array" aca="1" ref="D59" ca="1">INDIRECT(CONCATENATE("'random  (org)'!C",$A59))</f>
        <v>500</v>
      </c>
      <c r="E59" t="str" cm="1">
        <f t="array" aca="1" ref="E59" ca="1">INDIRECT(CONCATENATE("'random  (org)'!D",$A59))</f>
        <v>random</v>
      </c>
      <c r="F59" cm="1">
        <f t="array" aca="1" ref="F59" ca="1">INDIRECT(CONCATENATE("'random  (org)'!B",$A59+1))</f>
        <v>60033</v>
      </c>
      <c r="G59" t="str" cm="1">
        <f t="array" aca="1" ref="G59" ca="1">SUBSTITUTE(INDIRECT(CONCATENATE("'random  (org)'!A",$A59+2)),"R:","")</f>
        <v>0.008</v>
      </c>
      <c r="H59" t="str" cm="1">
        <f t="array" aca="1" ref="H59" ca="1">SUBSTITUTE(INDIRECT(CONCATENATE("'random  (org)'!B",$A59+2)),"S:","")</f>
        <v>0.002</v>
      </c>
      <c r="I59" t="str" cm="1">
        <f t="array" aca="1" ref="I59" ca="1">SUBSTITUTE(INDIRECT(CONCATENATE("'random  (org)'!C",$A59+2)),"U:","")</f>
        <v>0.003</v>
      </c>
      <c r="J59" t="str" cm="1">
        <f t="array" aca="1" ref="J59" ca="1">SUBSTITUTE(INDIRECT(CONCATENATE("'random  (org)'!D",$A59+2)),"P:","")</f>
        <v>63.53%</v>
      </c>
    </row>
    <row r="60" spans="1:10" x14ac:dyDescent="0.2">
      <c r="A60">
        <v>175</v>
      </c>
      <c r="B60" t="str" cm="1">
        <f t="array" aca="1" ref="B60" ca="1">SUBSTITUTE( INDIRECT(CONCATENATE("'random  (org)'!A",$A60)), "TRIAL:", "")</f>
        <v>9</v>
      </c>
      <c r="C60" t="str" cm="1">
        <f t="array" aca="1" ref="C60" ca="1">INDIRECT(CONCATENATE("'random  (org)'!B",$A60))</f>
        <v>code_12_1</v>
      </c>
      <c r="D60" cm="1">
        <f t="array" aca="1" ref="D60" ca="1">INDIRECT(CONCATENATE("'random  (org)'!C",$A60))</f>
        <v>500</v>
      </c>
      <c r="E60" t="str" cm="1">
        <f t="array" aca="1" ref="E60" ca="1">INDIRECT(CONCATENATE("'random  (org)'!D",$A60))</f>
        <v>random</v>
      </c>
      <c r="F60" cm="1">
        <f t="array" aca="1" ref="F60" ca="1">INDIRECT(CONCATENATE("'random  (org)'!B",$A60+1))</f>
        <v>60033</v>
      </c>
      <c r="G60" t="str" cm="1">
        <f t="array" aca="1" ref="G60" ca="1">SUBSTITUTE(INDIRECT(CONCATENATE("'random  (org)'!A",$A60+2)),"R:","")</f>
        <v>0.008</v>
      </c>
      <c r="H60" t="str" cm="1">
        <f t="array" aca="1" ref="H60" ca="1">SUBSTITUTE(INDIRECT(CONCATENATE("'random  (org)'!B",$A60+2)),"S:","")</f>
        <v>0.002</v>
      </c>
      <c r="I60" t="str" cm="1">
        <f t="array" aca="1" ref="I60" ca="1">SUBSTITUTE(INDIRECT(CONCATENATE("'random  (org)'!C",$A60+2)),"U:","")</f>
        <v>0.003</v>
      </c>
      <c r="J60" t="str" cm="1">
        <f t="array" aca="1" ref="J60" ca="1">SUBSTITUTE(INDIRECT(CONCATENATE("'random  (org)'!D",$A60+2)),"P:","")</f>
        <v>67.36%</v>
      </c>
    </row>
    <row r="61" spans="1:10" x14ac:dyDescent="0.2">
      <c r="A61">
        <v>178</v>
      </c>
      <c r="B61" t="str" cm="1">
        <f t="array" aca="1" ref="B61" ca="1">SUBSTITUTE( INDIRECT(CONCATENATE("'random  (org)'!A",$A61)), "TRIAL:", "")</f>
        <v>10</v>
      </c>
      <c r="C61" t="str" cm="1">
        <f t="array" aca="1" ref="C61" ca="1">INDIRECT(CONCATENATE("'random  (org)'!B",$A61))</f>
        <v>code_12_1</v>
      </c>
      <c r="D61" cm="1">
        <f t="array" aca="1" ref="D61" ca="1">INDIRECT(CONCATENATE("'random  (org)'!C",$A61))</f>
        <v>500</v>
      </c>
      <c r="E61" t="str" cm="1">
        <f t="array" aca="1" ref="E61" ca="1">INDIRECT(CONCATENATE("'random  (org)'!D",$A61))</f>
        <v>random</v>
      </c>
      <c r="F61" cm="1">
        <f t="array" aca="1" ref="F61" ca="1">INDIRECT(CONCATENATE("'random  (org)'!B",$A61+1))</f>
        <v>60033</v>
      </c>
      <c r="G61" t="str" cm="1">
        <f t="array" aca="1" ref="G61" ca="1">SUBSTITUTE(INDIRECT(CONCATENATE("'random  (org)'!A",$A61+2)),"R:","")</f>
        <v>0.008</v>
      </c>
      <c r="H61" t="str" cm="1">
        <f t="array" aca="1" ref="H61" ca="1">SUBSTITUTE(INDIRECT(CONCATENATE("'random  (org)'!B",$A61+2)),"S:","")</f>
        <v>0.002</v>
      </c>
      <c r="I61" t="str" cm="1">
        <f t="array" aca="1" ref="I61" ca="1">SUBSTITUTE(INDIRECT(CONCATENATE("'random  (org)'!C",$A61+2)),"U:","")</f>
        <v>0.003</v>
      </c>
      <c r="J61" t="str" cm="1">
        <f t="array" aca="1" ref="J61" ca="1">SUBSTITUTE(INDIRECT(CONCATENATE("'random  (org)'!D",$A61+2)),"P:","")</f>
        <v>64.87%</v>
      </c>
    </row>
    <row r="62" spans="1:10" x14ac:dyDescent="0.2">
      <c r="A62">
        <v>181</v>
      </c>
      <c r="B62" t="str" cm="1">
        <f t="array" aca="1" ref="B62" ca="1">SUBSTITUTE( INDIRECT(CONCATENATE("'random  (org)'!A",$A62)), "TRIAL:", "")</f>
        <v>1</v>
      </c>
      <c r="C62" t="str" cm="1">
        <f t="array" aca="1" ref="C62" ca="1">INDIRECT(CONCATENATE("'random  (org)'!B",$A62))</f>
        <v>code_12_2</v>
      </c>
      <c r="D62" cm="1">
        <f t="array" aca="1" ref="D62" ca="1">INDIRECT(CONCATENATE("'random  (org)'!C",$A62))</f>
        <v>500</v>
      </c>
      <c r="E62" t="str" cm="1">
        <f t="array" aca="1" ref="E62" ca="1">INDIRECT(CONCATENATE("'random  (org)'!D",$A62))</f>
        <v>random</v>
      </c>
      <c r="F62" cm="1">
        <f t="array" aca="1" ref="F62" ca="1">INDIRECT(CONCATENATE("'random  (org)'!B",$A62+1))</f>
        <v>4488</v>
      </c>
      <c r="G62" t="str" cm="1">
        <f t="array" aca="1" ref="G62" ca="1">SUBSTITUTE(INDIRECT(CONCATENATE("'random  (org)'!A",$A62+2)),"R:","")</f>
        <v>0.304</v>
      </c>
      <c r="H62" t="str" cm="1">
        <f t="array" aca="1" ref="H62" ca="1">SUBSTITUTE(INDIRECT(CONCATENATE("'random  (org)'!B",$A62+2)),"S:","")</f>
        <v>0.002</v>
      </c>
      <c r="I62" t="str" cm="1">
        <f t="array" aca="1" ref="I62" ca="1">SUBSTITUTE(INDIRECT(CONCATENATE("'random  (org)'!C",$A62+2)),"U:","")</f>
        <v>0.003</v>
      </c>
      <c r="J62" t="str" cm="1">
        <f t="array" aca="1" ref="J62" ca="1">SUBSTITUTE(INDIRECT(CONCATENATE("'random  (org)'!D",$A62+2)),"P:","")</f>
        <v>1.90%</v>
      </c>
    </row>
    <row r="63" spans="1:10" x14ac:dyDescent="0.2">
      <c r="A63">
        <v>184</v>
      </c>
      <c r="B63" t="str" cm="1">
        <f t="array" aca="1" ref="B63" ca="1">SUBSTITUTE( INDIRECT(CONCATENATE("'random  (org)'!A",$A63)), "TRIAL:", "")</f>
        <v>2</v>
      </c>
      <c r="C63" t="str" cm="1">
        <f t="array" aca="1" ref="C63" ca="1">INDIRECT(CONCATENATE("'random  (org)'!B",$A63))</f>
        <v>code_12_2</v>
      </c>
      <c r="D63" cm="1">
        <f t="array" aca="1" ref="D63" ca="1">INDIRECT(CONCATENATE("'random  (org)'!C",$A63))</f>
        <v>500</v>
      </c>
      <c r="E63" t="str" cm="1">
        <f t="array" aca="1" ref="E63" ca="1">INDIRECT(CONCATENATE("'random  (org)'!D",$A63))</f>
        <v>random</v>
      </c>
      <c r="F63" cm="1">
        <f t="array" aca="1" ref="F63" ca="1">INDIRECT(CONCATENATE("'random  (org)'!B",$A63+1))</f>
        <v>4488</v>
      </c>
      <c r="G63" t="str" cm="1">
        <f t="array" aca="1" ref="G63" ca="1">SUBSTITUTE(INDIRECT(CONCATENATE("'random  (org)'!A",$A63+2)),"R:","")</f>
        <v>0.008</v>
      </c>
      <c r="H63" t="str" cm="1">
        <f t="array" aca="1" ref="H63" ca="1">SUBSTITUTE(INDIRECT(CONCATENATE("'random  (org)'!B",$A63+2)),"S:","")</f>
        <v>0.002</v>
      </c>
      <c r="I63" t="str" cm="1">
        <f t="array" aca="1" ref="I63" ca="1">SUBSTITUTE(INDIRECT(CONCATENATE("'random  (org)'!C",$A63+2)),"U:","")</f>
        <v>0.003</v>
      </c>
      <c r="J63" t="str" cm="1">
        <f t="array" aca="1" ref="J63" ca="1">SUBSTITUTE(INDIRECT(CONCATENATE("'random  (org)'!D",$A63+2)),"P:","")</f>
        <v>68.44%</v>
      </c>
    </row>
    <row r="64" spans="1:10" x14ac:dyDescent="0.2">
      <c r="A64">
        <v>187</v>
      </c>
      <c r="B64" t="str" cm="1">
        <f t="array" aca="1" ref="B64" ca="1">SUBSTITUTE( INDIRECT(CONCATENATE("'random  (org)'!A",$A64)), "TRIAL:", "")</f>
        <v>3</v>
      </c>
      <c r="C64" t="str" cm="1">
        <f t="array" aca="1" ref="C64" ca="1">INDIRECT(CONCATENATE("'random  (org)'!B",$A64))</f>
        <v>code_12_2</v>
      </c>
      <c r="D64" cm="1">
        <f t="array" aca="1" ref="D64" ca="1">INDIRECT(CONCATENATE("'random  (org)'!C",$A64))</f>
        <v>500</v>
      </c>
      <c r="E64" t="str" cm="1">
        <f t="array" aca="1" ref="E64" ca="1">INDIRECT(CONCATENATE("'random  (org)'!D",$A64))</f>
        <v>random</v>
      </c>
      <c r="F64" cm="1">
        <f t="array" aca="1" ref="F64" ca="1">INDIRECT(CONCATENATE("'random  (org)'!B",$A64+1))</f>
        <v>4488</v>
      </c>
      <c r="G64" t="str" cm="1">
        <f t="array" aca="1" ref="G64" ca="1">SUBSTITUTE(INDIRECT(CONCATENATE("'random  (org)'!A",$A64+2)),"R:","")</f>
        <v>0.008</v>
      </c>
      <c r="H64" t="str" cm="1">
        <f t="array" aca="1" ref="H64" ca="1">SUBSTITUTE(INDIRECT(CONCATENATE("'random  (org)'!B",$A64+2)),"S:","")</f>
        <v>0.002</v>
      </c>
      <c r="I64" t="str" cm="1">
        <f t="array" aca="1" ref="I64" ca="1">SUBSTITUTE(INDIRECT(CONCATENATE("'random  (org)'!C",$A64+2)),"U:","")</f>
        <v>0.003</v>
      </c>
      <c r="J64" t="str" cm="1">
        <f t="array" aca="1" ref="J64" ca="1">SUBSTITUTE(INDIRECT(CONCATENATE("'random  (org)'!D",$A64+2)),"P:","")</f>
        <v>71.52%</v>
      </c>
    </row>
    <row r="65" spans="1:10" x14ac:dyDescent="0.2">
      <c r="A65">
        <v>190</v>
      </c>
      <c r="B65" t="str" cm="1">
        <f t="array" aca="1" ref="B65" ca="1">SUBSTITUTE( INDIRECT(CONCATENATE("'random  (org)'!A",$A65)), "TRIAL:", "")</f>
        <v>4</v>
      </c>
      <c r="C65" t="str" cm="1">
        <f t="array" aca="1" ref="C65" ca="1">INDIRECT(CONCATENATE("'random  (org)'!B",$A65))</f>
        <v>code_12_2</v>
      </c>
      <c r="D65" cm="1">
        <f t="array" aca="1" ref="D65" ca="1">INDIRECT(CONCATENATE("'random  (org)'!C",$A65))</f>
        <v>500</v>
      </c>
      <c r="E65" t="str" cm="1">
        <f t="array" aca="1" ref="E65" ca="1">INDIRECT(CONCATENATE("'random  (org)'!D",$A65))</f>
        <v>random</v>
      </c>
      <c r="F65" cm="1">
        <f t="array" aca="1" ref="F65" ca="1">INDIRECT(CONCATENATE("'random  (org)'!B",$A65+1))</f>
        <v>4488</v>
      </c>
      <c r="G65" t="str" cm="1">
        <f t="array" aca="1" ref="G65" ca="1">SUBSTITUTE(INDIRECT(CONCATENATE("'random  (org)'!A",$A65+2)),"R:","")</f>
        <v>0.008</v>
      </c>
      <c r="H65" t="str" cm="1">
        <f t="array" aca="1" ref="H65" ca="1">SUBSTITUTE(INDIRECT(CONCATENATE("'random  (org)'!B",$A65+2)),"S:","")</f>
        <v>0.002</v>
      </c>
      <c r="I65" t="str" cm="1">
        <f t="array" aca="1" ref="I65" ca="1">SUBSTITUTE(INDIRECT(CONCATENATE("'random  (org)'!C",$A65+2)),"U:","")</f>
        <v>0.003</v>
      </c>
      <c r="J65" t="str" cm="1">
        <f t="array" aca="1" ref="J65" ca="1">SUBSTITUTE(INDIRECT(CONCATENATE("'random  (org)'!D",$A65+2)),"P:","")</f>
        <v>68.78%</v>
      </c>
    </row>
    <row r="66" spans="1:10" x14ac:dyDescent="0.2">
      <c r="A66">
        <v>193</v>
      </c>
      <c r="B66" t="str" cm="1">
        <f t="array" aca="1" ref="B66" ca="1">SUBSTITUTE( INDIRECT(CONCATENATE("'random  (org)'!A",$A66)), "TRIAL:", "")</f>
        <v>5</v>
      </c>
      <c r="C66" t="str" cm="1">
        <f t="array" aca="1" ref="C66" ca="1">INDIRECT(CONCATENATE("'random  (org)'!B",$A66))</f>
        <v>code_12_2</v>
      </c>
      <c r="D66" cm="1">
        <f t="array" aca="1" ref="D66" ca="1">INDIRECT(CONCATENATE("'random  (org)'!C",$A66))</f>
        <v>500</v>
      </c>
      <c r="E66" t="str" cm="1">
        <f t="array" aca="1" ref="E66" ca="1">INDIRECT(CONCATENATE("'random  (org)'!D",$A66))</f>
        <v>random</v>
      </c>
      <c r="F66" cm="1">
        <f t="array" aca="1" ref="F66" ca="1">INDIRECT(CONCATENATE("'random  (org)'!B",$A66+1))</f>
        <v>4488</v>
      </c>
      <c r="G66" t="str" cm="1">
        <f t="array" aca="1" ref="G66" ca="1">SUBSTITUTE(INDIRECT(CONCATENATE("'random  (org)'!A",$A66+2)),"R:","")</f>
        <v>0.009</v>
      </c>
      <c r="H66" t="str" cm="1">
        <f t="array" aca="1" ref="H66" ca="1">SUBSTITUTE(INDIRECT(CONCATENATE("'random  (org)'!B",$A66+2)),"S:","")</f>
        <v>0.002</v>
      </c>
      <c r="I66" t="str" cm="1">
        <f t="array" aca="1" ref="I66" ca="1">SUBSTITUTE(INDIRECT(CONCATENATE("'random  (org)'!C",$A66+2)),"U:","")</f>
        <v>0.003</v>
      </c>
      <c r="J66" t="str" cm="1">
        <f t="array" aca="1" ref="J66" ca="1">SUBSTITUTE(INDIRECT(CONCATENATE("'random  (org)'!D",$A66+2)),"P:","")</f>
        <v>61.12%</v>
      </c>
    </row>
    <row r="67" spans="1:10" x14ac:dyDescent="0.2">
      <c r="A67">
        <v>196</v>
      </c>
      <c r="B67" t="str" cm="1">
        <f t="array" aca="1" ref="B67" ca="1">SUBSTITUTE( INDIRECT(CONCATENATE("'random  (org)'!A",$A67)), "TRIAL:", "")</f>
        <v>6</v>
      </c>
      <c r="C67" t="str" cm="1">
        <f t="array" aca="1" ref="C67" ca="1">INDIRECT(CONCATENATE("'random  (org)'!B",$A67))</f>
        <v>code_12_2</v>
      </c>
      <c r="D67" cm="1">
        <f t="array" aca="1" ref="D67" ca="1">INDIRECT(CONCATENATE("'random  (org)'!C",$A67))</f>
        <v>500</v>
      </c>
      <c r="E67" t="str" cm="1">
        <f t="array" aca="1" ref="E67" ca="1">INDIRECT(CONCATENATE("'random  (org)'!D",$A67))</f>
        <v>random</v>
      </c>
      <c r="F67" cm="1">
        <f t="array" aca="1" ref="F67" ca="1">INDIRECT(CONCATENATE("'random  (org)'!B",$A67+1))</f>
        <v>4488</v>
      </c>
      <c r="G67" t="str" cm="1">
        <f t="array" aca="1" ref="G67" ca="1">SUBSTITUTE(INDIRECT(CONCATENATE("'random  (org)'!A",$A67+2)),"R:","")</f>
        <v>0.011</v>
      </c>
      <c r="H67" t="str" cm="1">
        <f t="array" aca="1" ref="H67" ca="1">SUBSTITUTE(INDIRECT(CONCATENATE("'random  (org)'!B",$A67+2)),"S:","")</f>
        <v>0.002</v>
      </c>
      <c r="I67" t="str" cm="1">
        <f t="array" aca="1" ref="I67" ca="1">SUBSTITUTE(INDIRECT(CONCATENATE("'random  (org)'!C",$A67+2)),"U:","")</f>
        <v>0.003</v>
      </c>
      <c r="J67" t="str" cm="1">
        <f t="array" aca="1" ref="J67" ca="1">SUBSTITUTE(INDIRECT(CONCATENATE("'random  (org)'!D",$A67+2)),"P:","")</f>
        <v>49.90%</v>
      </c>
    </row>
    <row r="68" spans="1:10" x14ac:dyDescent="0.2">
      <c r="A68">
        <v>199</v>
      </c>
      <c r="B68" t="str" cm="1">
        <f t="array" aca="1" ref="B68" ca="1">SUBSTITUTE( INDIRECT(CONCATENATE("'random  (org)'!A",$A68)), "TRIAL:", "")</f>
        <v>7</v>
      </c>
      <c r="C68" t="str" cm="1">
        <f t="array" aca="1" ref="C68" ca="1">INDIRECT(CONCATENATE("'random  (org)'!B",$A68))</f>
        <v>code_12_2</v>
      </c>
      <c r="D68" cm="1">
        <f t="array" aca="1" ref="D68" ca="1">INDIRECT(CONCATENATE("'random  (org)'!C",$A68))</f>
        <v>500</v>
      </c>
      <c r="E68" t="str" cm="1">
        <f t="array" aca="1" ref="E68" ca="1">INDIRECT(CONCATENATE("'random  (org)'!D",$A68))</f>
        <v>random</v>
      </c>
      <c r="F68" cm="1">
        <f t="array" aca="1" ref="F68" ca="1">INDIRECT(CONCATENATE("'random  (org)'!B",$A68+1))</f>
        <v>4488</v>
      </c>
      <c r="G68" t="str" cm="1">
        <f t="array" aca="1" ref="G68" ca="1">SUBSTITUTE(INDIRECT(CONCATENATE("'random  (org)'!A",$A68+2)),"R:","")</f>
        <v>0.011</v>
      </c>
      <c r="H68" t="str" cm="1">
        <f t="array" aca="1" ref="H68" ca="1">SUBSTITUTE(INDIRECT(CONCATENATE("'random  (org)'!B",$A68+2)),"S:","")</f>
        <v>0.002</v>
      </c>
      <c r="I68" t="str" cm="1">
        <f t="array" aca="1" ref="I68" ca="1">SUBSTITUTE(INDIRECT(CONCATENATE("'random  (org)'!C",$A68+2)),"U:","")</f>
        <v>0.003</v>
      </c>
      <c r="J68" t="str" cm="1">
        <f t="array" aca="1" ref="J68" ca="1">SUBSTITUTE(INDIRECT(CONCATENATE("'random  (org)'!D",$A68+2)),"P:","")</f>
        <v>54.09%</v>
      </c>
    </row>
    <row r="69" spans="1:10" x14ac:dyDescent="0.2">
      <c r="A69">
        <v>202</v>
      </c>
      <c r="B69" t="str" cm="1">
        <f t="array" aca="1" ref="B69" ca="1">SUBSTITUTE( INDIRECT(CONCATENATE("'random  (org)'!A",$A69)), "TRIAL:", "")</f>
        <v>8</v>
      </c>
      <c r="C69" t="str" cm="1">
        <f t="array" aca="1" ref="C69" ca="1">INDIRECT(CONCATENATE("'random  (org)'!B",$A69))</f>
        <v>code_12_2</v>
      </c>
      <c r="D69" cm="1">
        <f t="array" aca="1" ref="D69" ca="1">INDIRECT(CONCATENATE("'random  (org)'!C",$A69))</f>
        <v>500</v>
      </c>
      <c r="E69" t="str" cm="1">
        <f t="array" aca="1" ref="E69" ca="1">INDIRECT(CONCATENATE("'random  (org)'!D",$A69))</f>
        <v>random</v>
      </c>
      <c r="F69" cm="1">
        <f t="array" aca="1" ref="F69" ca="1">INDIRECT(CONCATENATE("'random  (org)'!B",$A69+1))</f>
        <v>4488</v>
      </c>
      <c r="G69" t="str" cm="1">
        <f t="array" aca="1" ref="G69" ca="1">SUBSTITUTE(INDIRECT(CONCATENATE("'random  (org)'!A",$A69+2)),"R:","")</f>
        <v>0.010</v>
      </c>
      <c r="H69" t="str" cm="1">
        <f t="array" aca="1" ref="H69" ca="1">SUBSTITUTE(INDIRECT(CONCATENATE("'random  (org)'!B",$A69+2)),"S:","")</f>
        <v>0.002</v>
      </c>
      <c r="I69" t="str" cm="1">
        <f t="array" aca="1" ref="I69" ca="1">SUBSTITUTE(INDIRECT(CONCATENATE("'random  (org)'!C",$A69+2)),"U:","")</f>
        <v>0.003</v>
      </c>
      <c r="J69" t="str" cm="1">
        <f t="array" aca="1" ref="J69" ca="1">SUBSTITUTE(INDIRECT(CONCATENATE("'random  (org)'!D",$A69+2)),"P:","")</f>
        <v>51.53%</v>
      </c>
    </row>
    <row r="70" spans="1:10" x14ac:dyDescent="0.2">
      <c r="A70">
        <v>205</v>
      </c>
      <c r="B70" t="str" cm="1">
        <f t="array" aca="1" ref="B70" ca="1">SUBSTITUTE( INDIRECT(CONCATENATE("'random  (org)'!A",$A70)), "TRIAL:", "")</f>
        <v>9</v>
      </c>
      <c r="C70" t="str" cm="1">
        <f t="array" aca="1" ref="C70" ca="1">INDIRECT(CONCATENATE("'random  (org)'!B",$A70))</f>
        <v>code_12_2</v>
      </c>
      <c r="D70" cm="1">
        <f t="array" aca="1" ref="D70" ca="1">INDIRECT(CONCATENATE("'random  (org)'!C",$A70))</f>
        <v>500</v>
      </c>
      <c r="E70" t="str" cm="1">
        <f t="array" aca="1" ref="E70" ca="1">INDIRECT(CONCATENATE("'random  (org)'!D",$A70))</f>
        <v>random</v>
      </c>
      <c r="F70" cm="1">
        <f t="array" aca="1" ref="F70" ca="1">INDIRECT(CONCATENATE("'random  (org)'!B",$A70+1))</f>
        <v>4488</v>
      </c>
      <c r="G70" t="str" cm="1">
        <f t="array" aca="1" ref="G70" ca="1">SUBSTITUTE(INDIRECT(CONCATENATE("'random  (org)'!A",$A70+2)),"R:","")</f>
        <v>0.010</v>
      </c>
      <c r="H70" t="str" cm="1">
        <f t="array" aca="1" ref="H70" ca="1">SUBSTITUTE(INDIRECT(CONCATENATE("'random  (org)'!B",$A70+2)),"S:","")</f>
        <v>0.002</v>
      </c>
      <c r="I70" t="str" cm="1">
        <f t="array" aca="1" ref="I70" ca="1">SUBSTITUTE(INDIRECT(CONCATENATE("'random  (org)'!C",$A70+2)),"U:","")</f>
        <v>0.003</v>
      </c>
      <c r="J70" t="str" cm="1">
        <f t="array" aca="1" ref="J70" ca="1">SUBSTITUTE(INDIRECT(CONCATENATE("'random  (org)'!D",$A70+2)),"P:","")</f>
        <v>49.50%</v>
      </c>
    </row>
    <row r="71" spans="1:10" x14ac:dyDescent="0.2">
      <c r="A71">
        <v>208</v>
      </c>
      <c r="B71" t="str" cm="1">
        <f t="array" aca="1" ref="B71" ca="1">SUBSTITUTE( INDIRECT(CONCATENATE("'random  (org)'!A",$A71)), "TRIAL:", "")</f>
        <v>10</v>
      </c>
      <c r="C71" t="str" cm="1">
        <f t="array" aca="1" ref="C71" ca="1">INDIRECT(CONCATENATE("'random  (org)'!B",$A71))</f>
        <v>code_12_2</v>
      </c>
      <c r="D71" cm="1">
        <f t="array" aca="1" ref="D71" ca="1">INDIRECT(CONCATENATE("'random  (org)'!C",$A71))</f>
        <v>500</v>
      </c>
      <c r="E71" t="str" cm="1">
        <f t="array" aca="1" ref="E71" ca="1">INDIRECT(CONCATENATE("'random  (org)'!D",$A71))</f>
        <v>random</v>
      </c>
      <c r="F71" cm="1">
        <f t="array" aca="1" ref="F71" ca="1">INDIRECT(CONCATENATE("'random  (org)'!B",$A71+1))</f>
        <v>4488</v>
      </c>
      <c r="G71" t="str" cm="1">
        <f t="array" aca="1" ref="G71" ca="1">SUBSTITUTE(INDIRECT(CONCATENATE("'random  (org)'!A",$A71+2)),"R:","")</f>
        <v>0.009</v>
      </c>
      <c r="H71" t="str" cm="1">
        <f t="array" aca="1" ref="H71" ca="1">SUBSTITUTE(INDIRECT(CONCATENATE("'random  (org)'!B",$A71+2)),"S:","")</f>
        <v>0.002</v>
      </c>
      <c r="I71" t="str" cm="1">
        <f t="array" aca="1" ref="I71" ca="1">SUBSTITUTE(INDIRECT(CONCATENATE("'random  (org)'!C",$A71+2)),"U:","")</f>
        <v>0.003</v>
      </c>
      <c r="J71" t="str" cm="1">
        <f t="array" aca="1" ref="J71" ca="1">SUBSTITUTE(INDIRECT(CONCATENATE("'random  (org)'!D",$A71+2)),"P:","")</f>
        <v>48.91%</v>
      </c>
    </row>
    <row r="72" spans="1:10" x14ac:dyDescent="0.2">
      <c r="A72">
        <v>211</v>
      </c>
      <c r="B72" t="str" cm="1">
        <f t="array" aca="1" ref="B72" ca="1">SUBSTITUTE( INDIRECT(CONCATENATE("'random  (org)'!A",$A72)), "TRIAL:", "")</f>
        <v>1</v>
      </c>
      <c r="C72" t="str" cm="1">
        <f t="array" aca="1" ref="C72" ca="1">INDIRECT(CONCATENATE("'random  (org)'!B",$A72))</f>
        <v>code_12_3</v>
      </c>
      <c r="D72" cm="1">
        <f t="array" aca="1" ref="D72" ca="1">INDIRECT(CONCATENATE("'random  (org)'!C",$A72))</f>
        <v>500</v>
      </c>
      <c r="E72" t="str" cm="1">
        <f t="array" aca="1" ref="E72" ca="1">INDIRECT(CONCATENATE("'random  (org)'!D",$A72))</f>
        <v>random</v>
      </c>
      <c r="F72" cm="1">
        <f t="array" aca="1" ref="F72" ca="1">INDIRECT(CONCATENATE("'random  (org)'!B",$A72+1))</f>
        <v>5152</v>
      </c>
      <c r="G72" t="str" cm="1">
        <f t="array" aca="1" ref="G72" ca="1">SUBSTITUTE(INDIRECT(CONCATENATE("'random  (org)'!A",$A72+2)),"R:","")</f>
        <v>0.241</v>
      </c>
      <c r="H72" t="str" cm="1">
        <f t="array" aca="1" ref="H72" ca="1">SUBSTITUTE(INDIRECT(CONCATENATE("'random  (org)'!B",$A72+2)),"S:","")</f>
        <v>0.002</v>
      </c>
      <c r="I72" t="str" cm="1">
        <f t="array" aca="1" ref="I72" ca="1">SUBSTITUTE(INDIRECT(CONCATENATE("'random  (org)'!C",$A72+2)),"U:","")</f>
        <v>0.002</v>
      </c>
      <c r="J72" t="str" cm="1">
        <f t="array" aca="1" ref="J72" ca="1">SUBSTITUTE(INDIRECT(CONCATENATE("'random  (org)'!D",$A72+2)),"P:","")</f>
        <v>1.49%</v>
      </c>
    </row>
    <row r="73" spans="1:10" x14ac:dyDescent="0.2">
      <c r="A73">
        <v>214</v>
      </c>
      <c r="B73" t="str" cm="1">
        <f t="array" aca="1" ref="B73" ca="1">SUBSTITUTE( INDIRECT(CONCATENATE("'random  (org)'!A",$A73)), "TRIAL:", "")</f>
        <v>2</v>
      </c>
      <c r="C73" t="str" cm="1">
        <f t="array" aca="1" ref="C73" ca="1">INDIRECT(CONCATENATE("'random  (org)'!B",$A73))</f>
        <v>code_12_3</v>
      </c>
      <c r="D73" cm="1">
        <f t="array" aca="1" ref="D73" ca="1">INDIRECT(CONCATENATE("'random  (org)'!C",$A73))</f>
        <v>500</v>
      </c>
      <c r="E73" t="str" cm="1">
        <f t="array" aca="1" ref="E73" ca="1">INDIRECT(CONCATENATE("'random  (org)'!D",$A73))</f>
        <v>random</v>
      </c>
      <c r="F73" cm="1">
        <f t="array" aca="1" ref="F73" ca="1">INDIRECT(CONCATENATE("'random  (org)'!B",$A73+1))</f>
        <v>5152</v>
      </c>
      <c r="G73" t="str" cm="1">
        <f t="array" aca="1" ref="G73" ca="1">SUBSTITUTE(INDIRECT(CONCATENATE("'random  (org)'!A",$A73+2)),"R:","")</f>
        <v>0.008</v>
      </c>
      <c r="H73" t="str" cm="1">
        <f t="array" aca="1" ref="H73" ca="1">SUBSTITUTE(INDIRECT(CONCATENATE("'random  (org)'!B",$A73+2)),"S:","")</f>
        <v>0.002</v>
      </c>
      <c r="I73" t="str" cm="1">
        <f t="array" aca="1" ref="I73" ca="1">SUBSTITUTE(INDIRECT(CONCATENATE("'random  (org)'!C",$A73+2)),"U:","")</f>
        <v>0.002</v>
      </c>
      <c r="J73" t="str" cm="1">
        <f t="array" aca="1" ref="J73" ca="1">SUBSTITUTE(INDIRECT(CONCATENATE("'random  (org)'!D",$A73+2)),"P:","")</f>
        <v>41.94%</v>
      </c>
    </row>
    <row r="74" spans="1:10" x14ac:dyDescent="0.2">
      <c r="A74">
        <v>217</v>
      </c>
      <c r="B74" t="str" cm="1">
        <f t="array" aca="1" ref="B74" ca="1">SUBSTITUTE( INDIRECT(CONCATENATE("'random  (org)'!A",$A74)), "TRIAL:", "")</f>
        <v>3</v>
      </c>
      <c r="C74" t="str" cm="1">
        <f t="array" aca="1" ref="C74" ca="1">INDIRECT(CONCATENATE("'random  (org)'!B",$A74))</f>
        <v>code_12_3</v>
      </c>
      <c r="D74" cm="1">
        <f t="array" aca="1" ref="D74" ca="1">INDIRECT(CONCATENATE("'random  (org)'!C",$A74))</f>
        <v>500</v>
      </c>
      <c r="E74" t="str" cm="1">
        <f t="array" aca="1" ref="E74" ca="1">INDIRECT(CONCATENATE("'random  (org)'!D",$A74))</f>
        <v>random</v>
      </c>
      <c r="F74" cm="1">
        <f t="array" aca="1" ref="F74" ca="1">INDIRECT(CONCATENATE("'random  (org)'!B",$A74+1))</f>
        <v>5152</v>
      </c>
      <c r="G74" t="str" cm="1">
        <f t="array" aca="1" ref="G74" ca="1">SUBSTITUTE(INDIRECT(CONCATENATE("'random  (org)'!A",$A74+2)),"R:","")</f>
        <v>0.008</v>
      </c>
      <c r="H74" t="str" cm="1">
        <f t="array" aca="1" ref="H74" ca="1">SUBSTITUTE(INDIRECT(CONCATENATE("'random  (org)'!B",$A74+2)),"S:","")</f>
        <v>0.002</v>
      </c>
      <c r="I74" t="str" cm="1">
        <f t="array" aca="1" ref="I74" ca="1">SUBSTITUTE(INDIRECT(CONCATENATE("'random  (org)'!C",$A74+2)),"U:","")</f>
        <v>0.002</v>
      </c>
      <c r="J74" t="str" cm="1">
        <f t="array" aca="1" ref="J74" ca="1">SUBSTITUTE(INDIRECT(CONCATENATE("'random  (org)'!D",$A74+2)),"P:","")</f>
        <v>41.59%</v>
      </c>
    </row>
    <row r="75" spans="1:10" x14ac:dyDescent="0.2">
      <c r="A75">
        <v>220</v>
      </c>
      <c r="B75" t="str" cm="1">
        <f t="array" aca="1" ref="B75" ca="1">SUBSTITUTE( INDIRECT(CONCATENATE("'random  (org)'!A",$A75)), "TRIAL:", "")</f>
        <v>4</v>
      </c>
      <c r="C75" t="str" cm="1">
        <f t="array" aca="1" ref="C75" ca="1">INDIRECT(CONCATENATE("'random  (org)'!B",$A75))</f>
        <v>code_12_3</v>
      </c>
      <c r="D75" cm="1">
        <f t="array" aca="1" ref="D75" ca="1">INDIRECT(CONCATENATE("'random  (org)'!C",$A75))</f>
        <v>500</v>
      </c>
      <c r="E75" t="str" cm="1">
        <f t="array" aca="1" ref="E75" ca="1">INDIRECT(CONCATENATE("'random  (org)'!D",$A75))</f>
        <v>random</v>
      </c>
      <c r="F75" cm="1">
        <f t="array" aca="1" ref="F75" ca="1">INDIRECT(CONCATENATE("'random  (org)'!B",$A75+1))</f>
        <v>5152</v>
      </c>
      <c r="G75" t="str" cm="1">
        <f t="array" aca="1" ref="G75" ca="1">SUBSTITUTE(INDIRECT(CONCATENATE("'random  (org)'!A",$A75+2)),"R:","")</f>
        <v>0.008</v>
      </c>
      <c r="H75" t="str" cm="1">
        <f t="array" aca="1" ref="H75" ca="1">SUBSTITUTE(INDIRECT(CONCATENATE("'random  (org)'!B",$A75+2)),"S:","")</f>
        <v>0.002</v>
      </c>
      <c r="I75" t="str" cm="1">
        <f t="array" aca="1" ref="I75" ca="1">SUBSTITUTE(INDIRECT(CONCATENATE("'random  (org)'!C",$A75+2)),"U:","")</f>
        <v>0.002</v>
      </c>
      <c r="J75" t="str" cm="1">
        <f t="array" aca="1" ref="J75" ca="1">SUBSTITUTE(INDIRECT(CONCATENATE("'random  (org)'!D",$A75+2)),"P:","")</f>
        <v>46.67%</v>
      </c>
    </row>
    <row r="76" spans="1:10" x14ac:dyDescent="0.2">
      <c r="A76">
        <v>223</v>
      </c>
      <c r="B76" t="str" cm="1">
        <f t="array" aca="1" ref="B76" ca="1">SUBSTITUTE( INDIRECT(CONCATENATE("'random  (org)'!A",$A76)), "TRIAL:", "")</f>
        <v>5</v>
      </c>
      <c r="C76" t="str" cm="1">
        <f t="array" aca="1" ref="C76" ca="1">INDIRECT(CONCATENATE("'random  (org)'!B",$A76))</f>
        <v>code_12_3</v>
      </c>
      <c r="D76" cm="1">
        <f t="array" aca="1" ref="D76" ca="1">INDIRECT(CONCATENATE("'random  (org)'!C",$A76))</f>
        <v>500</v>
      </c>
      <c r="E76" t="str" cm="1">
        <f t="array" aca="1" ref="E76" ca="1">INDIRECT(CONCATENATE("'random  (org)'!D",$A76))</f>
        <v>random</v>
      </c>
      <c r="F76" cm="1">
        <f t="array" aca="1" ref="F76" ca="1">INDIRECT(CONCATENATE("'random  (org)'!B",$A76+1))</f>
        <v>5152</v>
      </c>
      <c r="G76" t="str" cm="1">
        <f t="array" aca="1" ref="G76" ca="1">SUBSTITUTE(INDIRECT(CONCATENATE("'random  (org)'!A",$A76+2)),"R:","")</f>
        <v>0.008</v>
      </c>
      <c r="H76" t="str" cm="1">
        <f t="array" aca="1" ref="H76" ca="1">SUBSTITUTE(INDIRECT(CONCATENATE("'random  (org)'!B",$A76+2)),"S:","")</f>
        <v>0.002</v>
      </c>
      <c r="I76" t="str" cm="1">
        <f t="array" aca="1" ref="I76" ca="1">SUBSTITUTE(INDIRECT(CONCATENATE("'random  (org)'!C",$A76+2)),"U:","")</f>
        <v>0.002</v>
      </c>
      <c r="J76" t="str" cm="1">
        <f t="array" aca="1" ref="J76" ca="1">SUBSTITUTE(INDIRECT(CONCATENATE("'random  (org)'!D",$A76+2)),"P:","")</f>
        <v>44.04%</v>
      </c>
    </row>
    <row r="77" spans="1:10" x14ac:dyDescent="0.2">
      <c r="A77">
        <v>226</v>
      </c>
      <c r="B77" t="str" cm="1">
        <f t="array" aca="1" ref="B77" ca="1">SUBSTITUTE( INDIRECT(CONCATENATE("'random  (org)'!A",$A77)), "TRIAL:", "")</f>
        <v>6</v>
      </c>
      <c r="C77" t="str" cm="1">
        <f t="array" aca="1" ref="C77" ca="1">INDIRECT(CONCATENATE("'random  (org)'!B",$A77))</f>
        <v>code_12_3</v>
      </c>
      <c r="D77" cm="1">
        <f t="array" aca="1" ref="D77" ca="1">INDIRECT(CONCATENATE("'random  (org)'!C",$A77))</f>
        <v>500</v>
      </c>
      <c r="E77" t="str" cm="1">
        <f t="array" aca="1" ref="E77" ca="1">INDIRECT(CONCATENATE("'random  (org)'!D",$A77))</f>
        <v>random</v>
      </c>
      <c r="F77" cm="1">
        <f t="array" aca="1" ref="F77" ca="1">INDIRECT(CONCATENATE("'random  (org)'!B",$A77+1))</f>
        <v>5152</v>
      </c>
      <c r="G77" t="str" cm="1">
        <f t="array" aca="1" ref="G77" ca="1">SUBSTITUTE(INDIRECT(CONCATENATE("'random  (org)'!A",$A77+2)),"R:","")</f>
        <v>0.008</v>
      </c>
      <c r="H77" t="str" cm="1">
        <f t="array" aca="1" ref="H77" ca="1">SUBSTITUTE(INDIRECT(CONCATENATE("'random  (org)'!B",$A77+2)),"S:","")</f>
        <v>0.002</v>
      </c>
      <c r="I77" t="str" cm="1">
        <f t="array" aca="1" ref="I77" ca="1">SUBSTITUTE(INDIRECT(CONCATENATE("'random  (org)'!C",$A77+2)),"U:","")</f>
        <v>0.002</v>
      </c>
      <c r="J77" t="str" cm="1">
        <f t="array" aca="1" ref="J77" ca="1">SUBSTITUTE(INDIRECT(CONCATENATE("'random  (org)'!D",$A77+2)),"P:","")</f>
        <v>41.69%</v>
      </c>
    </row>
    <row r="78" spans="1:10" x14ac:dyDescent="0.2">
      <c r="A78">
        <v>229</v>
      </c>
      <c r="B78" t="str" cm="1">
        <f t="array" aca="1" ref="B78" ca="1">SUBSTITUTE( INDIRECT(CONCATENATE("'random  (org)'!A",$A78)), "TRIAL:", "")</f>
        <v>7</v>
      </c>
      <c r="C78" t="str" cm="1">
        <f t="array" aca="1" ref="C78" ca="1">INDIRECT(CONCATENATE("'random  (org)'!B",$A78))</f>
        <v>code_12_3</v>
      </c>
      <c r="D78" cm="1">
        <f t="array" aca="1" ref="D78" ca="1">INDIRECT(CONCATENATE("'random  (org)'!C",$A78))</f>
        <v>500</v>
      </c>
      <c r="E78" t="str" cm="1">
        <f t="array" aca="1" ref="E78" ca="1">INDIRECT(CONCATENATE("'random  (org)'!D",$A78))</f>
        <v>random</v>
      </c>
      <c r="F78" cm="1">
        <f t="array" aca="1" ref="F78" ca="1">INDIRECT(CONCATENATE("'random  (org)'!B",$A78+1))</f>
        <v>5152</v>
      </c>
      <c r="G78" t="str" cm="1">
        <f t="array" aca="1" ref="G78" ca="1">SUBSTITUTE(INDIRECT(CONCATENATE("'random  (org)'!A",$A78+2)),"R:","")</f>
        <v>0.011</v>
      </c>
      <c r="H78" t="str" cm="1">
        <f t="array" aca="1" ref="H78" ca="1">SUBSTITUTE(INDIRECT(CONCATENATE("'random  (org)'!B",$A78+2)),"S:","")</f>
        <v>0.002</v>
      </c>
      <c r="I78" t="str" cm="1">
        <f t="array" aca="1" ref="I78" ca="1">SUBSTITUTE(INDIRECT(CONCATENATE("'random  (org)'!C",$A78+2)),"U:","")</f>
        <v>0.002</v>
      </c>
      <c r="J78" t="str" cm="1">
        <f t="array" aca="1" ref="J78" ca="1">SUBSTITUTE(INDIRECT(CONCATENATE("'random  (org)'!D",$A78+2)),"P:","")</f>
        <v>36.49%</v>
      </c>
    </row>
    <row r="79" spans="1:10" x14ac:dyDescent="0.2">
      <c r="A79">
        <v>232</v>
      </c>
      <c r="B79" t="str" cm="1">
        <f t="array" aca="1" ref="B79" ca="1">SUBSTITUTE( INDIRECT(CONCATENATE("'random  (org)'!A",$A79)), "TRIAL:", "")</f>
        <v>8</v>
      </c>
      <c r="C79" t="str" cm="1">
        <f t="array" aca="1" ref="C79" ca="1">INDIRECT(CONCATENATE("'random  (org)'!B",$A79))</f>
        <v>code_12_3</v>
      </c>
      <c r="D79" cm="1">
        <f t="array" aca="1" ref="D79" ca="1">INDIRECT(CONCATENATE("'random  (org)'!C",$A79))</f>
        <v>500</v>
      </c>
      <c r="E79" t="str" cm="1">
        <f t="array" aca="1" ref="E79" ca="1">INDIRECT(CONCATENATE("'random  (org)'!D",$A79))</f>
        <v>random</v>
      </c>
      <c r="F79" cm="1">
        <f t="array" aca="1" ref="F79" ca="1">INDIRECT(CONCATENATE("'random  (org)'!B",$A79+1))</f>
        <v>5152</v>
      </c>
      <c r="G79" t="str" cm="1">
        <f t="array" aca="1" ref="G79" ca="1">SUBSTITUTE(INDIRECT(CONCATENATE("'random  (org)'!A",$A79+2)),"R:","")</f>
        <v>0.011</v>
      </c>
      <c r="H79" t="str" cm="1">
        <f t="array" aca="1" ref="H79" ca="1">SUBSTITUTE(INDIRECT(CONCATENATE("'random  (org)'!B",$A79+2)),"S:","")</f>
        <v>0.002</v>
      </c>
      <c r="I79" t="str" cm="1">
        <f t="array" aca="1" ref="I79" ca="1">SUBSTITUTE(INDIRECT(CONCATENATE("'random  (org)'!C",$A79+2)),"U:","")</f>
        <v>0.002</v>
      </c>
      <c r="J79" t="str" cm="1">
        <f t="array" aca="1" ref="J79" ca="1">SUBSTITUTE(INDIRECT(CONCATENATE("'random  (org)'!D",$A79+2)),"P:","")</f>
        <v>31.71%</v>
      </c>
    </row>
    <row r="80" spans="1:10" x14ac:dyDescent="0.2">
      <c r="A80">
        <v>235</v>
      </c>
      <c r="B80" t="str" cm="1">
        <f t="array" aca="1" ref="B80" ca="1">SUBSTITUTE( INDIRECT(CONCATENATE("'random  (org)'!A",$A80)), "TRIAL:", "")</f>
        <v>9</v>
      </c>
      <c r="C80" t="str" cm="1">
        <f t="array" aca="1" ref="C80" ca="1">INDIRECT(CONCATENATE("'random  (org)'!B",$A80))</f>
        <v>code_12_3</v>
      </c>
      <c r="D80" cm="1">
        <f t="array" aca="1" ref="D80" ca="1">INDIRECT(CONCATENATE("'random  (org)'!C",$A80))</f>
        <v>500</v>
      </c>
      <c r="E80" t="str" cm="1">
        <f t="array" aca="1" ref="E80" ca="1">INDIRECT(CONCATENATE("'random  (org)'!D",$A80))</f>
        <v>random</v>
      </c>
      <c r="F80" cm="1">
        <f t="array" aca="1" ref="F80" ca="1">INDIRECT(CONCATENATE("'random  (org)'!B",$A80+1))</f>
        <v>5152</v>
      </c>
      <c r="G80" t="str" cm="1">
        <f t="array" aca="1" ref="G80" ca="1">SUBSTITUTE(INDIRECT(CONCATENATE("'random  (org)'!A",$A80+2)),"R:","")</f>
        <v>0.011</v>
      </c>
      <c r="H80" t="str" cm="1">
        <f t="array" aca="1" ref="H80" ca="1">SUBSTITUTE(INDIRECT(CONCATENATE("'random  (org)'!B",$A80+2)),"S:","")</f>
        <v>0.002</v>
      </c>
      <c r="I80" t="str" cm="1">
        <f t="array" aca="1" ref="I80" ca="1">SUBSTITUTE(INDIRECT(CONCATENATE("'random  (org)'!C",$A80+2)),"U:","")</f>
        <v>0.002</v>
      </c>
      <c r="J80" t="str" cm="1">
        <f t="array" aca="1" ref="J80" ca="1">SUBSTITUTE(INDIRECT(CONCATENATE("'random  (org)'!D",$A80+2)),"P:","")</f>
        <v>32.19%</v>
      </c>
    </row>
    <row r="81" spans="1:10" x14ac:dyDescent="0.2">
      <c r="A81">
        <v>238</v>
      </c>
      <c r="B81" t="str" cm="1">
        <f t="array" aca="1" ref="B81" ca="1">SUBSTITUTE( INDIRECT(CONCATENATE("'random  (org)'!A",$A81)), "TRIAL:", "")</f>
        <v>10</v>
      </c>
      <c r="C81" t="str" cm="1">
        <f t="array" aca="1" ref="C81" ca="1">INDIRECT(CONCATENATE("'random  (org)'!B",$A81))</f>
        <v>code_12_3</v>
      </c>
      <c r="D81" cm="1">
        <f t="array" aca="1" ref="D81" ca="1">INDIRECT(CONCATENATE("'random  (org)'!C",$A81))</f>
        <v>500</v>
      </c>
      <c r="E81" t="str" cm="1">
        <f t="array" aca="1" ref="E81" ca="1">INDIRECT(CONCATENATE("'random  (org)'!D",$A81))</f>
        <v>random</v>
      </c>
      <c r="F81" cm="1">
        <f t="array" aca="1" ref="F81" ca="1">INDIRECT(CONCATENATE("'random  (org)'!B",$A81+1))</f>
        <v>5152</v>
      </c>
      <c r="G81" t="str" cm="1">
        <f t="array" aca="1" ref="G81" ca="1">SUBSTITUTE(INDIRECT(CONCATENATE("'random  (org)'!A",$A81+2)),"R:","")</f>
        <v>0.013</v>
      </c>
      <c r="H81" t="str" cm="1">
        <f t="array" aca="1" ref="H81" ca="1">SUBSTITUTE(INDIRECT(CONCATENATE("'random  (org)'!B",$A81+2)),"S:","")</f>
        <v>0.002</v>
      </c>
      <c r="I81" t="str" cm="1">
        <f t="array" aca="1" ref="I81" ca="1">SUBSTITUTE(INDIRECT(CONCATENATE("'random  (org)'!C",$A81+2)),"U:","")</f>
        <v>0.002</v>
      </c>
      <c r="J81" t="str" cm="1">
        <f t="array" aca="1" ref="J81" ca="1">SUBSTITUTE(INDIRECT(CONCATENATE("'random  (org)'!D",$A81+2)),"P:","")</f>
        <v>34.87%</v>
      </c>
    </row>
    <row r="82" spans="1:10" x14ac:dyDescent="0.2">
      <c r="A82">
        <v>241</v>
      </c>
      <c r="B82" t="str" cm="1">
        <f t="array" aca="1" ref="B82" ca="1">SUBSTITUTE( INDIRECT(CONCATENATE("'random  (org)'!A",$A82)), "TRIAL:", "")</f>
        <v>1</v>
      </c>
      <c r="C82" t="str" cm="1">
        <f t="array" aca="1" ref="C82" ca="1">INDIRECT(CONCATENATE("'random  (org)'!B",$A82))</f>
        <v>code_12_4</v>
      </c>
      <c r="D82" cm="1">
        <f t="array" aca="1" ref="D82" ca="1">INDIRECT(CONCATENATE("'random  (org)'!C",$A82))</f>
        <v>500</v>
      </c>
      <c r="E82" t="str" cm="1">
        <f t="array" aca="1" ref="E82" ca="1">INDIRECT(CONCATENATE("'random  (org)'!D",$A82))</f>
        <v>random</v>
      </c>
      <c r="F82" cm="1">
        <f t="array" aca="1" ref="F82" ca="1">INDIRECT(CONCATENATE("'random  (org)'!B",$A82+1))</f>
        <v>749</v>
      </c>
      <c r="G82" t="str" cm="1">
        <f t="array" aca="1" ref="G82" ca="1">SUBSTITUTE(INDIRECT(CONCATENATE("'random  (org)'!A",$A82+2)),"R:","")</f>
        <v>0.263</v>
      </c>
      <c r="H82" t="str" cm="1">
        <f t="array" aca="1" ref="H82" ca="1">SUBSTITUTE(INDIRECT(CONCATENATE("'random  (org)'!B",$A82+2)),"S:","")</f>
        <v>0.002</v>
      </c>
      <c r="I82" t="str" cm="1">
        <f t="array" aca="1" ref="I82" ca="1">SUBSTITUTE(INDIRECT(CONCATENATE("'random  (org)'!C",$A82+2)),"U:","")</f>
        <v>0.003</v>
      </c>
      <c r="J82" t="str" cm="1">
        <f t="array" aca="1" ref="J82" ca="1">SUBSTITUTE(INDIRECT(CONCATENATE("'random  (org)'!D",$A82+2)),"P:","")</f>
        <v>1.84%</v>
      </c>
    </row>
    <row r="83" spans="1:10" x14ac:dyDescent="0.2">
      <c r="A83">
        <v>244</v>
      </c>
      <c r="B83" t="str" cm="1">
        <f t="array" aca="1" ref="B83" ca="1">SUBSTITUTE( INDIRECT(CONCATENATE("'random  (org)'!A",$A83)), "TRIAL:", "")</f>
        <v>2</v>
      </c>
      <c r="C83" t="str" cm="1">
        <f t="array" aca="1" ref="C83" ca="1">INDIRECT(CONCATENATE("'random  (org)'!B",$A83))</f>
        <v>code_12_4</v>
      </c>
      <c r="D83" cm="1">
        <f t="array" aca="1" ref="D83" ca="1">INDIRECT(CONCATENATE("'random  (org)'!C",$A83))</f>
        <v>500</v>
      </c>
      <c r="E83" t="str" cm="1">
        <f t="array" aca="1" ref="E83" ca="1">INDIRECT(CONCATENATE("'random  (org)'!D",$A83))</f>
        <v>random</v>
      </c>
      <c r="F83" cm="1">
        <f t="array" aca="1" ref="F83" ca="1">INDIRECT(CONCATENATE("'random  (org)'!B",$A83+1))</f>
        <v>749</v>
      </c>
      <c r="G83" t="str" cm="1">
        <f t="array" aca="1" ref="G83" ca="1">SUBSTITUTE(INDIRECT(CONCATENATE("'random  (org)'!A",$A83+2)),"R:","")</f>
        <v>0.010</v>
      </c>
      <c r="H83" t="str" cm="1">
        <f t="array" aca="1" ref="H83" ca="1">SUBSTITUTE(INDIRECT(CONCATENATE("'random  (org)'!B",$A83+2)),"S:","")</f>
        <v>0.002</v>
      </c>
      <c r="I83" t="str" cm="1">
        <f t="array" aca="1" ref="I83" ca="1">SUBSTITUTE(INDIRECT(CONCATENATE("'random  (org)'!C",$A83+2)),"U:","")</f>
        <v>0.002</v>
      </c>
      <c r="J83" t="str" cm="1">
        <f t="array" aca="1" ref="J83" ca="1">SUBSTITUTE(INDIRECT(CONCATENATE("'random  (org)'!D",$A83+2)),"P:","")</f>
        <v>46.88%</v>
      </c>
    </row>
    <row r="84" spans="1:10" x14ac:dyDescent="0.2">
      <c r="A84">
        <v>247</v>
      </c>
      <c r="B84" t="str" cm="1">
        <f t="array" aca="1" ref="B84" ca="1">SUBSTITUTE( INDIRECT(CONCATENATE("'random  (org)'!A",$A84)), "TRIAL:", "")</f>
        <v>3</v>
      </c>
      <c r="C84" t="str" cm="1">
        <f t="array" aca="1" ref="C84" ca="1">INDIRECT(CONCATENATE("'random  (org)'!B",$A84))</f>
        <v>code_12_4</v>
      </c>
      <c r="D84" cm="1">
        <f t="array" aca="1" ref="D84" ca="1">INDIRECT(CONCATENATE("'random  (org)'!C",$A84))</f>
        <v>500</v>
      </c>
      <c r="E84" t="str" cm="1">
        <f t="array" aca="1" ref="E84" ca="1">INDIRECT(CONCATENATE("'random  (org)'!D",$A84))</f>
        <v>random</v>
      </c>
      <c r="F84" cm="1">
        <f t="array" aca="1" ref="F84" ca="1">INDIRECT(CONCATENATE("'random  (org)'!B",$A84+1))</f>
        <v>749</v>
      </c>
      <c r="G84" t="str" cm="1">
        <f t="array" aca="1" ref="G84" ca="1">SUBSTITUTE(INDIRECT(CONCATENATE("'random  (org)'!A",$A84+2)),"R:","")</f>
        <v>0.010</v>
      </c>
      <c r="H84" t="str" cm="1">
        <f t="array" aca="1" ref="H84" ca="1">SUBSTITUTE(INDIRECT(CONCATENATE("'random  (org)'!B",$A84+2)),"S:","")</f>
        <v>0.002</v>
      </c>
      <c r="I84" t="str" cm="1">
        <f t="array" aca="1" ref="I84" ca="1">SUBSTITUTE(INDIRECT(CONCATENATE("'random  (org)'!C",$A84+2)),"U:","")</f>
        <v>0.003</v>
      </c>
      <c r="J84" t="str" cm="1">
        <f t="array" aca="1" ref="J84" ca="1">SUBSTITUTE(INDIRECT(CONCATENATE("'random  (org)'!D",$A84+2)),"P:","")</f>
        <v>49.75%</v>
      </c>
    </row>
    <row r="85" spans="1:10" x14ac:dyDescent="0.2">
      <c r="A85">
        <v>250</v>
      </c>
      <c r="B85" t="str" cm="1">
        <f t="array" aca="1" ref="B85" ca="1">SUBSTITUTE( INDIRECT(CONCATENATE("'random  (org)'!A",$A85)), "TRIAL:", "")</f>
        <v>4</v>
      </c>
      <c r="C85" t="str" cm="1">
        <f t="array" aca="1" ref="C85" ca="1">INDIRECT(CONCATENATE("'random  (org)'!B",$A85))</f>
        <v>code_12_4</v>
      </c>
      <c r="D85" cm="1">
        <f t="array" aca="1" ref="D85" ca="1">INDIRECT(CONCATENATE("'random  (org)'!C",$A85))</f>
        <v>500</v>
      </c>
      <c r="E85" t="str" cm="1">
        <f t="array" aca="1" ref="E85" ca="1">INDIRECT(CONCATENATE("'random  (org)'!D",$A85))</f>
        <v>random</v>
      </c>
      <c r="F85" cm="1">
        <f t="array" aca="1" ref="F85" ca="1">INDIRECT(CONCATENATE("'random  (org)'!B",$A85+1))</f>
        <v>749</v>
      </c>
      <c r="G85" t="str" cm="1">
        <f t="array" aca="1" ref="G85" ca="1">SUBSTITUTE(INDIRECT(CONCATENATE("'random  (org)'!A",$A85+2)),"R:","")</f>
        <v>0.010</v>
      </c>
      <c r="H85" t="str" cm="1">
        <f t="array" aca="1" ref="H85" ca="1">SUBSTITUTE(INDIRECT(CONCATENATE("'random  (org)'!B",$A85+2)),"S:","")</f>
        <v>0.002</v>
      </c>
      <c r="I85" t="str" cm="1">
        <f t="array" aca="1" ref="I85" ca="1">SUBSTITUTE(INDIRECT(CONCATENATE("'random  (org)'!C",$A85+2)),"U:","")</f>
        <v>0.002</v>
      </c>
      <c r="J85" t="str" cm="1">
        <f t="array" aca="1" ref="J85" ca="1">SUBSTITUTE(INDIRECT(CONCATENATE("'random  (org)'!D",$A85+2)),"P:","")</f>
        <v>47.70%</v>
      </c>
    </row>
    <row r="86" spans="1:10" x14ac:dyDescent="0.2">
      <c r="A86">
        <v>253</v>
      </c>
      <c r="B86" t="str" cm="1">
        <f t="array" aca="1" ref="B86" ca="1">SUBSTITUTE( INDIRECT(CONCATENATE("'random  (org)'!A",$A86)), "TRIAL:", "")</f>
        <v>5</v>
      </c>
      <c r="C86" t="str" cm="1">
        <f t="array" aca="1" ref="C86" ca="1">INDIRECT(CONCATENATE("'random  (org)'!B",$A86))</f>
        <v>code_12_4</v>
      </c>
      <c r="D86" cm="1">
        <f t="array" aca="1" ref="D86" ca="1">INDIRECT(CONCATENATE("'random  (org)'!C",$A86))</f>
        <v>500</v>
      </c>
      <c r="E86" t="str" cm="1">
        <f t="array" aca="1" ref="E86" ca="1">INDIRECT(CONCATENATE("'random  (org)'!D",$A86))</f>
        <v>random</v>
      </c>
      <c r="F86" cm="1">
        <f t="array" aca="1" ref="F86" ca="1">INDIRECT(CONCATENATE("'random  (org)'!B",$A86+1))</f>
        <v>749</v>
      </c>
      <c r="G86" t="str" cm="1">
        <f t="array" aca="1" ref="G86" ca="1">SUBSTITUTE(INDIRECT(CONCATENATE("'random  (org)'!A",$A86+2)),"R:","")</f>
        <v>0.010</v>
      </c>
      <c r="H86" t="str" cm="1">
        <f t="array" aca="1" ref="H86" ca="1">SUBSTITUTE(INDIRECT(CONCATENATE("'random  (org)'!B",$A86+2)),"S:","")</f>
        <v>0.002</v>
      </c>
      <c r="I86" t="str" cm="1">
        <f t="array" aca="1" ref="I86" ca="1">SUBSTITUTE(INDIRECT(CONCATENATE("'random  (org)'!C",$A86+2)),"U:","")</f>
        <v>0.002</v>
      </c>
      <c r="J86" t="str" cm="1">
        <f t="array" aca="1" ref="J86" ca="1">SUBSTITUTE(INDIRECT(CONCATENATE("'random  (org)'!D",$A86+2)),"P:","")</f>
        <v>47.19%</v>
      </c>
    </row>
    <row r="87" spans="1:10" x14ac:dyDescent="0.2">
      <c r="A87">
        <v>256</v>
      </c>
      <c r="B87" t="str" cm="1">
        <f t="array" aca="1" ref="B87" ca="1">SUBSTITUTE( INDIRECT(CONCATENATE("'random  (org)'!A",$A87)), "TRIAL:", "")</f>
        <v>6</v>
      </c>
      <c r="C87" t="str" cm="1">
        <f t="array" aca="1" ref="C87" ca="1">INDIRECT(CONCATENATE("'random  (org)'!B",$A87))</f>
        <v>code_12_4</v>
      </c>
      <c r="D87" cm="1">
        <f t="array" aca="1" ref="D87" ca="1">INDIRECT(CONCATENATE("'random  (org)'!C",$A87))</f>
        <v>500</v>
      </c>
      <c r="E87" t="str" cm="1">
        <f t="array" aca="1" ref="E87" ca="1">INDIRECT(CONCATENATE("'random  (org)'!D",$A87))</f>
        <v>random</v>
      </c>
      <c r="F87" cm="1">
        <f t="array" aca="1" ref="F87" ca="1">INDIRECT(CONCATENATE("'random  (org)'!B",$A87+1))</f>
        <v>749</v>
      </c>
      <c r="G87" t="str" cm="1">
        <f t="array" aca="1" ref="G87" ca="1">SUBSTITUTE(INDIRECT(CONCATENATE("'random  (org)'!A",$A87+2)),"R:","")</f>
        <v>0.013</v>
      </c>
      <c r="H87" t="str" cm="1">
        <f t="array" aca="1" ref="H87" ca="1">SUBSTITUTE(INDIRECT(CONCATENATE("'random  (org)'!B",$A87+2)),"S:","")</f>
        <v>0.003</v>
      </c>
      <c r="I87" t="str" cm="1">
        <f t="array" aca="1" ref="I87" ca="1">SUBSTITUTE(INDIRECT(CONCATENATE("'random  (org)'!C",$A87+2)),"U:","")</f>
        <v>0.003</v>
      </c>
      <c r="J87" t="str" cm="1">
        <f t="array" aca="1" ref="J87" ca="1">SUBSTITUTE(INDIRECT(CONCATENATE("'random  (org)'!D",$A87+2)),"P:","")</f>
        <v>45.56%</v>
      </c>
    </row>
    <row r="88" spans="1:10" x14ac:dyDescent="0.2">
      <c r="A88">
        <v>259</v>
      </c>
      <c r="B88" t="str" cm="1">
        <f t="array" aca="1" ref="B88" ca="1">SUBSTITUTE( INDIRECT(CONCATENATE("'random  (org)'!A",$A88)), "TRIAL:", "")</f>
        <v>7</v>
      </c>
      <c r="C88" t="str" cm="1">
        <f t="array" aca="1" ref="C88" ca="1">INDIRECT(CONCATENATE("'random  (org)'!B",$A88))</f>
        <v>code_12_4</v>
      </c>
      <c r="D88" cm="1">
        <f t="array" aca="1" ref="D88" ca="1">INDIRECT(CONCATENATE("'random  (org)'!C",$A88))</f>
        <v>500</v>
      </c>
      <c r="E88" t="str" cm="1">
        <f t="array" aca="1" ref="E88" ca="1">INDIRECT(CONCATENATE("'random  (org)'!D",$A88))</f>
        <v>random</v>
      </c>
      <c r="F88" cm="1">
        <f t="array" aca="1" ref="F88" ca="1">INDIRECT(CONCATENATE("'random  (org)'!B",$A88+1))</f>
        <v>749</v>
      </c>
      <c r="G88" t="str" cm="1">
        <f t="array" aca="1" ref="G88" ca="1">SUBSTITUTE(INDIRECT(CONCATENATE("'random  (org)'!A",$A88+2)),"R:","")</f>
        <v>0.013</v>
      </c>
      <c r="H88" t="str" cm="1">
        <f t="array" aca="1" ref="H88" ca="1">SUBSTITUTE(INDIRECT(CONCATENATE("'random  (org)'!B",$A88+2)),"S:","")</f>
        <v>0.003</v>
      </c>
      <c r="I88" t="str" cm="1">
        <f t="array" aca="1" ref="I88" ca="1">SUBSTITUTE(INDIRECT(CONCATENATE("'random  (org)'!C",$A88+2)),"U:","")</f>
        <v>0.002</v>
      </c>
      <c r="J88" t="str" cm="1">
        <f t="array" aca="1" ref="J88" ca="1">SUBSTITUTE(INDIRECT(CONCATENATE("'random  (org)'!D",$A88+2)),"P:","")</f>
        <v>38.00%</v>
      </c>
    </row>
    <row r="89" spans="1:10" x14ac:dyDescent="0.2">
      <c r="A89">
        <v>262</v>
      </c>
      <c r="B89" t="str" cm="1">
        <f t="array" aca="1" ref="B89" ca="1">SUBSTITUTE( INDIRECT(CONCATENATE("'random  (org)'!A",$A89)), "TRIAL:", "")</f>
        <v>8</v>
      </c>
      <c r="C89" t="str" cm="1">
        <f t="array" aca="1" ref="C89" ca="1">INDIRECT(CONCATENATE("'random  (org)'!B",$A89))</f>
        <v>code_12_4</v>
      </c>
      <c r="D89" cm="1">
        <f t="array" aca="1" ref="D89" ca="1">INDIRECT(CONCATENATE("'random  (org)'!C",$A89))</f>
        <v>500</v>
      </c>
      <c r="E89" t="str" cm="1">
        <f t="array" aca="1" ref="E89" ca="1">INDIRECT(CONCATENATE("'random  (org)'!D",$A89))</f>
        <v>random</v>
      </c>
      <c r="F89" cm="1">
        <f t="array" aca="1" ref="F89" ca="1">INDIRECT(CONCATENATE("'random  (org)'!B",$A89+1))</f>
        <v>749</v>
      </c>
      <c r="G89" t="str" cm="1">
        <f t="array" aca="1" ref="G89" ca="1">SUBSTITUTE(INDIRECT(CONCATENATE("'random  (org)'!A",$A89+2)),"R:","")</f>
        <v>0.015</v>
      </c>
      <c r="H89" t="str" cm="1">
        <f t="array" aca="1" ref="H89" ca="1">SUBSTITUTE(INDIRECT(CONCATENATE("'random  (org)'!B",$A89+2)),"S:","")</f>
        <v>0.003</v>
      </c>
      <c r="I89" t="str" cm="1">
        <f t="array" aca="1" ref="I89" ca="1">SUBSTITUTE(INDIRECT(CONCATENATE("'random  (org)'!C",$A89+2)),"U:","")</f>
        <v>0.003</v>
      </c>
      <c r="J89" t="str" cm="1">
        <f t="array" aca="1" ref="J89" ca="1">SUBSTITUTE(INDIRECT(CONCATENATE("'random  (org)'!D",$A89+2)),"P:","")</f>
        <v>40.96%</v>
      </c>
    </row>
    <row r="90" spans="1:10" x14ac:dyDescent="0.2">
      <c r="A90">
        <v>265</v>
      </c>
      <c r="B90" t="str" cm="1">
        <f t="array" aca="1" ref="B90" ca="1">SUBSTITUTE( INDIRECT(CONCATENATE("'random  (org)'!A",$A90)), "TRIAL:", "")</f>
        <v>9</v>
      </c>
      <c r="C90" t="str" cm="1">
        <f t="array" aca="1" ref="C90" ca="1">INDIRECT(CONCATENATE("'random  (org)'!B",$A90))</f>
        <v>code_12_4</v>
      </c>
      <c r="D90" cm="1">
        <f t="array" aca="1" ref="D90" ca="1">INDIRECT(CONCATENATE("'random  (org)'!C",$A90))</f>
        <v>500</v>
      </c>
      <c r="E90" t="str" cm="1">
        <f t="array" aca="1" ref="E90" ca="1">INDIRECT(CONCATENATE("'random  (org)'!D",$A90))</f>
        <v>random</v>
      </c>
      <c r="F90" cm="1">
        <f t="array" aca="1" ref="F90" ca="1">INDIRECT(CONCATENATE("'random  (org)'!B",$A90+1))</f>
        <v>749</v>
      </c>
      <c r="G90" t="str" cm="1">
        <f t="array" aca="1" ref="G90" ca="1">SUBSTITUTE(INDIRECT(CONCATENATE("'random  (org)'!A",$A90+2)),"R:","")</f>
        <v>0.014</v>
      </c>
      <c r="H90" t="str" cm="1">
        <f t="array" aca="1" ref="H90" ca="1">SUBSTITUTE(INDIRECT(CONCATENATE("'random  (org)'!B",$A90+2)),"S:","")</f>
        <v>0.003</v>
      </c>
      <c r="I90" t="str" cm="1">
        <f t="array" aca="1" ref="I90" ca="1">SUBSTITUTE(INDIRECT(CONCATENATE("'random  (org)'!C",$A90+2)),"U:","")</f>
        <v>0.003</v>
      </c>
      <c r="J90" t="str" cm="1">
        <f t="array" aca="1" ref="J90" ca="1">SUBSTITUTE(INDIRECT(CONCATENATE("'random  (org)'!D",$A90+2)),"P:","")</f>
        <v>39.14%</v>
      </c>
    </row>
    <row r="91" spans="1:10" x14ac:dyDescent="0.2">
      <c r="A91">
        <v>268</v>
      </c>
      <c r="B91" t="str" cm="1">
        <f t="array" aca="1" ref="B91" ca="1">SUBSTITUTE( INDIRECT(CONCATENATE("'random  (org)'!A",$A91)), "TRIAL:", "")</f>
        <v>10</v>
      </c>
      <c r="C91" t="str" cm="1">
        <f t="array" aca="1" ref="C91" ca="1">INDIRECT(CONCATENATE("'random  (org)'!B",$A91))</f>
        <v>code_12_4</v>
      </c>
      <c r="D91" cm="1">
        <f t="array" aca="1" ref="D91" ca="1">INDIRECT(CONCATENATE("'random  (org)'!C",$A91))</f>
        <v>500</v>
      </c>
      <c r="E91" t="str" cm="1">
        <f t="array" aca="1" ref="E91" ca="1">INDIRECT(CONCATENATE("'random  (org)'!D",$A91))</f>
        <v>random</v>
      </c>
      <c r="F91" cm="1">
        <f t="array" aca="1" ref="F91" ca="1">INDIRECT(CONCATENATE("'random  (org)'!B",$A91+1))</f>
        <v>749</v>
      </c>
      <c r="G91" t="str" cm="1">
        <f t="array" aca="1" ref="G91" ca="1">SUBSTITUTE(INDIRECT(CONCATENATE("'random  (org)'!A",$A91+2)),"R:","")</f>
        <v>0.014</v>
      </c>
      <c r="H91" t="str" cm="1">
        <f t="array" aca="1" ref="H91" ca="1">SUBSTITUTE(INDIRECT(CONCATENATE("'random  (org)'!B",$A91+2)),"S:","")</f>
        <v>0.003</v>
      </c>
      <c r="I91" t="str" cm="1">
        <f t="array" aca="1" ref="I91" ca="1">SUBSTITUTE(INDIRECT(CONCATENATE("'random  (org)'!C",$A91+2)),"U:","")</f>
        <v>0.003</v>
      </c>
      <c r="J91" t="str" cm="1">
        <f t="array" aca="1" ref="J91" ca="1">SUBSTITUTE(INDIRECT(CONCATENATE("'random  (org)'!D",$A91+2)),"P:","")</f>
        <v>38.57%</v>
      </c>
    </row>
    <row r="92" spans="1:10" x14ac:dyDescent="0.2">
      <c r="A92">
        <v>271</v>
      </c>
      <c r="B92" t="str" cm="1">
        <f t="array" aca="1" ref="B92" ca="1">SUBSTITUTE( INDIRECT(CONCATENATE("'random  (org)'!A",$A92)), "TRIAL:", "")</f>
        <v>1</v>
      </c>
      <c r="C92" t="str" cm="1">
        <f t="array" aca="1" ref="C92" ca="1">INDIRECT(CONCATENATE("'random  (org)'!B",$A92))</f>
        <v>code_12_5</v>
      </c>
      <c r="D92" cm="1">
        <f t="array" aca="1" ref="D92" ca="1">INDIRECT(CONCATENATE("'random  (org)'!C",$A92))</f>
        <v>500</v>
      </c>
      <c r="E92" t="str" cm="1">
        <f t="array" aca="1" ref="E92" ca="1">INDIRECT(CONCATENATE("'random  (org)'!D",$A92))</f>
        <v>random</v>
      </c>
      <c r="F92" cm="1">
        <f t="array" aca="1" ref="F92" ca="1">INDIRECT(CONCATENATE("'random  (org)'!B",$A92+1))</f>
        <v>1499</v>
      </c>
      <c r="G92" t="str" cm="1">
        <f t="array" aca="1" ref="G92" ca="1">SUBSTITUTE(INDIRECT(CONCATENATE("'random  (org)'!A",$A92+2)),"R:","")</f>
        <v>0.263</v>
      </c>
      <c r="H92" t="str" cm="1">
        <f t="array" aca="1" ref="H92" ca="1">SUBSTITUTE(INDIRECT(CONCATENATE("'random  (org)'!B",$A92+2)),"S:","")</f>
        <v>0.003</v>
      </c>
      <c r="I92" t="str" cm="1">
        <f t="array" aca="1" ref="I92" ca="1">SUBSTITUTE(INDIRECT(CONCATENATE("'random  (org)'!C",$A92+2)),"U:","")</f>
        <v>0.003</v>
      </c>
      <c r="J92" t="str" cm="1">
        <f t="array" aca="1" ref="J92" ca="1">SUBSTITUTE(INDIRECT(CONCATENATE("'random  (org)'!D",$A92+2)),"P:","")</f>
        <v>2.31%</v>
      </c>
    </row>
    <row r="93" spans="1:10" x14ac:dyDescent="0.2">
      <c r="A93">
        <v>274</v>
      </c>
      <c r="B93" t="str" cm="1">
        <f t="array" aca="1" ref="B93" ca="1">SUBSTITUTE( INDIRECT(CONCATENATE("'random  (org)'!A",$A93)), "TRIAL:", "")</f>
        <v>2</v>
      </c>
      <c r="C93" t="str" cm="1">
        <f t="array" aca="1" ref="C93" ca="1">INDIRECT(CONCATENATE("'random  (org)'!B",$A93))</f>
        <v>code_12_5</v>
      </c>
      <c r="D93" cm="1">
        <f t="array" aca="1" ref="D93" ca="1">INDIRECT(CONCATENATE("'random  (org)'!C",$A93))</f>
        <v>500</v>
      </c>
      <c r="E93" t="str" cm="1">
        <f t="array" aca="1" ref="E93" ca="1">INDIRECT(CONCATENATE("'random  (org)'!D",$A93))</f>
        <v>random</v>
      </c>
      <c r="F93" cm="1">
        <f t="array" aca="1" ref="F93" ca="1">INDIRECT(CONCATENATE("'random  (org)'!B",$A93+1))</f>
        <v>1499</v>
      </c>
      <c r="G93" t="str" cm="1">
        <f t="array" aca="1" ref="G93" ca="1">SUBSTITUTE(INDIRECT(CONCATENATE("'random  (org)'!A",$A93+2)),"R:","")</f>
        <v>0.013</v>
      </c>
      <c r="H93" t="str" cm="1">
        <f t="array" aca="1" ref="H93" ca="1">SUBSTITUTE(INDIRECT(CONCATENATE("'random  (org)'!B",$A93+2)),"S:","")</f>
        <v>0.003</v>
      </c>
      <c r="I93" t="str" cm="1">
        <f t="array" aca="1" ref="I93" ca="1">SUBSTITUTE(INDIRECT(CONCATENATE("'random  (org)'!C",$A93+2)),"U:","")</f>
        <v>0.002</v>
      </c>
      <c r="J93" t="str" cm="1">
        <f t="array" aca="1" ref="J93" ca="1">SUBSTITUTE(INDIRECT(CONCATENATE("'random  (org)'!D",$A93+2)),"P:","")</f>
        <v>38.26%</v>
      </c>
    </row>
    <row r="94" spans="1:10" x14ac:dyDescent="0.2">
      <c r="A94">
        <v>277</v>
      </c>
      <c r="B94" t="str" cm="1">
        <f t="array" aca="1" ref="B94" ca="1">SUBSTITUTE( INDIRECT(CONCATENATE("'random  (org)'!A",$A94)), "TRIAL:", "")</f>
        <v>3</v>
      </c>
      <c r="C94" t="str" cm="1">
        <f t="array" aca="1" ref="C94" ca="1">INDIRECT(CONCATENATE("'random  (org)'!B",$A94))</f>
        <v>code_12_5</v>
      </c>
      <c r="D94" cm="1">
        <f t="array" aca="1" ref="D94" ca="1">INDIRECT(CONCATENATE("'random  (org)'!C",$A94))</f>
        <v>500</v>
      </c>
      <c r="E94" t="str" cm="1">
        <f t="array" aca="1" ref="E94" ca="1">INDIRECT(CONCATENATE("'random  (org)'!D",$A94))</f>
        <v>random</v>
      </c>
      <c r="F94" cm="1">
        <f t="array" aca="1" ref="F94" ca="1">INDIRECT(CONCATENATE("'random  (org)'!B",$A94+1))</f>
        <v>1499</v>
      </c>
      <c r="G94" t="str" cm="1">
        <f t="array" aca="1" ref="G94" ca="1">SUBSTITUTE(INDIRECT(CONCATENATE("'random  (org)'!A",$A94+2)),"R:","")</f>
        <v>0.015</v>
      </c>
      <c r="H94" t="str" cm="1">
        <f t="array" aca="1" ref="H94" ca="1">SUBSTITUTE(INDIRECT(CONCATENATE("'random  (org)'!B",$A94+2)),"S:","")</f>
        <v>0.003</v>
      </c>
      <c r="I94" t="str" cm="1">
        <f t="array" aca="1" ref="I94" ca="1">SUBSTITUTE(INDIRECT(CONCATENATE("'random  (org)'!C",$A94+2)),"U:","")</f>
        <v>0.002</v>
      </c>
      <c r="J94" t="str" cm="1">
        <f t="array" aca="1" ref="J94" ca="1">SUBSTITUTE(INDIRECT(CONCATENATE("'random  (org)'!D",$A94+2)),"P:","")</f>
        <v>34.92%</v>
      </c>
    </row>
    <row r="95" spans="1:10" x14ac:dyDescent="0.2">
      <c r="A95">
        <v>280</v>
      </c>
      <c r="B95" t="str" cm="1">
        <f t="array" aca="1" ref="B95" ca="1">SUBSTITUTE( INDIRECT(CONCATENATE("'random  (org)'!A",$A95)), "TRIAL:", "")</f>
        <v>4</v>
      </c>
      <c r="C95" t="str" cm="1">
        <f t="array" aca="1" ref="C95" ca="1">INDIRECT(CONCATENATE("'random  (org)'!B",$A95))</f>
        <v>code_12_5</v>
      </c>
      <c r="D95" cm="1">
        <f t="array" aca="1" ref="D95" ca="1">INDIRECT(CONCATENATE("'random  (org)'!C",$A95))</f>
        <v>500</v>
      </c>
      <c r="E95" t="str" cm="1">
        <f t="array" aca="1" ref="E95" ca="1">INDIRECT(CONCATENATE("'random  (org)'!D",$A95))</f>
        <v>random</v>
      </c>
      <c r="F95" cm="1">
        <f t="array" aca="1" ref="F95" ca="1">INDIRECT(CONCATENATE("'random  (org)'!B",$A95+1))</f>
        <v>1499</v>
      </c>
      <c r="G95" t="str" cm="1">
        <f t="array" aca="1" ref="G95" ca="1">SUBSTITUTE(INDIRECT(CONCATENATE("'random  (org)'!A",$A95+2)),"R:","")</f>
        <v>0.013</v>
      </c>
      <c r="H95" t="str" cm="1">
        <f t="array" aca="1" ref="H95" ca="1">SUBSTITUTE(INDIRECT(CONCATENATE("'random  (org)'!B",$A95+2)),"S:","")</f>
        <v>0.003</v>
      </c>
      <c r="I95" t="str" cm="1">
        <f t="array" aca="1" ref="I95" ca="1">SUBSTITUTE(INDIRECT(CONCATENATE("'random  (org)'!C",$A95+2)),"U:","")</f>
        <v>0.002</v>
      </c>
      <c r="J95" t="str" cm="1">
        <f t="array" aca="1" ref="J95" ca="1">SUBSTITUTE(INDIRECT(CONCATENATE("'random  (org)'!D",$A95+2)),"P:","")</f>
        <v>39.01%</v>
      </c>
    </row>
    <row r="96" spans="1:10" x14ac:dyDescent="0.2">
      <c r="A96">
        <v>283</v>
      </c>
      <c r="B96" t="str" cm="1">
        <f t="array" aca="1" ref="B96" ca="1">SUBSTITUTE( INDIRECT(CONCATENATE("'random  (org)'!A",$A96)), "TRIAL:", "")</f>
        <v>5</v>
      </c>
      <c r="C96" t="str" cm="1">
        <f t="array" aca="1" ref="C96" ca="1">INDIRECT(CONCATENATE("'random  (org)'!B",$A96))</f>
        <v>code_12_5</v>
      </c>
      <c r="D96" cm="1">
        <f t="array" aca="1" ref="D96" ca="1">INDIRECT(CONCATENATE("'random  (org)'!C",$A96))</f>
        <v>500</v>
      </c>
      <c r="E96" t="str" cm="1">
        <f t="array" aca="1" ref="E96" ca="1">INDIRECT(CONCATENATE("'random  (org)'!D",$A96))</f>
        <v>random</v>
      </c>
      <c r="F96" cm="1">
        <f t="array" aca="1" ref="F96" ca="1">INDIRECT(CONCATENATE("'random  (org)'!B",$A96+1))</f>
        <v>1499</v>
      </c>
      <c r="G96" t="str" cm="1">
        <f t="array" aca="1" ref="G96" ca="1">SUBSTITUTE(INDIRECT(CONCATENATE("'random  (org)'!A",$A96+2)),"R:","")</f>
        <v>0.015</v>
      </c>
      <c r="H96" t="str" cm="1">
        <f t="array" aca="1" ref="H96" ca="1">SUBSTITUTE(INDIRECT(CONCATENATE("'random  (org)'!B",$A96+2)),"S:","")</f>
        <v>0.003</v>
      </c>
      <c r="I96" t="str" cm="1">
        <f t="array" aca="1" ref="I96" ca="1">SUBSTITUTE(INDIRECT(CONCATENATE("'random  (org)'!C",$A96+2)),"U:","")</f>
        <v>0.002</v>
      </c>
      <c r="J96" t="str" cm="1">
        <f t="array" aca="1" ref="J96" ca="1">SUBSTITUTE(INDIRECT(CONCATENATE("'random  (org)'!D",$A96+2)),"P:","")</f>
        <v>34.21%</v>
      </c>
    </row>
    <row r="97" spans="1:10" x14ac:dyDescent="0.2">
      <c r="A97">
        <v>286</v>
      </c>
      <c r="B97" t="str" cm="1">
        <f t="array" aca="1" ref="B97" ca="1">SUBSTITUTE( INDIRECT(CONCATENATE("'random  (org)'!A",$A97)), "TRIAL:", "")</f>
        <v>6</v>
      </c>
      <c r="C97" t="str" cm="1">
        <f t="array" aca="1" ref="C97" ca="1">INDIRECT(CONCATENATE("'random  (org)'!B",$A97))</f>
        <v>code_12_5</v>
      </c>
      <c r="D97" cm="1">
        <f t="array" aca="1" ref="D97" ca="1">INDIRECT(CONCATENATE("'random  (org)'!C",$A97))</f>
        <v>500</v>
      </c>
      <c r="E97" t="str" cm="1">
        <f t="array" aca="1" ref="E97" ca="1">INDIRECT(CONCATENATE("'random  (org)'!D",$A97))</f>
        <v>random</v>
      </c>
      <c r="F97" cm="1">
        <f t="array" aca="1" ref="F97" ca="1">INDIRECT(CONCATENATE("'random  (org)'!B",$A97+1))</f>
        <v>1499</v>
      </c>
      <c r="G97" t="str" cm="1">
        <f t="array" aca="1" ref="G97" ca="1">SUBSTITUTE(INDIRECT(CONCATENATE("'random  (org)'!A",$A97+2)),"R:","")</f>
        <v>0.015</v>
      </c>
      <c r="H97" t="str" cm="1">
        <f t="array" aca="1" ref="H97" ca="1">SUBSTITUTE(INDIRECT(CONCATENATE("'random  (org)'!B",$A97+2)),"S:","")</f>
        <v>0.003</v>
      </c>
      <c r="I97" t="str" cm="1">
        <f t="array" aca="1" ref="I97" ca="1">SUBSTITUTE(INDIRECT(CONCATENATE("'random  (org)'!C",$A97+2)),"U:","")</f>
        <v>0.002</v>
      </c>
      <c r="J97" t="str" cm="1">
        <f t="array" aca="1" ref="J97" ca="1">SUBSTITUTE(INDIRECT(CONCATENATE("'random  (org)'!D",$A97+2)),"P:","")</f>
        <v>37.22%</v>
      </c>
    </row>
    <row r="98" spans="1:10" x14ac:dyDescent="0.2">
      <c r="A98">
        <v>289</v>
      </c>
      <c r="B98" t="str" cm="1">
        <f t="array" aca="1" ref="B98" ca="1">SUBSTITUTE( INDIRECT(CONCATENATE("'random  (org)'!A",$A98)), "TRIAL:", "")</f>
        <v>7</v>
      </c>
      <c r="C98" t="str" cm="1">
        <f t="array" aca="1" ref="C98" ca="1">INDIRECT(CONCATENATE("'random  (org)'!B",$A98))</f>
        <v>code_12_5</v>
      </c>
      <c r="D98" cm="1">
        <f t="array" aca="1" ref="D98" ca="1">INDIRECT(CONCATENATE("'random  (org)'!C",$A98))</f>
        <v>500</v>
      </c>
      <c r="E98" t="str" cm="1">
        <f t="array" aca="1" ref="E98" ca="1">INDIRECT(CONCATENATE("'random  (org)'!D",$A98))</f>
        <v>random</v>
      </c>
      <c r="F98" cm="1">
        <f t="array" aca="1" ref="F98" ca="1">INDIRECT(CONCATENATE("'random  (org)'!B",$A98+1))</f>
        <v>1499</v>
      </c>
      <c r="G98" t="str" cm="1">
        <f t="array" aca="1" ref="G98" ca="1">SUBSTITUTE(INDIRECT(CONCATENATE("'random  (org)'!A",$A98+2)),"R:","")</f>
        <v>0.013</v>
      </c>
      <c r="H98" t="str" cm="1">
        <f t="array" aca="1" ref="H98" ca="1">SUBSTITUTE(INDIRECT(CONCATENATE("'random  (org)'!B",$A98+2)),"S:","")</f>
        <v>0.002</v>
      </c>
      <c r="I98" t="str" cm="1">
        <f t="array" aca="1" ref="I98" ca="1">SUBSTITUTE(INDIRECT(CONCATENATE("'random  (org)'!C",$A98+2)),"U:","")</f>
        <v>0.002</v>
      </c>
      <c r="J98" t="str" cm="1">
        <f t="array" aca="1" ref="J98" ca="1">SUBSTITUTE(INDIRECT(CONCATENATE("'random  (org)'!D",$A98+2)),"P:","")</f>
        <v>35.67%</v>
      </c>
    </row>
    <row r="99" spans="1:10" x14ac:dyDescent="0.2">
      <c r="A99">
        <v>292</v>
      </c>
      <c r="B99" t="str" cm="1">
        <f t="array" aca="1" ref="B99" ca="1">SUBSTITUTE( INDIRECT(CONCATENATE("'random  (org)'!A",$A99)), "TRIAL:", "")</f>
        <v>8</v>
      </c>
      <c r="C99" t="str" cm="1">
        <f t="array" aca="1" ref="C99" ca="1">INDIRECT(CONCATENATE("'random  (org)'!B",$A99))</f>
        <v>code_12_5</v>
      </c>
      <c r="D99" cm="1">
        <f t="array" aca="1" ref="D99" ca="1">INDIRECT(CONCATENATE("'random  (org)'!C",$A99))</f>
        <v>500</v>
      </c>
      <c r="E99" t="str" cm="1">
        <f t="array" aca="1" ref="E99" ca="1">INDIRECT(CONCATENATE("'random  (org)'!D",$A99))</f>
        <v>random</v>
      </c>
      <c r="F99" cm="1">
        <f t="array" aca="1" ref="F99" ca="1">INDIRECT(CONCATENATE("'random  (org)'!B",$A99+1))</f>
        <v>1499</v>
      </c>
      <c r="G99" t="str" cm="1">
        <f t="array" aca="1" ref="G99" ca="1">SUBSTITUTE(INDIRECT(CONCATENATE("'random  (org)'!A",$A99+2)),"R:","")</f>
        <v>0.014</v>
      </c>
      <c r="H99" t="str" cm="1">
        <f t="array" aca="1" ref="H99" ca="1">SUBSTITUTE(INDIRECT(CONCATENATE("'random  (org)'!B",$A99+2)),"S:","")</f>
        <v>0.003</v>
      </c>
      <c r="I99" t="str" cm="1">
        <f t="array" aca="1" ref="I99" ca="1">SUBSTITUTE(INDIRECT(CONCATENATE("'random  (org)'!C",$A99+2)),"U:","")</f>
        <v>0.002</v>
      </c>
      <c r="J99" t="str" cm="1">
        <f t="array" aca="1" ref="J99" ca="1">SUBSTITUTE(INDIRECT(CONCATENATE("'random  (org)'!D",$A99+2)),"P:","")</f>
        <v>36.24%</v>
      </c>
    </row>
    <row r="100" spans="1:10" x14ac:dyDescent="0.2">
      <c r="A100">
        <v>295</v>
      </c>
      <c r="B100" t="str" cm="1">
        <f t="array" aca="1" ref="B100" ca="1">SUBSTITUTE( INDIRECT(CONCATENATE("'random  (org)'!A",$A100)), "TRIAL:", "")</f>
        <v>9</v>
      </c>
      <c r="C100" t="str" cm="1">
        <f t="array" aca="1" ref="C100" ca="1">INDIRECT(CONCATENATE("'random  (org)'!B",$A100))</f>
        <v>code_12_5</v>
      </c>
      <c r="D100" cm="1">
        <f t="array" aca="1" ref="D100" ca="1">INDIRECT(CONCATENATE("'random  (org)'!C",$A100))</f>
        <v>500</v>
      </c>
      <c r="E100" t="str" cm="1">
        <f t="array" aca="1" ref="E100" ca="1">INDIRECT(CONCATENATE("'random  (org)'!D",$A100))</f>
        <v>random</v>
      </c>
      <c r="F100" cm="1">
        <f t="array" aca="1" ref="F100" ca="1">INDIRECT(CONCATENATE("'random  (org)'!B",$A100+1))</f>
        <v>1499</v>
      </c>
      <c r="G100" t="str" cm="1">
        <f t="array" aca="1" ref="G100" ca="1">SUBSTITUTE(INDIRECT(CONCATENATE("'random  (org)'!A",$A100+2)),"R:","")</f>
        <v>0.014</v>
      </c>
      <c r="H100" t="str" cm="1">
        <f t="array" aca="1" ref="H100" ca="1">SUBSTITUTE(INDIRECT(CONCATENATE("'random  (org)'!B",$A100+2)),"S:","")</f>
        <v>0.002</v>
      </c>
      <c r="I100" t="str" cm="1">
        <f t="array" aca="1" ref="I100" ca="1">SUBSTITUTE(INDIRECT(CONCATENATE("'random  (org)'!C",$A100+2)),"U:","")</f>
        <v>0.002</v>
      </c>
      <c r="J100" t="str" cm="1">
        <f t="array" aca="1" ref="J100" ca="1">SUBSTITUTE(INDIRECT(CONCATENATE("'random  (org)'!D",$A100+2)),"P:","")</f>
        <v>34.02%</v>
      </c>
    </row>
    <row r="101" spans="1:10" x14ac:dyDescent="0.2">
      <c r="A101">
        <v>298</v>
      </c>
      <c r="B101" t="str" cm="1">
        <f t="array" aca="1" ref="B101" ca="1">SUBSTITUTE( INDIRECT(CONCATENATE("'random  (org)'!A",$A101)), "TRIAL:", "")</f>
        <v>10</v>
      </c>
      <c r="C101" t="str" cm="1">
        <f t="array" aca="1" ref="C101" ca="1">INDIRECT(CONCATENATE("'random  (org)'!B",$A101))</f>
        <v>code_12_5</v>
      </c>
      <c r="D101" cm="1">
        <f t="array" aca="1" ref="D101" ca="1">INDIRECT(CONCATENATE("'random  (org)'!C",$A101))</f>
        <v>500</v>
      </c>
      <c r="E101" t="str" cm="1">
        <f t="array" aca="1" ref="E101" ca="1">INDIRECT(CONCATENATE("'random  (org)'!D",$A101))</f>
        <v>random</v>
      </c>
      <c r="F101" cm="1">
        <f t="array" aca="1" ref="F101" ca="1">INDIRECT(CONCATENATE("'random  (org)'!B",$A101+1))</f>
        <v>1499</v>
      </c>
      <c r="G101" t="str" cm="1">
        <f t="array" aca="1" ref="G101" ca="1">SUBSTITUTE(INDIRECT(CONCATENATE("'random  (org)'!A",$A101+2)),"R:","")</f>
        <v>0.013</v>
      </c>
      <c r="H101" t="str" cm="1">
        <f t="array" aca="1" ref="H101" ca="1">SUBSTITUTE(INDIRECT(CONCATENATE("'random  (org)'!B",$A101+2)),"S:","")</f>
        <v>0.002</v>
      </c>
      <c r="I101" t="str" cm="1">
        <f t="array" aca="1" ref="I101" ca="1">SUBSTITUTE(INDIRECT(CONCATENATE("'random  (org)'!C",$A101+2)),"U:","")</f>
        <v>0.002</v>
      </c>
      <c r="J101" t="str" cm="1">
        <f t="array" aca="1" ref="J101" ca="1">SUBSTITUTE(INDIRECT(CONCATENATE("'random  (org)'!D",$A101+2)),"P:","")</f>
        <v>34.30%</v>
      </c>
    </row>
    <row r="102" spans="1:10" x14ac:dyDescent="0.2">
      <c r="A102">
        <v>301</v>
      </c>
      <c r="B102" t="str" cm="1">
        <f t="array" aca="1" ref="B102" ca="1">SUBSTITUTE( INDIRECT(CONCATENATE("'random  (org)'!A",$A102)), "TRIAL:", "")</f>
        <v>1</v>
      </c>
      <c r="C102" t="str" cm="1">
        <f t="array" aca="1" ref="C102" ca="1">INDIRECT(CONCATENATE("'random  (org)'!B",$A102))</f>
        <v>code_12_1</v>
      </c>
      <c r="D102" cm="1">
        <f t="array" aca="1" ref="D102" ca="1">INDIRECT(CONCATENATE("'random  (org)'!C",$A102))</f>
        <v>1000</v>
      </c>
      <c r="E102" t="str" cm="1">
        <f t="array" aca="1" ref="E102" ca="1">INDIRECT(CONCATENATE("'random  (org)'!D",$A102))</f>
        <v>random</v>
      </c>
      <c r="F102" cm="1">
        <f t="array" aca="1" ref="F102" ca="1">INDIRECT(CONCATENATE("'random  (org)'!B",$A102+1))</f>
        <v>254569</v>
      </c>
      <c r="G102" t="str" cm="1">
        <f t="array" aca="1" ref="G102" ca="1">SUBSTITUTE(INDIRECT(CONCATENATE("'random  (org)'!A",$A102+2)),"R:","")</f>
        <v>0.243</v>
      </c>
      <c r="H102" t="str" cm="1">
        <f t="array" aca="1" ref="H102" ca="1">SUBSTITUTE(INDIRECT(CONCATENATE("'random  (org)'!B",$A102+2)),"S:","")</f>
        <v>0.002</v>
      </c>
      <c r="I102" t="str" cm="1">
        <f t="array" aca="1" ref="I102" ca="1">SUBSTITUTE(INDIRECT(CONCATENATE("'random  (org)'!C",$A102+2)),"U:","")</f>
        <v>0.004</v>
      </c>
      <c r="J102" t="str" cm="1">
        <f t="array" aca="1" ref="J102" ca="1">SUBSTITUTE(INDIRECT(CONCATENATE("'random  (org)'!D",$A102+2)),"P:","")</f>
        <v>2.78%</v>
      </c>
    </row>
    <row r="103" spans="1:10" x14ac:dyDescent="0.2">
      <c r="A103">
        <v>304</v>
      </c>
      <c r="B103" t="str" cm="1">
        <f t="array" aca="1" ref="B103" ca="1">SUBSTITUTE( INDIRECT(CONCATENATE("'random  (org)'!A",$A103)), "TRIAL:", "")</f>
        <v>2</v>
      </c>
      <c r="C103" t="str" cm="1">
        <f t="array" aca="1" ref="C103" ca="1">INDIRECT(CONCATENATE("'random  (org)'!B",$A103))</f>
        <v>code_12_1</v>
      </c>
      <c r="D103" cm="1">
        <f t="array" aca="1" ref="D103" ca="1">INDIRECT(CONCATENATE("'random  (org)'!C",$A103))</f>
        <v>1000</v>
      </c>
      <c r="E103" t="str" cm="1">
        <f t="array" aca="1" ref="E103" ca="1">INDIRECT(CONCATENATE("'random  (org)'!D",$A103))</f>
        <v>random</v>
      </c>
      <c r="F103" cm="1">
        <f t="array" aca="1" ref="F103" ca="1">INDIRECT(CONCATENATE("'random  (org)'!B",$A103+1))</f>
        <v>254569</v>
      </c>
      <c r="G103" t="str" cm="1">
        <f t="array" aca="1" ref="G103" ca="1">SUBSTITUTE(INDIRECT(CONCATENATE("'random  (org)'!A",$A103+2)),"R:","")</f>
        <v>0.012</v>
      </c>
      <c r="H103" t="str" cm="1">
        <f t="array" aca="1" ref="H103" ca="1">SUBSTITUTE(INDIRECT(CONCATENATE("'random  (org)'!B",$A103+2)),"S:","")</f>
        <v>0.002</v>
      </c>
      <c r="I103" t="str" cm="1">
        <f t="array" aca="1" ref="I103" ca="1">SUBSTITUTE(INDIRECT(CONCATENATE("'random  (org)'!C",$A103+2)),"U:","")</f>
        <v>0.005</v>
      </c>
      <c r="J103" t="str" cm="1">
        <f t="array" aca="1" ref="J103" ca="1">SUBSTITUTE(INDIRECT(CONCATENATE("'random  (org)'!D",$A103+2)),"P:","")</f>
        <v>55.46%</v>
      </c>
    </row>
    <row r="104" spans="1:10" x14ac:dyDescent="0.2">
      <c r="A104">
        <v>307</v>
      </c>
      <c r="B104" t="str" cm="1">
        <f t="array" aca="1" ref="B104" ca="1">SUBSTITUTE( INDIRECT(CONCATENATE("'random  (org)'!A",$A104)), "TRIAL:", "")</f>
        <v>3</v>
      </c>
      <c r="C104" t="str" cm="1">
        <f t="array" aca="1" ref="C104" ca="1">INDIRECT(CONCATENATE("'random  (org)'!B",$A104))</f>
        <v>code_12_1</v>
      </c>
      <c r="D104" cm="1">
        <f t="array" aca="1" ref="D104" ca="1">INDIRECT(CONCATENATE("'random  (org)'!C",$A104))</f>
        <v>1000</v>
      </c>
      <c r="E104" t="str" cm="1">
        <f t="array" aca="1" ref="E104" ca="1">INDIRECT(CONCATENATE("'random  (org)'!D",$A104))</f>
        <v>random</v>
      </c>
      <c r="F104" cm="1">
        <f t="array" aca="1" ref="F104" ca="1">INDIRECT(CONCATENATE("'random  (org)'!B",$A104+1))</f>
        <v>254569</v>
      </c>
      <c r="G104" t="str" cm="1">
        <f t="array" aca="1" ref="G104" ca="1">SUBSTITUTE(INDIRECT(CONCATENATE("'random  (org)'!A",$A104+2)),"R:","")</f>
        <v>0.013</v>
      </c>
      <c r="H104" t="str" cm="1">
        <f t="array" aca="1" ref="H104" ca="1">SUBSTITUTE(INDIRECT(CONCATENATE("'random  (org)'!B",$A104+2)),"S:","")</f>
        <v>0.002</v>
      </c>
      <c r="I104" t="str" cm="1">
        <f t="array" aca="1" ref="I104" ca="1">SUBSTITUTE(INDIRECT(CONCATENATE("'random  (org)'!C",$A104+2)),"U:","")</f>
        <v>0.006</v>
      </c>
      <c r="J104" t="str" cm="1">
        <f t="array" aca="1" ref="J104" ca="1">SUBSTITUTE(INDIRECT(CONCATENATE("'random  (org)'!D",$A104+2)),"P:","")</f>
        <v>61.99%</v>
      </c>
    </row>
    <row r="105" spans="1:10" x14ac:dyDescent="0.2">
      <c r="A105">
        <v>310</v>
      </c>
      <c r="B105" t="str" cm="1">
        <f t="array" aca="1" ref="B105" ca="1">SUBSTITUTE( INDIRECT(CONCATENATE("'random  (org)'!A",$A105)), "TRIAL:", "")</f>
        <v>4</v>
      </c>
      <c r="C105" t="str" cm="1">
        <f t="array" aca="1" ref="C105" ca="1">INDIRECT(CONCATENATE("'random  (org)'!B",$A105))</f>
        <v>code_12_1</v>
      </c>
      <c r="D105" cm="1">
        <f t="array" aca="1" ref="D105" ca="1">INDIRECT(CONCATENATE("'random  (org)'!C",$A105))</f>
        <v>1000</v>
      </c>
      <c r="E105" t="str" cm="1">
        <f t="array" aca="1" ref="E105" ca="1">INDIRECT(CONCATENATE("'random  (org)'!D",$A105))</f>
        <v>random</v>
      </c>
      <c r="F105" cm="1">
        <f t="array" aca="1" ref="F105" ca="1">INDIRECT(CONCATENATE("'random  (org)'!B",$A105+1))</f>
        <v>254569</v>
      </c>
      <c r="G105" t="str" cm="1">
        <f t="array" aca="1" ref="G105" ca="1">SUBSTITUTE(INDIRECT(CONCATENATE("'random  (org)'!A",$A105+2)),"R:","")</f>
        <v>0.018</v>
      </c>
      <c r="H105" t="str" cm="1">
        <f t="array" aca="1" ref="H105" ca="1">SUBSTITUTE(INDIRECT(CONCATENATE("'random  (org)'!B",$A105+2)),"S:","")</f>
        <v>0.003</v>
      </c>
      <c r="I105" t="str" cm="1">
        <f t="array" aca="1" ref="I105" ca="1">SUBSTITUTE(INDIRECT(CONCATENATE("'random  (org)'!C",$A105+2)),"U:","")</f>
        <v>0.004</v>
      </c>
      <c r="J105" t="str" cm="1">
        <f t="array" aca="1" ref="J105" ca="1">SUBSTITUTE(INDIRECT(CONCATENATE("'random  (org)'!D",$A105+2)),"P:","")</f>
        <v>39.23%</v>
      </c>
    </row>
    <row r="106" spans="1:10" x14ac:dyDescent="0.2">
      <c r="A106">
        <v>313</v>
      </c>
      <c r="B106" t="str" cm="1">
        <f t="array" aca="1" ref="B106" ca="1">SUBSTITUTE( INDIRECT(CONCATENATE("'random  (org)'!A",$A106)), "TRIAL:", "")</f>
        <v>5</v>
      </c>
      <c r="C106" t="str" cm="1">
        <f t="array" aca="1" ref="C106" ca="1">INDIRECT(CONCATENATE("'random  (org)'!B",$A106))</f>
        <v>code_12_1</v>
      </c>
      <c r="D106" cm="1">
        <f t="array" aca="1" ref="D106" ca="1">INDIRECT(CONCATENATE("'random  (org)'!C",$A106))</f>
        <v>1000</v>
      </c>
      <c r="E106" t="str" cm="1">
        <f t="array" aca="1" ref="E106" ca="1">INDIRECT(CONCATENATE("'random  (org)'!D",$A106))</f>
        <v>random</v>
      </c>
      <c r="F106" cm="1">
        <f t="array" aca="1" ref="F106" ca="1">INDIRECT(CONCATENATE("'random  (org)'!B",$A106+1))</f>
        <v>254569</v>
      </c>
      <c r="G106" t="str" cm="1">
        <f t="array" aca="1" ref="G106" ca="1">SUBSTITUTE(INDIRECT(CONCATENATE("'random  (org)'!A",$A106+2)),"R:","")</f>
        <v>0.011</v>
      </c>
      <c r="H106" t="str" cm="1">
        <f t="array" aca="1" ref="H106" ca="1">SUBSTITUTE(INDIRECT(CONCATENATE("'random  (org)'!B",$A106+2)),"S:","")</f>
        <v>0.002</v>
      </c>
      <c r="I106" t="str" cm="1">
        <f t="array" aca="1" ref="I106" ca="1">SUBSTITUTE(INDIRECT(CONCATENATE("'random  (org)'!C",$A106+2)),"U:","")</f>
        <v>0.004</v>
      </c>
      <c r="J106" t="str" cm="1">
        <f t="array" aca="1" ref="J106" ca="1">SUBSTITUTE(INDIRECT(CONCATENATE("'random  (org)'!D",$A106+2)),"P:","")</f>
        <v>58.77%</v>
      </c>
    </row>
    <row r="107" spans="1:10" x14ac:dyDescent="0.2">
      <c r="A107">
        <v>316</v>
      </c>
      <c r="B107" t="str" cm="1">
        <f t="array" aca="1" ref="B107" ca="1">SUBSTITUTE( INDIRECT(CONCATENATE("'random  (org)'!A",$A107)), "TRIAL:", "")</f>
        <v>6</v>
      </c>
      <c r="C107" t="str" cm="1">
        <f t="array" aca="1" ref="C107" ca="1">INDIRECT(CONCATENATE("'random  (org)'!B",$A107))</f>
        <v>code_12_1</v>
      </c>
      <c r="D107" cm="1">
        <f t="array" aca="1" ref="D107" ca="1">INDIRECT(CONCATENATE("'random  (org)'!C",$A107))</f>
        <v>1000</v>
      </c>
      <c r="E107" t="str" cm="1">
        <f t="array" aca="1" ref="E107" ca="1">INDIRECT(CONCATENATE("'random  (org)'!D",$A107))</f>
        <v>random</v>
      </c>
      <c r="F107" cm="1">
        <f t="array" aca="1" ref="F107" ca="1">INDIRECT(CONCATENATE("'random  (org)'!B",$A107+1))</f>
        <v>254569</v>
      </c>
      <c r="G107" t="str" cm="1">
        <f t="array" aca="1" ref="G107" ca="1">SUBSTITUTE(INDIRECT(CONCATENATE("'random  (org)'!A",$A107+2)),"R:","")</f>
        <v>0.013</v>
      </c>
      <c r="H107" t="str" cm="1">
        <f t="array" aca="1" ref="H107" ca="1">SUBSTITUTE(INDIRECT(CONCATENATE("'random  (org)'!B",$A107+2)),"S:","")</f>
        <v>0.002</v>
      </c>
      <c r="I107" t="str" cm="1">
        <f t="array" aca="1" ref="I107" ca="1">SUBSTITUTE(INDIRECT(CONCATENATE("'random  (org)'!C",$A107+2)),"U:","")</f>
        <v>0.006</v>
      </c>
      <c r="J107" t="str" cm="1">
        <f t="array" aca="1" ref="J107" ca="1">SUBSTITUTE(INDIRECT(CONCATENATE("'random  (org)'!D",$A107+2)),"P:","")</f>
        <v>61.07%</v>
      </c>
    </row>
    <row r="108" spans="1:10" x14ac:dyDescent="0.2">
      <c r="A108">
        <v>319</v>
      </c>
      <c r="B108" t="str" cm="1">
        <f t="array" aca="1" ref="B108" ca="1">SUBSTITUTE( INDIRECT(CONCATENATE("'random  (org)'!A",$A108)), "TRIAL:", "")</f>
        <v>7</v>
      </c>
      <c r="C108" t="str" cm="1">
        <f t="array" aca="1" ref="C108" ca="1">INDIRECT(CONCATENATE("'random  (org)'!B",$A108))</f>
        <v>code_12_1</v>
      </c>
      <c r="D108" cm="1">
        <f t="array" aca="1" ref="D108" ca="1">INDIRECT(CONCATENATE("'random  (org)'!C",$A108))</f>
        <v>1000</v>
      </c>
      <c r="E108" t="str" cm="1">
        <f t="array" aca="1" ref="E108" ca="1">INDIRECT(CONCATENATE("'random  (org)'!D",$A108))</f>
        <v>random</v>
      </c>
      <c r="F108" cm="1">
        <f t="array" aca="1" ref="F108" ca="1">INDIRECT(CONCATENATE("'random  (org)'!B",$A108+1))</f>
        <v>254569</v>
      </c>
      <c r="G108" t="str" cm="1">
        <f t="array" aca="1" ref="G108" ca="1">SUBSTITUTE(INDIRECT(CONCATENATE("'random  (org)'!A",$A108+2)),"R:","")</f>
        <v>0.012</v>
      </c>
      <c r="H108" t="str" cm="1">
        <f t="array" aca="1" ref="H108" ca="1">SUBSTITUTE(INDIRECT(CONCATENATE("'random  (org)'!B",$A108+2)),"S:","")</f>
        <v>0.002</v>
      </c>
      <c r="I108" t="str" cm="1">
        <f t="array" aca="1" ref="I108" ca="1">SUBSTITUTE(INDIRECT(CONCATENATE("'random  (org)'!C",$A108+2)),"U:","")</f>
        <v>0.005</v>
      </c>
      <c r="J108" t="str" cm="1">
        <f t="array" aca="1" ref="J108" ca="1">SUBSTITUTE(INDIRECT(CONCATENATE("'random  (org)'!D",$A108+2)),"P:","")</f>
        <v>62.29%</v>
      </c>
    </row>
    <row r="109" spans="1:10" x14ac:dyDescent="0.2">
      <c r="A109">
        <v>322</v>
      </c>
      <c r="B109" t="str" cm="1">
        <f t="array" aca="1" ref="B109" ca="1">SUBSTITUTE( INDIRECT(CONCATENATE("'random  (org)'!A",$A109)), "TRIAL:", "")</f>
        <v>8</v>
      </c>
      <c r="C109" t="str" cm="1">
        <f t="array" aca="1" ref="C109" ca="1">INDIRECT(CONCATENATE("'random  (org)'!B",$A109))</f>
        <v>code_12_1</v>
      </c>
      <c r="D109" cm="1">
        <f t="array" aca="1" ref="D109" ca="1">INDIRECT(CONCATENATE("'random  (org)'!C",$A109))</f>
        <v>1000</v>
      </c>
      <c r="E109" t="str" cm="1">
        <f t="array" aca="1" ref="E109" ca="1">INDIRECT(CONCATENATE("'random  (org)'!D",$A109))</f>
        <v>random</v>
      </c>
      <c r="F109" cm="1">
        <f t="array" aca="1" ref="F109" ca="1">INDIRECT(CONCATENATE("'random  (org)'!B",$A109+1))</f>
        <v>254569</v>
      </c>
      <c r="G109" t="str" cm="1">
        <f t="array" aca="1" ref="G109" ca="1">SUBSTITUTE(INDIRECT(CONCATENATE("'random  (org)'!A",$A109+2)),"R:","")</f>
        <v>0.023</v>
      </c>
      <c r="H109" t="str" cm="1">
        <f t="array" aca="1" ref="H109" ca="1">SUBSTITUTE(INDIRECT(CONCATENATE("'random  (org)'!B",$A109+2)),"S:","")</f>
        <v>0.003</v>
      </c>
      <c r="I109" t="str" cm="1">
        <f t="array" aca="1" ref="I109" ca="1">SUBSTITUTE(INDIRECT(CONCATENATE("'random  (org)'!C",$A109+2)),"U:","")</f>
        <v>0.007</v>
      </c>
      <c r="J109" t="str" cm="1">
        <f t="array" aca="1" ref="J109" ca="1">SUBSTITUTE(INDIRECT(CONCATENATE("'random  (org)'!D",$A109+2)),"P:","")</f>
        <v>42.56%</v>
      </c>
    </row>
    <row r="110" spans="1:10" x14ac:dyDescent="0.2">
      <c r="A110">
        <v>325</v>
      </c>
      <c r="B110" t="str" cm="1">
        <f t="array" aca="1" ref="B110" ca="1">SUBSTITUTE( INDIRECT(CONCATENATE("'random  (org)'!A",$A110)), "TRIAL:", "")</f>
        <v>9</v>
      </c>
      <c r="C110" t="str" cm="1">
        <f t="array" aca="1" ref="C110" ca="1">INDIRECT(CONCATENATE("'random  (org)'!B",$A110))</f>
        <v>code_12_1</v>
      </c>
      <c r="D110" cm="1">
        <f t="array" aca="1" ref="D110" ca="1">INDIRECT(CONCATENATE("'random  (org)'!C",$A110))</f>
        <v>1000</v>
      </c>
      <c r="E110" t="str" cm="1">
        <f t="array" aca="1" ref="E110" ca="1">INDIRECT(CONCATENATE("'random  (org)'!D",$A110))</f>
        <v>random</v>
      </c>
      <c r="F110" cm="1">
        <f t="array" aca="1" ref="F110" ca="1">INDIRECT(CONCATENATE("'random  (org)'!B",$A110+1))</f>
        <v>254569</v>
      </c>
      <c r="G110" t="str" cm="1">
        <f t="array" aca="1" ref="G110" ca="1">SUBSTITUTE(INDIRECT(CONCATENATE("'random  (org)'!A",$A110+2)),"R:","")</f>
        <v>0.017</v>
      </c>
      <c r="H110" t="str" cm="1">
        <f t="array" aca="1" ref="H110" ca="1">SUBSTITUTE(INDIRECT(CONCATENATE("'random  (org)'!B",$A110+2)),"S:","")</f>
        <v>0.003</v>
      </c>
      <c r="I110" t="str" cm="1">
        <f t="array" aca="1" ref="I110" ca="1">SUBSTITUTE(INDIRECT(CONCATENATE("'random  (org)'!C",$A110+2)),"U:","")</f>
        <v>0.007</v>
      </c>
      <c r="J110" t="str" cm="1">
        <f t="array" aca="1" ref="J110" ca="1">SUBSTITUTE(INDIRECT(CONCATENATE("'random  (org)'!D",$A110+2)),"P:","")</f>
        <v>56.34%</v>
      </c>
    </row>
    <row r="111" spans="1:10" x14ac:dyDescent="0.2">
      <c r="A111">
        <v>328</v>
      </c>
      <c r="B111" t="str" cm="1">
        <f t="array" aca="1" ref="B111" ca="1">SUBSTITUTE( INDIRECT(CONCATENATE("'random  (org)'!A",$A111)), "TRIAL:", "")</f>
        <v>10</v>
      </c>
      <c r="C111" t="str" cm="1">
        <f t="array" aca="1" ref="C111" ca="1">INDIRECT(CONCATENATE("'random  (org)'!B",$A111))</f>
        <v>code_12_1</v>
      </c>
      <c r="D111" cm="1">
        <f t="array" aca="1" ref="D111" ca="1">INDIRECT(CONCATENATE("'random  (org)'!C",$A111))</f>
        <v>1000</v>
      </c>
      <c r="E111" t="str" cm="1">
        <f t="array" aca="1" ref="E111" ca="1">INDIRECT(CONCATENATE("'random  (org)'!D",$A111))</f>
        <v>random</v>
      </c>
      <c r="F111" cm="1">
        <f t="array" aca="1" ref="F111" ca="1">INDIRECT(CONCATENATE("'random  (org)'!B",$A111+1))</f>
        <v>254569</v>
      </c>
      <c r="G111" t="str" cm="1">
        <f t="array" aca="1" ref="G111" ca="1">SUBSTITUTE(INDIRECT(CONCATENATE("'random  (org)'!A",$A111+2)),"R:","")</f>
        <v>0.013</v>
      </c>
      <c r="H111" t="str" cm="1">
        <f t="array" aca="1" ref="H111" ca="1">SUBSTITUTE(INDIRECT(CONCATENATE("'random  (org)'!B",$A111+2)),"S:","")</f>
        <v>0.003</v>
      </c>
      <c r="I111" t="str" cm="1">
        <f t="array" aca="1" ref="I111" ca="1">SUBSTITUTE(INDIRECT(CONCATENATE("'random  (org)'!C",$A111+2)),"U:","")</f>
        <v>0.005</v>
      </c>
      <c r="J111" t="str" cm="1">
        <f t="array" aca="1" ref="J111" ca="1">SUBSTITUTE(INDIRECT(CONCATENATE("'random  (org)'!D",$A111+2)),"P:","")</f>
        <v>56.71%</v>
      </c>
    </row>
    <row r="112" spans="1:10" x14ac:dyDescent="0.2">
      <c r="A112">
        <v>331</v>
      </c>
      <c r="B112" t="str" cm="1">
        <f t="array" aca="1" ref="B112" ca="1">SUBSTITUTE( INDIRECT(CONCATENATE("'random  (org)'!A",$A112)), "TRIAL:", "")</f>
        <v>1</v>
      </c>
      <c r="C112" t="str" cm="1">
        <f t="array" aca="1" ref="C112" ca="1">INDIRECT(CONCATENATE("'random  (org)'!B",$A112))</f>
        <v>code_12_2</v>
      </c>
      <c r="D112" cm="1">
        <f t="array" aca="1" ref="D112" ca="1">INDIRECT(CONCATENATE("'random  (org)'!C",$A112))</f>
        <v>1000</v>
      </c>
      <c r="E112" t="str" cm="1">
        <f t="array" aca="1" ref="E112" ca="1">INDIRECT(CONCATENATE("'random  (org)'!D",$A112))</f>
        <v>random</v>
      </c>
      <c r="F112" cm="1">
        <f t="array" aca="1" ref="F112" ca="1">INDIRECT(CONCATENATE("'random  (org)'!B",$A112+1))</f>
        <v>9976</v>
      </c>
      <c r="G112" t="str" cm="1">
        <f t="array" aca="1" ref="G112" ca="1">SUBSTITUTE(INDIRECT(CONCATENATE("'random  (org)'!A",$A112+2)),"R:","")</f>
        <v>0.309</v>
      </c>
      <c r="H112" t="str" cm="1">
        <f t="array" aca="1" ref="H112" ca="1">SUBSTITUTE(INDIRECT(CONCATENATE("'random  (org)'!B",$A112+2)),"S:","")</f>
        <v>0.003</v>
      </c>
      <c r="I112" t="str" cm="1">
        <f t="array" aca="1" ref="I112" ca="1">SUBSTITUTE(INDIRECT(CONCATENATE("'random  (org)'!C",$A112+2)),"U:","")</f>
        <v>0.007</v>
      </c>
      <c r="J112" t="str" cm="1">
        <f t="array" aca="1" ref="J112" ca="1">SUBSTITUTE(INDIRECT(CONCATENATE("'random  (org)'!D",$A112+2)),"P:","")</f>
        <v>3.26%</v>
      </c>
    </row>
    <row r="113" spans="1:10" x14ac:dyDescent="0.2">
      <c r="A113">
        <v>334</v>
      </c>
      <c r="B113" t="str" cm="1">
        <f t="array" aca="1" ref="B113" ca="1">SUBSTITUTE( INDIRECT(CONCATENATE("'random  (org)'!A",$A113)), "TRIAL:", "")</f>
        <v>2</v>
      </c>
      <c r="C113" t="str" cm="1">
        <f t="array" aca="1" ref="C113" ca="1">INDIRECT(CONCATENATE("'random  (org)'!B",$A113))</f>
        <v>code_12_2</v>
      </c>
      <c r="D113" cm="1">
        <f t="array" aca="1" ref="D113" ca="1">INDIRECT(CONCATENATE("'random  (org)'!C",$A113))</f>
        <v>1000</v>
      </c>
      <c r="E113" t="str" cm="1">
        <f t="array" aca="1" ref="E113" ca="1">INDIRECT(CONCATENATE("'random  (org)'!D",$A113))</f>
        <v>random</v>
      </c>
      <c r="F113" cm="1">
        <f t="array" aca="1" ref="F113" ca="1">INDIRECT(CONCATENATE("'random  (org)'!B",$A113+1))</f>
        <v>9976</v>
      </c>
      <c r="G113" t="str" cm="1">
        <f t="array" aca="1" ref="G113" ca="1">SUBSTITUTE(INDIRECT(CONCATENATE("'random  (org)'!A",$A113+2)),"R:","")</f>
        <v>0.016</v>
      </c>
      <c r="H113" t="str" cm="1">
        <f t="array" aca="1" ref="H113" ca="1">SUBSTITUTE(INDIRECT(CONCATENATE("'random  (org)'!B",$A113+2)),"S:","")</f>
        <v>0.003</v>
      </c>
      <c r="I113" t="str" cm="1">
        <f t="array" aca="1" ref="I113" ca="1">SUBSTITUTE(INDIRECT(CONCATENATE("'random  (org)'!C",$A113+2)),"U:","")</f>
        <v>0.007</v>
      </c>
      <c r="J113" t="str" cm="1">
        <f t="array" aca="1" ref="J113" ca="1">SUBSTITUTE(INDIRECT(CONCATENATE("'random  (org)'!D",$A113+2)),"P:","")</f>
        <v>64.26%</v>
      </c>
    </row>
    <row r="114" spans="1:10" x14ac:dyDescent="0.2">
      <c r="A114">
        <v>337</v>
      </c>
      <c r="B114" t="str" cm="1">
        <f t="array" aca="1" ref="B114" ca="1">SUBSTITUTE( INDIRECT(CONCATENATE("'random  (org)'!A",$A114)), "TRIAL:", "")</f>
        <v>3</v>
      </c>
      <c r="C114" t="str" cm="1">
        <f t="array" aca="1" ref="C114" ca="1">INDIRECT(CONCATENATE("'random  (org)'!B",$A114))</f>
        <v>code_12_2</v>
      </c>
      <c r="D114" cm="1">
        <f t="array" aca="1" ref="D114" ca="1">INDIRECT(CONCATENATE("'random  (org)'!C",$A114))</f>
        <v>1000</v>
      </c>
      <c r="E114" t="str" cm="1">
        <f t="array" aca="1" ref="E114" ca="1">INDIRECT(CONCATENATE("'random  (org)'!D",$A114))</f>
        <v>random</v>
      </c>
      <c r="F114" cm="1">
        <f t="array" aca="1" ref="F114" ca="1">INDIRECT(CONCATENATE("'random  (org)'!B",$A114+1))</f>
        <v>9976</v>
      </c>
      <c r="G114" t="str" cm="1">
        <f t="array" aca="1" ref="G114" ca="1">SUBSTITUTE(INDIRECT(CONCATENATE("'random  (org)'!A",$A114+2)),"R:","")</f>
        <v>0.014</v>
      </c>
      <c r="H114" t="str" cm="1">
        <f t="array" aca="1" ref="H114" ca="1">SUBSTITUTE(INDIRECT(CONCATENATE("'random  (org)'!B",$A114+2)),"S:","")</f>
        <v>0.002</v>
      </c>
      <c r="I114" t="str" cm="1">
        <f t="array" aca="1" ref="I114" ca="1">SUBSTITUTE(INDIRECT(CONCATENATE("'random  (org)'!C",$A114+2)),"U:","")</f>
        <v>0.007</v>
      </c>
      <c r="J114" t="str" cm="1">
        <f t="array" aca="1" ref="J114" ca="1">SUBSTITUTE(INDIRECT(CONCATENATE("'random  (org)'!D",$A114+2)),"P:","")</f>
        <v>66.66%</v>
      </c>
    </row>
    <row r="115" spans="1:10" x14ac:dyDescent="0.2">
      <c r="A115">
        <v>340</v>
      </c>
      <c r="B115" t="str" cm="1">
        <f t="array" aca="1" ref="B115" ca="1">SUBSTITUTE( INDIRECT(CONCATENATE("'random  (org)'!A",$A115)), "TRIAL:", "")</f>
        <v>4</v>
      </c>
      <c r="C115" t="str" cm="1">
        <f t="array" aca="1" ref="C115" ca="1">INDIRECT(CONCATENATE("'random  (org)'!B",$A115))</f>
        <v>code_12_2</v>
      </c>
      <c r="D115" cm="1">
        <f t="array" aca="1" ref="D115" ca="1">INDIRECT(CONCATENATE("'random  (org)'!C",$A115))</f>
        <v>1000</v>
      </c>
      <c r="E115" t="str" cm="1">
        <f t="array" aca="1" ref="E115" ca="1">INDIRECT(CONCATENATE("'random  (org)'!D",$A115))</f>
        <v>random</v>
      </c>
      <c r="F115" cm="1">
        <f t="array" aca="1" ref="F115" ca="1">INDIRECT(CONCATENATE("'random  (org)'!B",$A115+1))</f>
        <v>9976</v>
      </c>
      <c r="G115" t="str" cm="1">
        <f t="array" aca="1" ref="G115" ca="1">SUBSTITUTE(INDIRECT(CONCATENATE("'random  (org)'!A",$A115+2)),"R:","")</f>
        <v>0.015</v>
      </c>
      <c r="H115" t="str" cm="1">
        <f t="array" aca="1" ref="H115" ca="1">SUBSTITUTE(INDIRECT(CONCATENATE("'random  (org)'!B",$A115+2)),"S:","")</f>
        <v>0.003</v>
      </c>
      <c r="I115" t="str" cm="1">
        <f t="array" aca="1" ref="I115" ca="1">SUBSTITUTE(INDIRECT(CONCATENATE("'random  (org)'!C",$A115+2)),"U:","")</f>
        <v>0.007</v>
      </c>
      <c r="J115" t="str" cm="1">
        <f t="array" aca="1" ref="J115" ca="1">SUBSTITUTE(INDIRECT(CONCATENATE("'random  (org)'!D",$A115+2)),"P:","")</f>
        <v>64.26%</v>
      </c>
    </row>
    <row r="116" spans="1:10" x14ac:dyDescent="0.2">
      <c r="A116">
        <v>343</v>
      </c>
      <c r="B116" t="str" cm="1">
        <f t="array" aca="1" ref="B116" ca="1">SUBSTITUTE( INDIRECT(CONCATENATE("'random  (org)'!A",$A116)), "TRIAL:", "")</f>
        <v>5</v>
      </c>
      <c r="C116" t="str" cm="1">
        <f t="array" aca="1" ref="C116" ca="1">INDIRECT(CONCATENATE("'random  (org)'!B",$A116))</f>
        <v>code_12_2</v>
      </c>
      <c r="D116" cm="1">
        <f t="array" aca="1" ref="D116" ca="1">INDIRECT(CONCATENATE("'random  (org)'!C",$A116))</f>
        <v>1000</v>
      </c>
      <c r="E116" t="str" cm="1">
        <f t="array" aca="1" ref="E116" ca="1">INDIRECT(CONCATENATE("'random  (org)'!D",$A116))</f>
        <v>random</v>
      </c>
      <c r="F116" cm="1">
        <f t="array" aca="1" ref="F116" ca="1">INDIRECT(CONCATENATE("'random  (org)'!B",$A116+1))</f>
        <v>9976</v>
      </c>
      <c r="G116" t="str" cm="1">
        <f t="array" aca="1" ref="G116" ca="1">SUBSTITUTE(INDIRECT(CONCATENATE("'random  (org)'!A",$A116+2)),"R:","")</f>
        <v>0.015</v>
      </c>
      <c r="H116" t="str" cm="1">
        <f t="array" aca="1" ref="H116" ca="1">SUBSTITUTE(INDIRECT(CONCATENATE("'random  (org)'!B",$A116+2)),"S:","")</f>
        <v>0.004</v>
      </c>
      <c r="I116" t="str" cm="1">
        <f t="array" aca="1" ref="I116" ca="1">SUBSTITUTE(INDIRECT(CONCATENATE("'random  (org)'!C",$A116+2)),"U:","")</f>
        <v>0.006</v>
      </c>
      <c r="J116" t="str" cm="1">
        <f t="array" aca="1" ref="J116" ca="1">SUBSTITUTE(INDIRECT(CONCATENATE("'random  (org)'!D",$A116+2)),"P:","")</f>
        <v>65.50%</v>
      </c>
    </row>
    <row r="117" spans="1:10" x14ac:dyDescent="0.2">
      <c r="A117">
        <v>346</v>
      </c>
      <c r="B117" t="str" cm="1">
        <f t="array" aca="1" ref="B117" ca="1">SUBSTITUTE( INDIRECT(CONCATENATE("'random  (org)'!A",$A117)), "TRIAL:", "")</f>
        <v>6</v>
      </c>
      <c r="C117" t="str" cm="1">
        <f t="array" aca="1" ref="C117" ca="1">INDIRECT(CONCATENATE("'random  (org)'!B",$A117))</f>
        <v>code_12_2</v>
      </c>
      <c r="D117" cm="1">
        <f t="array" aca="1" ref="D117" ca="1">INDIRECT(CONCATENATE("'random  (org)'!C",$A117))</f>
        <v>1000</v>
      </c>
      <c r="E117" t="str" cm="1">
        <f t="array" aca="1" ref="E117" ca="1">INDIRECT(CONCATENATE("'random  (org)'!D",$A117))</f>
        <v>random</v>
      </c>
      <c r="F117" cm="1">
        <f t="array" aca="1" ref="F117" ca="1">INDIRECT(CONCATENATE("'random  (org)'!B",$A117+1))</f>
        <v>9976</v>
      </c>
      <c r="G117" t="str" cm="1">
        <f t="array" aca="1" ref="G117" ca="1">SUBSTITUTE(INDIRECT(CONCATENATE("'random  (org)'!A",$A117+2)),"R:","")</f>
        <v>0.010</v>
      </c>
      <c r="H117" t="str" cm="1">
        <f t="array" aca="1" ref="H117" ca="1">SUBSTITUTE(INDIRECT(CONCATENATE("'random  (org)'!B",$A117+2)),"S:","")</f>
        <v>0.002</v>
      </c>
      <c r="I117" t="str" cm="1">
        <f t="array" aca="1" ref="I117" ca="1">SUBSTITUTE(INDIRECT(CONCATENATE("'random  (org)'!C",$A117+2)),"U:","")</f>
        <v>0.005</v>
      </c>
      <c r="J117" t="str" cm="1">
        <f t="array" aca="1" ref="J117" ca="1">SUBSTITUTE(INDIRECT(CONCATENATE("'random  (org)'!D",$A117+2)),"P:","")</f>
        <v>79.51%</v>
      </c>
    </row>
    <row r="118" spans="1:10" x14ac:dyDescent="0.2">
      <c r="A118">
        <v>349</v>
      </c>
      <c r="B118" t="str" cm="1">
        <f t="array" aca="1" ref="B118" ca="1">SUBSTITUTE( INDIRECT(CONCATENATE("'random  (org)'!A",$A118)), "TRIAL:", "")</f>
        <v>7</v>
      </c>
      <c r="C118" t="str" cm="1">
        <f t="array" aca="1" ref="C118" ca="1">INDIRECT(CONCATENATE("'random  (org)'!B",$A118))</f>
        <v>code_12_2</v>
      </c>
      <c r="D118" cm="1">
        <f t="array" aca="1" ref="D118" ca="1">INDIRECT(CONCATENATE("'random  (org)'!C",$A118))</f>
        <v>1000</v>
      </c>
      <c r="E118" t="str" cm="1">
        <f t="array" aca="1" ref="E118" ca="1">INDIRECT(CONCATENATE("'random  (org)'!D",$A118))</f>
        <v>random</v>
      </c>
      <c r="F118" cm="1">
        <f t="array" aca="1" ref="F118" ca="1">INDIRECT(CONCATENATE("'random  (org)'!B",$A118+1))</f>
        <v>9976</v>
      </c>
      <c r="G118" t="str" cm="1">
        <f t="array" aca="1" ref="G118" ca="1">SUBSTITUTE(INDIRECT(CONCATENATE("'random  (org)'!A",$A118+2)),"R:","")</f>
        <v>0.011</v>
      </c>
      <c r="H118" t="str" cm="1">
        <f t="array" aca="1" ref="H118" ca="1">SUBSTITUTE(INDIRECT(CONCATENATE("'random  (org)'!B",$A118+2)),"S:","")</f>
        <v>0.003</v>
      </c>
      <c r="I118" t="str" cm="1">
        <f t="array" aca="1" ref="I118" ca="1">SUBSTITUTE(INDIRECT(CONCATENATE("'random  (org)'!C",$A118+2)),"U:","")</f>
        <v>0.006</v>
      </c>
      <c r="J118" t="str" cm="1">
        <f t="array" aca="1" ref="J118" ca="1">SUBSTITUTE(INDIRECT(CONCATENATE("'random  (org)'!D",$A118+2)),"P:","")</f>
        <v>78.52%</v>
      </c>
    </row>
    <row r="119" spans="1:10" x14ac:dyDescent="0.2">
      <c r="A119">
        <v>352</v>
      </c>
      <c r="B119" t="str" cm="1">
        <f t="array" aca="1" ref="B119" ca="1">SUBSTITUTE( INDIRECT(CONCATENATE("'random  (org)'!A",$A119)), "TRIAL:", "")</f>
        <v>8</v>
      </c>
      <c r="C119" t="str" cm="1">
        <f t="array" aca="1" ref="C119" ca="1">INDIRECT(CONCATENATE("'random  (org)'!B",$A119))</f>
        <v>code_12_2</v>
      </c>
      <c r="D119" cm="1">
        <f t="array" aca="1" ref="D119" ca="1">INDIRECT(CONCATENATE("'random  (org)'!C",$A119))</f>
        <v>1000</v>
      </c>
      <c r="E119" t="str" cm="1">
        <f t="array" aca="1" ref="E119" ca="1">INDIRECT(CONCATENATE("'random  (org)'!D",$A119))</f>
        <v>random</v>
      </c>
      <c r="F119" cm="1">
        <f t="array" aca="1" ref="F119" ca="1">INDIRECT(CONCATENATE("'random  (org)'!B",$A119+1))</f>
        <v>9976</v>
      </c>
      <c r="G119" t="str" cm="1">
        <f t="array" aca="1" ref="G119" ca="1">SUBSTITUTE(INDIRECT(CONCATENATE("'random  (org)'!A",$A119+2)),"R:","")</f>
        <v>0.031</v>
      </c>
      <c r="H119" t="str" cm="1">
        <f t="array" aca="1" ref="H119" ca="1">SUBSTITUTE(INDIRECT(CONCATENATE("'random  (org)'!B",$A119+2)),"S:","")</f>
        <v>0.003</v>
      </c>
      <c r="I119" t="str" cm="1">
        <f t="array" aca="1" ref="I119" ca="1">SUBSTITUTE(INDIRECT(CONCATENATE("'random  (org)'!C",$A119+2)),"U:","")</f>
        <v>0.007</v>
      </c>
      <c r="J119" t="str" cm="1">
        <f t="array" aca="1" ref="J119" ca="1">SUBSTITUTE(INDIRECT(CONCATENATE("'random  (org)'!D",$A119+2)),"P:","")</f>
        <v>34.46%</v>
      </c>
    </row>
    <row r="120" spans="1:10" x14ac:dyDescent="0.2">
      <c r="A120">
        <v>355</v>
      </c>
      <c r="B120" t="str" cm="1">
        <f t="array" aca="1" ref="B120" ca="1">SUBSTITUTE( INDIRECT(CONCATENATE("'random  (org)'!A",$A120)), "TRIAL:", "")</f>
        <v>9</v>
      </c>
      <c r="C120" t="str" cm="1">
        <f t="array" aca="1" ref="C120" ca="1">INDIRECT(CONCATENATE("'random  (org)'!B",$A120))</f>
        <v>code_12_2</v>
      </c>
      <c r="D120" cm="1">
        <f t="array" aca="1" ref="D120" ca="1">INDIRECT(CONCATENATE("'random  (org)'!C",$A120))</f>
        <v>1000</v>
      </c>
      <c r="E120" t="str" cm="1">
        <f t="array" aca="1" ref="E120" ca="1">INDIRECT(CONCATENATE("'random  (org)'!D",$A120))</f>
        <v>random</v>
      </c>
      <c r="F120" cm="1">
        <f t="array" aca="1" ref="F120" ca="1">INDIRECT(CONCATENATE("'random  (org)'!B",$A120+1))</f>
        <v>9976</v>
      </c>
      <c r="G120" t="str" cm="1">
        <f t="array" aca="1" ref="G120" ca="1">SUBSTITUTE(INDIRECT(CONCATENATE("'random  (org)'!A",$A120+2)),"R:","")</f>
        <v>0.030</v>
      </c>
      <c r="H120" t="str" cm="1">
        <f t="array" aca="1" ref="H120" ca="1">SUBSTITUTE(INDIRECT(CONCATENATE("'random  (org)'!B",$A120+2)),"S:","")</f>
        <v>0.004</v>
      </c>
      <c r="I120" t="str" cm="1">
        <f t="array" aca="1" ref="I120" ca="1">SUBSTITUTE(INDIRECT(CONCATENATE("'random  (org)'!C",$A120+2)),"U:","")</f>
        <v>0.007</v>
      </c>
      <c r="J120" t="str" cm="1">
        <f t="array" aca="1" ref="J120" ca="1">SUBSTITUTE(INDIRECT(CONCATENATE("'random  (org)'!D",$A120+2)),"P:","")</f>
        <v>37.16%</v>
      </c>
    </row>
    <row r="121" spans="1:10" x14ac:dyDescent="0.2">
      <c r="A121">
        <v>358</v>
      </c>
      <c r="B121" t="str" cm="1">
        <f t="array" aca="1" ref="B121" ca="1">SUBSTITUTE( INDIRECT(CONCATENATE("'random  (org)'!A",$A121)), "TRIAL:", "")</f>
        <v>10</v>
      </c>
      <c r="C121" t="str" cm="1">
        <f t="array" aca="1" ref="C121" ca="1">INDIRECT(CONCATENATE("'random  (org)'!B",$A121))</f>
        <v>code_12_2</v>
      </c>
      <c r="D121" cm="1">
        <f t="array" aca="1" ref="D121" ca="1">INDIRECT(CONCATENATE("'random  (org)'!C",$A121))</f>
        <v>1000</v>
      </c>
      <c r="E121" t="str" cm="1">
        <f t="array" aca="1" ref="E121" ca="1">INDIRECT(CONCATENATE("'random  (org)'!D",$A121))</f>
        <v>random</v>
      </c>
      <c r="F121" cm="1">
        <f t="array" aca="1" ref="F121" ca="1">INDIRECT(CONCATENATE("'random  (org)'!B",$A121+1))</f>
        <v>9976</v>
      </c>
      <c r="G121" t="str" cm="1">
        <f t="array" aca="1" ref="G121" ca="1">SUBSTITUTE(INDIRECT(CONCATENATE("'random  (org)'!A",$A121+2)),"R:","")</f>
        <v>0.013</v>
      </c>
      <c r="H121" t="str" cm="1">
        <f t="array" aca="1" ref="H121" ca="1">SUBSTITUTE(INDIRECT(CONCATENATE("'random  (org)'!B",$A121+2)),"S:","")</f>
        <v>0.003</v>
      </c>
      <c r="I121" t="str" cm="1">
        <f t="array" aca="1" ref="I121" ca="1">SUBSTITUTE(INDIRECT(CONCATENATE("'random  (org)'!C",$A121+2)),"U:","")</f>
        <v>0.006</v>
      </c>
      <c r="J121" t="str" cm="1">
        <f t="array" aca="1" ref="J121" ca="1">SUBSTITUTE(INDIRECT(CONCATENATE("'random  (org)'!D",$A121+2)),"P:","")</f>
        <v>69.44%</v>
      </c>
    </row>
    <row r="122" spans="1:10" x14ac:dyDescent="0.2">
      <c r="A122">
        <v>361</v>
      </c>
      <c r="B122" t="str" cm="1">
        <f t="array" aca="1" ref="B122" ca="1">SUBSTITUTE( INDIRECT(CONCATENATE("'random  (org)'!A",$A122)), "TRIAL:", "")</f>
        <v>1</v>
      </c>
      <c r="C122" t="str" cm="1">
        <f t="array" aca="1" ref="C122" ca="1">INDIRECT(CONCATENATE("'random  (org)'!B",$A122))</f>
        <v>code_12_3</v>
      </c>
      <c r="D122" cm="1">
        <f t="array" aca="1" ref="D122" ca="1">INDIRECT(CONCATENATE("'random  (org)'!C",$A122))</f>
        <v>1000</v>
      </c>
      <c r="E122" t="str" cm="1">
        <f t="array" aca="1" ref="E122" ca="1">INDIRECT(CONCATENATE("'random  (org)'!D",$A122))</f>
        <v>random</v>
      </c>
      <c r="F122" cm="1">
        <f t="array" aca="1" ref="F122" ca="1">INDIRECT(CONCATENATE("'random  (org)'!B",$A122+1))</f>
        <v>11115</v>
      </c>
      <c r="G122" t="str" cm="1">
        <f t="array" aca="1" ref="G122" ca="1">SUBSTITUTE(INDIRECT(CONCATENATE("'random  (org)'!A",$A122+2)),"R:","")</f>
        <v>0.264</v>
      </c>
      <c r="H122" t="str" cm="1">
        <f t="array" aca="1" ref="H122" ca="1">SUBSTITUTE(INDIRECT(CONCATENATE("'random  (org)'!B",$A122+2)),"S:","")</f>
        <v>0.003</v>
      </c>
      <c r="I122" t="str" cm="1">
        <f t="array" aca="1" ref="I122" ca="1">SUBSTITUTE(INDIRECT(CONCATENATE("'random  (org)'!C",$A122+2)),"U:","")</f>
        <v>0.005</v>
      </c>
      <c r="J122" t="str" cm="1">
        <f t="array" aca="1" ref="J122" ca="1">SUBSTITUTE(INDIRECT(CONCATENATE("'random  (org)'!D",$A122+2)),"P:","")</f>
        <v>2.84%</v>
      </c>
    </row>
    <row r="123" spans="1:10" x14ac:dyDescent="0.2">
      <c r="A123">
        <v>364</v>
      </c>
      <c r="B123" t="str" cm="1">
        <f t="array" aca="1" ref="B123" ca="1">SUBSTITUTE( INDIRECT(CONCATENATE("'random  (org)'!A",$A123)), "TRIAL:", "")</f>
        <v>2</v>
      </c>
      <c r="C123" t="str" cm="1">
        <f t="array" aca="1" ref="C123" ca="1">INDIRECT(CONCATENATE("'random  (org)'!B",$A123))</f>
        <v>code_12_3</v>
      </c>
      <c r="D123" cm="1">
        <f t="array" aca="1" ref="D123" ca="1">INDIRECT(CONCATENATE("'random  (org)'!C",$A123))</f>
        <v>1000</v>
      </c>
      <c r="E123" t="str" cm="1">
        <f t="array" aca="1" ref="E123" ca="1">INDIRECT(CONCATENATE("'random  (org)'!D",$A123))</f>
        <v>random</v>
      </c>
      <c r="F123" cm="1">
        <f t="array" aca="1" ref="F123" ca="1">INDIRECT(CONCATENATE("'random  (org)'!B",$A123+1))</f>
        <v>11115</v>
      </c>
      <c r="G123" t="str" cm="1">
        <f t="array" aca="1" ref="G123" ca="1">SUBSTITUTE(INDIRECT(CONCATENATE("'random  (org)'!A",$A123+2)),"R:","")</f>
        <v>0.014</v>
      </c>
      <c r="H123" t="str" cm="1">
        <f t="array" aca="1" ref="H123" ca="1">SUBSTITUTE(INDIRECT(CONCATENATE("'random  (org)'!B",$A123+2)),"S:","")</f>
        <v>0.003</v>
      </c>
      <c r="I123" t="str" cm="1">
        <f t="array" aca="1" ref="I123" ca="1">SUBSTITUTE(INDIRECT(CONCATENATE("'random  (org)'!C",$A123+2)),"U:","")</f>
        <v>0.005</v>
      </c>
      <c r="J123" t="str" cm="1">
        <f t="array" aca="1" ref="J123" ca="1">SUBSTITUTE(INDIRECT(CONCATENATE("'random  (org)'!D",$A123+2)),"P:","")</f>
        <v>58.76%</v>
      </c>
    </row>
    <row r="124" spans="1:10" x14ac:dyDescent="0.2">
      <c r="A124">
        <v>367</v>
      </c>
      <c r="B124" t="str" cm="1">
        <f t="array" aca="1" ref="B124" ca="1">SUBSTITUTE( INDIRECT(CONCATENATE("'random  (org)'!A",$A124)), "TRIAL:", "")</f>
        <v>3</v>
      </c>
      <c r="C124" t="str" cm="1">
        <f t="array" aca="1" ref="C124" ca="1">INDIRECT(CONCATENATE("'random  (org)'!B",$A124))</f>
        <v>code_12_3</v>
      </c>
      <c r="D124" cm="1">
        <f t="array" aca="1" ref="D124" ca="1">INDIRECT(CONCATENATE("'random  (org)'!C",$A124))</f>
        <v>1000</v>
      </c>
      <c r="E124" t="str" cm="1">
        <f t="array" aca="1" ref="E124" ca="1">INDIRECT(CONCATENATE("'random  (org)'!D",$A124))</f>
        <v>random</v>
      </c>
      <c r="F124" cm="1">
        <f t="array" aca="1" ref="F124" ca="1">INDIRECT(CONCATENATE("'random  (org)'!B",$A124+1))</f>
        <v>11115</v>
      </c>
      <c r="G124" t="str" cm="1">
        <f t="array" aca="1" ref="G124" ca="1">SUBSTITUTE(INDIRECT(CONCATENATE("'random  (org)'!A",$A124+2)),"R:","")</f>
        <v>0.012</v>
      </c>
      <c r="H124" t="str" cm="1">
        <f t="array" aca="1" ref="H124" ca="1">SUBSTITUTE(INDIRECT(CONCATENATE("'random  (org)'!B",$A124+2)),"S:","")</f>
        <v>0.003</v>
      </c>
      <c r="I124" t="str" cm="1">
        <f t="array" aca="1" ref="I124" ca="1">SUBSTITUTE(INDIRECT(CONCATENATE("'random  (org)'!C",$A124+2)),"U:","")</f>
        <v>0.004</v>
      </c>
      <c r="J124" t="str" cm="1">
        <f t="array" aca="1" ref="J124" ca="1">SUBSTITUTE(INDIRECT(CONCATENATE("'random  (org)'!D",$A124+2)),"P:","")</f>
        <v>59.52%</v>
      </c>
    </row>
    <row r="125" spans="1:10" x14ac:dyDescent="0.2">
      <c r="A125">
        <v>370</v>
      </c>
      <c r="B125" t="str" cm="1">
        <f t="array" aca="1" ref="B125" ca="1">SUBSTITUTE( INDIRECT(CONCATENATE("'random  (org)'!A",$A125)), "TRIAL:", "")</f>
        <v>4</v>
      </c>
      <c r="C125" t="str" cm="1">
        <f t="array" aca="1" ref="C125" ca="1">INDIRECT(CONCATENATE("'random  (org)'!B",$A125))</f>
        <v>code_12_3</v>
      </c>
      <c r="D125" cm="1">
        <f t="array" aca="1" ref="D125" ca="1">INDIRECT(CONCATENATE("'random  (org)'!C",$A125))</f>
        <v>1000</v>
      </c>
      <c r="E125" t="str" cm="1">
        <f t="array" aca="1" ref="E125" ca="1">INDIRECT(CONCATENATE("'random  (org)'!D",$A125))</f>
        <v>random</v>
      </c>
      <c r="F125" cm="1">
        <f t="array" aca="1" ref="F125" ca="1">INDIRECT(CONCATENATE("'random  (org)'!B",$A125+1))</f>
        <v>11115</v>
      </c>
      <c r="G125" t="str" cm="1">
        <f t="array" aca="1" ref="G125" ca="1">SUBSTITUTE(INDIRECT(CONCATENATE("'random  (org)'!A",$A125+2)),"R:","")</f>
        <v>0.012</v>
      </c>
      <c r="H125" t="str" cm="1">
        <f t="array" aca="1" ref="H125" ca="1">SUBSTITUTE(INDIRECT(CONCATENATE("'random  (org)'!B",$A125+2)),"S:","")</f>
        <v>0.003</v>
      </c>
      <c r="I125" t="str" cm="1">
        <f t="array" aca="1" ref="I125" ca="1">SUBSTITUTE(INDIRECT(CONCATENATE("'random  (org)'!C",$A125+2)),"U:","")</f>
        <v>0.004</v>
      </c>
      <c r="J125" t="str" cm="1">
        <f t="array" aca="1" ref="J125" ca="1">SUBSTITUTE(INDIRECT(CONCATENATE("'random  (org)'!D",$A125+2)),"P:","")</f>
        <v>54.85%</v>
      </c>
    </row>
    <row r="126" spans="1:10" x14ac:dyDescent="0.2">
      <c r="A126">
        <v>373</v>
      </c>
      <c r="B126" t="str" cm="1">
        <f t="array" aca="1" ref="B126" ca="1">SUBSTITUTE( INDIRECT(CONCATENATE("'random  (org)'!A",$A126)), "TRIAL:", "")</f>
        <v>5</v>
      </c>
      <c r="C126" t="str" cm="1">
        <f t="array" aca="1" ref="C126" ca="1">INDIRECT(CONCATENATE("'random  (org)'!B",$A126))</f>
        <v>code_12_3</v>
      </c>
      <c r="D126" cm="1">
        <f t="array" aca="1" ref="D126" ca="1">INDIRECT(CONCATENATE("'random  (org)'!C",$A126))</f>
        <v>1000</v>
      </c>
      <c r="E126" t="str" cm="1">
        <f t="array" aca="1" ref="E126" ca="1">INDIRECT(CONCATENATE("'random  (org)'!D",$A126))</f>
        <v>random</v>
      </c>
      <c r="F126" cm="1">
        <f t="array" aca="1" ref="F126" ca="1">INDIRECT(CONCATENATE("'random  (org)'!B",$A126+1))</f>
        <v>11115</v>
      </c>
      <c r="G126" t="str" cm="1">
        <f t="array" aca="1" ref="G126" ca="1">SUBSTITUTE(INDIRECT(CONCATENATE("'random  (org)'!A",$A126+2)),"R:","")</f>
        <v>0.012</v>
      </c>
      <c r="H126" t="str" cm="1">
        <f t="array" aca="1" ref="H126" ca="1">SUBSTITUTE(INDIRECT(CONCATENATE("'random  (org)'!B",$A126+2)),"S:","")</f>
        <v>0.003</v>
      </c>
      <c r="I126" t="str" cm="1">
        <f t="array" aca="1" ref="I126" ca="1">SUBSTITUTE(INDIRECT(CONCATENATE("'random  (org)'!C",$A126+2)),"U:","")</f>
        <v>0.004</v>
      </c>
      <c r="J126" t="str" cm="1">
        <f t="array" aca="1" ref="J126" ca="1">SUBSTITUTE(INDIRECT(CONCATENATE("'random  (org)'!D",$A126+2)),"P:","")</f>
        <v>57.39%</v>
      </c>
    </row>
    <row r="127" spans="1:10" x14ac:dyDescent="0.2">
      <c r="A127">
        <v>376</v>
      </c>
      <c r="B127" t="str" cm="1">
        <f t="array" aca="1" ref="B127" ca="1">SUBSTITUTE( INDIRECT(CONCATENATE("'random  (org)'!A",$A127)), "TRIAL:", "")</f>
        <v>6</v>
      </c>
      <c r="C127" t="str" cm="1">
        <f t="array" aca="1" ref="C127" ca="1">INDIRECT(CONCATENATE("'random  (org)'!B",$A127))</f>
        <v>code_12_3</v>
      </c>
      <c r="D127" cm="1">
        <f t="array" aca="1" ref="D127" ca="1">INDIRECT(CONCATENATE("'random  (org)'!C",$A127))</f>
        <v>1000</v>
      </c>
      <c r="E127" t="str" cm="1">
        <f t="array" aca="1" ref="E127" ca="1">INDIRECT(CONCATENATE("'random  (org)'!D",$A127))</f>
        <v>random</v>
      </c>
      <c r="F127" cm="1">
        <f t="array" aca="1" ref="F127" ca="1">INDIRECT(CONCATENATE("'random  (org)'!B",$A127+1))</f>
        <v>11115</v>
      </c>
      <c r="G127" t="str" cm="1">
        <f t="array" aca="1" ref="G127" ca="1">SUBSTITUTE(INDIRECT(CONCATENATE("'random  (org)'!A",$A127+2)),"R:","")</f>
        <v>0.012</v>
      </c>
      <c r="H127" t="str" cm="1">
        <f t="array" aca="1" ref="H127" ca="1">SUBSTITUTE(INDIRECT(CONCATENATE("'random  (org)'!B",$A127+2)),"S:","")</f>
        <v>0.002</v>
      </c>
      <c r="I127" t="str" cm="1">
        <f t="array" aca="1" ref="I127" ca="1">SUBSTITUTE(INDIRECT(CONCATENATE("'random  (org)'!C",$A127+2)),"U:","")</f>
        <v>0.004</v>
      </c>
      <c r="J127" t="str" cm="1">
        <f t="array" aca="1" ref="J127" ca="1">SUBSTITUTE(INDIRECT(CONCATENATE("'random  (org)'!D",$A127+2)),"P:","")</f>
        <v>55.10%</v>
      </c>
    </row>
    <row r="128" spans="1:10" x14ac:dyDescent="0.2">
      <c r="A128">
        <v>379</v>
      </c>
      <c r="B128" t="str" cm="1">
        <f t="array" aca="1" ref="B128" ca="1">SUBSTITUTE( INDIRECT(CONCATENATE("'random  (org)'!A",$A128)), "TRIAL:", "")</f>
        <v>7</v>
      </c>
      <c r="C128" t="str" cm="1">
        <f t="array" aca="1" ref="C128" ca="1">INDIRECT(CONCATENATE("'random  (org)'!B",$A128))</f>
        <v>code_12_3</v>
      </c>
      <c r="D128" cm="1">
        <f t="array" aca="1" ref="D128" ca="1">INDIRECT(CONCATENATE("'random  (org)'!C",$A128))</f>
        <v>1000</v>
      </c>
      <c r="E128" t="str" cm="1">
        <f t="array" aca="1" ref="E128" ca="1">INDIRECT(CONCATENATE("'random  (org)'!D",$A128))</f>
        <v>random</v>
      </c>
      <c r="F128" cm="1">
        <f t="array" aca="1" ref="F128" ca="1">INDIRECT(CONCATENATE("'random  (org)'!B",$A128+1))</f>
        <v>11115</v>
      </c>
      <c r="G128" t="str" cm="1">
        <f t="array" aca="1" ref="G128" ca="1">SUBSTITUTE(INDIRECT(CONCATENATE("'random  (org)'!A",$A128+2)),"R:","")</f>
        <v>0.009</v>
      </c>
      <c r="H128" t="str" cm="1">
        <f t="array" aca="1" ref="H128" ca="1">SUBSTITUTE(INDIRECT(CONCATENATE("'random  (org)'!B",$A128+2)),"S:","")</f>
        <v>0.002</v>
      </c>
      <c r="I128" t="str" cm="1">
        <f t="array" aca="1" ref="I128" ca="1">SUBSTITUTE(INDIRECT(CONCATENATE("'random  (org)'!C",$A128+2)),"U:","")</f>
        <v>0.003</v>
      </c>
      <c r="J128" t="str" cm="1">
        <f t="array" aca="1" ref="J128" ca="1">SUBSTITUTE(INDIRECT(CONCATENATE("'random  (org)'!D",$A128+2)),"P:","")</f>
        <v>63.87%</v>
      </c>
    </row>
    <row r="129" spans="1:10" x14ac:dyDescent="0.2">
      <c r="A129">
        <v>382</v>
      </c>
      <c r="B129" t="str" cm="1">
        <f t="array" aca="1" ref="B129" ca="1">SUBSTITUTE( INDIRECT(CONCATENATE("'random  (org)'!A",$A129)), "TRIAL:", "")</f>
        <v>8</v>
      </c>
      <c r="C129" t="str" cm="1">
        <f t="array" aca="1" ref="C129" ca="1">INDIRECT(CONCATENATE("'random  (org)'!B",$A129))</f>
        <v>code_12_3</v>
      </c>
      <c r="D129" cm="1">
        <f t="array" aca="1" ref="D129" ca="1">INDIRECT(CONCATENATE("'random  (org)'!C",$A129))</f>
        <v>1000</v>
      </c>
      <c r="E129" t="str" cm="1">
        <f t="array" aca="1" ref="E129" ca="1">INDIRECT(CONCATENATE("'random  (org)'!D",$A129))</f>
        <v>random</v>
      </c>
      <c r="F129" cm="1">
        <f t="array" aca="1" ref="F129" ca="1">INDIRECT(CONCATENATE("'random  (org)'!B",$A129+1))</f>
        <v>11115</v>
      </c>
      <c r="G129" t="str" cm="1">
        <f t="array" aca="1" ref="G129" ca="1">SUBSTITUTE(INDIRECT(CONCATENATE("'random  (org)'!A",$A129+2)),"R:","")</f>
        <v>0.009</v>
      </c>
      <c r="H129" t="str" cm="1">
        <f t="array" aca="1" ref="H129" ca="1">SUBSTITUTE(INDIRECT(CONCATENATE("'random  (org)'!B",$A129+2)),"S:","")</f>
        <v>0.002</v>
      </c>
      <c r="I129" t="str" cm="1">
        <f t="array" aca="1" ref="I129" ca="1">SUBSTITUTE(INDIRECT(CONCATENATE("'random  (org)'!C",$A129+2)),"U:","")</f>
        <v>0.004</v>
      </c>
      <c r="J129" t="str" cm="1">
        <f t="array" aca="1" ref="J129" ca="1">SUBSTITUTE(INDIRECT(CONCATENATE("'random  (org)'!D",$A129+2)),"P:","")</f>
        <v>70.58%</v>
      </c>
    </row>
    <row r="130" spans="1:10" x14ac:dyDescent="0.2">
      <c r="A130">
        <v>385</v>
      </c>
      <c r="B130" t="str" cm="1">
        <f t="array" aca="1" ref="B130" ca="1">SUBSTITUTE( INDIRECT(CONCATENATE("'random  (org)'!A",$A130)), "TRIAL:", "")</f>
        <v>9</v>
      </c>
      <c r="C130" t="str" cm="1">
        <f t="array" aca="1" ref="C130" ca="1">INDIRECT(CONCATENATE("'random  (org)'!B",$A130))</f>
        <v>code_12_3</v>
      </c>
      <c r="D130" cm="1">
        <f t="array" aca="1" ref="D130" ca="1">INDIRECT(CONCATENATE("'random  (org)'!C",$A130))</f>
        <v>1000</v>
      </c>
      <c r="E130" t="str" cm="1">
        <f t="array" aca="1" ref="E130" ca="1">INDIRECT(CONCATENATE("'random  (org)'!D",$A130))</f>
        <v>random</v>
      </c>
      <c r="F130" cm="1">
        <f t="array" aca="1" ref="F130" ca="1">INDIRECT(CONCATENATE("'random  (org)'!B",$A130+1))</f>
        <v>11115</v>
      </c>
      <c r="G130" t="str" cm="1">
        <f t="array" aca="1" ref="G130" ca="1">SUBSTITUTE(INDIRECT(CONCATENATE("'random  (org)'!A",$A130+2)),"R:","")</f>
        <v>0.011</v>
      </c>
      <c r="H130" t="str" cm="1">
        <f t="array" aca="1" ref="H130" ca="1">SUBSTITUTE(INDIRECT(CONCATENATE("'random  (org)'!B",$A130+2)),"S:","")</f>
        <v>0.003</v>
      </c>
      <c r="I130" t="str" cm="1">
        <f t="array" aca="1" ref="I130" ca="1">SUBSTITUTE(INDIRECT(CONCATENATE("'random  (org)'!C",$A130+2)),"U:","")</f>
        <v>0.004</v>
      </c>
      <c r="J130" t="str" cm="1">
        <f t="array" aca="1" ref="J130" ca="1">SUBSTITUTE(INDIRECT(CONCATENATE("'random  (org)'!D",$A130+2)),"P:","")</f>
        <v>57.81%</v>
      </c>
    </row>
    <row r="131" spans="1:10" x14ac:dyDescent="0.2">
      <c r="A131">
        <v>388</v>
      </c>
      <c r="B131" t="str" cm="1">
        <f t="array" aca="1" ref="B131" ca="1">SUBSTITUTE( INDIRECT(CONCATENATE("'random  (org)'!A",$A131)), "TRIAL:", "")</f>
        <v>10</v>
      </c>
      <c r="C131" t="str" cm="1">
        <f t="array" aca="1" ref="C131" ca="1">INDIRECT(CONCATENATE("'random  (org)'!B",$A131))</f>
        <v>code_12_3</v>
      </c>
      <c r="D131" cm="1">
        <f t="array" aca="1" ref="D131" ca="1">INDIRECT(CONCATENATE("'random  (org)'!C",$A131))</f>
        <v>1000</v>
      </c>
      <c r="E131" t="str" cm="1">
        <f t="array" aca="1" ref="E131" ca="1">INDIRECT(CONCATENATE("'random  (org)'!D",$A131))</f>
        <v>random</v>
      </c>
      <c r="F131" cm="1">
        <f t="array" aca="1" ref="F131" ca="1">INDIRECT(CONCATENATE("'random  (org)'!B",$A131+1))</f>
        <v>11115</v>
      </c>
      <c r="G131" t="str" cm="1">
        <f t="array" aca="1" ref="G131" ca="1">SUBSTITUTE(INDIRECT(CONCATENATE("'random  (org)'!A",$A131+2)),"R:","")</f>
        <v>0.011</v>
      </c>
      <c r="H131" t="str" cm="1">
        <f t="array" aca="1" ref="H131" ca="1">SUBSTITUTE(INDIRECT(CONCATENATE("'random  (org)'!B",$A131+2)),"S:","")</f>
        <v>0.002</v>
      </c>
      <c r="I131" t="str" cm="1">
        <f t="array" aca="1" ref="I131" ca="1">SUBSTITUTE(INDIRECT(CONCATENATE("'random  (org)'!C",$A131+2)),"U:","")</f>
        <v>0.004</v>
      </c>
      <c r="J131" t="str" cm="1">
        <f t="array" aca="1" ref="J131" ca="1">SUBSTITUTE(INDIRECT(CONCATENATE("'random  (org)'!D",$A131+2)),"P:","")</f>
        <v>58.64%</v>
      </c>
    </row>
    <row r="132" spans="1:10" x14ac:dyDescent="0.2">
      <c r="A132">
        <v>391</v>
      </c>
      <c r="B132" t="str" cm="1">
        <f t="array" aca="1" ref="B132" ca="1">SUBSTITUTE( INDIRECT(CONCATENATE("'random  (org)'!A",$A132)), "TRIAL:", "")</f>
        <v>1</v>
      </c>
      <c r="C132" t="str" cm="1">
        <f t="array" aca="1" ref="C132" ca="1">INDIRECT(CONCATENATE("'random  (org)'!B",$A132))</f>
        <v>code_12_4</v>
      </c>
      <c r="D132" cm="1">
        <f t="array" aca="1" ref="D132" ca="1">INDIRECT(CONCATENATE("'random  (org)'!C",$A132))</f>
        <v>1000</v>
      </c>
      <c r="E132" t="str" cm="1">
        <f t="array" aca="1" ref="E132" ca="1">INDIRECT(CONCATENATE("'random  (org)'!D",$A132))</f>
        <v>random</v>
      </c>
      <c r="F132" cm="1">
        <f t="array" aca="1" ref="F132" ca="1">INDIRECT(CONCATENATE("'random  (org)'!B",$A132+1))</f>
        <v>1499</v>
      </c>
      <c r="G132" t="str" cm="1">
        <f t="array" aca="1" ref="G132" ca="1">SUBSTITUTE(INDIRECT(CONCATENATE("'random  (org)'!A",$A132+2)),"R:","")</f>
        <v>0.245</v>
      </c>
      <c r="H132" t="str" cm="1">
        <f t="array" aca="1" ref="H132" ca="1">SUBSTITUTE(INDIRECT(CONCATENATE("'random  (org)'!B",$A132+2)),"S:","")</f>
        <v>0.002</v>
      </c>
      <c r="I132" t="str" cm="1">
        <f t="array" aca="1" ref="I132" ca="1">SUBSTITUTE(INDIRECT(CONCATENATE("'random  (org)'!C",$A132+2)),"U:","")</f>
        <v>0.003</v>
      </c>
      <c r="J132" t="str" cm="1">
        <f t="array" aca="1" ref="J132" ca="1">SUBSTITUTE(INDIRECT(CONCATENATE("'random  (org)'!D",$A132+2)),"P:","")</f>
        <v>1.92%</v>
      </c>
    </row>
    <row r="133" spans="1:10" x14ac:dyDescent="0.2">
      <c r="A133">
        <v>394</v>
      </c>
      <c r="B133" t="str" cm="1">
        <f t="array" aca="1" ref="B133" ca="1">SUBSTITUTE( INDIRECT(CONCATENATE("'random  (org)'!A",$A133)), "TRIAL:", "")</f>
        <v>2</v>
      </c>
      <c r="C133" t="str" cm="1">
        <f t="array" aca="1" ref="C133" ca="1">INDIRECT(CONCATENATE("'random  (org)'!B",$A133))</f>
        <v>code_12_4</v>
      </c>
      <c r="D133" cm="1">
        <f t="array" aca="1" ref="D133" ca="1">INDIRECT(CONCATENATE("'random  (org)'!C",$A133))</f>
        <v>1000</v>
      </c>
      <c r="E133" t="str" cm="1">
        <f t="array" aca="1" ref="E133" ca="1">INDIRECT(CONCATENATE("'random  (org)'!D",$A133))</f>
        <v>random</v>
      </c>
      <c r="F133" cm="1">
        <f t="array" aca="1" ref="F133" ca="1">INDIRECT(CONCATENATE("'random  (org)'!B",$A133+1))</f>
        <v>1499</v>
      </c>
      <c r="G133" t="str" cm="1">
        <f t="array" aca="1" ref="G133" ca="1">SUBSTITUTE(INDIRECT(CONCATENATE("'random  (org)'!A",$A133+2)),"R:","")</f>
        <v>0.009</v>
      </c>
      <c r="H133" t="str" cm="1">
        <f t="array" aca="1" ref="H133" ca="1">SUBSTITUTE(INDIRECT(CONCATENATE("'random  (org)'!B",$A133+2)),"S:","")</f>
        <v>0.002</v>
      </c>
      <c r="I133" t="str" cm="1">
        <f t="array" aca="1" ref="I133" ca="1">SUBSTITUTE(INDIRECT(CONCATENATE("'random  (org)'!C",$A133+2)),"U:","")</f>
        <v>0.003</v>
      </c>
      <c r="J133" t="str" cm="1">
        <f t="array" aca="1" ref="J133" ca="1">SUBSTITUTE(INDIRECT(CONCATENATE("'random  (org)'!D",$A133+2)),"P:","")</f>
        <v>51.03%</v>
      </c>
    </row>
    <row r="134" spans="1:10" x14ac:dyDescent="0.2">
      <c r="A134">
        <v>397</v>
      </c>
      <c r="B134" t="str" cm="1">
        <f t="array" aca="1" ref="B134" ca="1">SUBSTITUTE( INDIRECT(CONCATENATE("'random  (org)'!A",$A134)), "TRIAL:", "")</f>
        <v>3</v>
      </c>
      <c r="C134" t="str" cm="1">
        <f t="array" aca="1" ref="C134" ca="1">INDIRECT(CONCATENATE("'random  (org)'!B",$A134))</f>
        <v>code_12_4</v>
      </c>
      <c r="D134" cm="1">
        <f t="array" aca="1" ref="D134" ca="1">INDIRECT(CONCATENATE("'random  (org)'!C",$A134))</f>
        <v>1000</v>
      </c>
      <c r="E134" t="str" cm="1">
        <f t="array" aca="1" ref="E134" ca="1">INDIRECT(CONCATENATE("'random  (org)'!D",$A134))</f>
        <v>random</v>
      </c>
      <c r="F134" cm="1">
        <f t="array" aca="1" ref="F134" ca="1">INDIRECT(CONCATENATE("'random  (org)'!B",$A134+1))</f>
        <v>1499</v>
      </c>
      <c r="G134" t="str" cm="1">
        <f t="array" aca="1" ref="G134" ca="1">SUBSTITUTE(INDIRECT(CONCATENATE("'random  (org)'!A",$A134+2)),"R:","")</f>
        <v>0.009</v>
      </c>
      <c r="H134" t="str" cm="1">
        <f t="array" aca="1" ref="H134" ca="1">SUBSTITUTE(INDIRECT(CONCATENATE("'random  (org)'!B",$A134+2)),"S:","")</f>
        <v>0.002</v>
      </c>
      <c r="I134" t="str" cm="1">
        <f t="array" aca="1" ref="I134" ca="1">SUBSTITUTE(INDIRECT(CONCATENATE("'random  (org)'!C",$A134+2)),"U:","")</f>
        <v>0.003</v>
      </c>
      <c r="J134" t="str" cm="1">
        <f t="array" aca="1" ref="J134" ca="1">SUBSTITUTE(INDIRECT(CONCATENATE("'random  (org)'!D",$A134+2)),"P:","")</f>
        <v>47.05%</v>
      </c>
    </row>
    <row r="135" spans="1:10" x14ac:dyDescent="0.2">
      <c r="A135">
        <v>400</v>
      </c>
      <c r="B135" t="str" cm="1">
        <f t="array" aca="1" ref="B135" ca="1">SUBSTITUTE( INDIRECT(CONCATENATE("'random  (org)'!A",$A135)), "TRIAL:", "")</f>
        <v>4</v>
      </c>
      <c r="C135" t="str" cm="1">
        <f t="array" aca="1" ref="C135" ca="1">INDIRECT(CONCATENATE("'random  (org)'!B",$A135))</f>
        <v>code_12_4</v>
      </c>
      <c r="D135" cm="1">
        <f t="array" aca="1" ref="D135" ca="1">INDIRECT(CONCATENATE("'random  (org)'!C",$A135))</f>
        <v>1000</v>
      </c>
      <c r="E135" t="str" cm="1">
        <f t="array" aca="1" ref="E135" ca="1">INDIRECT(CONCATENATE("'random  (org)'!D",$A135))</f>
        <v>random</v>
      </c>
      <c r="F135" cm="1">
        <f t="array" aca="1" ref="F135" ca="1">INDIRECT(CONCATENATE("'random  (org)'!B",$A135+1))</f>
        <v>1499</v>
      </c>
      <c r="G135" t="str" cm="1">
        <f t="array" aca="1" ref="G135" ca="1">SUBSTITUTE(INDIRECT(CONCATENATE("'random  (org)'!A",$A135+2)),"R:","")</f>
        <v>0.009</v>
      </c>
      <c r="H135" t="str" cm="1">
        <f t="array" aca="1" ref="H135" ca="1">SUBSTITUTE(INDIRECT(CONCATENATE("'random  (org)'!B",$A135+2)),"S:","")</f>
        <v>0.002</v>
      </c>
      <c r="I135" t="str" cm="1">
        <f t="array" aca="1" ref="I135" ca="1">SUBSTITUTE(INDIRECT(CONCATENATE("'random  (org)'!C",$A135+2)),"U:","")</f>
        <v>0.003</v>
      </c>
      <c r="J135" t="str" cm="1">
        <f t="array" aca="1" ref="J135" ca="1">SUBSTITUTE(INDIRECT(CONCATENATE("'random  (org)'!D",$A135+2)),"P:","")</f>
        <v>48.12%</v>
      </c>
    </row>
    <row r="136" spans="1:10" x14ac:dyDescent="0.2">
      <c r="A136">
        <v>403</v>
      </c>
      <c r="B136" t="str" cm="1">
        <f t="array" aca="1" ref="B136" ca="1">SUBSTITUTE( INDIRECT(CONCATENATE("'random  (org)'!A",$A136)), "TRIAL:", "")</f>
        <v>5</v>
      </c>
      <c r="C136" t="str" cm="1">
        <f t="array" aca="1" ref="C136" ca="1">INDIRECT(CONCATENATE("'random  (org)'!B",$A136))</f>
        <v>code_12_4</v>
      </c>
      <c r="D136" cm="1">
        <f t="array" aca="1" ref="D136" ca="1">INDIRECT(CONCATENATE("'random  (org)'!C",$A136))</f>
        <v>1000</v>
      </c>
      <c r="E136" t="str" cm="1">
        <f t="array" aca="1" ref="E136" ca="1">INDIRECT(CONCATENATE("'random  (org)'!D",$A136))</f>
        <v>random</v>
      </c>
      <c r="F136" cm="1">
        <f t="array" aca="1" ref="F136" ca="1">INDIRECT(CONCATENATE("'random  (org)'!B",$A136+1))</f>
        <v>1499</v>
      </c>
      <c r="G136" t="str" cm="1">
        <f t="array" aca="1" ref="G136" ca="1">SUBSTITUTE(INDIRECT(CONCATENATE("'random  (org)'!A",$A136+2)),"R:","")</f>
        <v>0.010</v>
      </c>
      <c r="H136" t="str" cm="1">
        <f t="array" aca="1" ref="H136" ca="1">SUBSTITUTE(INDIRECT(CONCATENATE("'random  (org)'!B",$A136+2)),"S:","")</f>
        <v>0.002</v>
      </c>
      <c r="I136" t="str" cm="1">
        <f t="array" aca="1" ref="I136" ca="1">SUBSTITUTE(INDIRECT(CONCATENATE("'random  (org)'!C",$A136+2)),"U:","")</f>
        <v>0.003</v>
      </c>
      <c r="J136" t="str" cm="1">
        <f t="array" aca="1" ref="J136" ca="1">SUBSTITUTE(INDIRECT(CONCATENATE("'random  (org)'!D",$A136+2)),"P:","")</f>
        <v>46.88%</v>
      </c>
    </row>
    <row r="137" spans="1:10" x14ac:dyDescent="0.2">
      <c r="A137">
        <v>406</v>
      </c>
      <c r="B137" t="str" cm="1">
        <f t="array" aca="1" ref="B137" ca="1">SUBSTITUTE( INDIRECT(CONCATENATE("'random  (org)'!A",$A137)), "TRIAL:", "")</f>
        <v>6</v>
      </c>
      <c r="C137" t="str" cm="1">
        <f t="array" aca="1" ref="C137" ca="1">INDIRECT(CONCATENATE("'random  (org)'!B",$A137))</f>
        <v>code_12_4</v>
      </c>
      <c r="D137" cm="1">
        <f t="array" aca="1" ref="D137" ca="1">INDIRECT(CONCATENATE("'random  (org)'!C",$A137))</f>
        <v>1000</v>
      </c>
      <c r="E137" t="str" cm="1">
        <f t="array" aca="1" ref="E137" ca="1">INDIRECT(CONCATENATE("'random  (org)'!D",$A137))</f>
        <v>random</v>
      </c>
      <c r="F137" cm="1">
        <f t="array" aca="1" ref="F137" ca="1">INDIRECT(CONCATENATE("'random  (org)'!B",$A137+1))</f>
        <v>1499</v>
      </c>
      <c r="G137" t="str" cm="1">
        <f t="array" aca="1" ref="G137" ca="1">SUBSTITUTE(INDIRECT(CONCATENATE("'random  (org)'!A",$A137+2)),"R:","")</f>
        <v>0.009</v>
      </c>
      <c r="H137" t="str" cm="1">
        <f t="array" aca="1" ref="H137" ca="1">SUBSTITUTE(INDIRECT(CONCATENATE("'random  (org)'!B",$A137+2)),"S:","")</f>
        <v>0.001</v>
      </c>
      <c r="I137" t="str" cm="1">
        <f t="array" aca="1" ref="I137" ca="1">SUBSTITUTE(INDIRECT(CONCATENATE("'random  (org)'!C",$A137+2)),"U:","")</f>
        <v>0.003</v>
      </c>
      <c r="J137" t="str" cm="1">
        <f t="array" aca="1" ref="J137" ca="1">SUBSTITUTE(INDIRECT(CONCATENATE("'random  (org)'!D",$A137+2)),"P:","")</f>
        <v>48.17%</v>
      </c>
    </row>
    <row r="138" spans="1:10" x14ac:dyDescent="0.2">
      <c r="A138">
        <v>409</v>
      </c>
      <c r="B138" t="str" cm="1">
        <f t="array" aca="1" ref="B138" ca="1">SUBSTITUTE( INDIRECT(CONCATENATE("'random  (org)'!A",$A138)), "TRIAL:", "")</f>
        <v>7</v>
      </c>
      <c r="C138" t="str" cm="1">
        <f t="array" aca="1" ref="C138" ca="1">INDIRECT(CONCATENATE("'random  (org)'!B",$A138))</f>
        <v>code_12_4</v>
      </c>
      <c r="D138" cm="1">
        <f t="array" aca="1" ref="D138" ca="1">INDIRECT(CONCATENATE("'random  (org)'!C",$A138))</f>
        <v>1000</v>
      </c>
      <c r="E138" t="str" cm="1">
        <f t="array" aca="1" ref="E138" ca="1">INDIRECT(CONCATENATE("'random  (org)'!D",$A138))</f>
        <v>random</v>
      </c>
      <c r="F138" cm="1">
        <f t="array" aca="1" ref="F138" ca="1">INDIRECT(CONCATENATE("'random  (org)'!B",$A138+1))</f>
        <v>1499</v>
      </c>
      <c r="G138" t="str" cm="1">
        <f t="array" aca="1" ref="G138" ca="1">SUBSTITUTE(INDIRECT(CONCATENATE("'random  (org)'!A",$A138+2)),"R:","")</f>
        <v>0.009</v>
      </c>
      <c r="H138" t="str" cm="1">
        <f t="array" aca="1" ref="H138" ca="1">SUBSTITUTE(INDIRECT(CONCATENATE("'random  (org)'!B",$A138+2)),"S:","")</f>
        <v>0.002</v>
      </c>
      <c r="I138" t="str" cm="1">
        <f t="array" aca="1" ref="I138" ca="1">SUBSTITUTE(INDIRECT(CONCATENATE("'random  (org)'!C",$A138+2)),"U:","")</f>
        <v>0.003</v>
      </c>
      <c r="J138" t="str" cm="1">
        <f t="array" aca="1" ref="J138" ca="1">SUBSTITUTE(INDIRECT(CONCATENATE("'random  (org)'!D",$A138+2)),"P:","")</f>
        <v>51.44%</v>
      </c>
    </row>
    <row r="139" spans="1:10" x14ac:dyDescent="0.2">
      <c r="A139">
        <v>412</v>
      </c>
      <c r="B139" t="str" cm="1">
        <f t="array" aca="1" ref="B139" ca="1">SUBSTITUTE( INDIRECT(CONCATENATE("'random  (org)'!A",$A139)), "TRIAL:", "")</f>
        <v>8</v>
      </c>
      <c r="C139" t="str" cm="1">
        <f t="array" aca="1" ref="C139" ca="1">INDIRECT(CONCATENATE("'random  (org)'!B",$A139))</f>
        <v>code_12_4</v>
      </c>
      <c r="D139" cm="1">
        <f t="array" aca="1" ref="D139" ca="1">INDIRECT(CONCATENATE("'random  (org)'!C",$A139))</f>
        <v>1000</v>
      </c>
      <c r="E139" t="str" cm="1">
        <f t="array" aca="1" ref="E139" ca="1">INDIRECT(CONCATENATE("'random  (org)'!D",$A139))</f>
        <v>random</v>
      </c>
      <c r="F139" cm="1">
        <f t="array" aca="1" ref="F139" ca="1">INDIRECT(CONCATENATE("'random  (org)'!B",$A139+1))</f>
        <v>1499</v>
      </c>
      <c r="G139" t="str" cm="1">
        <f t="array" aca="1" ref="G139" ca="1">SUBSTITUTE(INDIRECT(CONCATENATE("'random  (org)'!A",$A139+2)),"R:","")</f>
        <v>0.009</v>
      </c>
      <c r="H139" t="str" cm="1">
        <f t="array" aca="1" ref="H139" ca="1">SUBSTITUTE(INDIRECT(CONCATENATE("'random  (org)'!B",$A139+2)),"S:","")</f>
        <v>0.001</v>
      </c>
      <c r="I139" t="str" cm="1">
        <f t="array" aca="1" ref="I139" ca="1">SUBSTITUTE(INDIRECT(CONCATENATE("'random  (org)'!C",$A139+2)),"U:","")</f>
        <v>0.003</v>
      </c>
      <c r="J139" t="str" cm="1">
        <f t="array" aca="1" ref="J139" ca="1">SUBSTITUTE(INDIRECT(CONCATENATE("'random  (org)'!D",$A139+2)),"P:","")</f>
        <v>47.32%</v>
      </c>
    </row>
    <row r="140" spans="1:10" x14ac:dyDescent="0.2">
      <c r="A140">
        <v>415</v>
      </c>
      <c r="B140" t="str" cm="1">
        <f t="array" aca="1" ref="B140" ca="1">SUBSTITUTE( INDIRECT(CONCATENATE("'random  (org)'!A",$A140)), "TRIAL:", "")</f>
        <v>9</v>
      </c>
      <c r="C140" t="str" cm="1">
        <f t="array" aca="1" ref="C140" ca="1">INDIRECT(CONCATENATE("'random  (org)'!B",$A140))</f>
        <v>code_12_4</v>
      </c>
      <c r="D140" cm="1">
        <f t="array" aca="1" ref="D140" ca="1">INDIRECT(CONCATENATE("'random  (org)'!C",$A140))</f>
        <v>1000</v>
      </c>
      <c r="E140" t="str" cm="1">
        <f t="array" aca="1" ref="E140" ca="1">INDIRECT(CONCATENATE("'random  (org)'!D",$A140))</f>
        <v>random</v>
      </c>
      <c r="F140" cm="1">
        <f t="array" aca="1" ref="F140" ca="1">INDIRECT(CONCATENATE("'random  (org)'!B",$A140+1))</f>
        <v>1499</v>
      </c>
      <c r="G140" t="str" cm="1">
        <f t="array" aca="1" ref="G140" ca="1">SUBSTITUTE(INDIRECT(CONCATENATE("'random  (org)'!A",$A140+2)),"R:","")</f>
        <v>0.010</v>
      </c>
      <c r="H140" t="str" cm="1">
        <f t="array" aca="1" ref="H140" ca="1">SUBSTITUTE(INDIRECT(CONCATENATE("'random  (org)'!B",$A140+2)),"S:","")</f>
        <v>0.002</v>
      </c>
      <c r="I140" t="str" cm="1">
        <f t="array" aca="1" ref="I140" ca="1">SUBSTITUTE(INDIRECT(CONCATENATE("'random  (org)'!C",$A140+2)),"U:","")</f>
        <v>0.003</v>
      </c>
      <c r="J140" t="str" cm="1">
        <f t="array" aca="1" ref="J140" ca="1">SUBSTITUTE(INDIRECT(CONCATENATE("'random  (org)'!D",$A140+2)),"P:","")</f>
        <v>49.11%</v>
      </c>
    </row>
    <row r="141" spans="1:10" x14ac:dyDescent="0.2">
      <c r="A141">
        <v>418</v>
      </c>
      <c r="B141" t="str" cm="1">
        <f t="array" aca="1" ref="B141" ca="1">SUBSTITUTE( INDIRECT(CONCATENATE("'random  (org)'!A",$A141)), "TRIAL:", "")</f>
        <v>10</v>
      </c>
      <c r="C141" t="str" cm="1">
        <f t="array" aca="1" ref="C141" ca="1">INDIRECT(CONCATENATE("'random  (org)'!B",$A141))</f>
        <v>code_12_4</v>
      </c>
      <c r="D141" cm="1">
        <f t="array" aca="1" ref="D141" ca="1">INDIRECT(CONCATENATE("'random  (org)'!C",$A141))</f>
        <v>1000</v>
      </c>
      <c r="E141" t="str" cm="1">
        <f t="array" aca="1" ref="E141" ca="1">INDIRECT(CONCATENATE("'random  (org)'!D",$A141))</f>
        <v>random</v>
      </c>
      <c r="F141" cm="1">
        <f t="array" aca="1" ref="F141" ca="1">INDIRECT(CONCATENATE("'random  (org)'!B",$A141+1))</f>
        <v>1499</v>
      </c>
      <c r="G141" t="str" cm="1">
        <f t="array" aca="1" ref="G141" ca="1">SUBSTITUTE(INDIRECT(CONCATENATE("'random  (org)'!A",$A141+2)),"R:","")</f>
        <v>0.010</v>
      </c>
      <c r="H141" t="str" cm="1">
        <f t="array" aca="1" ref="H141" ca="1">SUBSTITUTE(INDIRECT(CONCATENATE("'random  (org)'!B",$A141+2)),"S:","")</f>
        <v>0.002</v>
      </c>
      <c r="I141" t="str" cm="1">
        <f t="array" aca="1" ref="I141" ca="1">SUBSTITUTE(INDIRECT(CONCATENATE("'random  (org)'!C",$A141+2)),"U:","")</f>
        <v>0.003</v>
      </c>
      <c r="J141" t="str" cm="1">
        <f t="array" aca="1" ref="J141" ca="1">SUBSTITUTE(INDIRECT(CONCATENATE("'random  (org)'!D",$A141+2)),"P:","")</f>
        <v>49.43%</v>
      </c>
    </row>
    <row r="142" spans="1:10" x14ac:dyDescent="0.2">
      <c r="A142">
        <v>421</v>
      </c>
      <c r="B142" t="str" cm="1">
        <f t="array" aca="1" ref="B142" ca="1">SUBSTITUTE( INDIRECT(CONCATENATE("'random  (org)'!A",$A142)), "TRIAL:", "")</f>
        <v>1</v>
      </c>
      <c r="C142" t="str" cm="1">
        <f t="array" aca="1" ref="C142" ca="1">INDIRECT(CONCATENATE("'random  (org)'!B",$A142))</f>
        <v>code_12_5</v>
      </c>
      <c r="D142" cm="1">
        <f t="array" aca="1" ref="D142" ca="1">INDIRECT(CONCATENATE("'random  (org)'!C",$A142))</f>
        <v>1000</v>
      </c>
      <c r="E142" t="str" cm="1">
        <f t="array" aca="1" ref="E142" ca="1">INDIRECT(CONCATENATE("'random  (org)'!D",$A142))</f>
        <v>random</v>
      </c>
      <c r="F142" cm="1">
        <f t="array" aca="1" ref="F142" ca="1">INDIRECT(CONCATENATE("'random  (org)'!B",$A142+1))</f>
        <v>2999</v>
      </c>
      <c r="G142" t="str" cm="1">
        <f t="array" aca="1" ref="G142" ca="1">SUBSTITUTE(INDIRECT(CONCATENATE("'random  (org)'!A",$A142+2)),"R:","")</f>
        <v>0.263</v>
      </c>
      <c r="H142" t="str" cm="1">
        <f t="array" aca="1" ref="H142" ca="1">SUBSTITUTE(INDIRECT(CONCATENATE("'random  (org)'!B",$A142+2)),"S:","")</f>
        <v>0.002</v>
      </c>
      <c r="I142" t="str" cm="1">
        <f t="array" aca="1" ref="I142" ca="1">SUBSTITUTE(INDIRECT(CONCATENATE("'random  (org)'!C",$A142+2)),"U:","")</f>
        <v>0.004</v>
      </c>
      <c r="J142" t="str" cm="1">
        <f t="array" aca="1" ref="J142" ca="1">SUBSTITUTE(INDIRECT(CONCATENATE("'random  (org)'!D",$A142+2)),"P:","")</f>
        <v>2.15%</v>
      </c>
    </row>
    <row r="143" spans="1:10" x14ac:dyDescent="0.2">
      <c r="A143">
        <v>424</v>
      </c>
      <c r="B143" t="str" cm="1">
        <f t="array" aca="1" ref="B143" ca="1">SUBSTITUTE( INDIRECT(CONCATENATE("'random  (org)'!A",$A143)), "TRIAL:", "")</f>
        <v>2</v>
      </c>
      <c r="C143" t="str" cm="1">
        <f t="array" aca="1" ref="C143" ca="1">INDIRECT(CONCATENATE("'random  (org)'!B",$A143))</f>
        <v>code_12_5</v>
      </c>
      <c r="D143" cm="1">
        <f t="array" aca="1" ref="D143" ca="1">INDIRECT(CONCATENATE("'random  (org)'!C",$A143))</f>
        <v>1000</v>
      </c>
      <c r="E143" t="str" cm="1">
        <f t="array" aca="1" ref="E143" ca="1">INDIRECT(CONCATENATE("'random  (org)'!D",$A143))</f>
        <v>random</v>
      </c>
      <c r="F143" cm="1">
        <f t="array" aca="1" ref="F143" ca="1">INDIRECT(CONCATENATE("'random  (org)'!B",$A143+1))</f>
        <v>2999</v>
      </c>
      <c r="G143" t="str" cm="1">
        <f t="array" aca="1" ref="G143" ca="1">SUBSTITUTE(INDIRECT(CONCATENATE("'random  (org)'!A",$A143+2)),"R:","")</f>
        <v>0.010</v>
      </c>
      <c r="H143" t="str" cm="1">
        <f t="array" aca="1" ref="H143" ca="1">SUBSTITUTE(INDIRECT(CONCATENATE("'random  (org)'!B",$A143+2)),"S:","")</f>
        <v>0.002</v>
      </c>
      <c r="I143" t="str" cm="1">
        <f t="array" aca="1" ref="I143" ca="1">SUBSTITUTE(INDIRECT(CONCATENATE("'random  (org)'!C",$A143+2)),"U:","")</f>
        <v>0.003</v>
      </c>
      <c r="J143" t="str" cm="1">
        <f t="array" aca="1" ref="J143" ca="1">SUBSTITUTE(INDIRECT(CONCATENATE("'random  (org)'!D",$A143+2)),"P:","")</f>
        <v>51.61%</v>
      </c>
    </row>
    <row r="144" spans="1:10" x14ac:dyDescent="0.2">
      <c r="A144">
        <v>427</v>
      </c>
      <c r="B144" t="str" cm="1">
        <f t="array" aca="1" ref="B144" ca="1">SUBSTITUTE( INDIRECT(CONCATENATE("'random  (org)'!A",$A144)), "TRIAL:", "")</f>
        <v>3</v>
      </c>
      <c r="C144" t="str" cm="1">
        <f t="array" aca="1" ref="C144" ca="1">INDIRECT(CONCATENATE("'random  (org)'!B",$A144))</f>
        <v>code_12_5</v>
      </c>
      <c r="D144" cm="1">
        <f t="array" aca="1" ref="D144" ca="1">INDIRECT(CONCATENATE("'random  (org)'!C",$A144))</f>
        <v>1000</v>
      </c>
      <c r="E144" t="str" cm="1">
        <f t="array" aca="1" ref="E144" ca="1">INDIRECT(CONCATENATE("'random  (org)'!D",$A144))</f>
        <v>random</v>
      </c>
      <c r="F144" cm="1">
        <f t="array" aca="1" ref="F144" ca="1">INDIRECT(CONCATENATE("'random  (org)'!B",$A144+1))</f>
        <v>2999</v>
      </c>
      <c r="G144" t="str" cm="1">
        <f t="array" aca="1" ref="G144" ca="1">SUBSTITUTE(INDIRECT(CONCATENATE("'random  (org)'!A",$A144+2)),"R:","")</f>
        <v>0.010</v>
      </c>
      <c r="H144" t="str" cm="1">
        <f t="array" aca="1" ref="H144" ca="1">SUBSTITUTE(INDIRECT(CONCATENATE("'random  (org)'!B",$A144+2)),"S:","")</f>
        <v>0.002</v>
      </c>
      <c r="I144" t="str" cm="1">
        <f t="array" aca="1" ref="I144" ca="1">SUBSTITUTE(INDIRECT(CONCATENATE("'random  (org)'!C",$A144+2)),"U:","")</f>
        <v>0.003</v>
      </c>
      <c r="J144" t="str" cm="1">
        <f t="array" aca="1" ref="J144" ca="1">SUBSTITUTE(INDIRECT(CONCATENATE("'random  (org)'!D",$A144+2)),"P:","")</f>
        <v>49.33%</v>
      </c>
    </row>
    <row r="145" spans="1:10" x14ac:dyDescent="0.2">
      <c r="A145">
        <v>430</v>
      </c>
      <c r="B145" t="str" cm="1">
        <f t="array" aca="1" ref="B145" ca="1">SUBSTITUTE( INDIRECT(CONCATENATE("'random  (org)'!A",$A145)), "TRIAL:", "")</f>
        <v>4</v>
      </c>
      <c r="C145" t="str" cm="1">
        <f t="array" aca="1" ref="C145" ca="1">INDIRECT(CONCATENATE("'random  (org)'!B",$A145))</f>
        <v>code_12_5</v>
      </c>
      <c r="D145" cm="1">
        <f t="array" aca="1" ref="D145" ca="1">INDIRECT(CONCATENATE("'random  (org)'!C",$A145))</f>
        <v>1000</v>
      </c>
      <c r="E145" t="str" cm="1">
        <f t="array" aca="1" ref="E145" ca="1">INDIRECT(CONCATENATE("'random  (org)'!D",$A145))</f>
        <v>random</v>
      </c>
      <c r="F145" cm="1">
        <f t="array" aca="1" ref="F145" ca="1">INDIRECT(CONCATENATE("'random  (org)'!B",$A145+1))</f>
        <v>2999</v>
      </c>
      <c r="G145" t="str" cm="1">
        <f t="array" aca="1" ref="G145" ca="1">SUBSTITUTE(INDIRECT(CONCATENATE("'random  (org)'!A",$A145+2)),"R:","")</f>
        <v>0.009</v>
      </c>
      <c r="H145" t="str" cm="1">
        <f t="array" aca="1" ref="H145" ca="1">SUBSTITUTE(INDIRECT(CONCATENATE("'random  (org)'!B",$A145+2)),"S:","")</f>
        <v>0.002</v>
      </c>
      <c r="I145" t="str" cm="1">
        <f t="array" aca="1" ref="I145" ca="1">SUBSTITUTE(INDIRECT(CONCATENATE("'random  (org)'!C",$A145+2)),"U:","")</f>
        <v>0.003</v>
      </c>
      <c r="J145" t="str" cm="1">
        <f t="array" aca="1" ref="J145" ca="1">SUBSTITUTE(INDIRECT(CONCATENATE("'random  (org)'!D",$A145+2)),"P:","")</f>
        <v>49.15%</v>
      </c>
    </row>
    <row r="146" spans="1:10" x14ac:dyDescent="0.2">
      <c r="A146">
        <v>433</v>
      </c>
      <c r="B146" t="str" cm="1">
        <f t="array" aca="1" ref="B146" ca="1">SUBSTITUTE( INDIRECT(CONCATENATE("'random  (org)'!A",$A146)), "TRIAL:", "")</f>
        <v>5</v>
      </c>
      <c r="C146" t="str" cm="1">
        <f t="array" aca="1" ref="C146" ca="1">INDIRECT(CONCATENATE("'random  (org)'!B",$A146))</f>
        <v>code_12_5</v>
      </c>
      <c r="D146" cm="1">
        <f t="array" aca="1" ref="D146" ca="1">INDIRECT(CONCATENATE("'random  (org)'!C",$A146))</f>
        <v>1000</v>
      </c>
      <c r="E146" t="str" cm="1">
        <f t="array" aca="1" ref="E146" ca="1">INDIRECT(CONCATENATE("'random  (org)'!D",$A146))</f>
        <v>random</v>
      </c>
      <c r="F146" cm="1">
        <f t="array" aca="1" ref="F146" ca="1">INDIRECT(CONCATENATE("'random  (org)'!B",$A146+1))</f>
        <v>2999</v>
      </c>
      <c r="G146" t="str" cm="1">
        <f t="array" aca="1" ref="G146" ca="1">SUBSTITUTE(INDIRECT(CONCATENATE("'random  (org)'!A",$A146+2)),"R:","")</f>
        <v>0.009</v>
      </c>
      <c r="H146" t="str" cm="1">
        <f t="array" aca="1" ref="H146" ca="1">SUBSTITUTE(INDIRECT(CONCATENATE("'random  (org)'!B",$A146+2)),"S:","")</f>
        <v>0.002</v>
      </c>
      <c r="I146" t="str" cm="1">
        <f t="array" aca="1" ref="I146" ca="1">SUBSTITUTE(INDIRECT(CONCATENATE("'random  (org)'!C",$A146+2)),"U:","")</f>
        <v>0.003</v>
      </c>
      <c r="J146" t="str" cm="1">
        <f t="array" aca="1" ref="J146" ca="1">SUBSTITUTE(INDIRECT(CONCATENATE("'random  (org)'!D",$A146+2)),"P:","")</f>
        <v>50.96%</v>
      </c>
    </row>
    <row r="147" spans="1:10" x14ac:dyDescent="0.2">
      <c r="A147">
        <v>436</v>
      </c>
      <c r="B147" t="str" cm="1">
        <f t="array" aca="1" ref="B147" ca="1">SUBSTITUTE( INDIRECT(CONCATENATE("'random  (org)'!A",$A147)), "TRIAL:", "")</f>
        <v>6</v>
      </c>
      <c r="C147" t="str" cm="1">
        <f t="array" aca="1" ref="C147" ca="1">INDIRECT(CONCATENATE("'random  (org)'!B",$A147))</f>
        <v>code_12_5</v>
      </c>
      <c r="D147" cm="1">
        <f t="array" aca="1" ref="D147" ca="1">INDIRECT(CONCATENATE("'random  (org)'!C",$A147))</f>
        <v>1000</v>
      </c>
      <c r="E147" t="str" cm="1">
        <f t="array" aca="1" ref="E147" ca="1">INDIRECT(CONCATENATE("'random  (org)'!D",$A147))</f>
        <v>random</v>
      </c>
      <c r="F147" cm="1">
        <f t="array" aca="1" ref="F147" ca="1">INDIRECT(CONCATENATE("'random  (org)'!B",$A147+1))</f>
        <v>2999</v>
      </c>
      <c r="G147" t="str" cm="1">
        <f t="array" aca="1" ref="G147" ca="1">SUBSTITUTE(INDIRECT(CONCATENATE("'random  (org)'!A",$A147+2)),"R:","")</f>
        <v>0.009</v>
      </c>
      <c r="H147" t="str" cm="1">
        <f t="array" aca="1" ref="H147" ca="1">SUBSTITUTE(INDIRECT(CONCATENATE("'random  (org)'!B",$A147+2)),"S:","")</f>
        <v>0.001</v>
      </c>
      <c r="I147" t="str" cm="1">
        <f t="array" aca="1" ref="I147" ca="1">SUBSTITUTE(INDIRECT(CONCATENATE("'random  (org)'!C",$A147+2)),"U:","")</f>
        <v>0.003</v>
      </c>
      <c r="J147" t="str" cm="1">
        <f t="array" aca="1" ref="J147" ca="1">SUBSTITUTE(INDIRECT(CONCATENATE("'random  (org)'!D",$A147+2)),"P:","")</f>
        <v>46.61%</v>
      </c>
    </row>
    <row r="148" spans="1:10" x14ac:dyDescent="0.2">
      <c r="A148">
        <v>439</v>
      </c>
      <c r="B148" t="str" cm="1">
        <f t="array" aca="1" ref="B148" ca="1">SUBSTITUTE( INDIRECT(CONCATENATE("'random  (org)'!A",$A148)), "TRIAL:", "")</f>
        <v>7</v>
      </c>
      <c r="C148" t="str" cm="1">
        <f t="array" aca="1" ref="C148" ca="1">INDIRECT(CONCATENATE("'random  (org)'!B",$A148))</f>
        <v>code_12_5</v>
      </c>
      <c r="D148" cm="1">
        <f t="array" aca="1" ref="D148" ca="1">INDIRECT(CONCATENATE("'random  (org)'!C",$A148))</f>
        <v>1000</v>
      </c>
      <c r="E148" t="str" cm="1">
        <f t="array" aca="1" ref="E148" ca="1">INDIRECT(CONCATENATE("'random  (org)'!D",$A148))</f>
        <v>random</v>
      </c>
      <c r="F148" cm="1">
        <f t="array" aca="1" ref="F148" ca="1">INDIRECT(CONCATENATE("'random  (org)'!B",$A148+1))</f>
        <v>2999</v>
      </c>
      <c r="G148" t="str" cm="1">
        <f t="array" aca="1" ref="G148" ca="1">SUBSTITUTE(INDIRECT(CONCATENATE("'random  (org)'!A",$A148+2)),"R:","")</f>
        <v>0.009</v>
      </c>
      <c r="H148" t="str" cm="1">
        <f t="array" aca="1" ref="H148" ca="1">SUBSTITUTE(INDIRECT(CONCATENATE("'random  (org)'!B",$A148+2)),"S:","")</f>
        <v>0.002</v>
      </c>
      <c r="I148" t="str" cm="1">
        <f t="array" aca="1" ref="I148" ca="1">SUBSTITUTE(INDIRECT(CONCATENATE("'random  (org)'!C",$A148+2)),"U:","")</f>
        <v>0.003</v>
      </c>
      <c r="J148" t="str" cm="1">
        <f t="array" aca="1" ref="J148" ca="1">SUBSTITUTE(INDIRECT(CONCATENATE("'random  (org)'!D",$A148+2)),"P:","")</f>
        <v>48.61%</v>
      </c>
    </row>
    <row r="149" spans="1:10" x14ac:dyDescent="0.2">
      <c r="A149">
        <v>442</v>
      </c>
      <c r="B149" t="str" cm="1">
        <f t="array" aca="1" ref="B149" ca="1">SUBSTITUTE( INDIRECT(CONCATENATE("'random  (org)'!A",$A149)), "TRIAL:", "")</f>
        <v>8</v>
      </c>
      <c r="C149" t="str" cm="1">
        <f t="array" aca="1" ref="C149" ca="1">INDIRECT(CONCATENATE("'random  (org)'!B",$A149))</f>
        <v>code_12_5</v>
      </c>
      <c r="D149" cm="1">
        <f t="array" aca="1" ref="D149" ca="1">INDIRECT(CONCATENATE("'random  (org)'!C",$A149))</f>
        <v>1000</v>
      </c>
      <c r="E149" t="str" cm="1">
        <f t="array" aca="1" ref="E149" ca="1">INDIRECT(CONCATENATE("'random  (org)'!D",$A149))</f>
        <v>random</v>
      </c>
      <c r="F149" cm="1">
        <f t="array" aca="1" ref="F149" ca="1">INDIRECT(CONCATENATE("'random  (org)'!B",$A149+1))</f>
        <v>2999</v>
      </c>
      <c r="G149" t="str" cm="1">
        <f t="array" aca="1" ref="G149" ca="1">SUBSTITUTE(INDIRECT(CONCATENATE("'random  (org)'!A",$A149+2)),"R:","")</f>
        <v>0.011</v>
      </c>
      <c r="H149" t="str" cm="1">
        <f t="array" aca="1" ref="H149" ca="1">SUBSTITUTE(INDIRECT(CONCATENATE("'random  (org)'!B",$A149+2)),"S:","")</f>
        <v>0.002</v>
      </c>
      <c r="I149" t="str" cm="1">
        <f t="array" aca="1" ref="I149" ca="1">SUBSTITUTE(INDIRECT(CONCATENATE("'random  (org)'!C",$A149+2)),"U:","")</f>
        <v>0.003</v>
      </c>
      <c r="J149" t="str" cm="1">
        <f t="array" aca="1" ref="J149" ca="1">SUBSTITUTE(INDIRECT(CONCATENATE("'random  (org)'!D",$A149+2)),"P:","")</f>
        <v>43.87%</v>
      </c>
    </row>
    <row r="150" spans="1:10" x14ac:dyDescent="0.2">
      <c r="A150">
        <v>445</v>
      </c>
      <c r="B150" t="str" cm="1">
        <f t="array" aca="1" ref="B150" ca="1">SUBSTITUTE( INDIRECT(CONCATENATE("'random  (org)'!A",$A150)), "TRIAL:", "")</f>
        <v>9</v>
      </c>
      <c r="C150" t="str" cm="1">
        <f t="array" aca="1" ref="C150" ca="1">INDIRECT(CONCATENATE("'random  (org)'!B",$A150))</f>
        <v>code_12_5</v>
      </c>
      <c r="D150" cm="1">
        <f t="array" aca="1" ref="D150" ca="1">INDIRECT(CONCATENATE("'random  (org)'!C",$A150))</f>
        <v>1000</v>
      </c>
      <c r="E150" t="str" cm="1">
        <f t="array" aca="1" ref="E150" ca="1">INDIRECT(CONCATENATE("'random  (org)'!D",$A150))</f>
        <v>random</v>
      </c>
      <c r="F150" cm="1">
        <f t="array" aca="1" ref="F150" ca="1">INDIRECT(CONCATENATE("'random  (org)'!B",$A150+1))</f>
        <v>2999</v>
      </c>
      <c r="G150" t="str" cm="1">
        <f t="array" aca="1" ref="G150" ca="1">SUBSTITUTE(INDIRECT(CONCATENATE("'random  (org)'!A",$A150+2)),"R:","")</f>
        <v>0.010</v>
      </c>
      <c r="H150" t="str" cm="1">
        <f t="array" aca="1" ref="H150" ca="1">SUBSTITUTE(INDIRECT(CONCATENATE("'random  (org)'!B",$A150+2)),"S:","")</f>
        <v>0.002</v>
      </c>
      <c r="I150" t="str" cm="1">
        <f t="array" aca="1" ref="I150" ca="1">SUBSTITUTE(INDIRECT(CONCATENATE("'random  (org)'!C",$A150+2)),"U:","")</f>
        <v>0.003</v>
      </c>
      <c r="J150" t="str" cm="1">
        <f t="array" aca="1" ref="J150" ca="1">SUBSTITUTE(INDIRECT(CONCATENATE("'random  (org)'!D",$A150+2)),"P:","")</f>
        <v>51.92%</v>
      </c>
    </row>
    <row r="151" spans="1:10" x14ac:dyDescent="0.2">
      <c r="A151">
        <v>448</v>
      </c>
      <c r="B151" t="str" cm="1">
        <f t="array" aca="1" ref="B151" ca="1">SUBSTITUTE( INDIRECT(CONCATENATE("'random  (org)'!A",$A151)), "TRIAL:", "")</f>
        <v>10</v>
      </c>
      <c r="C151" t="str" cm="1">
        <f t="array" aca="1" ref="C151" ca="1">INDIRECT(CONCATENATE("'random  (org)'!B",$A151))</f>
        <v>code_12_5</v>
      </c>
      <c r="D151" cm="1">
        <f t="array" aca="1" ref="D151" ca="1">INDIRECT(CONCATENATE("'random  (org)'!C",$A151))</f>
        <v>1000</v>
      </c>
      <c r="E151" t="str" cm="1">
        <f t="array" aca="1" ref="E151" ca="1">INDIRECT(CONCATENATE("'random  (org)'!D",$A151))</f>
        <v>random</v>
      </c>
      <c r="F151" cm="1">
        <f t="array" aca="1" ref="F151" ca="1">INDIRECT(CONCATENATE("'random  (org)'!B",$A151+1))</f>
        <v>2999</v>
      </c>
      <c r="G151" t="str" cm="1">
        <f t="array" aca="1" ref="G151" ca="1">SUBSTITUTE(INDIRECT(CONCATENATE("'random  (org)'!A",$A151+2)),"R:","")</f>
        <v>0.012</v>
      </c>
      <c r="H151" t="str" cm="1">
        <f t="array" aca="1" ref="H151" ca="1">SUBSTITUTE(INDIRECT(CONCATENATE("'random  (org)'!B",$A151+2)),"S:","")</f>
        <v>0.003</v>
      </c>
      <c r="I151" t="str" cm="1">
        <f t="array" aca="1" ref="I151" ca="1">SUBSTITUTE(INDIRECT(CONCATENATE("'random  (org)'!C",$A151+2)),"U:","")</f>
        <v>0.004</v>
      </c>
      <c r="J151" t="str" cm="1">
        <f t="array" aca="1" ref="J151" ca="1">SUBSTITUTE(INDIRECT(CONCATENATE("'random  (org)'!D",$A151+2)),"P:","")</f>
        <v>55.17%</v>
      </c>
    </row>
    <row r="152" spans="1:10" x14ac:dyDescent="0.2">
      <c r="A152">
        <v>451</v>
      </c>
      <c r="B152" t="str" cm="1">
        <f t="array" aca="1" ref="B152" ca="1">SUBSTITUTE( INDIRECT(CONCATENATE("'random  (org)'!A",$A152)), "TRIAL:", "")</f>
        <v>1</v>
      </c>
      <c r="C152" t="str" cm="1">
        <f t="array" aca="1" ref="C152" ca="1">INDIRECT(CONCATENATE("'random  (org)'!B",$A152))</f>
        <v>code_12_1</v>
      </c>
      <c r="D152" cm="1">
        <f t="array" aca="1" ref="D152" ca="1">INDIRECT(CONCATENATE("'random  (org)'!C",$A152))</f>
        <v>10000</v>
      </c>
      <c r="E152" t="str" cm="1">
        <f t="array" aca="1" ref="E152" ca="1">INDIRECT(CONCATENATE("'random  (org)'!D",$A152))</f>
        <v>random</v>
      </c>
      <c r="F152" cm="1">
        <f t="array" aca="1" ref="F152" ca="1">INDIRECT(CONCATENATE("'random  (org)'!B",$A152+1))</f>
        <v>24902545</v>
      </c>
      <c r="G152" t="str" cm="1">
        <f t="array" aca="1" ref="G152" ca="1">SUBSTITUTE(INDIRECT(CONCATENATE("'random  (org)'!A",$A152+2)),"R:","")</f>
        <v>0.450</v>
      </c>
      <c r="H152" t="str" cm="1">
        <f t="array" aca="1" ref="H152" ca="1">SUBSTITUTE(INDIRECT(CONCATENATE("'random  (org)'!B",$A152+2)),"S:","")</f>
        <v>0.004</v>
      </c>
      <c r="I152" t="str" cm="1">
        <f t="array" aca="1" ref="I152" ca="1">SUBSTITUTE(INDIRECT(CONCATENATE("'random  (org)'!C",$A152+2)),"U:","")</f>
        <v>0.188</v>
      </c>
      <c r="J152" t="str" cm="1">
        <f t="array" aca="1" ref="J152" ca="1">SUBSTITUTE(INDIRECT(CONCATENATE("'random  (org)'!D",$A152+2)),"P:","")</f>
        <v>42.54%</v>
      </c>
    </row>
    <row r="153" spans="1:10" x14ac:dyDescent="0.2">
      <c r="A153">
        <v>454</v>
      </c>
      <c r="B153" t="str" cm="1">
        <f t="array" aca="1" ref="B153" ca="1">SUBSTITUTE( INDIRECT(CONCATENATE("'random  (org)'!A",$A153)), "TRIAL:", "")</f>
        <v>2</v>
      </c>
      <c r="C153" t="str" cm="1">
        <f t="array" aca="1" ref="C153" ca="1">INDIRECT(CONCATENATE("'random  (org)'!B",$A153))</f>
        <v>code_12_1</v>
      </c>
      <c r="D153" cm="1">
        <f t="array" aca="1" ref="D153" ca="1">INDIRECT(CONCATENATE("'random  (org)'!C",$A153))</f>
        <v>10000</v>
      </c>
      <c r="E153" t="str" cm="1">
        <f t="array" aca="1" ref="E153" ca="1">INDIRECT(CONCATENATE("'random  (org)'!D",$A153))</f>
        <v>random</v>
      </c>
      <c r="F153" cm="1">
        <f t="array" aca="1" ref="F153" ca="1">INDIRECT(CONCATENATE("'random  (org)'!B",$A153+1))</f>
        <v>24902545</v>
      </c>
      <c r="G153" t="str" cm="1">
        <f t="array" aca="1" ref="G153" ca="1">SUBSTITUTE(INDIRECT(CONCATENATE("'random  (org)'!A",$A153+2)),"R:","")</f>
        <v>0.203</v>
      </c>
      <c r="H153" t="str" cm="1">
        <f t="array" aca="1" ref="H153" ca="1">SUBSTITUTE(INDIRECT(CONCATENATE("'random  (org)'!B",$A153+2)),"S:","")</f>
        <v>0.004</v>
      </c>
      <c r="I153" t="str" cm="1">
        <f t="array" aca="1" ref="I153" ca="1">SUBSTITUTE(INDIRECT(CONCATENATE("'random  (org)'!C",$A153+2)),"U:","")</f>
        <v>0.193</v>
      </c>
      <c r="J153" t="str" cm="1">
        <f t="array" aca="1" ref="J153" ca="1">SUBSTITUTE(INDIRECT(CONCATENATE("'random  (org)'!D",$A153+2)),"P:","")</f>
        <v>97.07%</v>
      </c>
    </row>
    <row r="154" spans="1:10" x14ac:dyDescent="0.2">
      <c r="A154">
        <v>457</v>
      </c>
      <c r="B154" t="str" cm="1">
        <f t="array" aca="1" ref="B154" ca="1">SUBSTITUTE( INDIRECT(CONCATENATE("'random  (org)'!A",$A154)), "TRIAL:", "")</f>
        <v>3</v>
      </c>
      <c r="C154" t="str" cm="1">
        <f t="array" aca="1" ref="C154" ca="1">INDIRECT(CONCATENATE("'random  (org)'!B",$A154))</f>
        <v>code_12_1</v>
      </c>
      <c r="D154" cm="1">
        <f t="array" aca="1" ref="D154" ca="1">INDIRECT(CONCATENATE("'random  (org)'!C",$A154))</f>
        <v>10000</v>
      </c>
      <c r="E154" t="str" cm="1">
        <f t="array" aca="1" ref="E154" ca="1">INDIRECT(CONCATENATE("'random  (org)'!D",$A154))</f>
        <v>random</v>
      </c>
      <c r="F154" cm="1">
        <f t="array" aca="1" ref="F154" ca="1">INDIRECT(CONCATENATE("'random  (org)'!B",$A154+1))</f>
        <v>24902545</v>
      </c>
      <c r="G154" t="str" cm="1">
        <f t="array" aca="1" ref="G154" ca="1">SUBSTITUTE(INDIRECT(CONCATENATE("'random  (org)'!A",$A154+2)),"R:","")</f>
        <v>0.195</v>
      </c>
      <c r="H154" t="str" cm="1">
        <f t="array" aca="1" ref="H154" ca="1">SUBSTITUTE(INDIRECT(CONCATENATE("'random  (org)'!B",$A154+2)),"S:","")</f>
        <v>0.004</v>
      </c>
      <c r="I154" t="str" cm="1">
        <f t="array" aca="1" ref="I154" ca="1">SUBSTITUTE(INDIRECT(CONCATENATE("'random  (org)'!C",$A154+2)),"U:","")</f>
        <v>0.186</v>
      </c>
      <c r="J154" t="str" cm="1">
        <f t="array" aca="1" ref="J154" ca="1">SUBSTITUTE(INDIRECT(CONCATENATE("'random  (org)'!D",$A154+2)),"P:","")</f>
        <v>97.47%</v>
      </c>
    </row>
    <row r="155" spans="1:10" x14ac:dyDescent="0.2">
      <c r="A155">
        <v>460</v>
      </c>
      <c r="B155" t="str" cm="1">
        <f t="array" aca="1" ref="B155" ca="1">SUBSTITUTE( INDIRECT(CONCATENATE("'random  (org)'!A",$A155)), "TRIAL:", "")</f>
        <v>4</v>
      </c>
      <c r="C155" t="str" cm="1">
        <f t="array" aca="1" ref="C155" ca="1">INDIRECT(CONCATENATE("'random  (org)'!B",$A155))</f>
        <v>code_12_1</v>
      </c>
      <c r="D155" cm="1">
        <f t="array" aca="1" ref="D155" ca="1">INDIRECT(CONCATENATE("'random  (org)'!C",$A155))</f>
        <v>10000</v>
      </c>
      <c r="E155" t="str" cm="1">
        <f t="array" aca="1" ref="E155" ca="1">INDIRECT(CONCATENATE("'random  (org)'!D",$A155))</f>
        <v>random</v>
      </c>
      <c r="F155" cm="1">
        <f t="array" aca="1" ref="F155" ca="1">INDIRECT(CONCATENATE("'random  (org)'!B",$A155+1))</f>
        <v>24902545</v>
      </c>
      <c r="G155" t="str" cm="1">
        <f t="array" aca="1" ref="G155" ca="1">SUBSTITUTE(INDIRECT(CONCATENATE("'random  (org)'!A",$A155+2)),"R:","")</f>
        <v>0.194</v>
      </c>
      <c r="H155" t="str" cm="1">
        <f t="array" aca="1" ref="H155" ca="1">SUBSTITUTE(INDIRECT(CONCATENATE("'random  (org)'!B",$A155+2)),"S:","")</f>
        <v>0.003</v>
      </c>
      <c r="I155" t="str" cm="1">
        <f t="array" aca="1" ref="I155" ca="1">SUBSTITUTE(INDIRECT(CONCATENATE("'random  (org)'!C",$A155+2)),"U:","")</f>
        <v>0.186</v>
      </c>
      <c r="J155" t="str" cm="1">
        <f t="array" aca="1" ref="J155" ca="1">SUBSTITUTE(INDIRECT(CONCATENATE("'random  (org)'!D",$A155+2)),"P:","")</f>
        <v>97.25%</v>
      </c>
    </row>
    <row r="156" spans="1:10" x14ac:dyDescent="0.2">
      <c r="A156">
        <v>463</v>
      </c>
      <c r="B156" t="str" cm="1">
        <f t="array" aca="1" ref="B156" ca="1">SUBSTITUTE( INDIRECT(CONCATENATE("'random  (org)'!A",$A156)), "TRIAL:", "")</f>
        <v>5</v>
      </c>
      <c r="C156" t="str" cm="1">
        <f t="array" aca="1" ref="C156" ca="1">INDIRECT(CONCATENATE("'random  (org)'!B",$A156))</f>
        <v>code_12_1</v>
      </c>
      <c r="D156" cm="1">
        <f t="array" aca="1" ref="D156" ca="1">INDIRECT(CONCATENATE("'random  (org)'!C",$A156))</f>
        <v>10000</v>
      </c>
      <c r="E156" t="str" cm="1">
        <f t="array" aca="1" ref="E156" ca="1">INDIRECT(CONCATENATE("'random  (org)'!D",$A156))</f>
        <v>random</v>
      </c>
      <c r="F156" cm="1">
        <f t="array" aca="1" ref="F156" ca="1">INDIRECT(CONCATENATE("'random  (org)'!B",$A156+1))</f>
        <v>24902545</v>
      </c>
      <c r="G156" t="str" cm="1">
        <f t="array" aca="1" ref="G156" ca="1">SUBSTITUTE(INDIRECT(CONCATENATE("'random  (org)'!A",$A156+2)),"R:","")</f>
        <v>0.195</v>
      </c>
      <c r="H156" t="str" cm="1">
        <f t="array" aca="1" ref="H156" ca="1">SUBSTITUTE(INDIRECT(CONCATENATE("'random  (org)'!B",$A156+2)),"S:","")</f>
        <v>0.004</v>
      </c>
      <c r="I156" t="str" cm="1">
        <f t="array" aca="1" ref="I156" ca="1">SUBSTITUTE(INDIRECT(CONCATENATE("'random  (org)'!C",$A156+2)),"U:","")</f>
        <v>0.186</v>
      </c>
      <c r="J156" t="str" cm="1">
        <f t="array" aca="1" ref="J156" ca="1">SUBSTITUTE(INDIRECT(CONCATENATE("'random  (org)'!D",$A156+2)),"P:","")</f>
        <v>97.27%</v>
      </c>
    </row>
    <row r="157" spans="1:10" x14ac:dyDescent="0.2">
      <c r="A157">
        <v>466</v>
      </c>
      <c r="B157" t="str" cm="1">
        <f t="array" aca="1" ref="B157" ca="1">SUBSTITUTE( INDIRECT(CONCATENATE("'random  (org)'!A",$A157)), "TRIAL:", "")</f>
        <v>6</v>
      </c>
      <c r="C157" t="str" cm="1">
        <f t="array" aca="1" ref="C157" ca="1">INDIRECT(CONCATENATE("'random  (org)'!B",$A157))</f>
        <v>code_12_1</v>
      </c>
      <c r="D157" cm="1">
        <f t="array" aca="1" ref="D157" ca="1">INDIRECT(CONCATENATE("'random  (org)'!C",$A157))</f>
        <v>10000</v>
      </c>
      <c r="E157" t="str" cm="1">
        <f t="array" aca="1" ref="E157" ca="1">INDIRECT(CONCATENATE("'random  (org)'!D",$A157))</f>
        <v>random</v>
      </c>
      <c r="F157" cm="1">
        <f t="array" aca="1" ref="F157" ca="1">INDIRECT(CONCATENATE("'random  (org)'!B",$A157+1))</f>
        <v>24902545</v>
      </c>
      <c r="G157" t="str" cm="1">
        <f t="array" aca="1" ref="G157" ca="1">SUBSTITUTE(INDIRECT(CONCATENATE("'random  (org)'!A",$A157+2)),"R:","")</f>
        <v>0.196</v>
      </c>
      <c r="H157" t="str" cm="1">
        <f t="array" aca="1" ref="H157" ca="1">SUBSTITUTE(INDIRECT(CONCATENATE("'random  (org)'!B",$A157+2)),"S:","")</f>
        <v>0.003</v>
      </c>
      <c r="I157" t="str" cm="1">
        <f t="array" aca="1" ref="I157" ca="1">SUBSTITUTE(INDIRECT(CONCATENATE("'random  (org)'!C",$A157+2)),"U:","")</f>
        <v>0.188</v>
      </c>
      <c r="J157" t="str" cm="1">
        <f t="array" aca="1" ref="J157" ca="1">SUBSTITUTE(INDIRECT(CONCATENATE("'random  (org)'!D",$A157+2)),"P:","")</f>
        <v>97.54%</v>
      </c>
    </row>
    <row r="158" spans="1:10" x14ac:dyDescent="0.2">
      <c r="A158">
        <v>469</v>
      </c>
      <c r="B158" t="str" cm="1">
        <f t="array" aca="1" ref="B158" ca="1">SUBSTITUTE( INDIRECT(CONCATENATE("'random  (org)'!A",$A158)), "TRIAL:", "")</f>
        <v>7</v>
      </c>
      <c r="C158" t="str" cm="1">
        <f t="array" aca="1" ref="C158" ca="1">INDIRECT(CONCATENATE("'random  (org)'!B",$A158))</f>
        <v>code_12_1</v>
      </c>
      <c r="D158" cm="1">
        <f t="array" aca="1" ref="D158" ca="1">INDIRECT(CONCATENATE("'random  (org)'!C",$A158))</f>
        <v>10000</v>
      </c>
      <c r="E158" t="str" cm="1">
        <f t="array" aca="1" ref="E158" ca="1">INDIRECT(CONCATENATE("'random  (org)'!D",$A158))</f>
        <v>random</v>
      </c>
      <c r="F158" cm="1">
        <f t="array" aca="1" ref="F158" ca="1">INDIRECT(CONCATENATE("'random  (org)'!B",$A158+1))</f>
        <v>24902545</v>
      </c>
      <c r="G158" t="str" cm="1">
        <f t="array" aca="1" ref="G158" ca="1">SUBSTITUTE(INDIRECT(CONCATENATE("'random  (org)'!A",$A158+2)),"R:","")</f>
        <v>0.193</v>
      </c>
      <c r="H158" t="str" cm="1">
        <f t="array" aca="1" ref="H158" ca="1">SUBSTITUTE(INDIRECT(CONCATENATE("'random  (org)'!B",$A158+2)),"S:","")</f>
        <v>0.004</v>
      </c>
      <c r="I158" t="str" cm="1">
        <f t="array" aca="1" ref="I158" ca="1">SUBSTITUTE(INDIRECT(CONCATENATE("'random  (org)'!C",$A158+2)),"U:","")</f>
        <v>0.184</v>
      </c>
      <c r="J158" t="str" cm="1">
        <f t="array" aca="1" ref="J158" ca="1">SUBSTITUTE(INDIRECT(CONCATENATE("'random  (org)'!D",$A158+2)),"P:","")</f>
        <v>97.33%</v>
      </c>
    </row>
    <row r="159" spans="1:10" x14ac:dyDescent="0.2">
      <c r="A159">
        <v>472</v>
      </c>
      <c r="B159" t="str" cm="1">
        <f t="array" aca="1" ref="B159" ca="1">SUBSTITUTE( INDIRECT(CONCATENATE("'random  (org)'!A",$A159)), "TRIAL:", "")</f>
        <v>8</v>
      </c>
      <c r="C159" t="str" cm="1">
        <f t="array" aca="1" ref="C159" ca="1">INDIRECT(CONCATENATE("'random  (org)'!B",$A159))</f>
        <v>code_12_1</v>
      </c>
      <c r="D159" cm="1">
        <f t="array" aca="1" ref="D159" ca="1">INDIRECT(CONCATENATE("'random  (org)'!C",$A159))</f>
        <v>10000</v>
      </c>
      <c r="E159" t="str" cm="1">
        <f t="array" aca="1" ref="E159" ca="1">INDIRECT(CONCATENATE("'random  (org)'!D",$A159))</f>
        <v>random</v>
      </c>
      <c r="F159" cm="1">
        <f t="array" aca="1" ref="F159" ca="1">INDIRECT(CONCATENATE("'random  (org)'!B",$A159+1))</f>
        <v>24902545</v>
      </c>
      <c r="G159" t="str" cm="1">
        <f t="array" aca="1" ref="G159" ca="1">SUBSTITUTE(INDIRECT(CONCATENATE("'random  (org)'!A",$A159+2)),"R:","")</f>
        <v>0.191</v>
      </c>
      <c r="H159" t="str" cm="1">
        <f t="array" aca="1" ref="H159" ca="1">SUBSTITUTE(INDIRECT(CONCATENATE("'random  (org)'!B",$A159+2)),"S:","")</f>
        <v>0.003</v>
      </c>
      <c r="I159" t="str" cm="1">
        <f t="array" aca="1" ref="I159" ca="1">SUBSTITUTE(INDIRECT(CONCATENATE("'random  (org)'!C",$A159+2)),"U:","")</f>
        <v>0.185</v>
      </c>
      <c r="J159" t="str" cm="1">
        <f t="array" aca="1" ref="J159" ca="1">SUBSTITUTE(INDIRECT(CONCATENATE("'random  (org)'!D",$A159+2)),"P:","")</f>
        <v>97.92%</v>
      </c>
    </row>
    <row r="160" spans="1:10" x14ac:dyDescent="0.2">
      <c r="A160">
        <v>475</v>
      </c>
      <c r="B160" t="str" cm="1">
        <f t="array" aca="1" ref="B160" ca="1">SUBSTITUTE( INDIRECT(CONCATENATE("'random  (org)'!A",$A160)), "TRIAL:", "")</f>
        <v>9</v>
      </c>
      <c r="C160" t="str" cm="1">
        <f t="array" aca="1" ref="C160" ca="1">INDIRECT(CONCATENATE("'random  (org)'!B",$A160))</f>
        <v>code_12_1</v>
      </c>
      <c r="D160" cm="1">
        <f t="array" aca="1" ref="D160" ca="1">INDIRECT(CONCATENATE("'random  (org)'!C",$A160))</f>
        <v>10000</v>
      </c>
      <c r="E160" t="str" cm="1">
        <f t="array" aca="1" ref="E160" ca="1">INDIRECT(CONCATENATE("'random  (org)'!D",$A160))</f>
        <v>random</v>
      </c>
      <c r="F160" cm="1">
        <f t="array" aca="1" ref="F160" ca="1">INDIRECT(CONCATENATE("'random  (org)'!B",$A160+1))</f>
        <v>24902545</v>
      </c>
      <c r="G160" t="str" cm="1">
        <f t="array" aca="1" ref="G160" ca="1">SUBSTITUTE(INDIRECT(CONCATENATE("'random  (org)'!A",$A160+2)),"R:","")</f>
        <v>0.197</v>
      </c>
      <c r="H160" t="str" cm="1">
        <f t="array" aca="1" ref="H160" ca="1">SUBSTITUTE(INDIRECT(CONCATENATE("'random  (org)'!B",$A160+2)),"S:","")</f>
        <v>0.004</v>
      </c>
      <c r="I160" t="str" cm="1">
        <f t="array" aca="1" ref="I160" ca="1">SUBSTITUTE(INDIRECT(CONCATENATE("'random  (org)'!C",$A160+2)),"U:","")</f>
        <v>0.185</v>
      </c>
      <c r="J160" t="str" cm="1">
        <f t="array" aca="1" ref="J160" ca="1">SUBSTITUTE(INDIRECT(CONCATENATE("'random  (org)'!D",$A160+2)),"P:","")</f>
        <v>96.39%</v>
      </c>
    </row>
    <row r="161" spans="1:10" x14ac:dyDescent="0.2">
      <c r="A161">
        <v>478</v>
      </c>
      <c r="B161" t="str" cm="1">
        <f t="array" aca="1" ref="B161" ca="1">SUBSTITUTE( INDIRECT(CONCATENATE("'random  (org)'!A",$A161)), "TRIAL:", "")</f>
        <v>10</v>
      </c>
      <c r="C161" t="str" cm="1">
        <f t="array" aca="1" ref="C161" ca="1">INDIRECT(CONCATENATE("'random  (org)'!B",$A161))</f>
        <v>code_12_1</v>
      </c>
      <c r="D161" cm="1">
        <f t="array" aca="1" ref="D161" ca="1">INDIRECT(CONCATENATE("'random  (org)'!C",$A161))</f>
        <v>10000</v>
      </c>
      <c r="E161" t="str" cm="1">
        <f t="array" aca="1" ref="E161" ca="1">INDIRECT(CONCATENATE("'random  (org)'!D",$A161))</f>
        <v>random</v>
      </c>
      <c r="F161" cm="1">
        <f t="array" aca="1" ref="F161" ca="1">INDIRECT(CONCATENATE("'random  (org)'!B",$A161+1))</f>
        <v>24902545</v>
      </c>
      <c r="G161" t="str" cm="1">
        <f t="array" aca="1" ref="G161" ca="1">SUBSTITUTE(INDIRECT(CONCATENATE("'random  (org)'!A",$A161+2)),"R:","")</f>
        <v>0.193</v>
      </c>
      <c r="H161" t="str" cm="1">
        <f t="array" aca="1" ref="H161" ca="1">SUBSTITUTE(INDIRECT(CONCATENATE("'random  (org)'!B",$A161+2)),"S:","")</f>
        <v>0.004</v>
      </c>
      <c r="I161" t="str" cm="1">
        <f t="array" aca="1" ref="I161" ca="1">SUBSTITUTE(INDIRECT(CONCATENATE("'random  (org)'!C",$A161+2)),"U:","")</f>
        <v>0.183</v>
      </c>
      <c r="J161" t="str" cm="1">
        <f t="array" aca="1" ref="J161" ca="1">SUBSTITUTE(INDIRECT(CONCATENATE("'random  (org)'!D",$A161+2)),"P:","")</f>
        <v>96.95%</v>
      </c>
    </row>
    <row r="162" spans="1:10" x14ac:dyDescent="0.2">
      <c r="A162">
        <v>481</v>
      </c>
      <c r="B162" t="str" cm="1">
        <f t="array" aca="1" ref="B162" ca="1">SUBSTITUTE( INDIRECT(CONCATENATE("'random  (org)'!A",$A162)), "TRIAL:", "")</f>
        <v>1</v>
      </c>
      <c r="C162" t="str" cm="1">
        <f t="array" aca="1" ref="C162" ca="1">INDIRECT(CONCATENATE("'random  (org)'!B",$A162))</f>
        <v>code_12_2</v>
      </c>
      <c r="D162" cm="1">
        <f t="array" aca="1" ref="D162" ca="1">INDIRECT(CONCATENATE("'random  (org)'!C",$A162))</f>
        <v>10000</v>
      </c>
      <c r="E162" t="str" cm="1">
        <f t="array" aca="1" ref="E162" ca="1">INDIRECT(CONCATENATE("'random  (org)'!D",$A162))</f>
        <v>random</v>
      </c>
      <c r="F162" cm="1">
        <f t="array" aca="1" ref="F162" ca="1">INDIRECT(CONCATENATE("'random  (org)'!B",$A162+1))</f>
        <v>133616</v>
      </c>
      <c r="G162" t="str" cm="1">
        <f t="array" aca="1" ref="G162" ca="1">SUBSTITUTE(INDIRECT(CONCATENATE("'random  (org)'!A",$A162+2)),"R:","")</f>
        <v>0.590</v>
      </c>
      <c r="H162" t="str" cm="1">
        <f t="array" aca="1" ref="H162" ca="1">SUBSTITUTE(INDIRECT(CONCATENATE("'random  (org)'!B",$A162+2)),"S:","")</f>
        <v>0.002</v>
      </c>
      <c r="I162" t="str" cm="1">
        <f t="array" aca="1" ref="I162" ca="1">SUBSTITUTE(INDIRECT(CONCATENATE("'random  (org)'!C",$A162+2)),"U:","")</f>
        <v>0.048</v>
      </c>
      <c r="J162" t="str" cm="1">
        <f t="array" aca="1" ref="J162" ca="1">SUBSTITUTE(INDIRECT(CONCATENATE("'random  (org)'!D",$A162+2)),"P:","")</f>
        <v>8.48%</v>
      </c>
    </row>
    <row r="163" spans="1:10" x14ac:dyDescent="0.2">
      <c r="A163">
        <v>484</v>
      </c>
      <c r="B163" t="str" cm="1">
        <f t="array" aca="1" ref="B163" ca="1">SUBSTITUTE( INDIRECT(CONCATENATE("'random  (org)'!A",$A163)), "TRIAL:", "")</f>
        <v>2</v>
      </c>
      <c r="C163" t="str" cm="1">
        <f t="array" aca="1" ref="C163" ca="1">INDIRECT(CONCATENATE("'random  (org)'!B",$A163))</f>
        <v>code_12_2</v>
      </c>
      <c r="D163" cm="1">
        <f t="array" aca="1" ref="D163" ca="1">INDIRECT(CONCATENATE("'random  (org)'!C",$A163))</f>
        <v>10000</v>
      </c>
      <c r="E163" t="str" cm="1">
        <f t="array" aca="1" ref="E163" ca="1">INDIRECT(CONCATENATE("'random  (org)'!D",$A163))</f>
        <v>random</v>
      </c>
      <c r="F163" cm="1">
        <f t="array" aca="1" ref="F163" ca="1">INDIRECT(CONCATENATE("'random  (org)'!B",$A163+1))</f>
        <v>133616</v>
      </c>
      <c r="G163" t="str" cm="1">
        <f t="array" aca="1" ref="G163" ca="1">SUBSTITUTE(INDIRECT(CONCATENATE("'random  (org)'!A",$A163+2)),"R:","")</f>
        <v>0.048</v>
      </c>
      <c r="H163" t="str" cm="1">
        <f t="array" aca="1" ref="H163" ca="1">SUBSTITUTE(INDIRECT(CONCATENATE("'random  (org)'!B",$A163+2)),"S:","")</f>
        <v>0.002</v>
      </c>
      <c r="I163" t="str" cm="1">
        <f t="array" aca="1" ref="I163" ca="1">SUBSTITUTE(INDIRECT(CONCATENATE("'random  (org)'!C",$A163+2)),"U:","")</f>
        <v>0.044</v>
      </c>
      <c r="J163" t="str" cm="1">
        <f t="array" aca="1" ref="J163" ca="1">SUBSTITUTE(INDIRECT(CONCATENATE("'random  (org)'!D",$A163+2)),"P:","")</f>
        <v>94.66%</v>
      </c>
    </row>
    <row r="164" spans="1:10" x14ac:dyDescent="0.2">
      <c r="A164">
        <v>487</v>
      </c>
      <c r="B164" t="str" cm="1">
        <f t="array" aca="1" ref="B164" ca="1">SUBSTITUTE( INDIRECT(CONCATENATE("'random  (org)'!A",$A164)), "TRIAL:", "")</f>
        <v>3</v>
      </c>
      <c r="C164" t="str" cm="1">
        <f t="array" aca="1" ref="C164" ca="1">INDIRECT(CONCATENATE("'random  (org)'!B",$A164))</f>
        <v>code_12_2</v>
      </c>
      <c r="D164" cm="1">
        <f t="array" aca="1" ref="D164" ca="1">INDIRECT(CONCATENATE("'random  (org)'!C",$A164))</f>
        <v>10000</v>
      </c>
      <c r="E164" t="str" cm="1">
        <f t="array" aca="1" ref="E164" ca="1">INDIRECT(CONCATENATE("'random  (org)'!D",$A164))</f>
        <v>random</v>
      </c>
      <c r="F164" cm="1">
        <f t="array" aca="1" ref="F164" ca="1">INDIRECT(CONCATENATE("'random  (org)'!B",$A164+1))</f>
        <v>133616</v>
      </c>
      <c r="G164" t="str" cm="1">
        <f t="array" aca="1" ref="G164" ca="1">SUBSTITUTE(INDIRECT(CONCATENATE("'random  (org)'!A",$A164+2)),"R:","")</f>
        <v>0.046</v>
      </c>
      <c r="H164" t="str" cm="1">
        <f t="array" aca="1" ref="H164" ca="1">SUBSTITUTE(INDIRECT(CONCATENATE("'random  (org)'!B",$A164+2)),"S:","")</f>
        <v>0.002</v>
      </c>
      <c r="I164" t="str" cm="1">
        <f t="array" aca="1" ref="I164" ca="1">SUBSTITUTE(INDIRECT(CONCATENATE("'random  (org)'!C",$A164+2)),"U:","")</f>
        <v>0.042</v>
      </c>
      <c r="J164" t="str" cm="1">
        <f t="array" aca="1" ref="J164" ca="1">SUBSTITUTE(INDIRECT(CONCATENATE("'random  (org)'!D",$A164+2)),"P:","")</f>
        <v>94.99%</v>
      </c>
    </row>
    <row r="165" spans="1:10" x14ac:dyDescent="0.2">
      <c r="A165">
        <v>490</v>
      </c>
      <c r="B165" t="str" cm="1">
        <f t="array" aca="1" ref="B165" ca="1">SUBSTITUTE( INDIRECT(CONCATENATE("'random  (org)'!A",$A165)), "TRIAL:", "")</f>
        <v>4</v>
      </c>
      <c r="C165" t="str" cm="1">
        <f t="array" aca="1" ref="C165" ca="1">INDIRECT(CONCATENATE("'random  (org)'!B",$A165))</f>
        <v>code_12_2</v>
      </c>
      <c r="D165" cm="1">
        <f t="array" aca="1" ref="D165" ca="1">INDIRECT(CONCATENATE("'random  (org)'!C",$A165))</f>
        <v>10000</v>
      </c>
      <c r="E165" t="str" cm="1">
        <f t="array" aca="1" ref="E165" ca="1">INDIRECT(CONCATENATE("'random  (org)'!D",$A165))</f>
        <v>random</v>
      </c>
      <c r="F165" cm="1">
        <f t="array" aca="1" ref="F165" ca="1">INDIRECT(CONCATENATE("'random  (org)'!B",$A165+1))</f>
        <v>133616</v>
      </c>
      <c r="G165" t="str" cm="1">
        <f t="array" aca="1" ref="G165" ca="1">SUBSTITUTE(INDIRECT(CONCATENATE("'random  (org)'!A",$A165+2)),"R:","")</f>
        <v>0.048</v>
      </c>
      <c r="H165" t="str" cm="1">
        <f t="array" aca="1" ref="H165" ca="1">SUBSTITUTE(INDIRECT(CONCATENATE("'random  (org)'!B",$A165+2)),"S:","")</f>
        <v>0.002</v>
      </c>
      <c r="I165" t="str" cm="1">
        <f t="array" aca="1" ref="I165" ca="1">SUBSTITUTE(INDIRECT(CONCATENATE("'random  (org)'!C",$A165+2)),"U:","")</f>
        <v>0.044</v>
      </c>
      <c r="J165" t="str" cm="1">
        <f t="array" aca="1" ref="J165" ca="1">SUBSTITUTE(INDIRECT(CONCATENATE("'random  (org)'!D",$A165+2)),"P:","")</f>
        <v>95.16%</v>
      </c>
    </row>
    <row r="166" spans="1:10" x14ac:dyDescent="0.2">
      <c r="A166">
        <v>493</v>
      </c>
      <c r="B166" t="str" cm="1">
        <f t="array" aca="1" ref="B166" ca="1">SUBSTITUTE( INDIRECT(CONCATENATE("'random  (org)'!A",$A166)), "TRIAL:", "")</f>
        <v>5</v>
      </c>
      <c r="C166" t="str" cm="1">
        <f t="array" aca="1" ref="C166" ca="1">INDIRECT(CONCATENATE("'random  (org)'!B",$A166))</f>
        <v>code_12_2</v>
      </c>
      <c r="D166" cm="1">
        <f t="array" aca="1" ref="D166" ca="1">INDIRECT(CONCATENATE("'random  (org)'!C",$A166))</f>
        <v>10000</v>
      </c>
      <c r="E166" t="str" cm="1">
        <f t="array" aca="1" ref="E166" ca="1">INDIRECT(CONCATENATE("'random  (org)'!D",$A166))</f>
        <v>random</v>
      </c>
      <c r="F166" cm="1">
        <f t="array" aca="1" ref="F166" ca="1">INDIRECT(CONCATENATE("'random  (org)'!B",$A166+1))</f>
        <v>133616</v>
      </c>
      <c r="G166" t="str" cm="1">
        <f t="array" aca="1" ref="G166" ca="1">SUBSTITUTE(INDIRECT(CONCATENATE("'random  (org)'!A",$A166+2)),"R:","")</f>
        <v>0.049</v>
      </c>
      <c r="H166" t="str" cm="1">
        <f t="array" aca="1" ref="H166" ca="1">SUBSTITUTE(INDIRECT(CONCATENATE("'random  (org)'!B",$A166+2)),"S:","")</f>
        <v>0.002</v>
      </c>
      <c r="I166" t="str" cm="1">
        <f t="array" aca="1" ref="I166" ca="1">SUBSTITUTE(INDIRECT(CONCATENATE("'random  (org)'!C",$A166+2)),"U:","")</f>
        <v>0.044</v>
      </c>
      <c r="J166" t="str" cm="1">
        <f t="array" aca="1" ref="J166" ca="1">SUBSTITUTE(INDIRECT(CONCATENATE("'random  (org)'!D",$A166+2)),"P:","")</f>
        <v>94.63%</v>
      </c>
    </row>
    <row r="167" spans="1:10" x14ac:dyDescent="0.2">
      <c r="A167">
        <v>496</v>
      </c>
      <c r="B167" t="str" cm="1">
        <f t="array" aca="1" ref="B167" ca="1">SUBSTITUTE( INDIRECT(CONCATENATE("'random  (org)'!A",$A167)), "TRIAL:", "")</f>
        <v>6</v>
      </c>
      <c r="C167" t="str" cm="1">
        <f t="array" aca="1" ref="C167" ca="1">INDIRECT(CONCATENATE("'random  (org)'!B",$A167))</f>
        <v>code_12_2</v>
      </c>
      <c r="D167" cm="1">
        <f t="array" aca="1" ref="D167" ca="1">INDIRECT(CONCATENATE("'random  (org)'!C",$A167))</f>
        <v>10000</v>
      </c>
      <c r="E167" t="str" cm="1">
        <f t="array" aca="1" ref="E167" ca="1">INDIRECT(CONCATENATE("'random  (org)'!D",$A167))</f>
        <v>random</v>
      </c>
      <c r="F167" cm="1">
        <f t="array" aca="1" ref="F167" ca="1">INDIRECT(CONCATENATE("'random  (org)'!B",$A167+1))</f>
        <v>133616</v>
      </c>
      <c r="G167" t="str" cm="1">
        <f t="array" aca="1" ref="G167" ca="1">SUBSTITUTE(INDIRECT(CONCATENATE("'random  (org)'!A",$A167+2)),"R:","")</f>
        <v>0.052</v>
      </c>
      <c r="H167" t="str" cm="1">
        <f t="array" aca="1" ref="H167" ca="1">SUBSTITUTE(INDIRECT(CONCATENATE("'random  (org)'!B",$A167+2)),"S:","")</f>
        <v>0.003</v>
      </c>
      <c r="I167" t="str" cm="1">
        <f t="array" aca="1" ref="I167" ca="1">SUBSTITUTE(INDIRECT(CONCATENATE("'random  (org)'!C",$A167+2)),"U:","")</f>
        <v>0.045</v>
      </c>
      <c r="J167" t="str" cm="1">
        <f t="array" aca="1" ref="J167" ca="1">SUBSTITUTE(INDIRECT(CONCATENATE("'random  (org)'!D",$A167+2)),"P:","")</f>
        <v>91.64%</v>
      </c>
    </row>
    <row r="168" spans="1:10" x14ac:dyDescent="0.2">
      <c r="A168">
        <v>499</v>
      </c>
      <c r="B168" t="str" cm="1">
        <f t="array" aca="1" ref="B168" ca="1">SUBSTITUTE( INDIRECT(CONCATENATE("'random  (org)'!A",$A168)), "TRIAL:", "")</f>
        <v>7</v>
      </c>
      <c r="C168" t="str" cm="1">
        <f t="array" aca="1" ref="C168" ca="1">INDIRECT(CONCATENATE("'random  (org)'!B",$A168))</f>
        <v>code_12_2</v>
      </c>
      <c r="D168" cm="1">
        <f t="array" aca="1" ref="D168" ca="1">INDIRECT(CONCATENATE("'random  (org)'!C",$A168))</f>
        <v>10000</v>
      </c>
      <c r="E168" t="str" cm="1">
        <f t="array" aca="1" ref="E168" ca="1">INDIRECT(CONCATENATE("'random  (org)'!D",$A168))</f>
        <v>random</v>
      </c>
      <c r="F168" cm="1">
        <f t="array" aca="1" ref="F168" ca="1">INDIRECT(CONCATENATE("'random  (org)'!B",$A168+1))</f>
        <v>133616</v>
      </c>
      <c r="G168" t="str" cm="1">
        <f t="array" aca="1" ref="G168" ca="1">SUBSTITUTE(INDIRECT(CONCATENATE("'random  (org)'!A",$A168+2)),"R:","")</f>
        <v>0.052</v>
      </c>
      <c r="H168" t="str" cm="1">
        <f t="array" aca="1" ref="H168" ca="1">SUBSTITUTE(INDIRECT(CONCATENATE("'random  (org)'!B",$A168+2)),"S:","")</f>
        <v>0.002</v>
      </c>
      <c r="I168" t="str" cm="1">
        <f t="array" aca="1" ref="I168" ca="1">SUBSTITUTE(INDIRECT(CONCATENATE("'random  (org)'!C",$A168+2)),"U:","")</f>
        <v>0.047</v>
      </c>
      <c r="J168" t="str" cm="1">
        <f t="array" aca="1" ref="J168" ca="1">SUBSTITUTE(INDIRECT(CONCATENATE("'random  (org)'!D",$A168+2)),"P:","")</f>
        <v>93.81%</v>
      </c>
    </row>
    <row r="169" spans="1:10" x14ac:dyDescent="0.2">
      <c r="A169">
        <v>502</v>
      </c>
      <c r="B169" t="str" cm="1">
        <f t="array" aca="1" ref="B169" ca="1">SUBSTITUTE( INDIRECT(CONCATENATE("'random  (org)'!A",$A169)), "TRIAL:", "")</f>
        <v>8</v>
      </c>
      <c r="C169" t="str" cm="1">
        <f t="array" aca="1" ref="C169" ca="1">INDIRECT(CONCATENATE("'random  (org)'!B",$A169))</f>
        <v>code_12_2</v>
      </c>
      <c r="D169" cm="1">
        <f t="array" aca="1" ref="D169" ca="1">INDIRECT(CONCATENATE("'random  (org)'!C",$A169))</f>
        <v>10000</v>
      </c>
      <c r="E169" t="str" cm="1">
        <f t="array" aca="1" ref="E169" ca="1">INDIRECT(CONCATENATE("'random  (org)'!D",$A169))</f>
        <v>random</v>
      </c>
      <c r="F169" cm="1">
        <f t="array" aca="1" ref="F169" ca="1">INDIRECT(CONCATENATE("'random  (org)'!B",$A169+1))</f>
        <v>133616</v>
      </c>
      <c r="G169" t="str" cm="1">
        <f t="array" aca="1" ref="G169" ca="1">SUBSTITUTE(INDIRECT(CONCATENATE("'random  (org)'!A",$A169+2)),"R:","")</f>
        <v>0.048</v>
      </c>
      <c r="H169" t="str" cm="1">
        <f t="array" aca="1" ref="H169" ca="1">SUBSTITUTE(INDIRECT(CONCATENATE("'random  (org)'!B",$A169+2)),"S:","")</f>
        <v>0.003</v>
      </c>
      <c r="I169" t="str" cm="1">
        <f t="array" aca="1" ref="I169" ca="1">SUBSTITUTE(INDIRECT(CONCATENATE("'random  (org)'!C",$A169+2)),"U:","")</f>
        <v>0.042</v>
      </c>
      <c r="J169" t="str" cm="1">
        <f t="array" aca="1" ref="J169" ca="1">SUBSTITUTE(INDIRECT(CONCATENATE("'random  (org)'!D",$A169+2)),"P:","")</f>
        <v>93.78%</v>
      </c>
    </row>
    <row r="170" spans="1:10" x14ac:dyDescent="0.2">
      <c r="A170">
        <v>505</v>
      </c>
      <c r="B170" t="str" cm="1">
        <f t="array" aca="1" ref="B170" ca="1">SUBSTITUTE( INDIRECT(CONCATENATE("'random  (org)'!A",$A170)), "TRIAL:", "")</f>
        <v>9</v>
      </c>
      <c r="C170" t="str" cm="1">
        <f t="array" aca="1" ref="C170" ca="1">INDIRECT(CONCATENATE("'random  (org)'!B",$A170))</f>
        <v>code_12_2</v>
      </c>
      <c r="D170" cm="1">
        <f t="array" aca="1" ref="D170" ca="1">INDIRECT(CONCATENATE("'random  (org)'!C",$A170))</f>
        <v>10000</v>
      </c>
      <c r="E170" t="str" cm="1">
        <f t="array" aca="1" ref="E170" ca="1">INDIRECT(CONCATENATE("'random  (org)'!D",$A170))</f>
        <v>random</v>
      </c>
      <c r="F170" cm="1">
        <f t="array" aca="1" ref="F170" ca="1">INDIRECT(CONCATENATE("'random  (org)'!B",$A170+1))</f>
        <v>133616</v>
      </c>
      <c r="G170" t="str" cm="1">
        <f t="array" aca="1" ref="G170" ca="1">SUBSTITUTE(INDIRECT(CONCATENATE("'random  (org)'!A",$A170+2)),"R:","")</f>
        <v>0.049</v>
      </c>
      <c r="H170" t="str" cm="1">
        <f t="array" aca="1" ref="H170" ca="1">SUBSTITUTE(INDIRECT(CONCATENATE("'random  (org)'!B",$A170+2)),"S:","")</f>
        <v>0.003</v>
      </c>
      <c r="I170" t="str" cm="1">
        <f t="array" aca="1" ref="I170" ca="1">SUBSTITUTE(INDIRECT(CONCATENATE("'random  (org)'!C",$A170+2)),"U:","")</f>
        <v>0.043</v>
      </c>
      <c r="J170" t="str" cm="1">
        <f t="array" aca="1" ref="J170" ca="1">SUBSTITUTE(INDIRECT(CONCATENATE("'random  (org)'!D",$A170+2)),"P:","")</f>
        <v>93.76%</v>
      </c>
    </row>
    <row r="171" spans="1:10" x14ac:dyDescent="0.2">
      <c r="A171">
        <v>508</v>
      </c>
      <c r="B171" t="str" cm="1">
        <f t="array" aca="1" ref="B171" ca="1">SUBSTITUTE( INDIRECT(CONCATENATE("'random  (org)'!A",$A171)), "TRIAL:", "")</f>
        <v>10</v>
      </c>
      <c r="C171" t="str" cm="1">
        <f t="array" aca="1" ref="C171" ca="1">INDIRECT(CONCATENATE("'random  (org)'!B",$A171))</f>
        <v>code_12_2</v>
      </c>
      <c r="D171" cm="1">
        <f t="array" aca="1" ref="D171" ca="1">INDIRECT(CONCATENATE("'random  (org)'!C",$A171))</f>
        <v>10000</v>
      </c>
      <c r="E171" t="str" cm="1">
        <f t="array" aca="1" ref="E171" ca="1">INDIRECT(CONCATENATE("'random  (org)'!D",$A171))</f>
        <v>random</v>
      </c>
      <c r="F171" cm="1">
        <f t="array" aca="1" ref="F171" ca="1">INDIRECT(CONCATENATE("'random  (org)'!B",$A171+1))</f>
        <v>133616</v>
      </c>
      <c r="G171" t="str" cm="1">
        <f t="array" aca="1" ref="G171" ca="1">SUBSTITUTE(INDIRECT(CONCATENATE("'random  (org)'!A",$A171+2)),"R:","")</f>
        <v>0.049</v>
      </c>
      <c r="H171" t="str" cm="1">
        <f t="array" aca="1" ref="H171" ca="1">SUBSTITUTE(INDIRECT(CONCATENATE("'random  (org)'!B",$A171+2)),"S:","")</f>
        <v>0.002</v>
      </c>
      <c r="I171" t="str" cm="1">
        <f t="array" aca="1" ref="I171" ca="1">SUBSTITUTE(INDIRECT(CONCATENATE("'random  (org)'!C",$A171+2)),"U:","")</f>
        <v>0.043</v>
      </c>
      <c r="J171" t="str" cm="1">
        <f t="array" aca="1" ref="J171" ca="1">SUBSTITUTE(INDIRECT(CONCATENATE("'random  (org)'!D",$A171+2)),"P:","")</f>
        <v>93.81%</v>
      </c>
    </row>
    <row r="172" spans="1:10" x14ac:dyDescent="0.2">
      <c r="A172">
        <v>511</v>
      </c>
      <c r="B172" t="str" cm="1">
        <f t="array" aca="1" ref="B172" ca="1">SUBSTITUTE( INDIRECT(CONCATENATE("'random  (org)'!A",$A172)), "TRIAL:", "")</f>
        <v>1</v>
      </c>
      <c r="C172" t="str" cm="1">
        <f t="array" aca="1" ref="C172" ca="1">INDIRECT(CONCATENATE("'random  (org)'!B",$A172))</f>
        <v>code_12_3</v>
      </c>
      <c r="D172" cm="1">
        <f t="array" aca="1" ref="D172" ca="1">INDIRECT(CONCATENATE("'random  (org)'!C",$A172))</f>
        <v>10000</v>
      </c>
      <c r="E172" t="str" cm="1">
        <f t="array" aca="1" ref="E172" ca="1">INDIRECT(CONCATENATE("'random  (org)'!D",$A172))</f>
        <v>random</v>
      </c>
      <c r="F172" cm="1">
        <f t="array" aca="1" ref="F172" ca="1">INDIRECT(CONCATENATE("'random  (org)'!B",$A172+1))</f>
        <v>147945</v>
      </c>
      <c r="G172" t="str" cm="1">
        <f t="array" aca="1" ref="G172" ca="1">SUBSTITUTE(INDIRECT(CONCATENATE("'random  (org)'!A",$A172+2)),"R:","")</f>
        <v>0.251</v>
      </c>
      <c r="H172" t="str" cm="1">
        <f t="array" aca="1" ref="H172" ca="1">SUBSTITUTE(INDIRECT(CONCATENATE("'random  (org)'!B",$A172+2)),"S:","")</f>
        <v>0.002</v>
      </c>
      <c r="I172" t="str" cm="1">
        <f t="array" aca="1" ref="I172" ca="1">SUBSTITUTE(INDIRECT(CONCATENATE("'random  (org)'!C",$A172+2)),"U:","")</f>
        <v>0.023</v>
      </c>
      <c r="J172" t="str" cm="1">
        <f t="array" aca="1" ref="J172" ca="1">SUBSTITUTE(INDIRECT(CONCATENATE("'random  (org)'!D",$A172+2)),"P:","")</f>
        <v>9.89%</v>
      </c>
    </row>
    <row r="173" spans="1:10" x14ac:dyDescent="0.2">
      <c r="A173">
        <v>514</v>
      </c>
      <c r="B173" t="str" cm="1">
        <f t="array" aca="1" ref="B173" ca="1">SUBSTITUTE( INDIRECT(CONCATENATE("'random  (org)'!A",$A173)), "TRIAL:", "")</f>
        <v>2</v>
      </c>
      <c r="C173" t="str" cm="1">
        <f t="array" aca="1" ref="C173" ca="1">INDIRECT(CONCATENATE("'random  (org)'!B",$A173))</f>
        <v>code_12_3</v>
      </c>
      <c r="D173" cm="1">
        <f t="array" aca="1" ref="D173" ca="1">INDIRECT(CONCATENATE("'random  (org)'!C",$A173))</f>
        <v>10000</v>
      </c>
      <c r="E173" t="str" cm="1">
        <f t="array" aca="1" ref="E173" ca="1">INDIRECT(CONCATENATE("'random  (org)'!D",$A173))</f>
        <v>random</v>
      </c>
      <c r="F173" cm="1">
        <f t="array" aca="1" ref="F173" ca="1">INDIRECT(CONCATENATE("'random  (org)'!B",$A173+1))</f>
        <v>147945</v>
      </c>
      <c r="G173" t="str" cm="1">
        <f t="array" aca="1" ref="G173" ca="1">SUBSTITUTE(INDIRECT(CONCATENATE("'random  (org)'!A",$A173+2)),"R:","")</f>
        <v>0.026</v>
      </c>
      <c r="H173" t="str" cm="1">
        <f t="array" aca="1" ref="H173" ca="1">SUBSTITUTE(INDIRECT(CONCATENATE("'random  (org)'!B",$A173+2)),"S:","")</f>
        <v>0.002</v>
      </c>
      <c r="I173" t="str" cm="1">
        <f t="array" aca="1" ref="I173" ca="1">SUBSTITUTE(INDIRECT(CONCATENATE("'random  (org)'!C",$A173+2)),"U:","")</f>
        <v>0.022</v>
      </c>
      <c r="J173" t="str" cm="1">
        <f t="array" aca="1" ref="J173" ca="1">SUBSTITUTE(INDIRECT(CONCATENATE("'random  (org)'!D",$A173+2)),"P:","")</f>
        <v>91.42%</v>
      </c>
    </row>
    <row r="174" spans="1:10" x14ac:dyDescent="0.2">
      <c r="A174">
        <v>517</v>
      </c>
      <c r="B174" t="str" cm="1">
        <f t="array" aca="1" ref="B174" ca="1">SUBSTITUTE( INDIRECT(CONCATENATE("'random  (org)'!A",$A174)), "TRIAL:", "")</f>
        <v>3</v>
      </c>
      <c r="C174" t="str" cm="1">
        <f t="array" aca="1" ref="C174" ca="1">INDIRECT(CONCATENATE("'random  (org)'!B",$A174))</f>
        <v>code_12_3</v>
      </c>
      <c r="D174" cm="1">
        <f t="array" aca="1" ref="D174" ca="1">INDIRECT(CONCATENATE("'random  (org)'!C",$A174))</f>
        <v>10000</v>
      </c>
      <c r="E174" t="str" cm="1">
        <f t="array" aca="1" ref="E174" ca="1">INDIRECT(CONCATENATE("'random  (org)'!D",$A174))</f>
        <v>random</v>
      </c>
      <c r="F174" cm="1">
        <f t="array" aca="1" ref="F174" ca="1">INDIRECT(CONCATENATE("'random  (org)'!B",$A174+1))</f>
        <v>147945</v>
      </c>
      <c r="G174" t="str" cm="1">
        <f t="array" aca="1" ref="G174" ca="1">SUBSTITUTE(INDIRECT(CONCATENATE("'random  (org)'!A",$A174+2)),"R:","")</f>
        <v>0.028</v>
      </c>
      <c r="H174" t="str" cm="1">
        <f t="array" aca="1" ref="H174" ca="1">SUBSTITUTE(INDIRECT(CONCATENATE("'random  (org)'!B",$A174+2)),"S:","")</f>
        <v>0.002</v>
      </c>
      <c r="I174" t="str" cm="1">
        <f t="array" aca="1" ref="I174" ca="1">SUBSTITUTE(INDIRECT(CONCATENATE("'random  (org)'!C",$A174+2)),"U:","")</f>
        <v>0.024</v>
      </c>
      <c r="J174" t="str" cm="1">
        <f t="array" aca="1" ref="J174" ca="1">SUBSTITUTE(INDIRECT(CONCATENATE("'random  (org)'!D",$A174+2)),"P:","")</f>
        <v>91.12%</v>
      </c>
    </row>
    <row r="175" spans="1:10" x14ac:dyDescent="0.2">
      <c r="A175">
        <v>520</v>
      </c>
      <c r="B175" t="str" cm="1">
        <f t="array" aca="1" ref="B175" ca="1">SUBSTITUTE( INDIRECT(CONCATENATE("'random  (org)'!A",$A175)), "TRIAL:", "")</f>
        <v>4</v>
      </c>
      <c r="C175" t="str" cm="1">
        <f t="array" aca="1" ref="C175" ca="1">INDIRECT(CONCATENATE("'random  (org)'!B",$A175))</f>
        <v>code_12_3</v>
      </c>
      <c r="D175" cm="1">
        <f t="array" aca="1" ref="D175" ca="1">INDIRECT(CONCATENATE("'random  (org)'!C",$A175))</f>
        <v>10000</v>
      </c>
      <c r="E175" t="str" cm="1">
        <f t="array" aca="1" ref="E175" ca="1">INDIRECT(CONCATENATE("'random  (org)'!D",$A175))</f>
        <v>random</v>
      </c>
      <c r="F175" cm="1">
        <f t="array" aca="1" ref="F175" ca="1">INDIRECT(CONCATENATE("'random  (org)'!B",$A175+1))</f>
        <v>147945</v>
      </c>
      <c r="G175" t="str" cm="1">
        <f t="array" aca="1" ref="G175" ca="1">SUBSTITUTE(INDIRECT(CONCATENATE("'random  (org)'!A",$A175+2)),"R:","")</f>
        <v>0.026</v>
      </c>
      <c r="H175" t="str" cm="1">
        <f t="array" aca="1" ref="H175" ca="1">SUBSTITUTE(INDIRECT(CONCATENATE("'random  (org)'!B",$A175+2)),"S:","")</f>
        <v>0.002</v>
      </c>
      <c r="I175" t="str" cm="1">
        <f t="array" aca="1" ref="I175" ca="1">SUBSTITUTE(INDIRECT(CONCATENATE("'random  (org)'!C",$A175+2)),"U:","")</f>
        <v>0.023</v>
      </c>
      <c r="J175" t="str" cm="1">
        <f t="array" aca="1" ref="J175" ca="1">SUBSTITUTE(INDIRECT(CONCATENATE("'random  (org)'!D",$A175+2)),"P:","")</f>
        <v>92.13%</v>
      </c>
    </row>
    <row r="176" spans="1:10" x14ac:dyDescent="0.2">
      <c r="A176">
        <v>523</v>
      </c>
      <c r="B176" t="str" cm="1">
        <f t="array" aca="1" ref="B176" ca="1">SUBSTITUTE( INDIRECT(CONCATENATE("'random  (org)'!A",$A176)), "TRIAL:", "")</f>
        <v>5</v>
      </c>
      <c r="C176" t="str" cm="1">
        <f t="array" aca="1" ref="C176" ca="1">INDIRECT(CONCATENATE("'random  (org)'!B",$A176))</f>
        <v>code_12_3</v>
      </c>
      <c r="D176" cm="1">
        <f t="array" aca="1" ref="D176" ca="1">INDIRECT(CONCATENATE("'random  (org)'!C",$A176))</f>
        <v>10000</v>
      </c>
      <c r="E176" t="str" cm="1">
        <f t="array" aca="1" ref="E176" ca="1">INDIRECT(CONCATENATE("'random  (org)'!D",$A176))</f>
        <v>random</v>
      </c>
      <c r="F176" cm="1">
        <f t="array" aca="1" ref="F176" ca="1">INDIRECT(CONCATENATE("'random  (org)'!B",$A176+1))</f>
        <v>147945</v>
      </c>
      <c r="G176" t="str" cm="1">
        <f t="array" aca="1" ref="G176" ca="1">SUBSTITUTE(INDIRECT(CONCATENATE("'random  (org)'!A",$A176+2)),"R:","")</f>
        <v>0.034</v>
      </c>
      <c r="H176" t="str" cm="1">
        <f t="array" aca="1" ref="H176" ca="1">SUBSTITUTE(INDIRECT(CONCATENATE("'random  (org)'!B",$A176+2)),"S:","")</f>
        <v>0.002</v>
      </c>
      <c r="I176" t="str" cm="1">
        <f t="array" aca="1" ref="I176" ca="1">SUBSTITUTE(INDIRECT(CONCATENATE("'random  (org)'!C",$A176+2)),"U:","")</f>
        <v>0.030</v>
      </c>
      <c r="J176" t="str" cm="1">
        <f t="array" aca="1" ref="J176" ca="1">SUBSTITUTE(INDIRECT(CONCATENATE("'random  (org)'!D",$A176+2)),"P:","")</f>
        <v>92.00%</v>
      </c>
    </row>
    <row r="177" spans="1:10" x14ac:dyDescent="0.2">
      <c r="A177">
        <v>526</v>
      </c>
      <c r="B177" t="str" cm="1">
        <f t="array" aca="1" ref="B177" ca="1">SUBSTITUTE( INDIRECT(CONCATENATE("'random  (org)'!A",$A177)), "TRIAL:", "")</f>
        <v>6</v>
      </c>
      <c r="C177" t="str" cm="1">
        <f t="array" aca="1" ref="C177" ca="1">INDIRECT(CONCATENATE("'random  (org)'!B",$A177))</f>
        <v>code_12_3</v>
      </c>
      <c r="D177" cm="1">
        <f t="array" aca="1" ref="D177" ca="1">INDIRECT(CONCATENATE("'random  (org)'!C",$A177))</f>
        <v>10000</v>
      </c>
      <c r="E177" t="str" cm="1">
        <f t="array" aca="1" ref="E177" ca="1">INDIRECT(CONCATENATE("'random  (org)'!D",$A177))</f>
        <v>random</v>
      </c>
      <c r="F177" cm="1">
        <f t="array" aca="1" ref="F177" ca="1">INDIRECT(CONCATENATE("'random  (org)'!B",$A177+1))</f>
        <v>147945</v>
      </c>
      <c r="G177" t="str" cm="1">
        <f t="array" aca="1" ref="G177" ca="1">SUBSTITUTE(INDIRECT(CONCATENATE("'random  (org)'!A",$A177+2)),"R:","")</f>
        <v>0.040</v>
      </c>
      <c r="H177" t="str" cm="1">
        <f t="array" aca="1" ref="H177" ca="1">SUBSTITUTE(INDIRECT(CONCATENATE("'random  (org)'!B",$A177+2)),"S:","")</f>
        <v>0.003</v>
      </c>
      <c r="I177" t="str" cm="1">
        <f t="array" aca="1" ref="I177" ca="1">SUBSTITUTE(INDIRECT(CONCATENATE("'random  (org)'!C",$A177+2)),"U:","")</f>
        <v>0.033</v>
      </c>
      <c r="J177" t="str" cm="1">
        <f t="array" aca="1" ref="J177" ca="1">SUBSTITUTE(INDIRECT(CONCATENATE("'random  (org)'!D",$A177+2)),"P:","")</f>
        <v>88.92%</v>
      </c>
    </row>
    <row r="178" spans="1:10" x14ac:dyDescent="0.2">
      <c r="A178">
        <v>529</v>
      </c>
      <c r="B178" t="str" cm="1">
        <f t="array" aca="1" ref="B178" ca="1">SUBSTITUTE( INDIRECT(CONCATENATE("'random  (org)'!A",$A178)), "TRIAL:", "")</f>
        <v>7</v>
      </c>
      <c r="C178" t="str" cm="1">
        <f t="array" aca="1" ref="C178" ca="1">INDIRECT(CONCATENATE("'random  (org)'!B",$A178))</f>
        <v>code_12_3</v>
      </c>
      <c r="D178" cm="1">
        <f t="array" aca="1" ref="D178" ca="1">INDIRECT(CONCATENATE("'random  (org)'!C",$A178))</f>
        <v>10000</v>
      </c>
      <c r="E178" t="str" cm="1">
        <f t="array" aca="1" ref="E178" ca="1">INDIRECT(CONCATENATE("'random  (org)'!D",$A178))</f>
        <v>random</v>
      </c>
      <c r="F178" cm="1">
        <f t="array" aca="1" ref="F178" ca="1">INDIRECT(CONCATENATE("'random  (org)'!B",$A178+1))</f>
        <v>147945</v>
      </c>
      <c r="G178" t="str" cm="1">
        <f t="array" aca="1" ref="G178" ca="1">SUBSTITUTE(INDIRECT(CONCATENATE("'random  (org)'!A",$A178+2)),"R:","")</f>
        <v>0.039</v>
      </c>
      <c r="H178" t="str" cm="1">
        <f t="array" aca="1" ref="H178" ca="1">SUBSTITUTE(INDIRECT(CONCATENATE("'random  (org)'!B",$A178+2)),"S:","")</f>
        <v>0.002</v>
      </c>
      <c r="I178" t="str" cm="1">
        <f t="array" aca="1" ref="I178" ca="1">SUBSTITUTE(INDIRECT(CONCATENATE("'random  (org)'!C",$A178+2)),"U:","")</f>
        <v>0.034</v>
      </c>
      <c r="J178" t="str" cm="1">
        <f t="array" aca="1" ref="J178" ca="1">SUBSTITUTE(INDIRECT(CONCATENATE("'random  (org)'!D",$A178+2)),"P:","")</f>
        <v>90.30%</v>
      </c>
    </row>
    <row r="179" spans="1:10" x14ac:dyDescent="0.2">
      <c r="A179">
        <v>532</v>
      </c>
      <c r="B179" t="str" cm="1">
        <f t="array" aca="1" ref="B179" ca="1">SUBSTITUTE( INDIRECT(CONCATENATE("'random  (org)'!A",$A179)), "TRIAL:", "")</f>
        <v>8</v>
      </c>
      <c r="C179" t="str" cm="1">
        <f t="array" aca="1" ref="C179" ca="1">INDIRECT(CONCATENATE("'random  (org)'!B",$A179))</f>
        <v>code_12_3</v>
      </c>
      <c r="D179" cm="1">
        <f t="array" aca="1" ref="D179" ca="1">INDIRECT(CONCATENATE("'random  (org)'!C",$A179))</f>
        <v>10000</v>
      </c>
      <c r="E179" t="str" cm="1">
        <f t="array" aca="1" ref="E179" ca="1">INDIRECT(CONCATENATE("'random  (org)'!D",$A179))</f>
        <v>random</v>
      </c>
      <c r="F179" cm="1">
        <f t="array" aca="1" ref="F179" ca="1">INDIRECT(CONCATENATE("'random  (org)'!B",$A179+1))</f>
        <v>147945</v>
      </c>
      <c r="G179" t="str" cm="1">
        <f t="array" aca="1" ref="G179" ca="1">SUBSTITUTE(INDIRECT(CONCATENATE("'random  (org)'!A",$A179+2)),"R:","")</f>
        <v>0.043</v>
      </c>
      <c r="H179" t="str" cm="1">
        <f t="array" aca="1" ref="H179" ca="1">SUBSTITUTE(INDIRECT(CONCATENATE("'random  (org)'!B",$A179+2)),"S:","")</f>
        <v>0.003</v>
      </c>
      <c r="I179" t="str" cm="1">
        <f t="array" aca="1" ref="I179" ca="1">SUBSTITUTE(INDIRECT(CONCATENATE("'random  (org)'!C",$A179+2)),"U:","")</f>
        <v>0.035</v>
      </c>
      <c r="J179" t="str" cm="1">
        <f t="array" aca="1" ref="J179" ca="1">SUBSTITUTE(INDIRECT(CONCATENATE("'random  (org)'!D",$A179+2)),"P:","")</f>
        <v>88.85%</v>
      </c>
    </row>
    <row r="180" spans="1:10" x14ac:dyDescent="0.2">
      <c r="A180">
        <v>535</v>
      </c>
      <c r="B180" t="str" cm="1">
        <f t="array" aca="1" ref="B180" ca="1">SUBSTITUTE( INDIRECT(CONCATENATE("'random  (org)'!A",$A180)), "TRIAL:", "")</f>
        <v>9</v>
      </c>
      <c r="C180" t="str" cm="1">
        <f t="array" aca="1" ref="C180" ca="1">INDIRECT(CONCATENATE("'random  (org)'!B",$A180))</f>
        <v>code_12_3</v>
      </c>
      <c r="D180" cm="1">
        <f t="array" aca="1" ref="D180" ca="1">INDIRECT(CONCATENATE("'random  (org)'!C",$A180))</f>
        <v>10000</v>
      </c>
      <c r="E180" t="str" cm="1">
        <f t="array" aca="1" ref="E180" ca="1">INDIRECT(CONCATENATE("'random  (org)'!D",$A180))</f>
        <v>random</v>
      </c>
      <c r="F180" cm="1">
        <f t="array" aca="1" ref="F180" ca="1">INDIRECT(CONCATENATE("'random  (org)'!B",$A180+1))</f>
        <v>147945</v>
      </c>
      <c r="G180" t="str" cm="1">
        <f t="array" aca="1" ref="G180" ca="1">SUBSTITUTE(INDIRECT(CONCATENATE("'random  (org)'!A",$A180+2)),"R:","")</f>
        <v>0.041</v>
      </c>
      <c r="H180" t="str" cm="1">
        <f t="array" aca="1" ref="H180" ca="1">SUBSTITUTE(INDIRECT(CONCATENATE("'random  (org)'!B",$A180+2)),"S:","")</f>
        <v>0.003</v>
      </c>
      <c r="I180" t="str" cm="1">
        <f t="array" aca="1" ref="I180" ca="1">SUBSTITUTE(INDIRECT(CONCATENATE("'random  (org)'!C",$A180+2)),"U:","")</f>
        <v>0.033</v>
      </c>
      <c r="J180" t="str" cm="1">
        <f t="array" aca="1" ref="J180" ca="1">SUBSTITUTE(INDIRECT(CONCATENATE("'random  (org)'!D",$A180+2)),"P:","")</f>
        <v>87.31%</v>
      </c>
    </row>
    <row r="181" spans="1:10" x14ac:dyDescent="0.2">
      <c r="A181">
        <v>538</v>
      </c>
      <c r="B181" t="str" cm="1">
        <f t="array" aca="1" ref="B181" ca="1">SUBSTITUTE( INDIRECT(CONCATENATE("'random  (org)'!A",$A181)), "TRIAL:", "")</f>
        <v>10</v>
      </c>
      <c r="C181" t="str" cm="1">
        <f t="array" aca="1" ref="C181" ca="1">INDIRECT(CONCATENATE("'random  (org)'!B",$A181))</f>
        <v>code_12_3</v>
      </c>
      <c r="D181" cm="1">
        <f t="array" aca="1" ref="D181" ca="1">INDIRECT(CONCATENATE("'random  (org)'!C",$A181))</f>
        <v>10000</v>
      </c>
      <c r="E181" t="str" cm="1">
        <f t="array" aca="1" ref="E181" ca="1">INDIRECT(CONCATENATE("'random  (org)'!D",$A181))</f>
        <v>random</v>
      </c>
      <c r="F181" cm="1">
        <f t="array" aca="1" ref="F181" ca="1">INDIRECT(CONCATENATE("'random  (org)'!B",$A181+1))</f>
        <v>147945</v>
      </c>
      <c r="G181" t="str" cm="1">
        <f t="array" aca="1" ref="G181" ca="1">SUBSTITUTE(INDIRECT(CONCATENATE("'random  (org)'!A",$A181+2)),"R:","")</f>
        <v>0.035</v>
      </c>
      <c r="H181" t="str" cm="1">
        <f t="array" aca="1" ref="H181" ca="1">SUBSTITUTE(INDIRECT(CONCATENATE("'random  (org)'!B",$A181+2)),"S:","")</f>
        <v>0.003</v>
      </c>
      <c r="I181" t="str" cm="1">
        <f t="array" aca="1" ref="I181" ca="1">SUBSTITUTE(INDIRECT(CONCATENATE("'random  (org)'!C",$A181+2)),"U:","")</f>
        <v>0.028</v>
      </c>
      <c r="J181" t="str" cm="1">
        <f t="array" aca="1" ref="J181" ca="1">SUBSTITUTE(INDIRECT(CONCATENATE("'random  (org)'!D",$A181+2)),"P:","")</f>
        <v>89.47%</v>
      </c>
    </row>
    <row r="182" spans="1:10" x14ac:dyDescent="0.2">
      <c r="A182">
        <v>541</v>
      </c>
      <c r="B182" t="str" cm="1">
        <f t="array" aca="1" ref="B182" ca="1">SUBSTITUTE( INDIRECT(CONCATENATE("'random  (org)'!A",$A182)), "TRIAL:", "")</f>
        <v>1</v>
      </c>
      <c r="C182" t="str" cm="1">
        <f t="array" aca="1" ref="C182" ca="1">INDIRECT(CONCATENATE("'random  (org)'!B",$A182))</f>
        <v>code_12_4</v>
      </c>
      <c r="D182" cm="1">
        <f t="array" aca="1" ref="D182" ca="1">INDIRECT(CONCATENATE("'random  (org)'!C",$A182))</f>
        <v>10000</v>
      </c>
      <c r="E182" t="str" cm="1">
        <f t="array" aca="1" ref="E182" ca="1">INDIRECT(CONCATENATE("'random  (org)'!D",$A182))</f>
        <v>random</v>
      </c>
      <c r="F182" cm="1">
        <f t="array" aca="1" ref="F182" ca="1">INDIRECT(CONCATENATE("'random  (org)'!B",$A182+1))</f>
        <v>14999</v>
      </c>
      <c r="G182" t="str" cm="1">
        <f t="array" aca="1" ref="G182" ca="1">SUBSTITUTE(INDIRECT(CONCATENATE("'random  (org)'!A",$A182+2)),"R:","")</f>
        <v>0.269</v>
      </c>
      <c r="H182" t="str" cm="1">
        <f t="array" aca="1" ref="H182" ca="1">SUBSTITUTE(INDIRECT(CONCATENATE("'random  (org)'!B",$A182+2)),"S:","")</f>
        <v>0.002</v>
      </c>
      <c r="I182" t="str" cm="1">
        <f t="array" aca="1" ref="I182" ca="1">SUBSTITUTE(INDIRECT(CONCATENATE("'random  (org)'!C",$A182+2)),"U:","")</f>
        <v>0.029</v>
      </c>
      <c r="J182" t="str" cm="1">
        <f t="array" aca="1" ref="J182" ca="1">SUBSTITUTE(INDIRECT(CONCATENATE("'random  (org)'!D",$A182+2)),"P:","")</f>
        <v>11.50%</v>
      </c>
    </row>
    <row r="183" spans="1:10" x14ac:dyDescent="0.2">
      <c r="A183">
        <v>544</v>
      </c>
      <c r="B183" t="str" cm="1">
        <f t="array" aca="1" ref="B183" ca="1">SUBSTITUTE( INDIRECT(CONCATENATE("'random  (org)'!A",$A183)), "TRIAL:", "")</f>
        <v>2</v>
      </c>
      <c r="C183" t="str" cm="1">
        <f t="array" aca="1" ref="C183" ca="1">INDIRECT(CONCATENATE("'random  (org)'!B",$A183))</f>
        <v>code_12_4</v>
      </c>
      <c r="D183" cm="1">
        <f t="array" aca="1" ref="D183" ca="1">INDIRECT(CONCATENATE("'random  (org)'!C",$A183))</f>
        <v>10000</v>
      </c>
      <c r="E183" t="str" cm="1">
        <f t="array" aca="1" ref="E183" ca="1">INDIRECT(CONCATENATE("'random  (org)'!D",$A183))</f>
        <v>random</v>
      </c>
      <c r="F183" cm="1">
        <f t="array" aca="1" ref="F183" ca="1">INDIRECT(CONCATENATE("'random  (org)'!B",$A183+1))</f>
        <v>14999</v>
      </c>
      <c r="G183" t="str" cm="1">
        <f t="array" aca="1" ref="G183" ca="1">SUBSTITUTE(INDIRECT(CONCATENATE("'random  (org)'!A",$A183+2)),"R:","")</f>
        <v>0.031</v>
      </c>
      <c r="H183" t="str" cm="1">
        <f t="array" aca="1" ref="H183" ca="1">SUBSTITUTE(INDIRECT(CONCATENATE("'random  (org)'!B",$A183+2)),"S:","")</f>
        <v>0.002</v>
      </c>
      <c r="I183" t="str" cm="1">
        <f t="array" aca="1" ref="I183" ca="1">SUBSTITUTE(INDIRECT(CONCATENATE("'random  (org)'!C",$A183+2)),"U:","")</f>
        <v>0.026</v>
      </c>
      <c r="J183" t="str" cm="1">
        <f t="array" aca="1" ref="J183" ca="1">SUBSTITUTE(INDIRECT(CONCATENATE("'random  (org)'!D",$A183+2)),"P:","")</f>
        <v>89.54%</v>
      </c>
    </row>
    <row r="184" spans="1:10" x14ac:dyDescent="0.2">
      <c r="A184">
        <v>547</v>
      </c>
      <c r="B184" t="str" cm="1">
        <f t="array" aca="1" ref="B184" ca="1">SUBSTITUTE( INDIRECT(CONCATENATE("'random  (org)'!A",$A184)), "TRIAL:", "")</f>
        <v>3</v>
      </c>
      <c r="C184" t="str" cm="1">
        <f t="array" aca="1" ref="C184" ca="1">INDIRECT(CONCATENATE("'random  (org)'!B",$A184))</f>
        <v>code_12_4</v>
      </c>
      <c r="D184" cm="1">
        <f t="array" aca="1" ref="D184" ca="1">INDIRECT(CONCATENATE("'random  (org)'!C",$A184))</f>
        <v>10000</v>
      </c>
      <c r="E184" t="str" cm="1">
        <f t="array" aca="1" ref="E184" ca="1">INDIRECT(CONCATENATE("'random  (org)'!D",$A184))</f>
        <v>random</v>
      </c>
      <c r="F184" cm="1">
        <f t="array" aca="1" ref="F184" ca="1">INDIRECT(CONCATENATE("'random  (org)'!B",$A184+1))</f>
        <v>14999</v>
      </c>
      <c r="G184" t="str" cm="1">
        <f t="array" aca="1" ref="G184" ca="1">SUBSTITUTE(INDIRECT(CONCATENATE("'random  (org)'!A",$A184+2)),"R:","")</f>
        <v>0.033</v>
      </c>
      <c r="H184" t="str" cm="1">
        <f t="array" aca="1" ref="H184" ca="1">SUBSTITUTE(INDIRECT(CONCATENATE("'random  (org)'!B",$A184+2)),"S:","")</f>
        <v>0.002</v>
      </c>
      <c r="I184" t="str" cm="1">
        <f t="array" aca="1" ref="I184" ca="1">SUBSTITUTE(INDIRECT(CONCATENATE("'random  (org)'!C",$A184+2)),"U:","")</f>
        <v>0.028</v>
      </c>
      <c r="J184" t="str" cm="1">
        <f t="array" aca="1" ref="J184" ca="1">SUBSTITUTE(INDIRECT(CONCATENATE("'random  (org)'!D",$A184+2)),"P:","")</f>
        <v>91.11%</v>
      </c>
    </row>
    <row r="185" spans="1:10" x14ac:dyDescent="0.2">
      <c r="A185">
        <v>550</v>
      </c>
      <c r="B185" t="str" cm="1">
        <f t="array" aca="1" ref="B185" ca="1">SUBSTITUTE( INDIRECT(CONCATENATE("'random  (org)'!A",$A185)), "TRIAL:", "")</f>
        <v>4</v>
      </c>
      <c r="C185" t="str" cm="1">
        <f t="array" aca="1" ref="C185" ca="1">INDIRECT(CONCATENATE("'random  (org)'!B",$A185))</f>
        <v>code_12_4</v>
      </c>
      <c r="D185" cm="1">
        <f t="array" aca="1" ref="D185" ca="1">INDIRECT(CONCATENATE("'random  (org)'!C",$A185))</f>
        <v>10000</v>
      </c>
      <c r="E185" t="str" cm="1">
        <f t="array" aca="1" ref="E185" ca="1">INDIRECT(CONCATENATE("'random  (org)'!D",$A185))</f>
        <v>random</v>
      </c>
      <c r="F185" cm="1">
        <f t="array" aca="1" ref="F185" ca="1">INDIRECT(CONCATENATE("'random  (org)'!B",$A185+1))</f>
        <v>14999</v>
      </c>
      <c r="G185" t="str" cm="1">
        <f t="array" aca="1" ref="G185" ca="1">SUBSTITUTE(INDIRECT(CONCATENATE("'random  (org)'!A",$A185+2)),"R:","")</f>
        <v>0.031</v>
      </c>
      <c r="H185" t="str" cm="1">
        <f t="array" aca="1" ref="H185" ca="1">SUBSTITUTE(INDIRECT(CONCATENATE("'random  (org)'!B",$A185+2)),"S:","")</f>
        <v>0.002</v>
      </c>
      <c r="I185" t="str" cm="1">
        <f t="array" aca="1" ref="I185" ca="1">SUBSTITUTE(INDIRECT(CONCATENATE("'random  (org)'!C",$A185+2)),"U:","")</f>
        <v>0.027</v>
      </c>
      <c r="J185" t="str" cm="1">
        <f t="array" aca="1" ref="J185" ca="1">SUBSTITUTE(INDIRECT(CONCATENATE("'random  (org)'!D",$A185+2)),"P:","")</f>
        <v>91.60%</v>
      </c>
    </row>
    <row r="186" spans="1:10" x14ac:dyDescent="0.2">
      <c r="A186">
        <v>553</v>
      </c>
      <c r="B186" t="str" cm="1">
        <f t="array" aca="1" ref="B186" ca="1">SUBSTITUTE( INDIRECT(CONCATENATE("'random  (org)'!A",$A186)), "TRIAL:", "")</f>
        <v>5</v>
      </c>
      <c r="C186" t="str" cm="1">
        <f t="array" aca="1" ref="C186" ca="1">INDIRECT(CONCATENATE("'random  (org)'!B",$A186))</f>
        <v>code_12_4</v>
      </c>
      <c r="D186" cm="1">
        <f t="array" aca="1" ref="D186" ca="1">INDIRECT(CONCATENATE("'random  (org)'!C",$A186))</f>
        <v>10000</v>
      </c>
      <c r="E186" t="str" cm="1">
        <f t="array" aca="1" ref="E186" ca="1">INDIRECT(CONCATENATE("'random  (org)'!D",$A186))</f>
        <v>random</v>
      </c>
      <c r="F186" cm="1">
        <f t="array" aca="1" ref="F186" ca="1">INDIRECT(CONCATENATE("'random  (org)'!B",$A186+1))</f>
        <v>14999</v>
      </c>
      <c r="G186" t="str" cm="1">
        <f t="array" aca="1" ref="G186" ca="1">SUBSTITUTE(INDIRECT(CONCATENATE("'random  (org)'!A",$A186+2)),"R:","")</f>
        <v>0.031</v>
      </c>
      <c r="H186" t="str" cm="1">
        <f t="array" aca="1" ref="H186" ca="1">SUBSTITUTE(INDIRECT(CONCATENATE("'random  (org)'!B",$A186+2)),"S:","")</f>
        <v>0.002</v>
      </c>
      <c r="I186" t="str" cm="1">
        <f t="array" aca="1" ref="I186" ca="1">SUBSTITUTE(INDIRECT(CONCATENATE("'random  (org)'!C",$A186+2)),"U:","")</f>
        <v>0.026</v>
      </c>
      <c r="J186" t="str" cm="1">
        <f t="array" aca="1" ref="J186" ca="1">SUBSTITUTE(INDIRECT(CONCATENATE("'random  (org)'!D",$A186+2)),"P:","")</f>
        <v>91.00%</v>
      </c>
    </row>
    <row r="187" spans="1:10" x14ac:dyDescent="0.2">
      <c r="A187">
        <v>556</v>
      </c>
      <c r="B187" t="str" cm="1">
        <f t="array" aca="1" ref="B187" ca="1">SUBSTITUTE( INDIRECT(CONCATENATE("'random  (org)'!A",$A187)), "TRIAL:", "")</f>
        <v>6</v>
      </c>
      <c r="C187" t="str" cm="1">
        <f t="array" aca="1" ref="C187" ca="1">INDIRECT(CONCATENATE("'random  (org)'!B",$A187))</f>
        <v>code_12_4</v>
      </c>
      <c r="D187" cm="1">
        <f t="array" aca="1" ref="D187" ca="1">INDIRECT(CONCATENATE("'random  (org)'!C",$A187))</f>
        <v>10000</v>
      </c>
      <c r="E187" t="str" cm="1">
        <f t="array" aca="1" ref="E187" ca="1">INDIRECT(CONCATENATE("'random  (org)'!D",$A187))</f>
        <v>random</v>
      </c>
      <c r="F187" cm="1">
        <f t="array" aca="1" ref="F187" ca="1">INDIRECT(CONCATENATE("'random  (org)'!B",$A187+1))</f>
        <v>14999</v>
      </c>
      <c r="G187" t="str" cm="1">
        <f t="array" aca="1" ref="G187" ca="1">SUBSTITUTE(INDIRECT(CONCATENATE("'random  (org)'!A",$A187+2)),"R:","")</f>
        <v>0.031</v>
      </c>
      <c r="H187" t="str" cm="1">
        <f t="array" aca="1" ref="H187" ca="1">SUBSTITUTE(INDIRECT(CONCATENATE("'random  (org)'!B",$A187+2)),"S:","")</f>
        <v>0.002</v>
      </c>
      <c r="I187" t="str" cm="1">
        <f t="array" aca="1" ref="I187" ca="1">SUBSTITUTE(INDIRECT(CONCATENATE("'random  (org)'!C",$A187+2)),"U:","")</f>
        <v>0.026</v>
      </c>
      <c r="J187" t="str" cm="1">
        <f t="array" aca="1" ref="J187" ca="1">SUBSTITUTE(INDIRECT(CONCATENATE("'random  (org)'!D",$A187+2)),"P:","")</f>
        <v>92.74%</v>
      </c>
    </row>
    <row r="188" spans="1:10" x14ac:dyDescent="0.2">
      <c r="A188">
        <v>559</v>
      </c>
      <c r="B188" t="str" cm="1">
        <f t="array" aca="1" ref="B188" ca="1">SUBSTITUTE( INDIRECT(CONCATENATE("'random  (org)'!A",$A188)), "TRIAL:", "")</f>
        <v>7</v>
      </c>
      <c r="C188" t="str" cm="1">
        <f t="array" aca="1" ref="C188" ca="1">INDIRECT(CONCATENATE("'random  (org)'!B",$A188))</f>
        <v>code_12_4</v>
      </c>
      <c r="D188" cm="1">
        <f t="array" aca="1" ref="D188" ca="1">INDIRECT(CONCATENATE("'random  (org)'!C",$A188))</f>
        <v>10000</v>
      </c>
      <c r="E188" t="str" cm="1">
        <f t="array" aca="1" ref="E188" ca="1">INDIRECT(CONCATENATE("'random  (org)'!D",$A188))</f>
        <v>random</v>
      </c>
      <c r="F188" cm="1">
        <f t="array" aca="1" ref="F188" ca="1">INDIRECT(CONCATENATE("'random  (org)'!B",$A188+1))</f>
        <v>14999</v>
      </c>
      <c r="G188" t="str" cm="1">
        <f t="array" aca="1" ref="G188" ca="1">SUBSTITUTE(INDIRECT(CONCATENATE("'random  (org)'!A",$A188+2)),"R:","")</f>
        <v>0.030</v>
      </c>
      <c r="H188" t="str" cm="1">
        <f t="array" aca="1" ref="H188" ca="1">SUBSTITUTE(INDIRECT(CONCATENATE("'random  (org)'!B",$A188+2)),"S:","")</f>
        <v>0.002</v>
      </c>
      <c r="I188" t="str" cm="1">
        <f t="array" aca="1" ref="I188" ca="1">SUBSTITUTE(INDIRECT(CONCATENATE("'random  (org)'!C",$A188+2)),"U:","")</f>
        <v>0.025</v>
      </c>
      <c r="J188" t="str" cm="1">
        <f t="array" aca="1" ref="J188" ca="1">SUBSTITUTE(INDIRECT(CONCATENATE("'random  (org)'!D",$A188+2)),"P:","")</f>
        <v>91.39%</v>
      </c>
    </row>
    <row r="189" spans="1:10" x14ac:dyDescent="0.2">
      <c r="A189">
        <v>562</v>
      </c>
      <c r="B189" t="str" cm="1">
        <f t="array" aca="1" ref="B189" ca="1">SUBSTITUTE( INDIRECT(CONCATENATE("'random  (org)'!A",$A189)), "TRIAL:", "")</f>
        <v>8</v>
      </c>
      <c r="C189" t="str" cm="1">
        <f t="array" aca="1" ref="C189" ca="1">INDIRECT(CONCATENATE("'random  (org)'!B",$A189))</f>
        <v>code_12_4</v>
      </c>
      <c r="D189" cm="1">
        <f t="array" aca="1" ref="D189" ca="1">INDIRECT(CONCATENATE("'random  (org)'!C",$A189))</f>
        <v>10000</v>
      </c>
      <c r="E189" t="str" cm="1">
        <f t="array" aca="1" ref="E189" ca="1">INDIRECT(CONCATENATE("'random  (org)'!D",$A189))</f>
        <v>random</v>
      </c>
      <c r="F189" cm="1">
        <f t="array" aca="1" ref="F189" ca="1">INDIRECT(CONCATENATE("'random  (org)'!B",$A189+1))</f>
        <v>14999</v>
      </c>
      <c r="G189" t="str" cm="1">
        <f t="array" aca="1" ref="G189" ca="1">SUBSTITUTE(INDIRECT(CONCATENATE("'random  (org)'!A",$A189+2)),"R:","")</f>
        <v>0.029</v>
      </c>
      <c r="H189" t="str" cm="1">
        <f t="array" aca="1" ref="H189" ca="1">SUBSTITUTE(INDIRECT(CONCATENATE("'random  (org)'!B",$A189+2)),"S:","")</f>
        <v>0.002</v>
      </c>
      <c r="I189" t="str" cm="1">
        <f t="array" aca="1" ref="I189" ca="1">SUBSTITUTE(INDIRECT(CONCATENATE("'random  (org)'!C",$A189+2)),"U:","")</f>
        <v>0.025</v>
      </c>
      <c r="J189" t="str" cm="1">
        <f t="array" aca="1" ref="J189" ca="1">SUBSTITUTE(INDIRECT(CONCATENATE("'random  (org)'!D",$A189+2)),"P:","")</f>
        <v>91.62%</v>
      </c>
    </row>
    <row r="190" spans="1:10" x14ac:dyDescent="0.2">
      <c r="A190">
        <v>565</v>
      </c>
      <c r="B190" t="str" cm="1">
        <f t="array" aca="1" ref="B190" ca="1">SUBSTITUTE( INDIRECT(CONCATENATE("'random  (org)'!A",$A190)), "TRIAL:", "")</f>
        <v>9</v>
      </c>
      <c r="C190" t="str" cm="1">
        <f t="array" aca="1" ref="C190" ca="1">INDIRECT(CONCATENATE("'random  (org)'!B",$A190))</f>
        <v>code_12_4</v>
      </c>
      <c r="D190" cm="1">
        <f t="array" aca="1" ref="D190" ca="1">INDIRECT(CONCATENATE("'random  (org)'!C",$A190))</f>
        <v>10000</v>
      </c>
      <c r="E190" t="str" cm="1">
        <f t="array" aca="1" ref="E190" ca="1">INDIRECT(CONCATENATE("'random  (org)'!D",$A190))</f>
        <v>random</v>
      </c>
      <c r="F190" cm="1">
        <f t="array" aca="1" ref="F190" ca="1">INDIRECT(CONCATENATE("'random  (org)'!B",$A190+1))</f>
        <v>14999</v>
      </c>
      <c r="G190" t="str" cm="1">
        <f t="array" aca="1" ref="G190" ca="1">SUBSTITUTE(INDIRECT(CONCATENATE("'random  (org)'!A",$A190+2)),"R:","")</f>
        <v>0.032</v>
      </c>
      <c r="H190" t="str" cm="1">
        <f t="array" aca="1" ref="H190" ca="1">SUBSTITUTE(INDIRECT(CONCATENATE("'random  (org)'!B",$A190+2)),"S:","")</f>
        <v>0.002</v>
      </c>
      <c r="I190" t="str" cm="1">
        <f t="array" aca="1" ref="I190" ca="1">SUBSTITUTE(INDIRECT(CONCATENATE("'random  (org)'!C",$A190+2)),"U:","")</f>
        <v>0.026</v>
      </c>
      <c r="J190" t="str" cm="1">
        <f t="array" aca="1" ref="J190" ca="1">SUBSTITUTE(INDIRECT(CONCATENATE("'random  (org)'!D",$A190+2)),"P:","")</f>
        <v>89.57%</v>
      </c>
    </row>
    <row r="191" spans="1:10" x14ac:dyDescent="0.2">
      <c r="A191">
        <v>568</v>
      </c>
      <c r="B191" t="str" cm="1">
        <f t="array" aca="1" ref="B191" ca="1">SUBSTITUTE( INDIRECT(CONCATENATE("'random  (org)'!A",$A191)), "TRIAL:", "")</f>
        <v>10</v>
      </c>
      <c r="C191" t="str" cm="1">
        <f t="array" aca="1" ref="C191" ca="1">INDIRECT(CONCATENATE("'random  (org)'!B",$A191))</f>
        <v>code_12_4</v>
      </c>
      <c r="D191" cm="1">
        <f t="array" aca="1" ref="D191" ca="1">INDIRECT(CONCATENATE("'random  (org)'!C",$A191))</f>
        <v>10000</v>
      </c>
      <c r="E191" t="str" cm="1">
        <f t="array" aca="1" ref="E191" ca="1">INDIRECT(CONCATENATE("'random  (org)'!D",$A191))</f>
        <v>random</v>
      </c>
      <c r="F191" cm="1">
        <f t="array" aca="1" ref="F191" ca="1">INDIRECT(CONCATENATE("'random  (org)'!B",$A191+1))</f>
        <v>14999</v>
      </c>
      <c r="G191" t="str" cm="1">
        <f t="array" aca="1" ref="G191" ca="1">SUBSTITUTE(INDIRECT(CONCATENATE("'random  (org)'!A",$A191+2)),"R:","")</f>
        <v>0.035</v>
      </c>
      <c r="H191" t="str" cm="1">
        <f t="array" aca="1" ref="H191" ca="1">SUBSTITUTE(INDIRECT(CONCATENATE("'random  (org)'!B",$A191+2)),"S:","")</f>
        <v>0.002</v>
      </c>
      <c r="I191" t="str" cm="1">
        <f t="array" aca="1" ref="I191" ca="1">SUBSTITUTE(INDIRECT(CONCATENATE("'random  (org)'!C",$A191+2)),"U:","")</f>
        <v>0.025</v>
      </c>
      <c r="J191" t="str" cm="1">
        <f t="array" aca="1" ref="J191" ca="1">SUBSTITUTE(INDIRECT(CONCATENATE("'random  (org)'!D",$A191+2)),"P:","")</f>
        <v>77.35%</v>
      </c>
    </row>
    <row r="192" spans="1:10" x14ac:dyDescent="0.2">
      <c r="A192">
        <v>571</v>
      </c>
      <c r="B192" t="str" cm="1">
        <f t="array" aca="1" ref="B192" ca="1">SUBSTITUTE( INDIRECT(CONCATENATE("'random  (org)'!A",$A192)), "TRIAL:", "")</f>
        <v>1</v>
      </c>
      <c r="C192" t="str" cm="1">
        <f t="array" aca="1" ref="C192" ca="1">INDIRECT(CONCATENATE("'random  (org)'!B",$A192))</f>
        <v>code_12_5</v>
      </c>
      <c r="D192" cm="1">
        <f t="array" aca="1" ref="D192" ca="1">INDIRECT(CONCATENATE("'random  (org)'!C",$A192))</f>
        <v>10000</v>
      </c>
      <c r="E192" t="str" cm="1">
        <f t="array" aca="1" ref="E192" ca="1">INDIRECT(CONCATENATE("'random  (org)'!D",$A192))</f>
        <v>random</v>
      </c>
      <c r="F192" cm="1">
        <f t="array" aca="1" ref="F192" ca="1">INDIRECT(CONCATENATE("'random  (org)'!B",$A192+1))</f>
        <v>29999</v>
      </c>
      <c r="G192" t="str" cm="1">
        <f t="array" aca="1" ref="G192" ca="1">SUBSTITUTE(INDIRECT(CONCATENATE("'random  (org)'!A",$A192+2)),"R:","")</f>
        <v>0.337</v>
      </c>
      <c r="H192" t="str" cm="1">
        <f t="array" aca="1" ref="H192" ca="1">SUBSTITUTE(INDIRECT(CONCATENATE("'random  (org)'!B",$A192+2)),"S:","")</f>
        <v>0.003</v>
      </c>
      <c r="I192" t="str" cm="1">
        <f t="array" aca="1" ref="I192" ca="1">SUBSTITUTE(INDIRECT(CONCATENATE("'random  (org)'!C",$A192+2)),"U:","")</f>
        <v>0.027</v>
      </c>
      <c r="J192" t="str" cm="1">
        <f t="array" aca="1" ref="J192" ca="1">SUBSTITUTE(INDIRECT(CONCATENATE("'random  (org)'!D",$A192+2)),"P:","")</f>
        <v>9.01%</v>
      </c>
    </row>
    <row r="193" spans="1:10" x14ac:dyDescent="0.2">
      <c r="A193">
        <v>574</v>
      </c>
      <c r="B193" t="str" cm="1">
        <f t="array" aca="1" ref="B193" ca="1">SUBSTITUTE( INDIRECT(CONCATENATE("'random  (org)'!A",$A193)), "TRIAL:", "")</f>
        <v>2</v>
      </c>
      <c r="C193" t="str" cm="1">
        <f t="array" aca="1" ref="C193" ca="1">INDIRECT(CONCATENATE("'random  (org)'!B",$A193))</f>
        <v>code_12_5</v>
      </c>
      <c r="D193" cm="1">
        <f t="array" aca="1" ref="D193" ca="1">INDIRECT(CONCATENATE("'random  (org)'!C",$A193))</f>
        <v>10000</v>
      </c>
      <c r="E193" t="str" cm="1">
        <f t="array" aca="1" ref="E193" ca="1">INDIRECT(CONCATENATE("'random  (org)'!D",$A193))</f>
        <v>random</v>
      </c>
      <c r="F193" cm="1">
        <f t="array" aca="1" ref="F193" ca="1">INDIRECT(CONCATENATE("'random  (org)'!B",$A193+1))</f>
        <v>29999</v>
      </c>
      <c r="G193" t="str" cm="1">
        <f t="array" aca="1" ref="G193" ca="1">SUBSTITUTE(INDIRECT(CONCATENATE("'random  (org)'!A",$A193+2)),"R:","")</f>
        <v>0.036</v>
      </c>
      <c r="H193" t="str" cm="1">
        <f t="array" aca="1" ref="H193" ca="1">SUBSTITUTE(INDIRECT(CONCATENATE("'random  (org)'!B",$A193+2)),"S:","")</f>
        <v>0.003</v>
      </c>
      <c r="I193" t="str" cm="1">
        <f t="array" aca="1" ref="I193" ca="1">SUBSTITUTE(INDIRECT(CONCATENATE("'random  (org)'!C",$A193+2)),"U:","")</f>
        <v>0.025</v>
      </c>
      <c r="J193" t="str" cm="1">
        <f t="array" aca="1" ref="J193" ca="1">SUBSTITUTE(INDIRECT(CONCATENATE("'random  (org)'!D",$A193+2)),"P:","")</f>
        <v>77.18%</v>
      </c>
    </row>
    <row r="194" spans="1:10" x14ac:dyDescent="0.2">
      <c r="A194">
        <v>577</v>
      </c>
      <c r="B194" t="str" cm="1">
        <f t="array" aca="1" ref="B194" ca="1">SUBSTITUTE( INDIRECT(CONCATENATE("'random  (org)'!A",$A194)), "TRIAL:", "")</f>
        <v>3</v>
      </c>
      <c r="C194" t="str" cm="1">
        <f t="array" aca="1" ref="C194" ca="1">INDIRECT(CONCATENATE("'random  (org)'!B",$A194))</f>
        <v>code_12_5</v>
      </c>
      <c r="D194" cm="1">
        <f t="array" aca="1" ref="D194" ca="1">INDIRECT(CONCATENATE("'random  (org)'!C",$A194))</f>
        <v>10000</v>
      </c>
      <c r="E194" t="str" cm="1">
        <f t="array" aca="1" ref="E194" ca="1">INDIRECT(CONCATENATE("'random  (org)'!D",$A194))</f>
        <v>random</v>
      </c>
      <c r="F194" cm="1">
        <f t="array" aca="1" ref="F194" ca="1">INDIRECT(CONCATENATE("'random  (org)'!B",$A194+1))</f>
        <v>29999</v>
      </c>
      <c r="G194" t="str" cm="1">
        <f t="array" aca="1" ref="G194" ca="1">SUBSTITUTE(INDIRECT(CONCATENATE("'random  (org)'!A",$A194+2)),"R:","")</f>
        <v>0.034</v>
      </c>
      <c r="H194" t="str" cm="1">
        <f t="array" aca="1" ref="H194" ca="1">SUBSTITUTE(INDIRECT(CONCATENATE("'random  (org)'!B",$A194+2)),"S:","")</f>
        <v>0.002</v>
      </c>
      <c r="I194" t="str" cm="1">
        <f t="array" aca="1" ref="I194" ca="1">SUBSTITUTE(INDIRECT(CONCATENATE("'random  (org)'!C",$A194+2)),"U:","")</f>
        <v>0.023</v>
      </c>
      <c r="J194" t="str" cm="1">
        <f t="array" aca="1" ref="J194" ca="1">SUBSTITUTE(INDIRECT(CONCATENATE("'random  (org)'!D",$A194+2)),"P:","")</f>
        <v>75.86%</v>
      </c>
    </row>
    <row r="195" spans="1:10" x14ac:dyDescent="0.2">
      <c r="A195">
        <v>580</v>
      </c>
      <c r="B195" t="str" cm="1">
        <f t="array" aca="1" ref="B195" ca="1">SUBSTITUTE( INDIRECT(CONCATENATE("'random  (org)'!A",$A195)), "TRIAL:", "")</f>
        <v>4</v>
      </c>
      <c r="C195" t="str" cm="1">
        <f t="array" aca="1" ref="C195" ca="1">INDIRECT(CONCATENATE("'random  (org)'!B",$A195))</f>
        <v>code_12_5</v>
      </c>
      <c r="D195" cm="1">
        <f t="array" aca="1" ref="D195" ca="1">INDIRECT(CONCATENATE("'random  (org)'!C",$A195))</f>
        <v>10000</v>
      </c>
      <c r="E195" t="str" cm="1">
        <f t="array" aca="1" ref="E195" ca="1">INDIRECT(CONCATENATE("'random  (org)'!D",$A195))</f>
        <v>random</v>
      </c>
      <c r="F195" cm="1">
        <f t="array" aca="1" ref="F195" ca="1">INDIRECT(CONCATENATE("'random  (org)'!B",$A195+1))</f>
        <v>29999</v>
      </c>
      <c r="G195" t="str" cm="1">
        <f t="array" aca="1" ref="G195" ca="1">SUBSTITUTE(INDIRECT(CONCATENATE("'random  (org)'!A",$A195+2)),"R:","")</f>
        <v>0.039</v>
      </c>
      <c r="H195" t="str" cm="1">
        <f t="array" aca="1" ref="H195" ca="1">SUBSTITUTE(INDIRECT(CONCATENATE("'random  (org)'!B",$A195+2)),"S:","")</f>
        <v>0.003</v>
      </c>
      <c r="I195" t="str" cm="1">
        <f t="array" aca="1" ref="I195" ca="1">SUBSTITUTE(INDIRECT(CONCATENATE("'random  (org)'!C",$A195+2)),"U:","")</f>
        <v>0.027</v>
      </c>
      <c r="J195" t="str" cm="1">
        <f t="array" aca="1" ref="J195" ca="1">SUBSTITUTE(INDIRECT(CONCATENATE("'random  (org)'!D",$A195+2)),"P:","")</f>
        <v>76.54%</v>
      </c>
    </row>
    <row r="196" spans="1:10" x14ac:dyDescent="0.2">
      <c r="A196">
        <v>583</v>
      </c>
      <c r="B196" t="str" cm="1">
        <f t="array" aca="1" ref="B196" ca="1">SUBSTITUTE( INDIRECT(CONCATENATE("'random  (org)'!A",$A196)), "TRIAL:", "")</f>
        <v>5</v>
      </c>
      <c r="C196" t="str" cm="1">
        <f t="array" aca="1" ref="C196" ca="1">INDIRECT(CONCATENATE("'random  (org)'!B",$A196))</f>
        <v>code_12_5</v>
      </c>
      <c r="D196" cm="1">
        <f t="array" aca="1" ref="D196" ca="1">INDIRECT(CONCATENATE("'random  (org)'!C",$A196))</f>
        <v>10000</v>
      </c>
      <c r="E196" t="str" cm="1">
        <f t="array" aca="1" ref="E196" ca="1">INDIRECT(CONCATENATE("'random  (org)'!D",$A196))</f>
        <v>random</v>
      </c>
      <c r="F196" cm="1">
        <f t="array" aca="1" ref="F196" ca="1">INDIRECT(CONCATENATE("'random  (org)'!B",$A196+1))</f>
        <v>29999</v>
      </c>
      <c r="G196" t="str" cm="1">
        <f t="array" aca="1" ref="G196" ca="1">SUBSTITUTE(INDIRECT(CONCATENATE("'random  (org)'!A",$A196+2)),"R:","")</f>
        <v>0.042</v>
      </c>
      <c r="H196" t="str" cm="1">
        <f t="array" aca="1" ref="H196" ca="1">SUBSTITUTE(INDIRECT(CONCATENATE("'random  (org)'!B",$A196+2)),"S:","")</f>
        <v>0.004</v>
      </c>
      <c r="I196" t="str" cm="1">
        <f t="array" aca="1" ref="I196" ca="1">SUBSTITUTE(INDIRECT(CONCATENATE("'random  (org)'!C",$A196+2)),"U:","")</f>
        <v>0.028</v>
      </c>
      <c r="J196" t="str" cm="1">
        <f t="array" aca="1" ref="J196" ca="1">SUBSTITUTE(INDIRECT(CONCATENATE("'random  (org)'!D",$A196+2)),"P:","")</f>
        <v>77.53%</v>
      </c>
    </row>
    <row r="197" spans="1:10" x14ac:dyDescent="0.2">
      <c r="A197">
        <v>586</v>
      </c>
      <c r="B197" t="str" cm="1">
        <f t="array" aca="1" ref="B197" ca="1">SUBSTITUTE( INDIRECT(CONCATENATE("'random  (org)'!A",$A197)), "TRIAL:", "")</f>
        <v>6</v>
      </c>
      <c r="C197" t="str" cm="1">
        <f t="array" aca="1" ref="C197" ca="1">INDIRECT(CONCATENATE("'random  (org)'!B",$A197))</f>
        <v>code_12_5</v>
      </c>
      <c r="D197" cm="1">
        <f t="array" aca="1" ref="D197" ca="1">INDIRECT(CONCATENATE("'random  (org)'!C",$A197))</f>
        <v>10000</v>
      </c>
      <c r="E197" t="str" cm="1">
        <f t="array" aca="1" ref="E197" ca="1">INDIRECT(CONCATENATE("'random  (org)'!D",$A197))</f>
        <v>random</v>
      </c>
      <c r="F197" cm="1">
        <f t="array" aca="1" ref="F197" ca="1">INDIRECT(CONCATENATE("'random  (org)'!B",$A197+1))</f>
        <v>29999</v>
      </c>
      <c r="G197" t="str" cm="1">
        <f t="array" aca="1" ref="G197" ca="1">SUBSTITUTE(INDIRECT(CONCATENATE("'random  (org)'!A",$A197+2)),"R:","")</f>
        <v>0.038</v>
      </c>
      <c r="H197" t="str" cm="1">
        <f t="array" aca="1" ref="H197" ca="1">SUBSTITUTE(INDIRECT(CONCATENATE("'random  (org)'!B",$A197+2)),"S:","")</f>
        <v>0.003</v>
      </c>
      <c r="I197" t="str" cm="1">
        <f t="array" aca="1" ref="I197" ca="1">SUBSTITUTE(INDIRECT(CONCATENATE("'random  (org)'!C",$A197+2)),"U:","")</f>
        <v>0.026</v>
      </c>
      <c r="J197" t="str" cm="1">
        <f t="array" aca="1" ref="J197" ca="1">SUBSTITUTE(INDIRECT(CONCATENATE("'random  (org)'!D",$A197+2)),"P:","")</f>
        <v>77.14%</v>
      </c>
    </row>
    <row r="198" spans="1:10" x14ac:dyDescent="0.2">
      <c r="A198">
        <v>589</v>
      </c>
      <c r="B198" t="str" cm="1">
        <f t="array" aca="1" ref="B198" ca="1">SUBSTITUTE( INDIRECT(CONCATENATE("'random  (org)'!A",$A198)), "TRIAL:", "")</f>
        <v>7</v>
      </c>
      <c r="C198" t="str" cm="1">
        <f t="array" aca="1" ref="C198" ca="1">INDIRECT(CONCATENATE("'random  (org)'!B",$A198))</f>
        <v>code_12_5</v>
      </c>
      <c r="D198" cm="1">
        <f t="array" aca="1" ref="D198" ca="1">INDIRECT(CONCATENATE("'random  (org)'!C",$A198))</f>
        <v>10000</v>
      </c>
      <c r="E198" t="str" cm="1">
        <f t="array" aca="1" ref="E198" ca="1">INDIRECT(CONCATENATE("'random  (org)'!D",$A198))</f>
        <v>random</v>
      </c>
      <c r="F198" cm="1">
        <f t="array" aca="1" ref="F198" ca="1">INDIRECT(CONCATENATE("'random  (org)'!B",$A198+1))</f>
        <v>29999</v>
      </c>
      <c r="G198" t="str" cm="1">
        <f t="array" aca="1" ref="G198" ca="1">SUBSTITUTE(INDIRECT(CONCATENATE("'random  (org)'!A",$A198+2)),"R:","")</f>
        <v>0.037</v>
      </c>
      <c r="H198" t="str" cm="1">
        <f t="array" aca="1" ref="H198" ca="1">SUBSTITUTE(INDIRECT(CONCATENATE("'random  (org)'!B",$A198+2)),"S:","")</f>
        <v>0.003</v>
      </c>
      <c r="I198" t="str" cm="1">
        <f t="array" aca="1" ref="I198" ca="1">SUBSTITUTE(INDIRECT(CONCATENATE("'random  (org)'!C",$A198+2)),"U:","")</f>
        <v>0.025</v>
      </c>
      <c r="J198" t="str" cm="1">
        <f t="array" aca="1" ref="J198" ca="1">SUBSTITUTE(INDIRECT(CONCATENATE("'random  (org)'!D",$A198+2)),"P:","")</f>
        <v>75.60%</v>
      </c>
    </row>
    <row r="199" spans="1:10" x14ac:dyDescent="0.2">
      <c r="A199">
        <v>592</v>
      </c>
      <c r="B199" t="str" cm="1">
        <f t="array" aca="1" ref="B199" ca="1">SUBSTITUTE( INDIRECT(CONCATENATE("'random  (org)'!A",$A199)), "TRIAL:", "")</f>
        <v>8</v>
      </c>
      <c r="C199" t="str" cm="1">
        <f t="array" aca="1" ref="C199" ca="1">INDIRECT(CONCATENATE("'random  (org)'!B",$A199))</f>
        <v>code_12_5</v>
      </c>
      <c r="D199" cm="1">
        <f t="array" aca="1" ref="D199" ca="1">INDIRECT(CONCATENATE("'random  (org)'!C",$A199))</f>
        <v>10000</v>
      </c>
      <c r="E199" t="str" cm="1">
        <f t="array" aca="1" ref="E199" ca="1">INDIRECT(CONCATENATE("'random  (org)'!D",$A199))</f>
        <v>random</v>
      </c>
      <c r="F199" cm="1">
        <f t="array" aca="1" ref="F199" ca="1">INDIRECT(CONCATENATE("'random  (org)'!B",$A199+1))</f>
        <v>29999</v>
      </c>
      <c r="G199" t="str" cm="1">
        <f t="array" aca="1" ref="G199" ca="1">SUBSTITUTE(INDIRECT(CONCATENATE("'random  (org)'!A",$A199+2)),"R:","")</f>
        <v>0.041</v>
      </c>
      <c r="H199" t="str" cm="1">
        <f t="array" aca="1" ref="H199" ca="1">SUBSTITUTE(INDIRECT(CONCATENATE("'random  (org)'!B",$A199+2)),"S:","")</f>
        <v>0.004</v>
      </c>
      <c r="I199" t="str" cm="1">
        <f t="array" aca="1" ref="I199" ca="1">SUBSTITUTE(INDIRECT(CONCATENATE("'random  (org)'!C",$A199+2)),"U:","")</f>
        <v>0.027</v>
      </c>
      <c r="J199" t="str" cm="1">
        <f t="array" aca="1" ref="J199" ca="1">SUBSTITUTE(INDIRECT(CONCATENATE("'random  (org)'!D",$A199+2)),"P:","")</f>
        <v>74.53%</v>
      </c>
    </row>
    <row r="200" spans="1:10" x14ac:dyDescent="0.2">
      <c r="A200">
        <v>595</v>
      </c>
      <c r="B200" t="str" cm="1">
        <f t="array" aca="1" ref="B200" ca="1">SUBSTITUTE( INDIRECT(CONCATENATE("'random  (org)'!A",$A200)), "TRIAL:", "")</f>
        <v>9</v>
      </c>
      <c r="C200" t="str" cm="1">
        <f t="array" aca="1" ref="C200" ca="1">INDIRECT(CONCATENATE("'random  (org)'!B",$A200))</f>
        <v>code_12_5</v>
      </c>
      <c r="D200" cm="1">
        <f t="array" aca="1" ref="D200" ca="1">INDIRECT(CONCATENATE("'random  (org)'!C",$A200))</f>
        <v>10000</v>
      </c>
      <c r="E200" t="str" cm="1">
        <f t="array" aca="1" ref="E200" ca="1">INDIRECT(CONCATENATE("'random  (org)'!D",$A200))</f>
        <v>random</v>
      </c>
      <c r="F200" cm="1">
        <f t="array" aca="1" ref="F200" ca="1">INDIRECT(CONCATENATE("'random  (org)'!B",$A200+1))</f>
        <v>29999</v>
      </c>
      <c r="G200" t="str" cm="1">
        <f t="array" aca="1" ref="G200" ca="1">SUBSTITUTE(INDIRECT(CONCATENATE("'random  (org)'!A",$A200+2)),"R:","")</f>
        <v>0.041</v>
      </c>
      <c r="H200" t="str" cm="1">
        <f t="array" aca="1" ref="H200" ca="1">SUBSTITUTE(INDIRECT(CONCATENATE("'random  (org)'!B",$A200+2)),"S:","")</f>
        <v>0.003</v>
      </c>
      <c r="I200" t="str" cm="1">
        <f t="array" aca="1" ref="I200" ca="1">SUBSTITUTE(INDIRECT(CONCATENATE("'random  (org)'!C",$A200+2)),"U:","")</f>
        <v>0.027</v>
      </c>
      <c r="J200" t="str" cm="1">
        <f t="array" aca="1" ref="J200" ca="1">SUBSTITUTE(INDIRECT(CONCATENATE("'random  (org)'!D",$A200+2)),"P:","")</f>
        <v>73.91%</v>
      </c>
    </row>
    <row r="201" spans="1:10" x14ac:dyDescent="0.2">
      <c r="A201">
        <v>598</v>
      </c>
      <c r="B201" t="str" cm="1">
        <f t="array" aca="1" ref="B201" ca="1">SUBSTITUTE( INDIRECT(CONCATENATE("'random  (org)'!A",$A201)), "TRIAL:", "")</f>
        <v>10</v>
      </c>
      <c r="C201" t="str" cm="1">
        <f t="array" aca="1" ref="C201" ca="1">INDIRECT(CONCATENATE("'random  (org)'!B",$A201))</f>
        <v>code_12_5</v>
      </c>
      <c r="D201" cm="1">
        <f t="array" aca="1" ref="D201" ca="1">INDIRECT(CONCATENATE("'random  (org)'!C",$A201))</f>
        <v>10000</v>
      </c>
      <c r="E201" t="str" cm="1">
        <f t="array" aca="1" ref="E201" ca="1">INDIRECT(CONCATENATE("'random  (org)'!D",$A201))</f>
        <v>random</v>
      </c>
      <c r="F201" cm="1">
        <f t="array" aca="1" ref="F201" ca="1">INDIRECT(CONCATENATE("'random  (org)'!B",$A201+1))</f>
        <v>29999</v>
      </c>
      <c r="G201" t="str" cm="1">
        <f t="array" aca="1" ref="G201" ca="1">SUBSTITUTE(INDIRECT(CONCATENATE("'random  (org)'!A",$A201+2)),"R:","")</f>
        <v>0.042</v>
      </c>
      <c r="H201" t="str" cm="1">
        <f t="array" aca="1" ref="H201" ca="1">SUBSTITUTE(INDIRECT(CONCATENATE("'random  (org)'!B",$A201+2)),"S:","")</f>
        <v>0.004</v>
      </c>
      <c r="I201" t="str" cm="1">
        <f t="array" aca="1" ref="I201" ca="1">SUBSTITUTE(INDIRECT(CONCATENATE("'random  (org)'!C",$A201+2)),"U:","")</f>
        <v>0.028</v>
      </c>
      <c r="J201" t="str" cm="1">
        <f t="array" aca="1" ref="J201" ca="1">SUBSTITUTE(INDIRECT(CONCATENATE("'random  (org)'!D",$A201+2)),"P:","")</f>
        <v>76.52%</v>
      </c>
    </row>
    <row r="202" spans="1:10" x14ac:dyDescent="0.2">
      <c r="A202">
        <v>601</v>
      </c>
      <c r="B202" t="str" cm="1">
        <f t="array" aca="1" ref="B202" ca="1">SUBSTITUTE( INDIRECT(CONCATENATE("'random  (org)'!A",$A202)), "TRIAL:", "")</f>
        <v>1</v>
      </c>
      <c r="C202" t="str" cm="1">
        <f t="array" aca="1" ref="C202" ca="1">INDIRECT(CONCATENATE("'random  (org)'!B",$A202))</f>
        <v>code_12_1</v>
      </c>
      <c r="D202" cm="1">
        <f t="array" aca="1" ref="D202" ca="1">INDIRECT(CONCATENATE("'random  (org)'!C",$A202))</f>
        <v>100000</v>
      </c>
      <c r="E202" t="str" cm="1">
        <f t="array" aca="1" ref="E202" ca="1">INDIRECT(CONCATENATE("'random  (org)'!D",$A202))</f>
        <v>random</v>
      </c>
      <c r="F202" cm="1">
        <f t="array" aca="1" ref="F202" ca="1">INDIRECT(CONCATENATE("'random  (org)'!B",$A202+1))</f>
        <v>2500666451</v>
      </c>
      <c r="G202" t="str" cm="1">
        <f t="array" aca="1" ref="G202" ca="1">SUBSTITUTE(INDIRECT(CONCATENATE("'random  (org)'!A",$A202+2)),"R:","")</f>
        <v>19.517</v>
      </c>
      <c r="H202" t="str" cm="1">
        <f t="array" aca="1" ref="H202" ca="1">SUBSTITUTE(INDIRECT(CONCATENATE("'random  (org)'!B",$A202+2)),"S:","")</f>
        <v>0.150</v>
      </c>
      <c r="I202" t="str" cm="1">
        <f t="array" aca="1" ref="I202" ca="1">SUBSTITUTE(INDIRECT(CONCATENATE("'random  (org)'!C",$A202+2)),"U:","")</f>
        <v>17.239</v>
      </c>
      <c r="J202" t="str" cm="1">
        <f t="array" aca="1" ref="J202" ca="1">SUBSTITUTE(INDIRECT(CONCATENATE("'random  (org)'!D",$A202+2)),"P:","")</f>
        <v>89.10%</v>
      </c>
    </row>
    <row r="203" spans="1:10" x14ac:dyDescent="0.2">
      <c r="A203">
        <v>604</v>
      </c>
      <c r="B203" t="str" cm="1">
        <f t="array" aca="1" ref="B203" ca="1">SUBSTITUTE( INDIRECT(CONCATENATE("'random  (org)'!A",$A203)), "TRIAL:", "")</f>
        <v>2</v>
      </c>
      <c r="C203" t="str" cm="1">
        <f t="array" aca="1" ref="C203" ca="1">INDIRECT(CONCATENATE("'random  (org)'!B",$A203))</f>
        <v>code_12_1</v>
      </c>
      <c r="D203" cm="1">
        <f t="array" aca="1" ref="D203" ca="1">INDIRECT(CONCATENATE("'random  (org)'!C",$A203))</f>
        <v>100000</v>
      </c>
      <c r="E203" t="str" cm="1">
        <f t="array" aca="1" ref="E203" ca="1">INDIRECT(CONCATENATE("'random  (org)'!D",$A203))</f>
        <v>random</v>
      </c>
      <c r="F203" cm="1">
        <f t="array" aca="1" ref="F203" ca="1">INDIRECT(CONCATENATE("'random  (org)'!B",$A203+1))</f>
        <v>2500666451</v>
      </c>
      <c r="G203" t="str" cm="1">
        <f t="array" aca="1" ref="G203" ca="1">SUBSTITUTE(INDIRECT(CONCATENATE("'random  (org)'!A",$A203+2)),"R:","")</f>
        <v>17.299</v>
      </c>
      <c r="H203" t="str" cm="1">
        <f t="array" aca="1" ref="H203" ca="1">SUBSTITUTE(INDIRECT(CONCATENATE("'random  (org)'!B",$A203+2)),"S:","")</f>
        <v>0.090</v>
      </c>
      <c r="I203" t="str" cm="1">
        <f t="array" aca="1" ref="I203" ca="1">SUBSTITUTE(INDIRECT(CONCATENATE("'random  (org)'!C",$A203+2)),"U:","")</f>
        <v>17.103</v>
      </c>
      <c r="J203" t="str" cm="1">
        <f t="array" aca="1" ref="J203" ca="1">SUBSTITUTE(INDIRECT(CONCATENATE("'random  (org)'!D",$A203+2)),"P:","")</f>
        <v>99.38%</v>
      </c>
    </row>
    <row r="204" spans="1:10" x14ac:dyDescent="0.2">
      <c r="A204">
        <v>607</v>
      </c>
      <c r="B204" t="str" cm="1">
        <f t="array" aca="1" ref="B204" ca="1">SUBSTITUTE( INDIRECT(CONCATENATE("'random  (org)'!A",$A204)), "TRIAL:", "")</f>
        <v>3</v>
      </c>
      <c r="C204" t="str" cm="1">
        <f t="array" aca="1" ref="C204" ca="1">INDIRECT(CONCATENATE("'random  (org)'!B",$A204))</f>
        <v>code_12_1</v>
      </c>
      <c r="D204" cm="1">
        <f t="array" aca="1" ref="D204" ca="1">INDIRECT(CONCATENATE("'random  (org)'!C",$A204))</f>
        <v>100000</v>
      </c>
      <c r="E204" t="str" cm="1">
        <f t="array" aca="1" ref="E204" ca="1">INDIRECT(CONCATENATE("'random  (org)'!D",$A204))</f>
        <v>random</v>
      </c>
      <c r="F204" cm="1">
        <f t="array" aca="1" ref="F204" ca="1">INDIRECT(CONCATENATE("'random  (org)'!B",$A204+1))</f>
        <v>2500666451</v>
      </c>
      <c r="G204" t="str" cm="1">
        <f t="array" aca="1" ref="G204" ca="1">SUBSTITUTE(INDIRECT(CONCATENATE("'random  (org)'!A",$A204+2)),"R:","")</f>
        <v>16.010</v>
      </c>
      <c r="H204" t="str" cm="1">
        <f t="array" aca="1" ref="H204" ca="1">SUBSTITUTE(INDIRECT(CONCATENATE("'random  (org)'!B",$A204+2)),"S:","")</f>
        <v>0.064</v>
      </c>
      <c r="I204" t="str" cm="1">
        <f t="array" aca="1" ref="I204" ca="1">SUBSTITUTE(INDIRECT(CONCATENATE("'random  (org)'!C",$A204+2)),"U:","")</f>
        <v>15.858</v>
      </c>
      <c r="J204" t="str" cm="1">
        <f t="array" aca="1" ref="J204" ca="1">SUBSTITUTE(INDIRECT(CONCATENATE("'random  (org)'!D",$A204+2)),"P:","")</f>
        <v>99.45%</v>
      </c>
    </row>
    <row r="205" spans="1:10" x14ac:dyDescent="0.2">
      <c r="A205">
        <v>610</v>
      </c>
      <c r="B205" t="str" cm="1">
        <f t="array" aca="1" ref="B205" ca="1">SUBSTITUTE( INDIRECT(CONCATENATE("'random  (org)'!A",$A205)), "TRIAL:", "")</f>
        <v>4</v>
      </c>
      <c r="C205" t="str" cm="1">
        <f t="array" aca="1" ref="C205" ca="1">INDIRECT(CONCATENATE("'random  (org)'!B",$A205))</f>
        <v>code_12_1</v>
      </c>
      <c r="D205" cm="1">
        <f t="array" aca="1" ref="D205" ca="1">INDIRECT(CONCATENATE("'random  (org)'!C",$A205))</f>
        <v>100000</v>
      </c>
      <c r="E205" t="str" cm="1">
        <f t="array" aca="1" ref="E205" ca="1">INDIRECT(CONCATENATE("'random  (org)'!D",$A205))</f>
        <v>random</v>
      </c>
      <c r="F205" cm="1">
        <f t="array" aca="1" ref="F205" ca="1">INDIRECT(CONCATENATE("'random  (org)'!B",$A205+1))</f>
        <v>2500666451</v>
      </c>
      <c r="G205" t="str" cm="1">
        <f t="array" aca="1" ref="G205" ca="1">SUBSTITUTE(INDIRECT(CONCATENATE("'random  (org)'!A",$A205+2)),"R:","")</f>
        <v>16.176</v>
      </c>
      <c r="H205" t="str" cm="1">
        <f t="array" aca="1" ref="H205" ca="1">SUBSTITUTE(INDIRECT(CONCATENATE("'random  (org)'!B",$A205+2)),"S:","")</f>
        <v>0.067</v>
      </c>
      <c r="I205" t="str" cm="1">
        <f t="array" aca="1" ref="I205" ca="1">SUBSTITUTE(INDIRECT(CONCATENATE("'random  (org)'!C",$A205+2)),"U:","")</f>
        <v>15.888</v>
      </c>
      <c r="J205" t="str" cm="1">
        <f t="array" aca="1" ref="J205" ca="1">SUBSTITUTE(INDIRECT(CONCATENATE("'random  (org)'!D",$A205+2)),"P:","")</f>
        <v>98.64%</v>
      </c>
    </row>
    <row r="206" spans="1:10" x14ac:dyDescent="0.2">
      <c r="A206">
        <v>613</v>
      </c>
      <c r="B206" t="str" cm="1">
        <f t="array" aca="1" ref="B206" ca="1">SUBSTITUTE( INDIRECT(CONCATENATE("'random  (org)'!A",$A206)), "TRIAL:", "")</f>
        <v>5</v>
      </c>
      <c r="C206" t="str" cm="1">
        <f t="array" aca="1" ref="C206" ca="1">INDIRECT(CONCATENATE("'random  (org)'!B",$A206))</f>
        <v>code_12_1</v>
      </c>
      <c r="D206" cm="1">
        <f t="array" aca="1" ref="D206" ca="1">INDIRECT(CONCATENATE("'random  (org)'!C",$A206))</f>
        <v>100000</v>
      </c>
      <c r="E206" t="str" cm="1">
        <f t="array" aca="1" ref="E206" ca="1">INDIRECT(CONCATENATE("'random  (org)'!D",$A206))</f>
        <v>random</v>
      </c>
      <c r="F206" cm="1">
        <f t="array" aca="1" ref="F206" ca="1">INDIRECT(CONCATENATE("'random  (org)'!B",$A206+1))</f>
        <v>2500666451</v>
      </c>
      <c r="G206" t="str" cm="1">
        <f t="array" aca="1" ref="G206" ca="1">SUBSTITUTE(INDIRECT(CONCATENATE("'random  (org)'!A",$A206+2)),"R:","")</f>
        <v>16.135</v>
      </c>
      <c r="H206" t="str" cm="1">
        <f t="array" aca="1" ref="H206" ca="1">SUBSTITUTE(INDIRECT(CONCATENATE("'random  (org)'!B",$A206+2)),"S:","")</f>
        <v>0.067</v>
      </c>
      <c r="I206" t="str" cm="1">
        <f t="array" aca="1" ref="I206" ca="1">SUBSTITUTE(INDIRECT(CONCATENATE("'random  (org)'!C",$A206+2)),"U:","")</f>
        <v>15.844</v>
      </c>
      <c r="J206" t="str" cm="1">
        <f t="array" aca="1" ref="J206" ca="1">SUBSTITUTE(INDIRECT(CONCATENATE("'random  (org)'!D",$A206+2)),"P:","")</f>
        <v>98.61%</v>
      </c>
    </row>
    <row r="207" spans="1:10" x14ac:dyDescent="0.2">
      <c r="A207">
        <v>616</v>
      </c>
      <c r="B207" t="str" cm="1">
        <f t="array" aca="1" ref="B207" ca="1">SUBSTITUTE( INDIRECT(CONCATENATE("'random  (org)'!A",$A207)), "TRIAL:", "")</f>
        <v>6</v>
      </c>
      <c r="C207" t="str" cm="1">
        <f t="array" aca="1" ref="C207" ca="1">INDIRECT(CONCATENATE("'random  (org)'!B",$A207))</f>
        <v>code_12_1</v>
      </c>
      <c r="D207" cm="1">
        <f t="array" aca="1" ref="D207" ca="1">INDIRECT(CONCATENATE("'random  (org)'!C",$A207))</f>
        <v>100000</v>
      </c>
      <c r="E207" t="str" cm="1">
        <f t="array" aca="1" ref="E207" ca="1">INDIRECT(CONCATENATE("'random  (org)'!D",$A207))</f>
        <v>random</v>
      </c>
      <c r="F207" cm="1">
        <f t="array" aca="1" ref="F207" ca="1">INDIRECT(CONCATENATE("'random  (org)'!B",$A207+1))</f>
        <v>2500666451</v>
      </c>
      <c r="G207" t="str" cm="1">
        <f t="array" aca="1" ref="G207" ca="1">SUBSTITUTE(INDIRECT(CONCATENATE("'random  (org)'!A",$A207+2)),"R:","")</f>
        <v>15.906</v>
      </c>
      <c r="H207" t="str" cm="1">
        <f t="array" aca="1" ref="H207" ca="1">SUBSTITUTE(INDIRECT(CONCATENATE("'random  (org)'!B",$A207+2)),"S:","")</f>
        <v>0.062</v>
      </c>
      <c r="I207" t="str" cm="1">
        <f t="array" aca="1" ref="I207" ca="1">SUBSTITUTE(INDIRECT(CONCATENATE("'random  (org)'!C",$A207+2)),"U:","")</f>
        <v>15.758</v>
      </c>
      <c r="J207" t="str" cm="1">
        <f t="array" aca="1" ref="J207" ca="1">SUBSTITUTE(INDIRECT(CONCATENATE("'random  (org)'!D",$A207+2)),"P:","")</f>
        <v>99.46%</v>
      </c>
    </row>
    <row r="208" spans="1:10" x14ac:dyDescent="0.2">
      <c r="A208">
        <v>619</v>
      </c>
      <c r="B208" t="str" cm="1">
        <f t="array" aca="1" ref="B208" ca="1">SUBSTITUTE( INDIRECT(CONCATENATE("'random  (org)'!A",$A208)), "TRIAL:", "")</f>
        <v>7</v>
      </c>
      <c r="C208" t="str" cm="1">
        <f t="array" aca="1" ref="C208" ca="1">INDIRECT(CONCATENATE("'random  (org)'!B",$A208))</f>
        <v>code_12_1</v>
      </c>
      <c r="D208" cm="1">
        <f t="array" aca="1" ref="D208" ca="1">INDIRECT(CONCATENATE("'random  (org)'!C",$A208))</f>
        <v>100000</v>
      </c>
      <c r="E208" t="str" cm="1">
        <f t="array" aca="1" ref="E208" ca="1">INDIRECT(CONCATENATE("'random  (org)'!D",$A208))</f>
        <v>random</v>
      </c>
      <c r="F208" cm="1">
        <f t="array" aca="1" ref="F208" ca="1">INDIRECT(CONCATENATE("'random  (org)'!B",$A208+1))</f>
        <v>2500666451</v>
      </c>
      <c r="G208" t="str" cm="1">
        <f t="array" aca="1" ref="G208" ca="1">SUBSTITUTE(INDIRECT(CONCATENATE("'random  (org)'!A",$A208+2)),"R:","")</f>
        <v>16.016</v>
      </c>
      <c r="H208" t="str" cm="1">
        <f t="array" aca="1" ref="H208" ca="1">SUBSTITUTE(INDIRECT(CONCATENATE("'random  (org)'!B",$A208+2)),"S:","")</f>
        <v>0.068</v>
      </c>
      <c r="I208" t="str" cm="1">
        <f t="array" aca="1" ref="I208" ca="1">SUBSTITUTE(INDIRECT(CONCATENATE("'random  (org)'!C",$A208+2)),"U:","")</f>
        <v>15.853</v>
      </c>
      <c r="J208" t="str" cm="1">
        <f t="array" aca="1" ref="J208" ca="1">SUBSTITUTE(INDIRECT(CONCATENATE("'random  (org)'!D",$A208+2)),"P:","")</f>
        <v>99.40%</v>
      </c>
    </row>
    <row r="209" spans="1:10" x14ac:dyDescent="0.2">
      <c r="A209">
        <v>622</v>
      </c>
      <c r="B209" t="str" cm="1">
        <f t="array" aca="1" ref="B209" ca="1">SUBSTITUTE( INDIRECT(CONCATENATE("'random  (org)'!A",$A209)), "TRIAL:", "")</f>
        <v>8</v>
      </c>
      <c r="C209" t="str" cm="1">
        <f t="array" aca="1" ref="C209" ca="1">INDIRECT(CONCATENATE("'random  (org)'!B",$A209))</f>
        <v>code_12_1</v>
      </c>
      <c r="D209" cm="1">
        <f t="array" aca="1" ref="D209" ca="1">INDIRECT(CONCATENATE("'random  (org)'!C",$A209))</f>
        <v>100000</v>
      </c>
      <c r="E209" t="str" cm="1">
        <f t="array" aca="1" ref="E209" ca="1">INDIRECT(CONCATENATE("'random  (org)'!D",$A209))</f>
        <v>random</v>
      </c>
      <c r="F209" cm="1">
        <f t="array" aca="1" ref="F209" ca="1">INDIRECT(CONCATENATE("'random  (org)'!B",$A209+1))</f>
        <v>2500666451</v>
      </c>
      <c r="G209" t="str" cm="1">
        <f t="array" aca="1" ref="G209" ca="1">SUBSTITUTE(INDIRECT(CONCATENATE("'random  (org)'!A",$A209+2)),"R:","")</f>
        <v>15.998</v>
      </c>
      <c r="H209" t="str" cm="1">
        <f t="array" aca="1" ref="H209" ca="1">SUBSTITUTE(INDIRECT(CONCATENATE("'random  (org)'!B",$A209+2)),"S:","")</f>
        <v>0.061</v>
      </c>
      <c r="I209" t="str" cm="1">
        <f t="array" aca="1" ref="I209" ca="1">SUBSTITUTE(INDIRECT(CONCATENATE("'random  (org)'!C",$A209+2)),"U:","")</f>
        <v>15.853</v>
      </c>
      <c r="J209" t="str" cm="1">
        <f t="array" aca="1" ref="J209" ca="1">SUBSTITUTE(INDIRECT(CONCATENATE("'random  (org)'!D",$A209+2)),"P:","")</f>
        <v>99.48%</v>
      </c>
    </row>
    <row r="210" spans="1:10" x14ac:dyDescent="0.2">
      <c r="A210">
        <v>625</v>
      </c>
      <c r="B210" t="str" cm="1">
        <f t="array" aca="1" ref="B210" ca="1">SUBSTITUTE( INDIRECT(CONCATENATE("'random  (org)'!A",$A210)), "TRIAL:", "")</f>
        <v>9</v>
      </c>
      <c r="C210" t="str" cm="1">
        <f t="array" aca="1" ref="C210" ca="1">INDIRECT(CONCATENATE("'random  (org)'!B",$A210))</f>
        <v>code_12_1</v>
      </c>
      <c r="D210" cm="1">
        <f t="array" aca="1" ref="D210" ca="1">INDIRECT(CONCATENATE("'random  (org)'!C",$A210))</f>
        <v>100000</v>
      </c>
      <c r="E210" t="str" cm="1">
        <f t="array" aca="1" ref="E210" ca="1">INDIRECT(CONCATENATE("'random  (org)'!D",$A210))</f>
        <v>random</v>
      </c>
      <c r="F210" cm="1">
        <f t="array" aca="1" ref="F210" ca="1">INDIRECT(CONCATENATE("'random  (org)'!B",$A210+1))</f>
        <v>2500666451</v>
      </c>
      <c r="G210" t="str" cm="1">
        <f t="array" aca="1" ref="G210" ca="1">SUBSTITUTE(INDIRECT(CONCATENATE("'random  (org)'!A",$A210+2)),"R:","")</f>
        <v>15.965</v>
      </c>
      <c r="H210" t="str" cm="1">
        <f t="array" aca="1" ref="H210" ca="1">SUBSTITUTE(INDIRECT(CONCATENATE("'random  (org)'!B",$A210+2)),"S:","")</f>
        <v>0.061</v>
      </c>
      <c r="I210" t="str" cm="1">
        <f t="array" aca="1" ref="I210" ca="1">SUBSTITUTE(INDIRECT(CONCATENATE("'random  (org)'!C",$A210+2)),"U:","")</f>
        <v>15.819</v>
      </c>
      <c r="J210" t="str" cm="1">
        <f t="array" aca="1" ref="J210" ca="1">SUBSTITUTE(INDIRECT(CONCATENATE("'random  (org)'!D",$A210+2)),"P:","")</f>
        <v>99.46%</v>
      </c>
    </row>
    <row r="211" spans="1:10" x14ac:dyDescent="0.2">
      <c r="A211">
        <v>628</v>
      </c>
      <c r="B211" t="str" cm="1">
        <f t="array" aca="1" ref="B211" ca="1">SUBSTITUTE( INDIRECT(CONCATENATE("'random  (org)'!A",$A211)), "TRIAL:", "")</f>
        <v>10</v>
      </c>
      <c r="C211" t="str" cm="1">
        <f t="array" aca="1" ref="C211" ca="1">INDIRECT(CONCATENATE("'random  (org)'!B",$A211))</f>
        <v>code_12_1</v>
      </c>
      <c r="D211" cm="1">
        <f t="array" aca="1" ref="D211" ca="1">INDIRECT(CONCATENATE("'random  (org)'!C",$A211))</f>
        <v>100000</v>
      </c>
      <c r="E211" t="str" cm="1">
        <f t="array" aca="1" ref="E211" ca="1">INDIRECT(CONCATENATE("'random  (org)'!D",$A211))</f>
        <v>random</v>
      </c>
      <c r="F211" cm="1">
        <f t="array" aca="1" ref="F211" ca="1">INDIRECT(CONCATENATE("'random  (org)'!B",$A211+1))</f>
        <v>2500666451</v>
      </c>
      <c r="G211" t="str" cm="1">
        <f t="array" aca="1" ref="G211" ca="1">SUBSTITUTE(INDIRECT(CONCATENATE("'random  (org)'!A",$A211+2)),"R:","")</f>
        <v>15.952</v>
      </c>
      <c r="H211" t="str" cm="1">
        <f t="array" aca="1" ref="H211" ca="1">SUBSTITUTE(INDIRECT(CONCATENATE("'random  (org)'!B",$A211+2)),"S:","")</f>
        <v>0.060</v>
      </c>
      <c r="I211" t="str" cm="1">
        <f t="array" aca="1" ref="I211" ca="1">SUBSTITUTE(INDIRECT(CONCATENATE("'random  (org)'!C",$A211+2)),"U:","")</f>
        <v>15.808</v>
      </c>
      <c r="J211" t="str" cm="1">
        <f t="array" aca="1" ref="J211" ca="1">SUBSTITUTE(INDIRECT(CONCATENATE("'random  (org)'!D",$A211+2)),"P:","")</f>
        <v>99.47%</v>
      </c>
    </row>
    <row r="212" spans="1:10" x14ac:dyDescent="0.2">
      <c r="A212">
        <v>631</v>
      </c>
      <c r="B212" t="str" cm="1">
        <f t="array" aca="1" ref="B212" ca="1">SUBSTITUTE( INDIRECT(CONCATENATE("'random  (org)'!A",$A212)), "TRIAL:", "")</f>
        <v>1</v>
      </c>
      <c r="C212" t="str" cm="1">
        <f t="array" aca="1" ref="C212" ca="1">INDIRECT(CONCATENATE("'random  (org)'!B",$A212))</f>
        <v>code_12_2</v>
      </c>
      <c r="D212" cm="1">
        <f t="array" aca="1" ref="D212" ca="1">INDIRECT(CONCATENATE("'random  (org)'!C",$A212))</f>
        <v>100000</v>
      </c>
      <c r="E212" t="str" cm="1">
        <f t="array" aca="1" ref="E212" ca="1">INDIRECT(CONCATENATE("'random  (org)'!D",$A212))</f>
        <v>random</v>
      </c>
      <c r="F212" cm="1">
        <f t="array" aca="1" ref="F212" ca="1">INDIRECT(CONCATENATE("'random  (org)'!B",$A212+1))</f>
        <v>1668928</v>
      </c>
      <c r="G212" t="str" cm="1">
        <f t="array" aca="1" ref="G212" ca="1">SUBSTITUTE(INDIRECT(CONCATENATE("'random  (org)'!A",$A212+2)),"R:","")</f>
        <v>1.395</v>
      </c>
      <c r="H212" t="str" cm="1">
        <f t="array" aca="1" ref="H212" ca="1">SUBSTITUTE(INDIRECT(CONCATENATE("'random  (org)'!B",$A212+2)),"S:","")</f>
        <v>0.005</v>
      </c>
      <c r="I212" t="str" cm="1">
        <f t="array" aca="1" ref="I212" ca="1">SUBSTITUTE(INDIRECT(CONCATENATE("'random  (org)'!C",$A212+2)),"U:","")</f>
        <v>0.472</v>
      </c>
      <c r="J212" t="str" cm="1">
        <f t="array" aca="1" ref="J212" ca="1">SUBSTITUTE(INDIRECT(CONCATENATE("'random  (org)'!D",$A212+2)),"P:","")</f>
        <v>34.17%</v>
      </c>
    </row>
    <row r="213" spans="1:10" x14ac:dyDescent="0.2">
      <c r="A213">
        <v>634</v>
      </c>
      <c r="B213" t="str" cm="1">
        <f t="array" aca="1" ref="B213" ca="1">SUBSTITUTE( INDIRECT(CONCATENATE("'random  (org)'!A",$A213)), "TRIAL:", "")</f>
        <v>2</v>
      </c>
      <c r="C213" t="str" cm="1">
        <f t="array" aca="1" ref="C213" ca="1">INDIRECT(CONCATENATE("'random  (org)'!B",$A213))</f>
        <v>code_12_2</v>
      </c>
      <c r="D213" cm="1">
        <f t="array" aca="1" ref="D213" ca="1">INDIRECT(CONCATENATE("'random  (org)'!C",$A213))</f>
        <v>100000</v>
      </c>
      <c r="E213" t="str" cm="1">
        <f t="array" aca="1" ref="E213" ca="1">INDIRECT(CONCATENATE("'random  (org)'!D",$A213))</f>
        <v>random</v>
      </c>
      <c r="F213" cm="1">
        <f t="array" aca="1" ref="F213" ca="1">INDIRECT(CONCATENATE("'random  (org)'!B",$A213+1))</f>
        <v>1668928</v>
      </c>
      <c r="G213" t="str" cm="1">
        <f t="array" aca="1" ref="G213" ca="1">SUBSTITUTE(INDIRECT(CONCATENATE("'random  (org)'!A",$A213+2)),"R:","")</f>
        <v>0.452</v>
      </c>
      <c r="H213" t="str" cm="1">
        <f t="array" aca="1" ref="H213" ca="1">SUBSTITUTE(INDIRECT(CONCATENATE("'random  (org)'!B",$A213+2)),"S:","")</f>
        <v>0.004</v>
      </c>
      <c r="I213" t="str" cm="1">
        <f t="array" aca="1" ref="I213" ca="1">SUBSTITUTE(INDIRECT(CONCATENATE("'random  (org)'!C",$A213+2)),"U:","")</f>
        <v>0.444</v>
      </c>
      <c r="J213" t="str" cm="1">
        <f t="array" aca="1" ref="J213" ca="1">SUBSTITUTE(INDIRECT(CONCATENATE("'random  (org)'!D",$A213+2)),"P:","")</f>
        <v>99.03%</v>
      </c>
    </row>
    <row r="214" spans="1:10" x14ac:dyDescent="0.2">
      <c r="A214">
        <v>637</v>
      </c>
      <c r="B214" t="str" cm="1">
        <f t="array" aca="1" ref="B214" ca="1">SUBSTITUTE( INDIRECT(CONCATENATE("'random  (org)'!A",$A214)), "TRIAL:", "")</f>
        <v>3</v>
      </c>
      <c r="C214" t="str" cm="1">
        <f t="array" aca="1" ref="C214" ca="1">INDIRECT(CONCATENATE("'random  (org)'!B",$A214))</f>
        <v>code_12_2</v>
      </c>
      <c r="D214" cm="1">
        <f t="array" aca="1" ref="D214" ca="1">INDIRECT(CONCATENATE("'random  (org)'!C",$A214))</f>
        <v>100000</v>
      </c>
      <c r="E214" t="str" cm="1">
        <f t="array" aca="1" ref="E214" ca="1">INDIRECT(CONCATENATE("'random  (org)'!D",$A214))</f>
        <v>random</v>
      </c>
      <c r="F214" cm="1">
        <f t="array" aca="1" ref="F214" ca="1">INDIRECT(CONCATENATE("'random  (org)'!B",$A214+1))</f>
        <v>1668928</v>
      </c>
      <c r="G214" t="str" cm="1">
        <f t="array" aca="1" ref="G214" ca="1">SUBSTITUTE(INDIRECT(CONCATENATE("'random  (org)'!A",$A214+2)),"R:","")</f>
        <v>0.450</v>
      </c>
      <c r="H214" t="str" cm="1">
        <f t="array" aca="1" ref="H214" ca="1">SUBSTITUTE(INDIRECT(CONCATENATE("'random  (org)'!B",$A214+2)),"S:","")</f>
        <v>0.004</v>
      </c>
      <c r="I214" t="str" cm="1">
        <f t="array" aca="1" ref="I214" ca="1">SUBSTITUTE(INDIRECT(CONCATENATE("'random  (org)'!C",$A214+2)),"U:","")</f>
        <v>0.441</v>
      </c>
      <c r="J214" t="str" cm="1">
        <f t="array" aca="1" ref="J214" ca="1">SUBSTITUTE(INDIRECT(CONCATENATE("'random  (org)'!D",$A214+2)),"P:","")</f>
        <v>98.94%</v>
      </c>
    </row>
    <row r="215" spans="1:10" x14ac:dyDescent="0.2">
      <c r="A215">
        <v>640</v>
      </c>
      <c r="B215" t="str" cm="1">
        <f t="array" aca="1" ref="B215" ca="1">SUBSTITUTE( INDIRECT(CONCATENATE("'random  (org)'!A",$A215)), "TRIAL:", "")</f>
        <v>4</v>
      </c>
      <c r="C215" t="str" cm="1">
        <f t="array" aca="1" ref="C215" ca="1">INDIRECT(CONCATENATE("'random  (org)'!B",$A215))</f>
        <v>code_12_2</v>
      </c>
      <c r="D215" cm="1">
        <f t="array" aca="1" ref="D215" ca="1">INDIRECT(CONCATENATE("'random  (org)'!C",$A215))</f>
        <v>100000</v>
      </c>
      <c r="E215" t="str" cm="1">
        <f t="array" aca="1" ref="E215" ca="1">INDIRECT(CONCATENATE("'random  (org)'!D",$A215))</f>
        <v>random</v>
      </c>
      <c r="F215" cm="1">
        <f t="array" aca="1" ref="F215" ca="1">INDIRECT(CONCATENATE("'random  (org)'!B",$A215+1))</f>
        <v>1668928</v>
      </c>
      <c r="G215" t="str" cm="1">
        <f t="array" aca="1" ref="G215" ca="1">SUBSTITUTE(INDIRECT(CONCATENATE("'random  (org)'!A",$A215+2)),"R:","")</f>
        <v>0.457</v>
      </c>
      <c r="H215" t="str" cm="1">
        <f t="array" aca="1" ref="H215" ca="1">SUBSTITUTE(INDIRECT(CONCATENATE("'random  (org)'!B",$A215+2)),"S:","")</f>
        <v>0.004</v>
      </c>
      <c r="I215" t="str" cm="1">
        <f t="array" aca="1" ref="I215" ca="1">SUBSTITUTE(INDIRECT(CONCATENATE("'random  (org)'!C",$A215+2)),"U:","")</f>
        <v>0.447</v>
      </c>
      <c r="J215" t="str" cm="1">
        <f t="array" aca="1" ref="J215" ca="1">SUBSTITUTE(INDIRECT(CONCATENATE("'random  (org)'!D",$A215+2)),"P:","")</f>
        <v>98.79%</v>
      </c>
    </row>
    <row r="216" spans="1:10" x14ac:dyDescent="0.2">
      <c r="A216">
        <v>643</v>
      </c>
      <c r="B216" t="str" cm="1">
        <f t="array" aca="1" ref="B216" ca="1">SUBSTITUTE( INDIRECT(CONCATENATE("'random  (org)'!A",$A216)), "TRIAL:", "")</f>
        <v>5</v>
      </c>
      <c r="C216" t="str" cm="1">
        <f t="array" aca="1" ref="C216" ca="1">INDIRECT(CONCATENATE("'random  (org)'!B",$A216))</f>
        <v>code_12_2</v>
      </c>
      <c r="D216" cm="1">
        <f t="array" aca="1" ref="D216" ca="1">INDIRECT(CONCATENATE("'random  (org)'!C",$A216))</f>
        <v>100000</v>
      </c>
      <c r="E216" t="str" cm="1">
        <f t="array" aca="1" ref="E216" ca="1">INDIRECT(CONCATENATE("'random  (org)'!D",$A216))</f>
        <v>random</v>
      </c>
      <c r="F216" cm="1">
        <f t="array" aca="1" ref="F216" ca="1">INDIRECT(CONCATENATE("'random  (org)'!B",$A216+1))</f>
        <v>1668928</v>
      </c>
      <c r="G216" t="str" cm="1">
        <f t="array" aca="1" ref="G216" ca="1">SUBSTITUTE(INDIRECT(CONCATENATE("'random  (org)'!A",$A216+2)),"R:","")</f>
        <v>0.453</v>
      </c>
      <c r="H216" t="str" cm="1">
        <f t="array" aca="1" ref="H216" ca="1">SUBSTITUTE(INDIRECT(CONCATENATE("'random  (org)'!B",$A216+2)),"S:","")</f>
        <v>0.004</v>
      </c>
      <c r="I216" t="str" cm="1">
        <f t="array" aca="1" ref="I216" ca="1">SUBSTITUTE(INDIRECT(CONCATENATE("'random  (org)'!C",$A216+2)),"U:","")</f>
        <v>0.445</v>
      </c>
      <c r="J216" t="str" cm="1">
        <f t="array" aca="1" ref="J216" ca="1">SUBSTITUTE(INDIRECT(CONCATENATE("'random  (org)'!D",$A216+2)),"P:","")</f>
        <v>99.04%</v>
      </c>
    </row>
    <row r="217" spans="1:10" x14ac:dyDescent="0.2">
      <c r="A217">
        <v>646</v>
      </c>
      <c r="B217" t="str" cm="1">
        <f t="array" aca="1" ref="B217" ca="1">SUBSTITUTE( INDIRECT(CONCATENATE("'random  (org)'!A",$A217)), "TRIAL:", "")</f>
        <v>6</v>
      </c>
      <c r="C217" t="str" cm="1">
        <f t="array" aca="1" ref="C217" ca="1">INDIRECT(CONCATENATE("'random  (org)'!B",$A217))</f>
        <v>code_12_2</v>
      </c>
      <c r="D217" cm="1">
        <f t="array" aca="1" ref="D217" ca="1">INDIRECT(CONCATENATE("'random  (org)'!C",$A217))</f>
        <v>100000</v>
      </c>
      <c r="E217" t="str" cm="1">
        <f t="array" aca="1" ref="E217" ca="1">INDIRECT(CONCATENATE("'random  (org)'!D",$A217))</f>
        <v>random</v>
      </c>
      <c r="F217" cm="1">
        <f t="array" aca="1" ref="F217" ca="1">INDIRECT(CONCATENATE("'random  (org)'!B",$A217+1))</f>
        <v>1668928</v>
      </c>
      <c r="G217" t="str" cm="1">
        <f t="array" aca="1" ref="G217" ca="1">SUBSTITUTE(INDIRECT(CONCATENATE("'random  (org)'!A",$A217+2)),"R:","")</f>
        <v>0.458</v>
      </c>
      <c r="H217" t="str" cm="1">
        <f t="array" aca="1" ref="H217" ca="1">SUBSTITUTE(INDIRECT(CONCATENATE("'random  (org)'!B",$A217+2)),"S:","")</f>
        <v>0.004</v>
      </c>
      <c r="I217" t="str" cm="1">
        <f t="array" aca="1" ref="I217" ca="1">SUBSTITUTE(INDIRECT(CONCATENATE("'random  (org)'!C",$A217+2)),"U:","")</f>
        <v>0.449</v>
      </c>
      <c r="J217" t="str" cm="1">
        <f t="array" aca="1" ref="J217" ca="1">SUBSTITUTE(INDIRECT(CONCATENATE("'random  (org)'!D",$A217+2)),"P:","")</f>
        <v>98.86%</v>
      </c>
    </row>
    <row r="218" spans="1:10" x14ac:dyDescent="0.2">
      <c r="A218">
        <v>649</v>
      </c>
      <c r="B218" t="str" cm="1">
        <f t="array" aca="1" ref="B218" ca="1">SUBSTITUTE( INDIRECT(CONCATENATE("'random  (org)'!A",$A218)), "TRIAL:", "")</f>
        <v>7</v>
      </c>
      <c r="C218" t="str" cm="1">
        <f t="array" aca="1" ref="C218" ca="1">INDIRECT(CONCATENATE("'random  (org)'!B",$A218))</f>
        <v>code_12_2</v>
      </c>
      <c r="D218" cm="1">
        <f t="array" aca="1" ref="D218" ca="1">INDIRECT(CONCATENATE("'random  (org)'!C",$A218))</f>
        <v>100000</v>
      </c>
      <c r="E218" t="str" cm="1">
        <f t="array" aca="1" ref="E218" ca="1">INDIRECT(CONCATENATE("'random  (org)'!D",$A218))</f>
        <v>random</v>
      </c>
      <c r="F218" cm="1">
        <f t="array" aca="1" ref="F218" ca="1">INDIRECT(CONCATENATE("'random  (org)'!B",$A218+1))</f>
        <v>1668928</v>
      </c>
      <c r="G218" t="str" cm="1">
        <f t="array" aca="1" ref="G218" ca="1">SUBSTITUTE(INDIRECT(CONCATENATE("'random  (org)'!A",$A218+2)),"R:","")</f>
        <v>0.455</v>
      </c>
      <c r="H218" t="str" cm="1">
        <f t="array" aca="1" ref="H218" ca="1">SUBSTITUTE(INDIRECT(CONCATENATE("'random  (org)'!B",$A218+2)),"S:","")</f>
        <v>0.004</v>
      </c>
      <c r="I218" t="str" cm="1">
        <f t="array" aca="1" ref="I218" ca="1">SUBSTITUTE(INDIRECT(CONCATENATE("'random  (org)'!C",$A218+2)),"U:","")</f>
        <v>0.446</v>
      </c>
      <c r="J218" t="str" cm="1">
        <f t="array" aca="1" ref="J218" ca="1">SUBSTITUTE(INDIRECT(CONCATENATE("'random  (org)'!D",$A218+2)),"P:","")</f>
        <v>98.99%</v>
      </c>
    </row>
    <row r="219" spans="1:10" x14ac:dyDescent="0.2">
      <c r="A219">
        <v>652</v>
      </c>
      <c r="B219" t="str" cm="1">
        <f t="array" aca="1" ref="B219" ca="1">SUBSTITUTE( INDIRECT(CONCATENATE("'random  (org)'!A",$A219)), "TRIAL:", "")</f>
        <v>8</v>
      </c>
      <c r="C219" t="str" cm="1">
        <f t="array" aca="1" ref="C219" ca="1">INDIRECT(CONCATENATE("'random  (org)'!B",$A219))</f>
        <v>code_12_2</v>
      </c>
      <c r="D219" cm="1">
        <f t="array" aca="1" ref="D219" ca="1">INDIRECT(CONCATENATE("'random  (org)'!C",$A219))</f>
        <v>100000</v>
      </c>
      <c r="E219" t="str" cm="1">
        <f t="array" aca="1" ref="E219" ca="1">INDIRECT(CONCATENATE("'random  (org)'!D",$A219))</f>
        <v>random</v>
      </c>
      <c r="F219" cm="1">
        <f t="array" aca="1" ref="F219" ca="1">INDIRECT(CONCATENATE("'random  (org)'!B",$A219+1))</f>
        <v>1668928</v>
      </c>
      <c r="G219" t="str" cm="1">
        <f t="array" aca="1" ref="G219" ca="1">SUBSTITUTE(INDIRECT(CONCATENATE("'random  (org)'!A",$A219+2)),"R:","")</f>
        <v>0.443</v>
      </c>
      <c r="H219" t="str" cm="1">
        <f t="array" aca="1" ref="H219" ca="1">SUBSTITUTE(INDIRECT(CONCATENATE("'random  (org)'!B",$A219+2)),"S:","")</f>
        <v>0.004</v>
      </c>
      <c r="I219" t="str" cm="1">
        <f t="array" aca="1" ref="I219" ca="1">SUBSTITUTE(INDIRECT(CONCATENATE("'random  (org)'!C",$A219+2)),"U:","")</f>
        <v>0.434</v>
      </c>
      <c r="J219" t="str" cm="1">
        <f t="array" aca="1" ref="J219" ca="1">SUBSTITUTE(INDIRECT(CONCATENATE("'random  (org)'!D",$A219+2)),"P:","")</f>
        <v>98.88%</v>
      </c>
    </row>
    <row r="220" spans="1:10" x14ac:dyDescent="0.2">
      <c r="A220">
        <v>655</v>
      </c>
      <c r="B220" t="str" cm="1">
        <f t="array" aca="1" ref="B220" ca="1">SUBSTITUTE( INDIRECT(CONCATENATE("'random  (org)'!A",$A220)), "TRIAL:", "")</f>
        <v>9</v>
      </c>
      <c r="C220" t="str" cm="1">
        <f t="array" aca="1" ref="C220" ca="1">INDIRECT(CONCATENATE("'random  (org)'!B",$A220))</f>
        <v>code_12_2</v>
      </c>
      <c r="D220" cm="1">
        <f t="array" aca="1" ref="D220" ca="1">INDIRECT(CONCATENATE("'random  (org)'!C",$A220))</f>
        <v>100000</v>
      </c>
      <c r="E220" t="str" cm="1">
        <f t="array" aca="1" ref="E220" ca="1">INDIRECT(CONCATENATE("'random  (org)'!D",$A220))</f>
        <v>random</v>
      </c>
      <c r="F220" cm="1">
        <f t="array" aca="1" ref="F220" ca="1">INDIRECT(CONCATENATE("'random  (org)'!B",$A220+1))</f>
        <v>1668928</v>
      </c>
      <c r="G220" t="str" cm="1">
        <f t="array" aca="1" ref="G220" ca="1">SUBSTITUTE(INDIRECT(CONCATENATE("'random  (org)'!A",$A220+2)),"R:","")</f>
        <v>0.445</v>
      </c>
      <c r="H220" t="str" cm="1">
        <f t="array" aca="1" ref="H220" ca="1">SUBSTITUTE(INDIRECT(CONCATENATE("'random  (org)'!B",$A220+2)),"S:","")</f>
        <v>0.004</v>
      </c>
      <c r="I220" t="str" cm="1">
        <f t="array" aca="1" ref="I220" ca="1">SUBSTITUTE(INDIRECT(CONCATENATE("'random  (org)'!C",$A220+2)),"U:","")</f>
        <v>0.435</v>
      </c>
      <c r="J220" t="str" cm="1">
        <f t="array" aca="1" ref="J220" ca="1">SUBSTITUTE(INDIRECT(CONCATENATE("'random  (org)'!D",$A220+2)),"P:","")</f>
        <v>98.67%</v>
      </c>
    </row>
    <row r="221" spans="1:10" x14ac:dyDescent="0.2">
      <c r="A221">
        <v>658</v>
      </c>
      <c r="B221" t="str" cm="1">
        <f t="array" aca="1" ref="B221" ca="1">SUBSTITUTE( INDIRECT(CONCATENATE("'random  (org)'!A",$A221)), "TRIAL:", "")</f>
        <v>10</v>
      </c>
      <c r="C221" t="str" cm="1">
        <f t="array" aca="1" ref="C221" ca="1">INDIRECT(CONCATENATE("'random  (org)'!B",$A221))</f>
        <v>code_12_2</v>
      </c>
      <c r="D221" cm="1">
        <f t="array" aca="1" ref="D221" ca="1">INDIRECT(CONCATENATE("'random  (org)'!C",$A221))</f>
        <v>100000</v>
      </c>
      <c r="E221" t="str" cm="1">
        <f t="array" aca="1" ref="E221" ca="1">INDIRECT(CONCATENATE("'random  (org)'!D",$A221))</f>
        <v>random</v>
      </c>
      <c r="F221" cm="1">
        <f t="array" aca="1" ref="F221" ca="1">INDIRECT(CONCATENATE("'random  (org)'!B",$A221+1))</f>
        <v>1668928</v>
      </c>
      <c r="G221" t="str" cm="1">
        <f t="array" aca="1" ref="G221" ca="1">SUBSTITUTE(INDIRECT(CONCATENATE("'random  (org)'!A",$A221+2)),"R:","")</f>
        <v>0.459</v>
      </c>
      <c r="H221" t="str" cm="1">
        <f t="array" aca="1" ref="H221" ca="1">SUBSTITUTE(INDIRECT(CONCATENATE("'random  (org)'!B",$A221+2)),"S:","")</f>
        <v>0.005</v>
      </c>
      <c r="I221" t="str" cm="1">
        <f t="array" aca="1" ref="I221" ca="1">SUBSTITUTE(INDIRECT(CONCATENATE("'random  (org)'!C",$A221+2)),"U:","")</f>
        <v>0.447</v>
      </c>
      <c r="J221" t="str" cm="1">
        <f t="array" aca="1" ref="J221" ca="1">SUBSTITUTE(INDIRECT(CONCATENATE("'random  (org)'!D",$A221+2)),"P:","")</f>
        <v>98.49%</v>
      </c>
    </row>
    <row r="222" spans="1:10" x14ac:dyDescent="0.2">
      <c r="A222">
        <v>661</v>
      </c>
      <c r="B222" t="str" cm="1">
        <f t="array" aca="1" ref="B222" ca="1">SUBSTITUTE( INDIRECT(CONCATENATE("'random  (org)'!A",$A222)), "TRIAL:", "")</f>
        <v>1</v>
      </c>
      <c r="C222" t="str" cm="1">
        <f t="array" aca="1" ref="C222" ca="1">INDIRECT(CONCATENATE("'random  (org)'!B",$A222))</f>
        <v>code_12_3</v>
      </c>
      <c r="D222" cm="1">
        <f t="array" aca="1" ref="D222" ca="1">INDIRECT(CONCATENATE("'random  (org)'!C",$A222))</f>
        <v>100000</v>
      </c>
      <c r="E222" t="str" cm="1">
        <f t="array" aca="1" ref="E222" ca="1">INDIRECT(CONCATENATE("'random  (org)'!D",$A222))</f>
        <v>random</v>
      </c>
      <c r="F222" cm="1">
        <f t="array" aca="1" ref="F222" ca="1">INDIRECT(CONCATENATE("'random  (org)'!B",$A222+1))</f>
        <v>2046171</v>
      </c>
      <c r="G222" t="str" cm="1">
        <f t="array" aca="1" ref="G222" ca="1">SUBSTITUTE(INDIRECT(CONCATENATE("'random  (org)'!A",$A222+2)),"R:","")</f>
        <v>0.471</v>
      </c>
      <c r="H222" t="str" cm="1">
        <f t="array" aca="1" ref="H222" ca="1">SUBSTITUTE(INDIRECT(CONCATENATE("'random  (org)'!B",$A222+2)),"S:","")</f>
        <v>0.003</v>
      </c>
      <c r="I222" t="str" cm="1">
        <f t="array" aca="1" ref="I222" ca="1">SUBSTITUTE(INDIRECT(CONCATENATE("'random  (org)'!C",$A222+2)),"U:","")</f>
        <v>0.237</v>
      </c>
      <c r="J222" t="str" cm="1">
        <f t="array" aca="1" ref="J222" ca="1">SUBSTITUTE(INDIRECT(CONCATENATE("'random  (org)'!D",$A222+2)),"P:","")</f>
        <v>50.86%</v>
      </c>
    </row>
    <row r="223" spans="1:10" x14ac:dyDescent="0.2">
      <c r="A223">
        <v>664</v>
      </c>
      <c r="B223" t="str" cm="1">
        <f t="array" aca="1" ref="B223" ca="1">SUBSTITUTE( INDIRECT(CONCATENATE("'random  (org)'!A",$A223)), "TRIAL:", "")</f>
        <v>2</v>
      </c>
      <c r="C223" t="str" cm="1">
        <f t="array" aca="1" ref="C223" ca="1">INDIRECT(CONCATENATE("'random  (org)'!B",$A223))</f>
        <v>code_12_3</v>
      </c>
      <c r="D223" cm="1">
        <f t="array" aca="1" ref="D223" ca="1">INDIRECT(CONCATENATE("'random  (org)'!C",$A223))</f>
        <v>100000</v>
      </c>
      <c r="E223" t="str" cm="1">
        <f t="array" aca="1" ref="E223" ca="1">INDIRECT(CONCATENATE("'random  (org)'!D",$A223))</f>
        <v>random</v>
      </c>
      <c r="F223" cm="1">
        <f t="array" aca="1" ref="F223" ca="1">INDIRECT(CONCATENATE("'random  (org)'!B",$A223+1))</f>
        <v>2046171</v>
      </c>
      <c r="G223" t="str" cm="1">
        <f t="array" aca="1" ref="G223" ca="1">SUBSTITUTE(INDIRECT(CONCATENATE("'random  (org)'!A",$A223+2)),"R:","")</f>
        <v>0.234</v>
      </c>
      <c r="H223" t="str" cm="1">
        <f t="array" aca="1" ref="H223" ca="1">SUBSTITUTE(INDIRECT(CONCATENATE("'random  (org)'!B",$A223+2)),"S:","")</f>
        <v>0.002</v>
      </c>
      <c r="I223" t="str" cm="1">
        <f t="array" aca="1" ref="I223" ca="1">SUBSTITUTE(INDIRECT(CONCATENATE("'random  (org)'!C",$A223+2)),"U:","")</f>
        <v>0.228</v>
      </c>
      <c r="J223" t="str" cm="1">
        <f t="array" aca="1" ref="J223" ca="1">SUBSTITUTE(INDIRECT(CONCATENATE("'random  (org)'!D",$A223+2)),"P:","")</f>
        <v>98.57%</v>
      </c>
    </row>
    <row r="224" spans="1:10" x14ac:dyDescent="0.2">
      <c r="A224">
        <v>667</v>
      </c>
      <c r="B224" t="str" cm="1">
        <f t="array" aca="1" ref="B224" ca="1">SUBSTITUTE( INDIRECT(CONCATENATE("'random  (org)'!A",$A224)), "TRIAL:", "")</f>
        <v>3</v>
      </c>
      <c r="C224" t="str" cm="1">
        <f t="array" aca="1" ref="C224" ca="1">INDIRECT(CONCATENATE("'random  (org)'!B",$A224))</f>
        <v>code_12_3</v>
      </c>
      <c r="D224" cm="1">
        <f t="array" aca="1" ref="D224" ca="1">INDIRECT(CONCATENATE("'random  (org)'!C",$A224))</f>
        <v>100000</v>
      </c>
      <c r="E224" t="str" cm="1">
        <f t="array" aca="1" ref="E224" ca="1">INDIRECT(CONCATENATE("'random  (org)'!D",$A224))</f>
        <v>random</v>
      </c>
      <c r="F224" cm="1">
        <f t="array" aca="1" ref="F224" ca="1">INDIRECT(CONCATENATE("'random  (org)'!B",$A224+1))</f>
        <v>2046171</v>
      </c>
      <c r="G224" t="str" cm="1">
        <f t="array" aca="1" ref="G224" ca="1">SUBSTITUTE(INDIRECT(CONCATENATE("'random  (org)'!A",$A224+2)),"R:","")</f>
        <v>0.243</v>
      </c>
      <c r="H224" t="str" cm="1">
        <f t="array" aca="1" ref="H224" ca="1">SUBSTITUTE(INDIRECT(CONCATENATE("'random  (org)'!B",$A224+2)),"S:","")</f>
        <v>0.004</v>
      </c>
      <c r="I224" t="str" cm="1">
        <f t="array" aca="1" ref="I224" ca="1">SUBSTITUTE(INDIRECT(CONCATENATE("'random  (org)'!C",$A224+2)),"U:","")</f>
        <v>0.234</v>
      </c>
      <c r="J224" t="str" cm="1">
        <f t="array" aca="1" ref="J224" ca="1">SUBSTITUTE(INDIRECT(CONCATENATE("'random  (org)'!D",$A224+2)),"P:","")</f>
        <v>98.05%</v>
      </c>
    </row>
    <row r="225" spans="1:10" x14ac:dyDescent="0.2">
      <c r="A225">
        <v>670</v>
      </c>
      <c r="B225" t="str" cm="1">
        <f t="array" aca="1" ref="B225" ca="1">SUBSTITUTE( INDIRECT(CONCATENATE("'random  (org)'!A",$A225)), "TRIAL:", "")</f>
        <v>4</v>
      </c>
      <c r="C225" t="str" cm="1">
        <f t="array" aca="1" ref="C225" ca="1">INDIRECT(CONCATENATE("'random  (org)'!B",$A225))</f>
        <v>code_12_3</v>
      </c>
      <c r="D225" cm="1">
        <f t="array" aca="1" ref="D225" ca="1">INDIRECT(CONCATENATE("'random  (org)'!C",$A225))</f>
        <v>100000</v>
      </c>
      <c r="E225" t="str" cm="1">
        <f t="array" aca="1" ref="E225" ca="1">INDIRECT(CONCATENATE("'random  (org)'!D",$A225))</f>
        <v>random</v>
      </c>
      <c r="F225" cm="1">
        <f t="array" aca="1" ref="F225" ca="1">INDIRECT(CONCATENATE("'random  (org)'!B",$A225+1))</f>
        <v>2046171</v>
      </c>
      <c r="G225" t="str" cm="1">
        <f t="array" aca="1" ref="G225" ca="1">SUBSTITUTE(INDIRECT(CONCATENATE("'random  (org)'!A",$A225+2)),"R:","")</f>
        <v>0.239</v>
      </c>
      <c r="H225" t="str" cm="1">
        <f t="array" aca="1" ref="H225" ca="1">SUBSTITUTE(INDIRECT(CONCATENATE("'random  (org)'!B",$A225+2)),"S:","")</f>
        <v>0.003</v>
      </c>
      <c r="I225" t="str" cm="1">
        <f t="array" aca="1" ref="I225" ca="1">SUBSTITUTE(INDIRECT(CONCATENATE("'random  (org)'!C",$A225+2)),"U:","")</f>
        <v>0.233</v>
      </c>
      <c r="J225" t="str" cm="1">
        <f t="array" aca="1" ref="J225" ca="1">SUBSTITUTE(INDIRECT(CONCATENATE("'random  (org)'!D",$A225+2)),"P:","")</f>
        <v>98.50%</v>
      </c>
    </row>
    <row r="226" spans="1:10" x14ac:dyDescent="0.2">
      <c r="A226">
        <v>673</v>
      </c>
      <c r="B226" t="str" cm="1">
        <f t="array" aca="1" ref="B226" ca="1">SUBSTITUTE( INDIRECT(CONCATENATE("'random  (org)'!A",$A226)), "TRIAL:", "")</f>
        <v>5</v>
      </c>
      <c r="C226" t="str" cm="1">
        <f t="array" aca="1" ref="C226" ca="1">INDIRECT(CONCATENATE("'random  (org)'!B",$A226))</f>
        <v>code_12_3</v>
      </c>
      <c r="D226" cm="1">
        <f t="array" aca="1" ref="D226" ca="1">INDIRECT(CONCATENATE("'random  (org)'!C",$A226))</f>
        <v>100000</v>
      </c>
      <c r="E226" t="str" cm="1">
        <f t="array" aca="1" ref="E226" ca="1">INDIRECT(CONCATENATE("'random  (org)'!D",$A226))</f>
        <v>random</v>
      </c>
      <c r="F226" cm="1">
        <f t="array" aca="1" ref="F226" ca="1">INDIRECT(CONCATENATE("'random  (org)'!B",$A226+1))</f>
        <v>2046171</v>
      </c>
      <c r="G226" t="str" cm="1">
        <f t="array" aca="1" ref="G226" ca="1">SUBSTITUTE(INDIRECT(CONCATENATE("'random  (org)'!A",$A226+2)),"R:","")</f>
        <v>0.239</v>
      </c>
      <c r="H226" t="str" cm="1">
        <f t="array" aca="1" ref="H226" ca="1">SUBSTITUTE(INDIRECT(CONCATENATE("'random  (org)'!B",$A226+2)),"S:","")</f>
        <v>0.003</v>
      </c>
      <c r="I226" t="str" cm="1">
        <f t="array" aca="1" ref="I226" ca="1">SUBSTITUTE(INDIRECT(CONCATENATE("'random  (org)'!C",$A226+2)),"U:","")</f>
        <v>0.233</v>
      </c>
      <c r="J226" t="str" cm="1">
        <f t="array" aca="1" ref="J226" ca="1">SUBSTITUTE(INDIRECT(CONCATENATE("'random  (org)'!D",$A226+2)),"P:","")</f>
        <v>98.70%</v>
      </c>
    </row>
    <row r="227" spans="1:10" x14ac:dyDescent="0.2">
      <c r="A227">
        <v>676</v>
      </c>
      <c r="B227" t="str" cm="1">
        <f t="array" aca="1" ref="B227" ca="1">SUBSTITUTE( INDIRECT(CONCATENATE("'random  (org)'!A",$A227)), "TRIAL:", "")</f>
        <v>6</v>
      </c>
      <c r="C227" t="str" cm="1">
        <f t="array" aca="1" ref="C227" ca="1">INDIRECT(CONCATENATE("'random  (org)'!B",$A227))</f>
        <v>code_12_3</v>
      </c>
      <c r="D227" cm="1">
        <f t="array" aca="1" ref="D227" ca="1">INDIRECT(CONCATENATE("'random  (org)'!C",$A227))</f>
        <v>100000</v>
      </c>
      <c r="E227" t="str" cm="1">
        <f t="array" aca="1" ref="E227" ca="1">INDIRECT(CONCATENATE("'random  (org)'!D",$A227))</f>
        <v>random</v>
      </c>
      <c r="F227" cm="1">
        <f t="array" aca="1" ref="F227" ca="1">INDIRECT(CONCATENATE("'random  (org)'!B",$A227+1))</f>
        <v>2046171</v>
      </c>
      <c r="G227" t="str" cm="1">
        <f t="array" aca="1" ref="G227" ca="1">SUBSTITUTE(INDIRECT(CONCATENATE("'random  (org)'!A",$A227+2)),"R:","")</f>
        <v>0.239</v>
      </c>
      <c r="H227" t="str" cm="1">
        <f t="array" aca="1" ref="H227" ca="1">SUBSTITUTE(INDIRECT(CONCATENATE("'random  (org)'!B",$A227+2)),"S:","")</f>
        <v>0.003</v>
      </c>
      <c r="I227" t="str" cm="1">
        <f t="array" aca="1" ref="I227" ca="1">SUBSTITUTE(INDIRECT(CONCATENATE("'random  (org)'!C",$A227+2)),"U:","")</f>
        <v>0.233</v>
      </c>
      <c r="J227" t="str" cm="1">
        <f t="array" aca="1" ref="J227" ca="1">SUBSTITUTE(INDIRECT(CONCATENATE("'random  (org)'!D",$A227+2)),"P:","")</f>
        <v>98.58%</v>
      </c>
    </row>
    <row r="228" spans="1:10" x14ac:dyDescent="0.2">
      <c r="A228">
        <v>679</v>
      </c>
      <c r="B228" t="str" cm="1">
        <f t="array" aca="1" ref="B228" ca="1">SUBSTITUTE( INDIRECT(CONCATENATE("'random  (org)'!A",$A228)), "TRIAL:", "")</f>
        <v>7</v>
      </c>
      <c r="C228" t="str" cm="1">
        <f t="array" aca="1" ref="C228" ca="1">INDIRECT(CONCATENATE("'random  (org)'!B",$A228))</f>
        <v>code_12_3</v>
      </c>
      <c r="D228" cm="1">
        <f t="array" aca="1" ref="D228" ca="1">INDIRECT(CONCATENATE("'random  (org)'!C",$A228))</f>
        <v>100000</v>
      </c>
      <c r="E228" t="str" cm="1">
        <f t="array" aca="1" ref="E228" ca="1">INDIRECT(CONCATENATE("'random  (org)'!D",$A228))</f>
        <v>random</v>
      </c>
      <c r="F228" cm="1">
        <f t="array" aca="1" ref="F228" ca="1">INDIRECT(CONCATENATE("'random  (org)'!B",$A228+1))</f>
        <v>2046171</v>
      </c>
      <c r="G228" t="str" cm="1">
        <f t="array" aca="1" ref="G228" ca="1">SUBSTITUTE(INDIRECT(CONCATENATE("'random  (org)'!A",$A228+2)),"R:","")</f>
        <v>0.241</v>
      </c>
      <c r="H228" t="str" cm="1">
        <f t="array" aca="1" ref="H228" ca="1">SUBSTITUTE(INDIRECT(CONCATENATE("'random  (org)'!B",$A228+2)),"S:","")</f>
        <v>0.003</v>
      </c>
      <c r="I228" t="str" cm="1">
        <f t="array" aca="1" ref="I228" ca="1">SUBSTITUTE(INDIRECT(CONCATENATE("'random  (org)'!C",$A228+2)),"U:","")</f>
        <v>0.235</v>
      </c>
      <c r="J228" t="str" cm="1">
        <f t="array" aca="1" ref="J228" ca="1">SUBSTITUTE(INDIRECT(CONCATENATE("'random  (org)'!D",$A228+2)),"P:","")</f>
        <v>98.58%</v>
      </c>
    </row>
    <row r="229" spans="1:10" x14ac:dyDescent="0.2">
      <c r="A229">
        <v>682</v>
      </c>
      <c r="B229" t="str" cm="1">
        <f t="array" aca="1" ref="B229" ca="1">SUBSTITUTE( INDIRECT(CONCATENATE("'random  (org)'!A",$A229)), "TRIAL:", "")</f>
        <v>8</v>
      </c>
      <c r="C229" t="str" cm="1">
        <f t="array" aca="1" ref="C229" ca="1">INDIRECT(CONCATENATE("'random  (org)'!B",$A229))</f>
        <v>code_12_3</v>
      </c>
      <c r="D229" cm="1">
        <f t="array" aca="1" ref="D229" ca="1">INDIRECT(CONCATENATE("'random  (org)'!C",$A229))</f>
        <v>100000</v>
      </c>
      <c r="E229" t="str" cm="1">
        <f t="array" aca="1" ref="E229" ca="1">INDIRECT(CONCATENATE("'random  (org)'!D",$A229))</f>
        <v>random</v>
      </c>
      <c r="F229" cm="1">
        <f t="array" aca="1" ref="F229" ca="1">INDIRECT(CONCATENATE("'random  (org)'!B",$A229+1))</f>
        <v>2046171</v>
      </c>
      <c r="G229" t="str" cm="1">
        <f t="array" aca="1" ref="G229" ca="1">SUBSTITUTE(INDIRECT(CONCATENATE("'random  (org)'!A",$A229+2)),"R:","")</f>
        <v>0.233</v>
      </c>
      <c r="H229" t="str" cm="1">
        <f t="array" aca="1" ref="H229" ca="1">SUBSTITUTE(INDIRECT(CONCATENATE("'random  (org)'!B",$A229+2)),"S:","")</f>
        <v>0.003</v>
      </c>
      <c r="I229" t="str" cm="1">
        <f t="array" aca="1" ref="I229" ca="1">SUBSTITUTE(INDIRECT(CONCATENATE("'random  (org)'!C",$A229+2)),"U:","")</f>
        <v>0.227</v>
      </c>
      <c r="J229" t="str" cm="1">
        <f t="array" aca="1" ref="J229" ca="1">SUBSTITUTE(INDIRECT(CONCATENATE("'random  (org)'!D",$A229+2)),"P:","")</f>
        <v>98.53%</v>
      </c>
    </row>
    <row r="230" spans="1:10" x14ac:dyDescent="0.2">
      <c r="A230">
        <v>685</v>
      </c>
      <c r="B230" t="str" cm="1">
        <f t="array" aca="1" ref="B230" ca="1">SUBSTITUTE( INDIRECT(CONCATENATE("'random  (org)'!A",$A230)), "TRIAL:", "")</f>
        <v>9</v>
      </c>
      <c r="C230" t="str" cm="1">
        <f t="array" aca="1" ref="C230" ca="1">INDIRECT(CONCATENATE("'random  (org)'!B",$A230))</f>
        <v>code_12_3</v>
      </c>
      <c r="D230" cm="1">
        <f t="array" aca="1" ref="D230" ca="1">INDIRECT(CONCATENATE("'random  (org)'!C",$A230))</f>
        <v>100000</v>
      </c>
      <c r="E230" t="str" cm="1">
        <f t="array" aca="1" ref="E230" ca="1">INDIRECT(CONCATENATE("'random  (org)'!D",$A230))</f>
        <v>random</v>
      </c>
      <c r="F230" cm="1">
        <f t="array" aca="1" ref="F230" ca="1">INDIRECT(CONCATENATE("'random  (org)'!B",$A230+1))</f>
        <v>2046171</v>
      </c>
      <c r="G230" t="str" cm="1">
        <f t="array" aca="1" ref="G230" ca="1">SUBSTITUTE(INDIRECT(CONCATENATE("'random  (org)'!A",$A230+2)),"R:","")</f>
        <v>0.239</v>
      </c>
      <c r="H230" t="str" cm="1">
        <f t="array" aca="1" ref="H230" ca="1">SUBSTITUTE(INDIRECT(CONCATENATE("'random  (org)'!B",$A230+2)),"S:","")</f>
        <v>0.003</v>
      </c>
      <c r="I230" t="str" cm="1">
        <f t="array" aca="1" ref="I230" ca="1">SUBSTITUTE(INDIRECT(CONCATENATE("'random  (org)'!C",$A230+2)),"U:","")</f>
        <v>0.233</v>
      </c>
      <c r="J230" t="str" cm="1">
        <f t="array" aca="1" ref="J230" ca="1">SUBSTITUTE(INDIRECT(CONCATENATE("'random  (org)'!D",$A230+2)),"P:","")</f>
        <v>98.66%</v>
      </c>
    </row>
    <row r="231" spans="1:10" x14ac:dyDescent="0.2">
      <c r="A231">
        <v>688</v>
      </c>
      <c r="B231" t="str" cm="1">
        <f t="array" aca="1" ref="B231" ca="1">SUBSTITUTE( INDIRECT(CONCATENATE("'random  (org)'!A",$A231)), "TRIAL:", "")</f>
        <v>10</v>
      </c>
      <c r="C231" t="str" cm="1">
        <f t="array" aca="1" ref="C231" ca="1">INDIRECT(CONCATENATE("'random  (org)'!B",$A231))</f>
        <v>code_12_3</v>
      </c>
      <c r="D231" cm="1">
        <f t="array" aca="1" ref="D231" ca="1">INDIRECT(CONCATENATE("'random  (org)'!C",$A231))</f>
        <v>100000</v>
      </c>
      <c r="E231" t="str" cm="1">
        <f t="array" aca="1" ref="E231" ca="1">INDIRECT(CONCATENATE("'random  (org)'!D",$A231))</f>
        <v>random</v>
      </c>
      <c r="F231" cm="1">
        <f t="array" aca="1" ref="F231" ca="1">INDIRECT(CONCATENATE("'random  (org)'!B",$A231+1))</f>
        <v>2046171</v>
      </c>
      <c r="G231" t="str" cm="1">
        <f t="array" aca="1" ref="G231" ca="1">SUBSTITUTE(INDIRECT(CONCATENATE("'random  (org)'!A",$A231+2)),"R:","")</f>
        <v>0.238</v>
      </c>
      <c r="H231" t="str" cm="1">
        <f t="array" aca="1" ref="H231" ca="1">SUBSTITUTE(INDIRECT(CONCATENATE("'random  (org)'!B",$A231+2)),"S:","")</f>
        <v>0.003</v>
      </c>
      <c r="I231" t="str" cm="1">
        <f t="array" aca="1" ref="I231" ca="1">SUBSTITUTE(INDIRECT(CONCATENATE("'random  (org)'!C",$A231+2)),"U:","")</f>
        <v>0.232</v>
      </c>
      <c r="J231" t="str" cm="1">
        <f t="array" aca="1" ref="J231" ca="1">SUBSTITUTE(INDIRECT(CONCATENATE("'random  (org)'!D",$A231+2)),"P:","")</f>
        <v>98.55%</v>
      </c>
    </row>
    <row r="232" spans="1:10" x14ac:dyDescent="0.2">
      <c r="A232">
        <v>691</v>
      </c>
      <c r="B232" t="str" cm="1">
        <f t="array" aca="1" ref="B232" ca="1">SUBSTITUTE( INDIRECT(CONCATENATE("'random  (org)'!A",$A232)), "TRIAL:", "")</f>
        <v>1</v>
      </c>
      <c r="C232" t="str" cm="1">
        <f t="array" aca="1" ref="C232" ca="1">INDIRECT(CONCATENATE("'random  (org)'!B",$A232))</f>
        <v>code_12_4</v>
      </c>
      <c r="D232" cm="1">
        <f t="array" aca="1" ref="D232" ca="1">INDIRECT(CONCATENATE("'random  (org)'!C",$A232))</f>
        <v>100000</v>
      </c>
      <c r="E232" t="str" cm="1">
        <f t="array" aca="1" ref="E232" ca="1">INDIRECT(CONCATENATE("'random  (org)'!D",$A232))</f>
        <v>random</v>
      </c>
      <c r="F232" cm="1">
        <f t="array" aca="1" ref="F232" ca="1">INDIRECT(CONCATENATE("'random  (org)'!B",$A232+1))</f>
        <v>149999</v>
      </c>
      <c r="G232" t="str" cm="1">
        <f t="array" aca="1" ref="G232" ca="1">SUBSTITUTE(INDIRECT(CONCATENATE("'random  (org)'!A",$A232+2)),"R:","")</f>
        <v>0.496</v>
      </c>
      <c r="H232" t="str" cm="1">
        <f t="array" aca="1" ref="H232" ca="1">SUBSTITUTE(INDIRECT(CONCATENATE("'random  (org)'!B",$A232+2)),"S:","")</f>
        <v>0.005</v>
      </c>
      <c r="I232" t="str" cm="1">
        <f t="array" aca="1" ref="I232" ca="1">SUBSTITUTE(INDIRECT(CONCATENATE("'random  (org)'!C",$A232+2)),"U:","")</f>
        <v>0.268</v>
      </c>
      <c r="J232" t="str" cm="1">
        <f t="array" aca="1" ref="J232" ca="1">SUBSTITUTE(INDIRECT(CONCATENATE("'random  (org)'!D",$A232+2)),"P:","")</f>
        <v>54.97%</v>
      </c>
    </row>
    <row r="233" spans="1:10" x14ac:dyDescent="0.2">
      <c r="A233">
        <v>694</v>
      </c>
      <c r="B233" t="str" cm="1">
        <f t="array" aca="1" ref="B233" ca="1">SUBSTITUTE( INDIRECT(CONCATENATE("'random  (org)'!A",$A233)), "TRIAL:", "")</f>
        <v>2</v>
      </c>
      <c r="C233" t="str" cm="1">
        <f t="array" aca="1" ref="C233" ca="1">INDIRECT(CONCATENATE("'random  (org)'!B",$A233))</f>
        <v>code_12_4</v>
      </c>
      <c r="D233" cm="1">
        <f t="array" aca="1" ref="D233" ca="1">INDIRECT(CONCATENATE("'random  (org)'!C",$A233))</f>
        <v>100000</v>
      </c>
      <c r="E233" t="str" cm="1">
        <f t="array" aca="1" ref="E233" ca="1">INDIRECT(CONCATENATE("'random  (org)'!D",$A233))</f>
        <v>random</v>
      </c>
      <c r="F233" cm="1">
        <f t="array" aca="1" ref="F233" ca="1">INDIRECT(CONCATENATE("'random  (org)'!B",$A233+1))</f>
        <v>149999</v>
      </c>
      <c r="G233" t="str" cm="1">
        <f t="array" aca="1" ref="G233" ca="1">SUBSTITUTE(INDIRECT(CONCATENATE("'random  (org)'!A",$A233+2)),"R:","")</f>
        <v>0.254</v>
      </c>
      <c r="H233" t="str" cm="1">
        <f t="array" aca="1" ref="H233" ca="1">SUBSTITUTE(INDIRECT(CONCATENATE("'random  (org)'!B",$A233+2)),"S:","")</f>
        <v>0.003</v>
      </c>
      <c r="I233" t="str" cm="1">
        <f t="array" aca="1" ref="I233" ca="1">SUBSTITUTE(INDIRECT(CONCATENATE("'random  (org)'!C",$A233+2)),"U:","")</f>
        <v>0.248</v>
      </c>
      <c r="J233" t="str" cm="1">
        <f t="array" aca="1" ref="J233" ca="1">SUBSTITUTE(INDIRECT(CONCATENATE("'random  (org)'!D",$A233+2)),"P:","")</f>
        <v>98.59%</v>
      </c>
    </row>
    <row r="234" spans="1:10" x14ac:dyDescent="0.2">
      <c r="A234">
        <v>697</v>
      </c>
      <c r="B234" t="str" cm="1">
        <f t="array" aca="1" ref="B234" ca="1">SUBSTITUTE( INDIRECT(CONCATENATE("'random  (org)'!A",$A234)), "TRIAL:", "")</f>
        <v>3</v>
      </c>
      <c r="C234" t="str" cm="1">
        <f t="array" aca="1" ref="C234" ca="1">INDIRECT(CONCATENATE("'random  (org)'!B",$A234))</f>
        <v>code_12_4</v>
      </c>
      <c r="D234" cm="1">
        <f t="array" aca="1" ref="D234" ca="1">INDIRECT(CONCATENATE("'random  (org)'!C",$A234))</f>
        <v>100000</v>
      </c>
      <c r="E234" t="str" cm="1">
        <f t="array" aca="1" ref="E234" ca="1">INDIRECT(CONCATENATE("'random  (org)'!D",$A234))</f>
        <v>random</v>
      </c>
      <c r="F234" cm="1">
        <f t="array" aca="1" ref="F234" ca="1">INDIRECT(CONCATENATE("'random  (org)'!B",$A234+1))</f>
        <v>149999</v>
      </c>
      <c r="G234" t="str" cm="1">
        <f t="array" aca="1" ref="G234" ca="1">SUBSTITUTE(INDIRECT(CONCATENATE("'random  (org)'!A",$A234+2)),"R:","")</f>
        <v>0.257</v>
      </c>
      <c r="H234" t="str" cm="1">
        <f t="array" aca="1" ref="H234" ca="1">SUBSTITUTE(INDIRECT(CONCATENATE("'random  (org)'!B",$A234+2)),"S:","")</f>
        <v>0.003</v>
      </c>
      <c r="I234" t="str" cm="1">
        <f t="array" aca="1" ref="I234" ca="1">SUBSTITUTE(INDIRECT(CONCATENATE("'random  (org)'!C",$A234+2)),"U:","")</f>
        <v>0.251</v>
      </c>
      <c r="J234" t="str" cm="1">
        <f t="array" aca="1" ref="J234" ca="1">SUBSTITUTE(INDIRECT(CONCATENATE("'random  (org)'!D",$A234+2)),"P:","")</f>
        <v>98.67%</v>
      </c>
    </row>
    <row r="235" spans="1:10" x14ac:dyDescent="0.2">
      <c r="A235">
        <v>700</v>
      </c>
      <c r="B235" t="str" cm="1">
        <f t="array" aca="1" ref="B235" ca="1">SUBSTITUTE( INDIRECT(CONCATENATE("'random  (org)'!A",$A235)), "TRIAL:", "")</f>
        <v>4</v>
      </c>
      <c r="C235" t="str" cm="1">
        <f t="array" aca="1" ref="C235" ca="1">INDIRECT(CONCATENATE("'random  (org)'!B",$A235))</f>
        <v>code_12_4</v>
      </c>
      <c r="D235" cm="1">
        <f t="array" aca="1" ref="D235" ca="1">INDIRECT(CONCATENATE("'random  (org)'!C",$A235))</f>
        <v>100000</v>
      </c>
      <c r="E235" t="str" cm="1">
        <f t="array" aca="1" ref="E235" ca="1">INDIRECT(CONCATENATE("'random  (org)'!D",$A235))</f>
        <v>random</v>
      </c>
      <c r="F235" cm="1">
        <f t="array" aca="1" ref="F235" ca="1">INDIRECT(CONCATENATE("'random  (org)'!B",$A235+1))</f>
        <v>149999</v>
      </c>
      <c r="G235" t="str" cm="1">
        <f t="array" aca="1" ref="G235" ca="1">SUBSTITUTE(INDIRECT(CONCATENATE("'random  (org)'!A",$A235+2)),"R:","")</f>
        <v>0.260</v>
      </c>
      <c r="H235" t="str" cm="1">
        <f t="array" aca="1" ref="H235" ca="1">SUBSTITUTE(INDIRECT(CONCATENATE("'random  (org)'!B",$A235+2)),"S:","")</f>
        <v>0.003</v>
      </c>
      <c r="I235" t="str" cm="1">
        <f t="array" aca="1" ref="I235" ca="1">SUBSTITUTE(INDIRECT(CONCATENATE("'random  (org)'!C",$A235+2)),"U:","")</f>
        <v>0.253</v>
      </c>
      <c r="J235" t="str" cm="1">
        <f t="array" aca="1" ref="J235" ca="1">SUBSTITUTE(INDIRECT(CONCATENATE("'random  (org)'!D",$A235+2)),"P:","")</f>
        <v>98.31%</v>
      </c>
    </row>
    <row r="236" spans="1:10" x14ac:dyDescent="0.2">
      <c r="A236">
        <v>703</v>
      </c>
      <c r="B236" t="str" cm="1">
        <f t="array" aca="1" ref="B236" ca="1">SUBSTITUTE( INDIRECT(CONCATENATE("'random  (org)'!A",$A236)), "TRIAL:", "")</f>
        <v>5</v>
      </c>
      <c r="C236" t="str" cm="1">
        <f t="array" aca="1" ref="C236" ca="1">INDIRECT(CONCATENATE("'random  (org)'!B",$A236))</f>
        <v>code_12_4</v>
      </c>
      <c r="D236" cm="1">
        <f t="array" aca="1" ref="D236" ca="1">INDIRECT(CONCATENATE("'random  (org)'!C",$A236))</f>
        <v>100000</v>
      </c>
      <c r="E236" t="str" cm="1">
        <f t="array" aca="1" ref="E236" ca="1">INDIRECT(CONCATENATE("'random  (org)'!D",$A236))</f>
        <v>random</v>
      </c>
      <c r="F236" cm="1">
        <f t="array" aca="1" ref="F236" ca="1">INDIRECT(CONCATENATE("'random  (org)'!B",$A236+1))</f>
        <v>149999</v>
      </c>
      <c r="G236" t="str" cm="1">
        <f t="array" aca="1" ref="G236" ca="1">SUBSTITUTE(INDIRECT(CONCATENATE("'random  (org)'!A",$A236+2)),"R:","")</f>
        <v>0.255</v>
      </c>
      <c r="H236" t="str" cm="1">
        <f t="array" aca="1" ref="H236" ca="1">SUBSTITUTE(INDIRECT(CONCATENATE("'random  (org)'!B",$A236+2)),"S:","")</f>
        <v>0.002</v>
      </c>
      <c r="I236" t="str" cm="1">
        <f t="array" aca="1" ref="I236" ca="1">SUBSTITUTE(INDIRECT(CONCATENATE("'random  (org)'!C",$A236+2)),"U:","")</f>
        <v>0.250</v>
      </c>
      <c r="J236" t="str" cm="1">
        <f t="array" aca="1" ref="J236" ca="1">SUBSTITUTE(INDIRECT(CONCATENATE("'random  (org)'!D",$A236+2)),"P:","")</f>
        <v>98.79%</v>
      </c>
    </row>
    <row r="237" spans="1:10" x14ac:dyDescent="0.2">
      <c r="A237">
        <v>706</v>
      </c>
      <c r="B237" t="str" cm="1">
        <f t="array" aca="1" ref="B237" ca="1">SUBSTITUTE( INDIRECT(CONCATENATE("'random  (org)'!A",$A237)), "TRIAL:", "")</f>
        <v>6</v>
      </c>
      <c r="C237" t="str" cm="1">
        <f t="array" aca="1" ref="C237" ca="1">INDIRECT(CONCATENATE("'random  (org)'!B",$A237))</f>
        <v>code_12_4</v>
      </c>
      <c r="D237" cm="1">
        <f t="array" aca="1" ref="D237" ca="1">INDIRECT(CONCATENATE("'random  (org)'!C",$A237))</f>
        <v>100000</v>
      </c>
      <c r="E237" t="str" cm="1">
        <f t="array" aca="1" ref="E237" ca="1">INDIRECT(CONCATENATE("'random  (org)'!D",$A237))</f>
        <v>random</v>
      </c>
      <c r="F237" cm="1">
        <f t="array" aca="1" ref="F237" ca="1">INDIRECT(CONCATENATE("'random  (org)'!B",$A237+1))</f>
        <v>149999</v>
      </c>
      <c r="G237" t="str" cm="1">
        <f t="array" aca="1" ref="G237" ca="1">SUBSTITUTE(INDIRECT(CONCATENATE("'random  (org)'!A",$A237+2)),"R:","")</f>
        <v>0.258</v>
      </c>
      <c r="H237" t="str" cm="1">
        <f t="array" aca="1" ref="H237" ca="1">SUBSTITUTE(INDIRECT(CONCATENATE("'random  (org)'!B",$A237+2)),"S:","")</f>
        <v>0.003</v>
      </c>
      <c r="I237" t="str" cm="1">
        <f t="array" aca="1" ref="I237" ca="1">SUBSTITUTE(INDIRECT(CONCATENATE("'random  (org)'!C",$A237+2)),"U:","")</f>
        <v>0.252</v>
      </c>
      <c r="J237" t="str" cm="1">
        <f t="array" aca="1" ref="J237" ca="1">SUBSTITUTE(INDIRECT(CONCATENATE("'random  (org)'!D",$A237+2)),"P:","")</f>
        <v>98.65%</v>
      </c>
    </row>
    <row r="238" spans="1:10" x14ac:dyDescent="0.2">
      <c r="A238">
        <v>709</v>
      </c>
      <c r="B238" t="str" cm="1">
        <f t="array" aca="1" ref="B238" ca="1">SUBSTITUTE( INDIRECT(CONCATENATE("'random  (org)'!A",$A238)), "TRIAL:", "")</f>
        <v>7</v>
      </c>
      <c r="C238" t="str" cm="1">
        <f t="array" aca="1" ref="C238" ca="1">INDIRECT(CONCATENATE("'random  (org)'!B",$A238))</f>
        <v>code_12_4</v>
      </c>
      <c r="D238" cm="1">
        <f t="array" aca="1" ref="D238" ca="1">INDIRECT(CONCATENATE("'random  (org)'!C",$A238))</f>
        <v>100000</v>
      </c>
      <c r="E238" t="str" cm="1">
        <f t="array" aca="1" ref="E238" ca="1">INDIRECT(CONCATENATE("'random  (org)'!D",$A238))</f>
        <v>random</v>
      </c>
      <c r="F238" cm="1">
        <f t="array" aca="1" ref="F238" ca="1">INDIRECT(CONCATENATE("'random  (org)'!B",$A238+1))</f>
        <v>149999</v>
      </c>
      <c r="G238" t="str" cm="1">
        <f t="array" aca="1" ref="G238" ca="1">SUBSTITUTE(INDIRECT(CONCATENATE("'random  (org)'!A",$A238+2)),"R:","")</f>
        <v>0.258</v>
      </c>
      <c r="H238" t="str" cm="1">
        <f t="array" aca="1" ref="H238" ca="1">SUBSTITUTE(INDIRECT(CONCATENATE("'random  (org)'!B",$A238+2)),"S:","")</f>
        <v>0.003</v>
      </c>
      <c r="I238" t="str" cm="1">
        <f t="array" aca="1" ref="I238" ca="1">SUBSTITUTE(INDIRECT(CONCATENATE("'random  (org)'!C",$A238+2)),"U:","")</f>
        <v>0.252</v>
      </c>
      <c r="J238" t="str" cm="1">
        <f t="array" aca="1" ref="J238" ca="1">SUBSTITUTE(INDIRECT(CONCATENATE("'random  (org)'!D",$A238+2)),"P:","")</f>
        <v>98.59%</v>
      </c>
    </row>
    <row r="239" spans="1:10" x14ac:dyDescent="0.2">
      <c r="A239">
        <v>712</v>
      </c>
      <c r="B239" t="str" cm="1">
        <f t="array" aca="1" ref="B239" ca="1">SUBSTITUTE( INDIRECT(CONCATENATE("'random  (org)'!A",$A239)), "TRIAL:", "")</f>
        <v>8</v>
      </c>
      <c r="C239" t="str" cm="1">
        <f t="array" aca="1" ref="C239" ca="1">INDIRECT(CONCATENATE("'random  (org)'!B",$A239))</f>
        <v>code_12_4</v>
      </c>
      <c r="D239" cm="1">
        <f t="array" aca="1" ref="D239" ca="1">INDIRECT(CONCATENATE("'random  (org)'!C",$A239))</f>
        <v>100000</v>
      </c>
      <c r="E239" t="str" cm="1">
        <f t="array" aca="1" ref="E239" ca="1">INDIRECT(CONCATENATE("'random  (org)'!D",$A239))</f>
        <v>random</v>
      </c>
      <c r="F239" cm="1">
        <f t="array" aca="1" ref="F239" ca="1">INDIRECT(CONCATENATE("'random  (org)'!B",$A239+1))</f>
        <v>149999</v>
      </c>
      <c r="G239" t="str" cm="1">
        <f t="array" aca="1" ref="G239" ca="1">SUBSTITUTE(INDIRECT(CONCATENATE("'random  (org)'!A",$A239+2)),"R:","")</f>
        <v>0.262</v>
      </c>
      <c r="H239" t="str" cm="1">
        <f t="array" aca="1" ref="H239" ca="1">SUBSTITUTE(INDIRECT(CONCATENATE("'random  (org)'!B",$A239+2)),"S:","")</f>
        <v>0.004</v>
      </c>
      <c r="I239" t="str" cm="1">
        <f t="array" aca="1" ref="I239" ca="1">SUBSTITUTE(INDIRECT(CONCATENATE("'random  (org)'!C",$A239+2)),"U:","")</f>
        <v>0.255</v>
      </c>
      <c r="J239" t="str" cm="1">
        <f t="array" aca="1" ref="J239" ca="1">SUBSTITUTE(INDIRECT(CONCATENATE("'random  (org)'!D",$A239+2)),"P:","")</f>
        <v>98.49%</v>
      </c>
    </row>
    <row r="240" spans="1:10" x14ac:dyDescent="0.2">
      <c r="A240">
        <v>715</v>
      </c>
      <c r="B240" t="str" cm="1">
        <f t="array" aca="1" ref="B240" ca="1">SUBSTITUTE( INDIRECT(CONCATENATE("'random  (org)'!A",$A240)), "TRIAL:", "")</f>
        <v>9</v>
      </c>
      <c r="C240" t="str" cm="1">
        <f t="array" aca="1" ref="C240" ca="1">INDIRECT(CONCATENATE("'random  (org)'!B",$A240))</f>
        <v>code_12_4</v>
      </c>
      <c r="D240" cm="1">
        <f t="array" aca="1" ref="D240" ca="1">INDIRECT(CONCATENATE("'random  (org)'!C",$A240))</f>
        <v>100000</v>
      </c>
      <c r="E240" t="str" cm="1">
        <f t="array" aca="1" ref="E240" ca="1">INDIRECT(CONCATENATE("'random  (org)'!D",$A240))</f>
        <v>random</v>
      </c>
      <c r="F240" cm="1">
        <f t="array" aca="1" ref="F240" ca="1">INDIRECT(CONCATENATE("'random  (org)'!B",$A240+1))</f>
        <v>149999</v>
      </c>
      <c r="G240" t="str" cm="1">
        <f t="array" aca="1" ref="G240" ca="1">SUBSTITUTE(INDIRECT(CONCATENATE("'random  (org)'!A",$A240+2)),"R:","")</f>
        <v>0.258</v>
      </c>
      <c r="H240" t="str" cm="1">
        <f t="array" aca="1" ref="H240" ca="1">SUBSTITUTE(INDIRECT(CONCATENATE("'random  (org)'!B",$A240+2)),"S:","")</f>
        <v>0.003</v>
      </c>
      <c r="I240" t="str" cm="1">
        <f t="array" aca="1" ref="I240" ca="1">SUBSTITUTE(INDIRECT(CONCATENATE("'random  (org)'!C",$A240+2)),"U:","")</f>
        <v>0.251</v>
      </c>
      <c r="J240" t="str" cm="1">
        <f t="array" aca="1" ref="J240" ca="1">SUBSTITUTE(INDIRECT(CONCATENATE("'random  (org)'!D",$A240+2)),"P:","")</f>
        <v>98.50%</v>
      </c>
    </row>
    <row r="241" spans="1:10" x14ac:dyDescent="0.2">
      <c r="A241">
        <v>718</v>
      </c>
      <c r="B241" t="str" cm="1">
        <f t="array" aca="1" ref="B241" ca="1">SUBSTITUTE( INDIRECT(CONCATENATE("'random  (org)'!A",$A241)), "TRIAL:", "")</f>
        <v>10</v>
      </c>
      <c r="C241" t="str" cm="1">
        <f t="array" aca="1" ref="C241" ca="1">INDIRECT(CONCATENATE("'random  (org)'!B",$A241))</f>
        <v>code_12_4</v>
      </c>
      <c r="D241" cm="1">
        <f t="array" aca="1" ref="D241" ca="1">INDIRECT(CONCATENATE("'random  (org)'!C",$A241))</f>
        <v>100000</v>
      </c>
      <c r="E241" t="str" cm="1">
        <f t="array" aca="1" ref="E241" ca="1">INDIRECT(CONCATENATE("'random  (org)'!D",$A241))</f>
        <v>random</v>
      </c>
      <c r="F241" cm="1">
        <f t="array" aca="1" ref="F241" ca="1">INDIRECT(CONCATENATE("'random  (org)'!B",$A241+1))</f>
        <v>149999</v>
      </c>
      <c r="G241" t="str" cm="1">
        <f t="array" aca="1" ref="G241" ca="1">SUBSTITUTE(INDIRECT(CONCATENATE("'random  (org)'!A",$A241+2)),"R:","")</f>
        <v>0.258</v>
      </c>
      <c r="H241" t="str" cm="1">
        <f t="array" aca="1" ref="H241" ca="1">SUBSTITUTE(INDIRECT(CONCATENATE("'random  (org)'!B",$A241+2)),"S:","")</f>
        <v>0.003</v>
      </c>
      <c r="I241" t="str" cm="1">
        <f t="array" aca="1" ref="I241" ca="1">SUBSTITUTE(INDIRECT(CONCATENATE("'random  (org)'!C",$A241+2)),"U:","")</f>
        <v>0.252</v>
      </c>
      <c r="J241" t="str" cm="1">
        <f t="array" aca="1" ref="J241" ca="1">SUBSTITUTE(INDIRECT(CONCATENATE("'random  (org)'!D",$A241+2)),"P:","")</f>
        <v>98.88%</v>
      </c>
    </row>
    <row r="242" spans="1:10" x14ac:dyDescent="0.2">
      <c r="A242">
        <v>721</v>
      </c>
      <c r="B242" t="str" cm="1">
        <f t="array" aca="1" ref="B242" ca="1">SUBSTITUTE( INDIRECT(CONCATENATE("'random  (org)'!A",$A242)), "TRIAL:", "")</f>
        <v>1</v>
      </c>
      <c r="C242" t="str" cm="1">
        <f t="array" aca="1" ref="C242" ca="1">INDIRECT(CONCATENATE("'random  (org)'!B",$A242))</f>
        <v>code_12_5</v>
      </c>
      <c r="D242" cm="1">
        <f t="array" aca="1" ref="D242" ca="1">INDIRECT(CONCATENATE("'random  (org)'!C",$A242))</f>
        <v>100000</v>
      </c>
      <c r="E242" t="str" cm="1">
        <f t="array" aca="1" ref="E242" ca="1">INDIRECT(CONCATENATE("'random  (org)'!D",$A242))</f>
        <v>random</v>
      </c>
      <c r="F242" cm="1">
        <f t="array" aca="1" ref="F242" ca="1">INDIRECT(CONCATENATE("'random  (org)'!B",$A242+1))</f>
        <v>299999</v>
      </c>
      <c r="G242" t="str" cm="1">
        <f t="array" aca="1" ref="G242" ca="1">SUBSTITUTE(INDIRECT(CONCATENATE("'random  (org)'!A",$A242+2)),"R:","")</f>
        <v>0.458</v>
      </c>
      <c r="H242" t="str" cm="1">
        <f t="array" aca="1" ref="H242" ca="1">SUBSTITUTE(INDIRECT(CONCATENATE("'random  (org)'!B",$A242+2)),"S:","")</f>
        <v>0.004</v>
      </c>
      <c r="I242" t="str" cm="1">
        <f t="array" aca="1" ref="I242" ca="1">SUBSTITUTE(INDIRECT(CONCATENATE("'random  (org)'!C",$A242+2)),"U:","")</f>
        <v>0.225</v>
      </c>
      <c r="J242" t="str" cm="1">
        <f t="array" aca="1" ref="J242" ca="1">SUBSTITUTE(INDIRECT(CONCATENATE("'random  (org)'!D",$A242+2)),"P:","")</f>
        <v>49.94%</v>
      </c>
    </row>
    <row r="243" spans="1:10" x14ac:dyDescent="0.2">
      <c r="A243">
        <v>724</v>
      </c>
      <c r="B243" t="str" cm="1">
        <f t="array" aca="1" ref="B243" ca="1">SUBSTITUTE( INDIRECT(CONCATENATE("'random  (org)'!A",$A243)), "TRIAL:", "")</f>
        <v>2</v>
      </c>
      <c r="C243" t="str" cm="1">
        <f t="array" aca="1" ref="C243" ca="1">INDIRECT(CONCATENATE("'random  (org)'!B",$A243))</f>
        <v>code_12_5</v>
      </c>
      <c r="D243" cm="1">
        <f t="array" aca="1" ref="D243" ca="1">INDIRECT(CONCATENATE("'random  (org)'!C",$A243))</f>
        <v>100000</v>
      </c>
      <c r="E243" t="str" cm="1">
        <f t="array" aca="1" ref="E243" ca="1">INDIRECT(CONCATENATE("'random  (org)'!D",$A243))</f>
        <v>random</v>
      </c>
      <c r="F243" cm="1">
        <f t="array" aca="1" ref="F243" ca="1">INDIRECT(CONCATENATE("'random  (org)'!B",$A243+1))</f>
        <v>299999</v>
      </c>
      <c r="G243" t="str" cm="1">
        <f t="array" aca="1" ref="G243" ca="1">SUBSTITUTE(INDIRECT(CONCATENATE("'random  (org)'!A",$A243+2)),"R:","")</f>
        <v>0.224</v>
      </c>
      <c r="H243" t="str" cm="1">
        <f t="array" aca="1" ref="H243" ca="1">SUBSTITUTE(INDIRECT(CONCATENATE("'random  (org)'!B",$A243+2)),"S:","")</f>
        <v>0.003</v>
      </c>
      <c r="I243" t="str" cm="1">
        <f t="array" aca="1" ref="I243" ca="1">SUBSTITUTE(INDIRECT(CONCATENATE("'random  (org)'!C",$A243+2)),"U:","")</f>
        <v>0.218</v>
      </c>
      <c r="J243" t="str" cm="1">
        <f t="array" aca="1" ref="J243" ca="1">SUBSTITUTE(INDIRECT(CONCATENATE("'random  (org)'!D",$A243+2)),"P:","")</f>
        <v>98.40%</v>
      </c>
    </row>
    <row r="244" spans="1:10" x14ac:dyDescent="0.2">
      <c r="A244">
        <v>727</v>
      </c>
      <c r="B244" t="str" cm="1">
        <f t="array" aca="1" ref="B244" ca="1">SUBSTITUTE( INDIRECT(CONCATENATE("'random  (org)'!A",$A244)), "TRIAL:", "")</f>
        <v>3</v>
      </c>
      <c r="C244" t="str" cm="1">
        <f t="array" aca="1" ref="C244" ca="1">INDIRECT(CONCATENATE("'random  (org)'!B",$A244))</f>
        <v>code_12_5</v>
      </c>
      <c r="D244" cm="1">
        <f t="array" aca="1" ref="D244" ca="1">INDIRECT(CONCATENATE("'random  (org)'!C",$A244))</f>
        <v>100000</v>
      </c>
      <c r="E244" t="str" cm="1">
        <f t="array" aca="1" ref="E244" ca="1">INDIRECT(CONCATENATE("'random  (org)'!D",$A244))</f>
        <v>random</v>
      </c>
      <c r="F244" cm="1">
        <f t="array" aca="1" ref="F244" ca="1">INDIRECT(CONCATENATE("'random  (org)'!B",$A244+1))</f>
        <v>299999</v>
      </c>
      <c r="G244" t="str" cm="1">
        <f t="array" aca="1" ref="G244" ca="1">SUBSTITUTE(INDIRECT(CONCATENATE("'random  (org)'!A",$A244+2)),"R:","")</f>
        <v>0.228</v>
      </c>
      <c r="H244" t="str" cm="1">
        <f t="array" aca="1" ref="H244" ca="1">SUBSTITUTE(INDIRECT(CONCATENATE("'random  (org)'!B",$A244+2)),"S:","")</f>
        <v>0.003</v>
      </c>
      <c r="I244" t="str" cm="1">
        <f t="array" aca="1" ref="I244" ca="1">SUBSTITUTE(INDIRECT(CONCATENATE("'random  (org)'!C",$A244+2)),"U:","")</f>
        <v>0.221</v>
      </c>
      <c r="J244" t="str" cm="1">
        <f t="array" aca="1" ref="J244" ca="1">SUBSTITUTE(INDIRECT(CONCATENATE("'random  (org)'!D",$A244+2)),"P:","")</f>
        <v>98.39%</v>
      </c>
    </row>
    <row r="245" spans="1:10" x14ac:dyDescent="0.2">
      <c r="A245">
        <v>730</v>
      </c>
      <c r="B245" t="str" cm="1">
        <f t="array" aca="1" ref="B245" ca="1">SUBSTITUTE( INDIRECT(CONCATENATE("'random  (org)'!A",$A245)), "TRIAL:", "")</f>
        <v>4</v>
      </c>
      <c r="C245" t="str" cm="1">
        <f t="array" aca="1" ref="C245" ca="1">INDIRECT(CONCATENATE("'random  (org)'!B",$A245))</f>
        <v>code_12_5</v>
      </c>
      <c r="D245" cm="1">
        <f t="array" aca="1" ref="D245" ca="1">INDIRECT(CONCATENATE("'random  (org)'!C",$A245))</f>
        <v>100000</v>
      </c>
      <c r="E245" t="str" cm="1">
        <f t="array" aca="1" ref="E245" ca="1">INDIRECT(CONCATENATE("'random  (org)'!D",$A245))</f>
        <v>random</v>
      </c>
      <c r="F245" cm="1">
        <f t="array" aca="1" ref="F245" ca="1">INDIRECT(CONCATENATE("'random  (org)'!B",$A245+1))</f>
        <v>299999</v>
      </c>
      <c r="G245" t="str" cm="1">
        <f t="array" aca="1" ref="G245" ca="1">SUBSTITUTE(INDIRECT(CONCATENATE("'random  (org)'!A",$A245+2)),"R:","")</f>
        <v>0.220</v>
      </c>
      <c r="H245" t="str" cm="1">
        <f t="array" aca="1" ref="H245" ca="1">SUBSTITUTE(INDIRECT(CONCATENATE("'random  (org)'!B",$A245+2)),"S:","")</f>
        <v>0.003</v>
      </c>
      <c r="I245" t="str" cm="1">
        <f t="array" aca="1" ref="I245" ca="1">SUBSTITUTE(INDIRECT(CONCATENATE("'random  (org)'!C",$A245+2)),"U:","")</f>
        <v>0.214</v>
      </c>
      <c r="J245" t="str" cm="1">
        <f t="array" aca="1" ref="J245" ca="1">SUBSTITUTE(INDIRECT(CONCATENATE("'random  (org)'!D",$A245+2)),"P:","")</f>
        <v>98.56%</v>
      </c>
    </row>
    <row r="246" spans="1:10" x14ac:dyDescent="0.2">
      <c r="A246">
        <v>733</v>
      </c>
      <c r="B246" t="str" cm="1">
        <f t="array" aca="1" ref="B246" ca="1">SUBSTITUTE( INDIRECT(CONCATENATE("'random  (org)'!A",$A246)), "TRIAL:", "")</f>
        <v>5</v>
      </c>
      <c r="C246" t="str" cm="1">
        <f t="array" aca="1" ref="C246" ca="1">INDIRECT(CONCATENATE("'random  (org)'!B",$A246))</f>
        <v>code_12_5</v>
      </c>
      <c r="D246" cm="1">
        <f t="array" aca="1" ref="D246" ca="1">INDIRECT(CONCATENATE("'random  (org)'!C",$A246))</f>
        <v>100000</v>
      </c>
      <c r="E246" t="str" cm="1">
        <f t="array" aca="1" ref="E246" ca="1">INDIRECT(CONCATENATE("'random  (org)'!D",$A246))</f>
        <v>random</v>
      </c>
      <c r="F246" cm="1">
        <f t="array" aca="1" ref="F246" ca="1">INDIRECT(CONCATENATE("'random  (org)'!B",$A246+1))</f>
        <v>299999</v>
      </c>
      <c r="G246" t="str" cm="1">
        <f t="array" aca="1" ref="G246" ca="1">SUBSTITUTE(INDIRECT(CONCATENATE("'random  (org)'!A",$A246+2)),"R:","")</f>
        <v>0.224</v>
      </c>
      <c r="H246" t="str" cm="1">
        <f t="array" aca="1" ref="H246" ca="1">SUBSTITUTE(INDIRECT(CONCATENATE("'random  (org)'!B",$A246+2)),"S:","")</f>
        <v>0.003</v>
      </c>
      <c r="I246" t="str" cm="1">
        <f t="array" aca="1" ref="I246" ca="1">SUBSTITUTE(INDIRECT(CONCATENATE("'random  (org)'!C",$A246+2)),"U:","")</f>
        <v>0.218</v>
      </c>
      <c r="J246" t="str" cm="1">
        <f t="array" aca="1" ref="J246" ca="1">SUBSTITUTE(INDIRECT(CONCATENATE("'random  (org)'!D",$A246+2)),"P:","")</f>
        <v>98.59%</v>
      </c>
    </row>
    <row r="247" spans="1:10" x14ac:dyDescent="0.2">
      <c r="A247">
        <v>736</v>
      </c>
      <c r="B247" t="str" cm="1">
        <f t="array" aca="1" ref="B247" ca="1">SUBSTITUTE( INDIRECT(CONCATENATE("'random  (org)'!A",$A247)), "TRIAL:", "")</f>
        <v>6</v>
      </c>
      <c r="C247" t="str" cm="1">
        <f t="array" aca="1" ref="C247" ca="1">INDIRECT(CONCATENATE("'random  (org)'!B",$A247))</f>
        <v>code_12_5</v>
      </c>
      <c r="D247" cm="1">
        <f t="array" aca="1" ref="D247" ca="1">INDIRECT(CONCATENATE("'random  (org)'!C",$A247))</f>
        <v>100000</v>
      </c>
      <c r="E247" t="str" cm="1">
        <f t="array" aca="1" ref="E247" ca="1">INDIRECT(CONCATENATE("'random  (org)'!D",$A247))</f>
        <v>random</v>
      </c>
      <c r="F247" cm="1">
        <f t="array" aca="1" ref="F247" ca="1">INDIRECT(CONCATENATE("'random  (org)'!B",$A247+1))</f>
        <v>299999</v>
      </c>
      <c r="G247" t="str" cm="1">
        <f t="array" aca="1" ref="G247" ca="1">SUBSTITUTE(INDIRECT(CONCATENATE("'random  (org)'!A",$A247+2)),"R:","")</f>
        <v>0.227</v>
      </c>
      <c r="H247" t="str" cm="1">
        <f t="array" aca="1" ref="H247" ca="1">SUBSTITUTE(INDIRECT(CONCATENATE("'random  (org)'!B",$A247+2)),"S:","")</f>
        <v>0.003</v>
      </c>
      <c r="I247" t="str" cm="1">
        <f t="array" aca="1" ref="I247" ca="1">SUBSTITUTE(INDIRECT(CONCATENATE("'random  (org)'!C",$A247+2)),"U:","")</f>
        <v>0.220</v>
      </c>
      <c r="J247" t="str" cm="1">
        <f t="array" aca="1" ref="J247" ca="1">SUBSTITUTE(INDIRECT(CONCATENATE("'random  (org)'!D",$A247+2)),"P:","")</f>
        <v>98.34%</v>
      </c>
    </row>
    <row r="248" spans="1:10" x14ac:dyDescent="0.2">
      <c r="A248">
        <v>739</v>
      </c>
      <c r="B248" t="str" cm="1">
        <f t="array" aca="1" ref="B248" ca="1">SUBSTITUTE( INDIRECT(CONCATENATE("'random  (org)'!A",$A248)), "TRIAL:", "")</f>
        <v>7</v>
      </c>
      <c r="C248" t="str" cm="1">
        <f t="array" aca="1" ref="C248" ca="1">INDIRECT(CONCATENATE("'random  (org)'!B",$A248))</f>
        <v>code_12_5</v>
      </c>
      <c r="D248" cm="1">
        <f t="array" aca="1" ref="D248" ca="1">INDIRECT(CONCATENATE("'random  (org)'!C",$A248))</f>
        <v>100000</v>
      </c>
      <c r="E248" t="str" cm="1">
        <f t="array" aca="1" ref="E248" ca="1">INDIRECT(CONCATENATE("'random  (org)'!D",$A248))</f>
        <v>random</v>
      </c>
      <c r="F248" cm="1">
        <f t="array" aca="1" ref="F248" ca="1">INDIRECT(CONCATENATE("'random  (org)'!B",$A248+1))</f>
        <v>299999</v>
      </c>
      <c r="G248" t="str" cm="1">
        <f t="array" aca="1" ref="G248" ca="1">SUBSTITUTE(INDIRECT(CONCATENATE("'random  (org)'!A",$A248+2)),"R:","")</f>
        <v>0.227</v>
      </c>
      <c r="H248" t="str" cm="1">
        <f t="array" aca="1" ref="H248" ca="1">SUBSTITUTE(INDIRECT(CONCATENATE("'random  (org)'!B",$A248+2)),"S:","")</f>
        <v>0.003</v>
      </c>
      <c r="I248" t="str" cm="1">
        <f t="array" aca="1" ref="I248" ca="1">SUBSTITUTE(INDIRECT(CONCATENATE("'random  (org)'!C",$A248+2)),"U:","")</f>
        <v>0.221</v>
      </c>
      <c r="J248" t="str" cm="1">
        <f t="array" aca="1" ref="J248" ca="1">SUBSTITUTE(INDIRECT(CONCATENATE("'random  (org)'!D",$A248+2)),"P:","")</f>
        <v>98.46%</v>
      </c>
    </row>
    <row r="249" spans="1:10" x14ac:dyDescent="0.2">
      <c r="A249">
        <v>742</v>
      </c>
      <c r="B249" t="str" cm="1">
        <f t="array" aca="1" ref="B249" ca="1">SUBSTITUTE( INDIRECT(CONCATENATE("'random  (org)'!A",$A249)), "TRIAL:", "")</f>
        <v>8</v>
      </c>
      <c r="C249" t="str" cm="1">
        <f t="array" aca="1" ref="C249" ca="1">INDIRECT(CONCATENATE("'random  (org)'!B",$A249))</f>
        <v>code_12_5</v>
      </c>
      <c r="D249" cm="1">
        <f t="array" aca="1" ref="D249" ca="1">INDIRECT(CONCATENATE("'random  (org)'!C",$A249))</f>
        <v>100000</v>
      </c>
      <c r="E249" t="str" cm="1">
        <f t="array" aca="1" ref="E249" ca="1">INDIRECT(CONCATENATE("'random  (org)'!D",$A249))</f>
        <v>random</v>
      </c>
      <c r="F249" cm="1">
        <f t="array" aca="1" ref="F249" ca="1">INDIRECT(CONCATENATE("'random  (org)'!B",$A249+1))</f>
        <v>299999</v>
      </c>
      <c r="G249" t="str" cm="1">
        <f t="array" aca="1" ref="G249" ca="1">SUBSTITUTE(INDIRECT(CONCATENATE("'random  (org)'!A",$A249+2)),"R:","")</f>
        <v>0.225</v>
      </c>
      <c r="H249" t="str" cm="1">
        <f t="array" aca="1" ref="H249" ca="1">SUBSTITUTE(INDIRECT(CONCATENATE("'random  (org)'!B",$A249+2)),"S:","")</f>
        <v>0.003</v>
      </c>
      <c r="I249" t="str" cm="1">
        <f t="array" aca="1" ref="I249" ca="1">SUBSTITUTE(INDIRECT(CONCATENATE("'random  (org)'!C",$A249+2)),"U:","")</f>
        <v>0.220</v>
      </c>
      <c r="J249" t="str" cm="1">
        <f t="array" aca="1" ref="J249" ca="1">SUBSTITUTE(INDIRECT(CONCATENATE("'random  (org)'!D",$A249+2)),"P:","")</f>
        <v>98.62%</v>
      </c>
    </row>
    <row r="250" spans="1:10" x14ac:dyDescent="0.2">
      <c r="A250">
        <v>745</v>
      </c>
      <c r="B250" t="str" cm="1">
        <f t="array" aca="1" ref="B250" ca="1">SUBSTITUTE( INDIRECT(CONCATENATE("'random  (org)'!A",$A250)), "TRIAL:", "")</f>
        <v>9</v>
      </c>
      <c r="C250" t="str" cm="1">
        <f t="array" aca="1" ref="C250" ca="1">INDIRECT(CONCATENATE("'random  (org)'!B",$A250))</f>
        <v>code_12_5</v>
      </c>
      <c r="D250" cm="1">
        <f t="array" aca="1" ref="D250" ca="1">INDIRECT(CONCATENATE("'random  (org)'!C",$A250))</f>
        <v>100000</v>
      </c>
      <c r="E250" t="str" cm="1">
        <f t="array" aca="1" ref="E250" ca="1">INDIRECT(CONCATENATE("'random  (org)'!D",$A250))</f>
        <v>random</v>
      </c>
      <c r="F250" cm="1">
        <f t="array" aca="1" ref="F250" ca="1">INDIRECT(CONCATENATE("'random  (org)'!B",$A250+1))</f>
        <v>299999</v>
      </c>
      <c r="G250" t="str" cm="1">
        <f t="array" aca="1" ref="G250" ca="1">SUBSTITUTE(INDIRECT(CONCATENATE("'random  (org)'!A",$A250+2)),"R:","")</f>
        <v>0.226</v>
      </c>
      <c r="H250" t="str" cm="1">
        <f t="array" aca="1" ref="H250" ca="1">SUBSTITUTE(INDIRECT(CONCATENATE("'random  (org)'!B",$A250+2)),"S:","")</f>
        <v>0.003</v>
      </c>
      <c r="I250" t="str" cm="1">
        <f t="array" aca="1" ref="I250" ca="1">SUBSTITUTE(INDIRECT(CONCATENATE("'random  (org)'!C",$A250+2)),"U:","")</f>
        <v>0.219</v>
      </c>
      <c r="J250" t="str" cm="1">
        <f t="array" aca="1" ref="J250" ca="1">SUBSTITUTE(INDIRECT(CONCATENATE("'random  (org)'!D",$A250+2)),"P:","")</f>
        <v>98.47%</v>
      </c>
    </row>
    <row r="251" spans="1:10" x14ac:dyDescent="0.2">
      <c r="A251">
        <v>748</v>
      </c>
      <c r="B251" t="str" cm="1">
        <f t="array" aca="1" ref="B251" ca="1">SUBSTITUTE( INDIRECT(CONCATENATE("'random  (org)'!A",$A251)), "TRIAL:", "")</f>
        <v>10</v>
      </c>
      <c r="C251" t="str" cm="1">
        <f t="array" aca="1" ref="C251" ca="1">INDIRECT(CONCATENATE("'random  (org)'!B",$A251))</f>
        <v>code_12_5</v>
      </c>
      <c r="D251" cm="1">
        <f t="array" aca="1" ref="D251" ca="1">INDIRECT(CONCATENATE("'random  (org)'!C",$A251))</f>
        <v>100000</v>
      </c>
      <c r="E251" t="str" cm="1">
        <f t="array" aca="1" ref="E251" ca="1">INDIRECT(CONCATENATE("'random  (org)'!D",$A251))</f>
        <v>random</v>
      </c>
      <c r="F251" cm="1">
        <f t="array" aca="1" ref="F251" ca="1">INDIRECT(CONCATENATE("'random  (org)'!B",$A251+1))</f>
        <v>299999</v>
      </c>
      <c r="G251" t="str" cm="1">
        <f t="array" aca="1" ref="G251" ca="1">SUBSTITUTE(INDIRECT(CONCATENATE("'random  (org)'!A",$A251+2)),"R:","")</f>
        <v>0.227</v>
      </c>
      <c r="H251" t="str" cm="1">
        <f t="array" aca="1" ref="H251" ca="1">SUBSTITUTE(INDIRECT(CONCATENATE("'random  (org)'!B",$A251+2)),"S:","")</f>
        <v>0.003</v>
      </c>
      <c r="I251" t="str" cm="1">
        <f t="array" aca="1" ref="I251" ca="1">SUBSTITUTE(INDIRECT(CONCATENATE("'random  (org)'!C",$A251+2)),"U:","")</f>
        <v>0.220</v>
      </c>
      <c r="J251" t="str" cm="1">
        <f t="array" aca="1" ref="J251" ca="1">SUBSTITUTE(INDIRECT(CONCATENATE("'random  (org)'!D",$A251+2)),"P:","")</f>
        <v>98.45%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AFDC-CAAE-EF4C-958A-97A8292D06CA}">
  <dimension ref="A1:J251"/>
  <sheetViews>
    <sheetView workbookViewId="0">
      <selection activeCell="G2" sqref="G2"/>
    </sheetView>
  </sheetViews>
  <sheetFormatPr baseColWidth="10" defaultRowHeight="16" x14ac:dyDescent="0.2"/>
  <cols>
    <col min="1" max="1" width="9.83203125" customWidth="1"/>
    <col min="2" max="2" width="5.83203125" bestFit="1" customWidth="1"/>
    <col min="3" max="3" width="10" bestFit="1" customWidth="1"/>
    <col min="4" max="4" width="7.1640625" bestFit="1" customWidth="1"/>
    <col min="5" max="5" width="20.1640625" bestFit="1" customWidth="1"/>
    <col min="6" max="6" width="11.1640625" bestFit="1" customWidth="1"/>
    <col min="7" max="10" width="11.1640625" customWidth="1"/>
  </cols>
  <sheetData>
    <row r="1" spans="1:10" x14ac:dyDescent="0.2">
      <c r="A1" t="s">
        <v>802</v>
      </c>
      <c r="B1" t="s">
        <v>793</v>
      </c>
      <c r="C1" t="s">
        <v>794</v>
      </c>
      <c r="D1" t="s">
        <v>795</v>
      </c>
      <c r="E1" t="s">
        <v>796</v>
      </c>
      <c r="F1" t="s">
        <v>797</v>
      </c>
      <c r="G1" t="s">
        <v>798</v>
      </c>
      <c r="H1" t="s">
        <v>799</v>
      </c>
      <c r="I1" t="s">
        <v>800</v>
      </c>
      <c r="J1" t="s">
        <v>801</v>
      </c>
    </row>
    <row r="2" spans="1:10" x14ac:dyDescent="0.2">
      <c r="A2">
        <v>1</v>
      </c>
      <c r="B2" t="str" cm="1">
        <f t="array" aca="1" ref="B2" ca="1">SUBSTITUTE( INDIRECT(CONCATENATE("'shuffle (org)'!A",$A2)), "TRIAL:", "")</f>
        <v>1</v>
      </c>
      <c r="C2" t="str" cm="1">
        <f t="array" aca="1" ref="C2" ca="1">INDIRECT(CONCATENATE("'shuffle (org)'!B",$A2))</f>
        <v>code_12_1</v>
      </c>
      <c r="D2" cm="1">
        <f t="array" aca="1" ref="D2" ca="1">INDIRECT(CONCATENATE("'shuffle (org)'!C",$A2))</f>
        <v>100</v>
      </c>
      <c r="E2" t="str" cm="1">
        <f t="array" aca="1" ref="E2" ca="1">INDIRECT(CONCATENATE("'shuffle (org)'!D",$A2))</f>
        <v>shuffle</v>
      </c>
      <c r="F2" cm="1">
        <f t="array" aca="1" ref="F2" ca="1">INDIRECT(CONCATENATE("'shuffle (org)'!B",$A2+1))</f>
        <v>2575</v>
      </c>
      <c r="G2" t="str" cm="1">
        <f t="array" aca="1" ref="G2" ca="1">SUBSTITUTE(INDIRECT(CONCATENATE("'shuffle (org)'!A",$A2+2)),"R:","")</f>
        <v>0.229</v>
      </c>
      <c r="H2" t="str" cm="1">
        <f t="array" aca="1" ref="H2" ca="1">SUBSTITUTE(INDIRECT(CONCATENATE("'shuffle (org)'!B",$A2+2)),"S:","")</f>
        <v>0.002</v>
      </c>
      <c r="I2" t="str" cm="1">
        <f t="array" aca="1" ref="I2" ca="1">SUBSTITUTE(INDIRECT(CONCATENATE("'shuffle (org)'!C",$A2+2)),"U:","")</f>
        <v>0.001</v>
      </c>
      <c r="J2" t="str" cm="1">
        <f t="array" aca="1" ref="J2" ca="1">SUBSTITUTE(INDIRECT(CONCATENATE("'shuffle (org)'!D",$A2+2)),"P:","")</f>
        <v>1.34%</v>
      </c>
    </row>
    <row r="3" spans="1:10" x14ac:dyDescent="0.2">
      <c r="A3">
        <v>4</v>
      </c>
      <c r="B3" t="str" cm="1">
        <f t="array" aca="1" ref="B3" ca="1">SUBSTITUTE( INDIRECT(CONCATENATE("'shuffle (org)'!A",$A3)), "TRIAL:", "")</f>
        <v>2</v>
      </c>
      <c r="C3" t="str" cm="1">
        <f t="array" aca="1" ref="C3" ca="1">INDIRECT(CONCATENATE("'shuffle (org)'!B",$A3))</f>
        <v>code_12_1</v>
      </c>
      <c r="D3" cm="1">
        <f t="array" aca="1" ref="D3" ca="1">INDIRECT(CONCATENATE("'shuffle (org)'!C",$A3))</f>
        <v>100</v>
      </c>
      <c r="E3" t="str" cm="1">
        <f t="array" aca="1" ref="E3" ca="1">INDIRECT(CONCATENATE("'shuffle (org)'!D",$A3))</f>
        <v>shuffle</v>
      </c>
      <c r="F3" cm="1">
        <f t="array" aca="1" ref="F3" ca="1">INDIRECT(CONCATENATE("'shuffle (org)'!B",$A3+1))</f>
        <v>2575</v>
      </c>
      <c r="G3" t="str" cm="1">
        <f t="array" aca="1" ref="G3" ca="1">SUBSTITUTE(INDIRECT(CONCATENATE("'shuffle (org)'!A",$A3+2)),"R:","")</f>
        <v>0.006</v>
      </c>
      <c r="H3" t="str" cm="1">
        <f t="array" aca="1" ref="H3" ca="1">SUBSTITUTE(INDIRECT(CONCATENATE("'shuffle (org)'!B",$A3+2)),"S:","")</f>
        <v>0.002</v>
      </c>
      <c r="I3" t="str" cm="1">
        <f t="array" aca="1" ref="I3" ca="1">SUBSTITUTE(INDIRECT(CONCATENATE("'shuffle (org)'!C",$A3+2)),"U:","")</f>
        <v>0.001</v>
      </c>
      <c r="J3" t="str" cm="1">
        <f t="array" aca="1" ref="J3" ca="1">SUBSTITUTE(INDIRECT(CONCATENATE("'shuffle (org)'!D",$A3+2)),"P:","")</f>
        <v>57.70%</v>
      </c>
    </row>
    <row r="4" spans="1:10" x14ac:dyDescent="0.2">
      <c r="A4">
        <v>7</v>
      </c>
      <c r="B4" t="str" cm="1">
        <f t="array" aca="1" ref="B4" ca="1">SUBSTITUTE( INDIRECT(CONCATENATE("'shuffle (org)'!A",$A4)), "TRIAL:", "")</f>
        <v>3</v>
      </c>
      <c r="C4" t="str" cm="1">
        <f t="array" aca="1" ref="C4" ca="1">INDIRECT(CONCATENATE("'shuffle (org)'!B",$A4))</f>
        <v>code_12_1</v>
      </c>
      <c r="D4" cm="1">
        <f t="array" aca="1" ref="D4" ca="1">INDIRECT(CONCATENATE("'shuffle (org)'!C",$A4))</f>
        <v>100</v>
      </c>
      <c r="E4" t="str" cm="1">
        <f t="array" aca="1" ref="E4" ca="1">INDIRECT(CONCATENATE("'shuffle (org)'!D",$A4))</f>
        <v>shuffle</v>
      </c>
      <c r="F4" cm="1">
        <f t="array" aca="1" ref="F4" ca="1">INDIRECT(CONCATENATE("'shuffle (org)'!B",$A4+1))</f>
        <v>2575</v>
      </c>
      <c r="G4" t="str" cm="1">
        <f t="array" aca="1" ref="G4" ca="1">SUBSTITUTE(INDIRECT(CONCATENATE("'shuffle (org)'!A",$A4+2)),"R:","")</f>
        <v>0.007</v>
      </c>
      <c r="H4" t="str" cm="1">
        <f t="array" aca="1" ref="H4" ca="1">SUBSTITUTE(INDIRECT(CONCATENATE("'shuffle (org)'!B",$A4+2)),"S:","")</f>
        <v>0.002</v>
      </c>
      <c r="I4" t="str" cm="1">
        <f t="array" aca="1" ref="I4" ca="1">SUBSTITUTE(INDIRECT(CONCATENATE("'shuffle (org)'!C",$A4+2)),"U:","")</f>
        <v>0.001</v>
      </c>
      <c r="J4" t="str" cm="1">
        <f t="array" aca="1" ref="J4" ca="1">SUBSTITUTE(INDIRECT(CONCATENATE("'shuffle (org)'!D",$A4+2)),"P:","")</f>
        <v>55.37%</v>
      </c>
    </row>
    <row r="5" spans="1:10" x14ac:dyDescent="0.2">
      <c r="A5">
        <v>10</v>
      </c>
      <c r="B5" t="str" cm="1">
        <f t="array" aca="1" ref="B5" ca="1">SUBSTITUTE( INDIRECT(CONCATENATE("'shuffle (org)'!A",$A5)), "TRIAL:", "")</f>
        <v>4</v>
      </c>
      <c r="C5" t="str" cm="1">
        <f t="array" aca="1" ref="C5" ca="1">INDIRECT(CONCATENATE("'shuffle (org)'!B",$A5))</f>
        <v>code_12_1</v>
      </c>
      <c r="D5" cm="1">
        <f t="array" aca="1" ref="D5" ca="1">INDIRECT(CONCATENATE("'shuffle (org)'!C",$A5))</f>
        <v>100</v>
      </c>
      <c r="E5" t="str" cm="1">
        <f t="array" aca="1" ref="E5" ca="1">INDIRECT(CONCATENATE("'shuffle (org)'!D",$A5))</f>
        <v>shuffle</v>
      </c>
      <c r="F5" cm="1">
        <f t="array" aca="1" ref="F5" ca="1">INDIRECT(CONCATENATE("'shuffle (org)'!B",$A5+1))</f>
        <v>2575</v>
      </c>
      <c r="G5" t="str" cm="1">
        <f t="array" aca="1" ref="G5" ca="1">SUBSTITUTE(INDIRECT(CONCATENATE("'shuffle (org)'!A",$A5+2)),"R:","")</f>
        <v>0.006</v>
      </c>
      <c r="H5" t="str" cm="1">
        <f t="array" aca="1" ref="H5" ca="1">SUBSTITUTE(INDIRECT(CONCATENATE("'shuffle (org)'!B",$A5+2)),"S:","")</f>
        <v>0.002</v>
      </c>
      <c r="I5" t="str" cm="1">
        <f t="array" aca="1" ref="I5" ca="1">SUBSTITUTE(INDIRECT(CONCATENATE("'shuffle (org)'!C",$A5+2)),"U:","")</f>
        <v>0.001</v>
      </c>
      <c r="J5" t="str" cm="1">
        <f t="array" aca="1" ref="J5" ca="1">SUBSTITUTE(INDIRECT(CONCATENATE("'shuffle (org)'!D",$A5+2)),"P:","")</f>
        <v>63.90%</v>
      </c>
    </row>
    <row r="6" spans="1:10" x14ac:dyDescent="0.2">
      <c r="A6">
        <v>13</v>
      </c>
      <c r="B6" t="str" cm="1">
        <f t="array" aca="1" ref="B6" ca="1">SUBSTITUTE( INDIRECT(CONCATENATE("'shuffle (org)'!A",$A6)), "TRIAL:", "")</f>
        <v>5</v>
      </c>
      <c r="C6" t="str" cm="1">
        <f t="array" aca="1" ref="C6" ca="1">INDIRECT(CONCATENATE("'shuffle (org)'!B",$A6))</f>
        <v>code_12_1</v>
      </c>
      <c r="D6" cm="1">
        <f t="array" aca="1" ref="D6" ca="1">INDIRECT(CONCATENATE("'shuffle (org)'!C",$A6))</f>
        <v>100</v>
      </c>
      <c r="E6" t="str" cm="1">
        <f t="array" aca="1" ref="E6" ca="1">INDIRECT(CONCATENATE("'shuffle (org)'!D",$A6))</f>
        <v>shuffle</v>
      </c>
      <c r="F6" cm="1">
        <f t="array" aca="1" ref="F6" ca="1">INDIRECT(CONCATENATE("'shuffle (org)'!B",$A6+1))</f>
        <v>2575</v>
      </c>
      <c r="G6" t="str" cm="1">
        <f t="array" aca="1" ref="G6" ca="1">SUBSTITUTE(INDIRECT(CONCATENATE("'shuffle (org)'!A",$A6+2)),"R:","")</f>
        <v>0.005</v>
      </c>
      <c r="H6" t="str" cm="1">
        <f t="array" aca="1" ref="H6" ca="1">SUBSTITUTE(INDIRECT(CONCATENATE("'shuffle (org)'!B",$A6+2)),"S:","")</f>
        <v>0.002</v>
      </c>
      <c r="I6" t="str" cm="1">
        <f t="array" aca="1" ref="I6" ca="1">SUBSTITUTE(INDIRECT(CONCATENATE("'shuffle (org)'!C",$A6+2)),"U:","")</f>
        <v>0.001</v>
      </c>
      <c r="J6" t="str" cm="1">
        <f t="array" aca="1" ref="J6" ca="1">SUBSTITUTE(INDIRECT(CONCATENATE("'shuffle (org)'!D",$A6+2)),"P:","")</f>
        <v>59.54%</v>
      </c>
    </row>
    <row r="7" spans="1:10" x14ac:dyDescent="0.2">
      <c r="A7">
        <v>16</v>
      </c>
      <c r="B7" t="str" cm="1">
        <f t="array" aca="1" ref="B7" ca="1">SUBSTITUTE( INDIRECT(CONCATENATE("'shuffle (org)'!A",$A7)), "TRIAL:", "")</f>
        <v>6</v>
      </c>
      <c r="C7" t="str" cm="1">
        <f t="array" aca="1" ref="C7" ca="1">INDIRECT(CONCATENATE("'shuffle (org)'!B",$A7))</f>
        <v>code_12_1</v>
      </c>
      <c r="D7" cm="1">
        <f t="array" aca="1" ref="D7" ca="1">INDIRECT(CONCATENATE("'shuffle (org)'!C",$A7))</f>
        <v>100</v>
      </c>
      <c r="E7" t="str" cm="1">
        <f t="array" aca="1" ref="E7" ca="1">INDIRECT(CONCATENATE("'shuffle (org)'!D",$A7))</f>
        <v>shuffle</v>
      </c>
      <c r="F7" cm="1">
        <f t="array" aca="1" ref="F7" ca="1">INDIRECT(CONCATENATE("'shuffle (org)'!B",$A7+1))</f>
        <v>2575</v>
      </c>
      <c r="G7" t="str" cm="1">
        <f t="array" aca="1" ref="G7" ca="1">SUBSTITUTE(INDIRECT(CONCATENATE("'shuffle (org)'!A",$A7+2)),"R:","")</f>
        <v>0.007</v>
      </c>
      <c r="H7" t="str" cm="1">
        <f t="array" aca="1" ref="H7" ca="1">SUBSTITUTE(INDIRECT(CONCATENATE("'shuffle (org)'!B",$A7+2)),"S:","")</f>
        <v>0.002</v>
      </c>
      <c r="I7" t="str" cm="1">
        <f t="array" aca="1" ref="I7" ca="1">SUBSTITUTE(INDIRECT(CONCATENATE("'shuffle (org)'!C",$A7+2)),"U:","")</f>
        <v>0.001</v>
      </c>
      <c r="J7" t="str" cm="1">
        <f t="array" aca="1" ref="J7" ca="1">SUBSTITUTE(INDIRECT(CONCATENATE("'shuffle (org)'!D",$A7+2)),"P:","")</f>
        <v>51.88%</v>
      </c>
    </row>
    <row r="8" spans="1:10" x14ac:dyDescent="0.2">
      <c r="A8">
        <v>19</v>
      </c>
      <c r="B8" t="str" cm="1">
        <f t="array" aca="1" ref="B8" ca="1">SUBSTITUTE( INDIRECT(CONCATENATE("'shuffle (org)'!A",$A8)), "TRIAL:", "")</f>
        <v>7</v>
      </c>
      <c r="C8" t="str" cm="1">
        <f t="array" aca="1" ref="C8" ca="1">INDIRECT(CONCATENATE("'shuffle (org)'!B",$A8))</f>
        <v>code_12_1</v>
      </c>
      <c r="D8" cm="1">
        <f t="array" aca="1" ref="D8" ca="1">INDIRECT(CONCATENATE("'shuffle (org)'!C",$A8))</f>
        <v>100</v>
      </c>
      <c r="E8" t="str" cm="1">
        <f t="array" aca="1" ref="E8" ca="1">INDIRECT(CONCATENATE("'shuffle (org)'!D",$A8))</f>
        <v>shuffle</v>
      </c>
      <c r="F8" cm="1">
        <f t="array" aca="1" ref="F8" ca="1">INDIRECT(CONCATENATE("'shuffle (org)'!B",$A8+1))</f>
        <v>2575</v>
      </c>
      <c r="G8" t="str" cm="1">
        <f t="array" aca="1" ref="G8" ca="1">SUBSTITUTE(INDIRECT(CONCATENATE("'shuffle (org)'!A",$A8+2)),"R:","")</f>
        <v>0.005</v>
      </c>
      <c r="H8" t="str" cm="1">
        <f t="array" aca="1" ref="H8" ca="1">SUBSTITUTE(INDIRECT(CONCATENATE("'shuffle (org)'!B",$A8+2)),"S:","")</f>
        <v>0.001</v>
      </c>
      <c r="I8" t="str" cm="1">
        <f t="array" aca="1" ref="I8" ca="1">SUBSTITUTE(INDIRECT(CONCATENATE("'shuffle (org)'!C",$A8+2)),"U:","")</f>
        <v>0.001</v>
      </c>
      <c r="J8" t="str" cm="1">
        <f t="array" aca="1" ref="J8" ca="1">SUBSTITUTE(INDIRECT(CONCATENATE("'shuffle (org)'!D",$A8+2)),"P:","")</f>
        <v>52.79%</v>
      </c>
    </row>
    <row r="9" spans="1:10" x14ac:dyDescent="0.2">
      <c r="A9">
        <v>22</v>
      </c>
      <c r="B9" t="str" cm="1">
        <f t="array" aca="1" ref="B9" ca="1">SUBSTITUTE( INDIRECT(CONCATENATE("'shuffle (org)'!A",$A9)), "TRIAL:", "")</f>
        <v>8</v>
      </c>
      <c r="C9" t="str" cm="1">
        <f t="array" aca="1" ref="C9" ca="1">INDIRECT(CONCATENATE("'shuffle (org)'!B",$A9))</f>
        <v>code_12_1</v>
      </c>
      <c r="D9" cm="1">
        <f t="array" aca="1" ref="D9" ca="1">INDIRECT(CONCATENATE("'shuffle (org)'!C",$A9))</f>
        <v>100</v>
      </c>
      <c r="E9" t="str" cm="1">
        <f t="array" aca="1" ref="E9" ca="1">INDIRECT(CONCATENATE("'shuffle (org)'!D",$A9))</f>
        <v>shuffle</v>
      </c>
      <c r="F9" cm="1">
        <f t="array" aca="1" ref="F9" ca="1">INDIRECT(CONCATENATE("'shuffle (org)'!B",$A9+1))</f>
        <v>2575</v>
      </c>
      <c r="G9" t="str" cm="1">
        <f t="array" aca="1" ref="G9" ca="1">SUBSTITUTE(INDIRECT(CONCATENATE("'shuffle (org)'!A",$A9+2)),"R:","")</f>
        <v>0.006</v>
      </c>
      <c r="H9" t="str" cm="1">
        <f t="array" aca="1" ref="H9" ca="1">SUBSTITUTE(INDIRECT(CONCATENATE("'shuffle (org)'!B",$A9+2)),"S:","")</f>
        <v>0.002</v>
      </c>
      <c r="I9" t="str" cm="1">
        <f t="array" aca="1" ref="I9" ca="1">SUBSTITUTE(INDIRECT(CONCATENATE("'shuffle (org)'!C",$A9+2)),"U:","")</f>
        <v>0.001</v>
      </c>
      <c r="J9" t="str" cm="1">
        <f t="array" aca="1" ref="J9" ca="1">SUBSTITUTE(INDIRECT(CONCATENATE("'shuffle (org)'!D",$A9+2)),"P:","")</f>
        <v>60.90%</v>
      </c>
    </row>
    <row r="10" spans="1:10" x14ac:dyDescent="0.2">
      <c r="A10">
        <v>25</v>
      </c>
      <c r="B10" t="str" cm="1">
        <f t="array" aca="1" ref="B10" ca="1">SUBSTITUTE( INDIRECT(CONCATENATE("'shuffle (org)'!A",$A10)), "TRIAL:", "")</f>
        <v>9</v>
      </c>
      <c r="C10" t="str" cm="1">
        <f t="array" aca="1" ref="C10" ca="1">INDIRECT(CONCATENATE("'shuffle (org)'!B",$A10))</f>
        <v>code_12_1</v>
      </c>
      <c r="D10" cm="1">
        <f t="array" aca="1" ref="D10" ca="1">INDIRECT(CONCATENATE("'shuffle (org)'!C",$A10))</f>
        <v>100</v>
      </c>
      <c r="E10" t="str" cm="1">
        <f t="array" aca="1" ref="E10" ca="1">INDIRECT(CONCATENATE("'shuffle (org)'!D",$A10))</f>
        <v>shuffle</v>
      </c>
      <c r="F10" cm="1">
        <f t="array" aca="1" ref="F10" ca="1">INDIRECT(CONCATENATE("'shuffle (org)'!B",$A10+1))</f>
        <v>2575</v>
      </c>
      <c r="G10" t="str" cm="1">
        <f t="array" aca="1" ref="G10" ca="1">SUBSTITUTE(INDIRECT(CONCATENATE("'shuffle (org)'!A",$A10+2)),"R:","")</f>
        <v>0.005</v>
      </c>
      <c r="H10" t="str" cm="1">
        <f t="array" aca="1" ref="H10" ca="1">SUBSTITUTE(INDIRECT(CONCATENATE("'shuffle (org)'!B",$A10+2)),"S:","")</f>
        <v>0.002</v>
      </c>
      <c r="I10" t="str" cm="1">
        <f t="array" aca="1" ref="I10" ca="1">SUBSTITUTE(INDIRECT(CONCATENATE("'shuffle (org)'!C",$A10+2)),"U:","")</f>
        <v>0.001</v>
      </c>
      <c r="J10" t="str" cm="1">
        <f t="array" aca="1" ref="J10" ca="1">SUBSTITUTE(INDIRECT(CONCATENATE("'shuffle (org)'!D",$A10+2)),"P:","")</f>
        <v>55.79%</v>
      </c>
    </row>
    <row r="11" spans="1:10" x14ac:dyDescent="0.2">
      <c r="A11">
        <v>28</v>
      </c>
      <c r="B11" t="str" cm="1">
        <f t="array" aca="1" ref="B11" ca="1">SUBSTITUTE( INDIRECT(CONCATENATE("'shuffle (org)'!A",$A11)), "TRIAL:", "")</f>
        <v>10</v>
      </c>
      <c r="C11" t="str" cm="1">
        <f t="array" aca="1" ref="C11" ca="1">INDIRECT(CONCATENATE("'shuffle (org)'!B",$A11))</f>
        <v>code_12_1</v>
      </c>
      <c r="D11" cm="1">
        <f t="array" aca="1" ref="D11" ca="1">INDIRECT(CONCATENATE("'shuffle (org)'!C",$A11))</f>
        <v>100</v>
      </c>
      <c r="E11" t="str" cm="1">
        <f t="array" aca="1" ref="E11" ca="1">INDIRECT(CONCATENATE("'shuffle (org)'!D",$A11))</f>
        <v>shuffle</v>
      </c>
      <c r="F11" cm="1">
        <f t="array" aca="1" ref="F11" ca="1">INDIRECT(CONCATENATE("'shuffle (org)'!B",$A11+1))</f>
        <v>2575</v>
      </c>
      <c r="G11" t="str" cm="1">
        <f t="array" aca="1" ref="G11" ca="1">SUBSTITUTE(INDIRECT(CONCATENATE("'shuffle (org)'!A",$A11+2)),"R:","")</f>
        <v>0.005</v>
      </c>
      <c r="H11" t="str" cm="1">
        <f t="array" aca="1" ref="H11" ca="1">SUBSTITUTE(INDIRECT(CONCATENATE("'shuffle (org)'!B",$A11+2)),"S:","")</f>
        <v>0.001</v>
      </c>
      <c r="I11" t="str" cm="1">
        <f t="array" aca="1" ref="I11" ca="1">SUBSTITUTE(INDIRECT(CONCATENATE("'shuffle (org)'!C",$A11+2)),"U:","")</f>
        <v>0.001</v>
      </c>
      <c r="J11" t="str" cm="1">
        <f t="array" aca="1" ref="J11" ca="1">SUBSTITUTE(INDIRECT(CONCATENATE("'shuffle (org)'!D",$A11+2)),"P:","")</f>
        <v>53.79%</v>
      </c>
    </row>
    <row r="12" spans="1:10" x14ac:dyDescent="0.2">
      <c r="A12">
        <v>31</v>
      </c>
      <c r="B12" t="str" cm="1">
        <f t="array" aca="1" ref="B12" ca="1">SUBSTITUTE( INDIRECT(CONCATENATE("'shuffle (org)'!A",$A12)), "TRIAL:", "")</f>
        <v>1</v>
      </c>
      <c r="C12" t="str" cm="1">
        <f t="array" aca="1" ref="C12" ca="1">INDIRECT(CONCATENATE("'shuffle (org)'!B",$A12))</f>
        <v>code_12_2</v>
      </c>
      <c r="D12" cm="1">
        <f t="array" aca="1" ref="D12" ca="1">INDIRECT(CONCATENATE("'shuffle (org)'!C",$A12))</f>
        <v>100</v>
      </c>
      <c r="E12" t="str" cm="1">
        <f t="array" aca="1" ref="E12" ca="1">INDIRECT(CONCATENATE("'shuffle (org)'!D",$A12))</f>
        <v>shuffle</v>
      </c>
      <c r="F12" cm="1">
        <f t="array" aca="1" ref="F12" ca="1">INDIRECT(CONCATENATE("'shuffle (org)'!B",$A12+1))</f>
        <v>672</v>
      </c>
      <c r="G12" t="str" cm="1">
        <f t="array" aca="1" ref="G12" ca="1">SUBSTITUTE(INDIRECT(CONCATENATE("'shuffle (org)'!A",$A12+2)),"R:","")</f>
        <v>0.237</v>
      </c>
      <c r="H12" t="str" cm="1">
        <f t="array" aca="1" ref="H12" ca="1">SUBSTITUTE(INDIRECT(CONCATENATE("'shuffle (org)'!B",$A12+2)),"S:","")</f>
        <v>0.003</v>
      </c>
      <c r="I12" t="str" cm="1">
        <f t="array" aca="1" ref="I12" ca="1">SUBSTITUTE(INDIRECT(CONCATENATE("'shuffle (org)'!C",$A12+2)),"U:","")</f>
        <v>0.002</v>
      </c>
      <c r="J12" t="str" cm="1">
        <f t="array" aca="1" ref="J12" ca="1">SUBSTITUTE(INDIRECT(CONCATENATE("'shuffle (org)'!D",$A12+2)),"P:","")</f>
        <v>1.92%</v>
      </c>
    </row>
    <row r="13" spans="1:10" x14ac:dyDescent="0.2">
      <c r="A13">
        <v>34</v>
      </c>
      <c r="B13" t="str" cm="1">
        <f t="array" aca="1" ref="B13" ca="1">SUBSTITUTE( INDIRECT(CONCATENATE("'shuffle (org)'!A",$A13)), "TRIAL:", "")</f>
        <v>2</v>
      </c>
      <c r="C13" t="str" cm="1">
        <f t="array" aca="1" ref="C13" ca="1">INDIRECT(CONCATENATE("'shuffle (org)'!B",$A13))</f>
        <v>code_12_2</v>
      </c>
      <c r="D13" cm="1">
        <f t="array" aca="1" ref="D13" ca="1">INDIRECT(CONCATENATE("'shuffle (org)'!C",$A13))</f>
        <v>100</v>
      </c>
      <c r="E13" t="str" cm="1">
        <f t="array" aca="1" ref="E13" ca="1">INDIRECT(CONCATENATE("'shuffle (org)'!D",$A13))</f>
        <v>shuffle</v>
      </c>
      <c r="F13" cm="1">
        <f t="array" aca="1" ref="F13" ca="1">INDIRECT(CONCATENATE("'shuffle (org)'!B",$A13+1))</f>
        <v>672</v>
      </c>
      <c r="G13" t="str" cm="1">
        <f t="array" aca="1" ref="G13" ca="1">SUBSTITUTE(INDIRECT(CONCATENATE("'shuffle (org)'!A",$A13+2)),"R:","")</f>
        <v>0.006</v>
      </c>
      <c r="H13" t="str" cm="1">
        <f t="array" aca="1" ref="H13" ca="1">SUBSTITUTE(INDIRECT(CONCATENATE("'shuffle (org)'!B",$A13+2)),"S:","")</f>
        <v>0.002</v>
      </c>
      <c r="I13" t="str" cm="1">
        <f t="array" aca="1" ref="I13" ca="1">SUBSTITUTE(INDIRECT(CONCATENATE("'shuffle (org)'!C",$A13+2)),"U:","")</f>
        <v>0.002</v>
      </c>
      <c r="J13" t="str" cm="1">
        <f t="array" aca="1" ref="J13" ca="1">SUBSTITUTE(INDIRECT(CONCATENATE("'shuffle (org)'!D",$A13+2)),"P:","")</f>
        <v>57.75%</v>
      </c>
    </row>
    <row r="14" spans="1:10" x14ac:dyDescent="0.2">
      <c r="A14">
        <v>37</v>
      </c>
      <c r="B14" t="str" cm="1">
        <f t="array" aca="1" ref="B14" ca="1">SUBSTITUTE( INDIRECT(CONCATENATE("'shuffle (org)'!A",$A14)), "TRIAL:", "")</f>
        <v>3</v>
      </c>
      <c r="C14" t="str" cm="1">
        <f t="array" aca="1" ref="C14" ca="1">INDIRECT(CONCATENATE("'shuffle (org)'!B",$A14))</f>
        <v>code_12_2</v>
      </c>
      <c r="D14" cm="1">
        <f t="array" aca="1" ref="D14" ca="1">INDIRECT(CONCATENATE("'shuffle (org)'!C",$A14))</f>
        <v>100</v>
      </c>
      <c r="E14" t="str" cm="1">
        <f t="array" aca="1" ref="E14" ca="1">INDIRECT(CONCATENATE("'shuffle (org)'!D",$A14))</f>
        <v>shuffle</v>
      </c>
      <c r="F14" cm="1">
        <f t="array" aca="1" ref="F14" ca="1">INDIRECT(CONCATENATE("'shuffle (org)'!B",$A14+1))</f>
        <v>672</v>
      </c>
      <c r="G14" t="str" cm="1">
        <f t="array" aca="1" ref="G14" ca="1">SUBSTITUTE(INDIRECT(CONCATENATE("'shuffle (org)'!A",$A14+2)),"R:","")</f>
        <v>0.007</v>
      </c>
      <c r="H14" t="str" cm="1">
        <f t="array" aca="1" ref="H14" ca="1">SUBSTITUTE(INDIRECT(CONCATENATE("'shuffle (org)'!B",$A14+2)),"S:","")</f>
        <v>0.002</v>
      </c>
      <c r="I14" t="str" cm="1">
        <f t="array" aca="1" ref="I14" ca="1">SUBSTITUTE(INDIRECT(CONCATENATE("'shuffle (org)'!C",$A14+2)),"U:","")</f>
        <v>0.002</v>
      </c>
      <c r="J14" t="str" cm="1">
        <f t="array" aca="1" ref="J14" ca="1">SUBSTITUTE(INDIRECT(CONCATENATE("'shuffle (org)'!D",$A14+2)),"P:","")</f>
        <v>58.81%</v>
      </c>
    </row>
    <row r="15" spans="1:10" x14ac:dyDescent="0.2">
      <c r="A15">
        <v>40</v>
      </c>
      <c r="B15" t="str" cm="1">
        <f t="array" aca="1" ref="B15" ca="1">SUBSTITUTE( INDIRECT(CONCATENATE("'shuffle (org)'!A",$A15)), "TRIAL:", "")</f>
        <v>4</v>
      </c>
      <c r="C15" t="str" cm="1">
        <f t="array" aca="1" ref="C15" ca="1">INDIRECT(CONCATENATE("'shuffle (org)'!B",$A15))</f>
        <v>code_12_2</v>
      </c>
      <c r="D15" cm="1">
        <f t="array" aca="1" ref="D15" ca="1">INDIRECT(CONCATENATE("'shuffle (org)'!C",$A15))</f>
        <v>100</v>
      </c>
      <c r="E15" t="str" cm="1">
        <f t="array" aca="1" ref="E15" ca="1">INDIRECT(CONCATENATE("'shuffle (org)'!D",$A15))</f>
        <v>shuffle</v>
      </c>
      <c r="F15" cm="1">
        <f t="array" aca="1" ref="F15" ca="1">INDIRECT(CONCATENATE("'shuffle (org)'!B",$A15+1))</f>
        <v>672</v>
      </c>
      <c r="G15" t="str" cm="1">
        <f t="array" aca="1" ref="G15" ca="1">SUBSTITUTE(INDIRECT(CONCATENATE("'shuffle (org)'!A",$A15+2)),"R:","")</f>
        <v>0.007</v>
      </c>
      <c r="H15" t="str" cm="1">
        <f t="array" aca="1" ref="H15" ca="1">SUBSTITUTE(INDIRECT(CONCATENATE("'shuffle (org)'!B",$A15+2)),"S:","")</f>
        <v>0.002</v>
      </c>
      <c r="I15" t="str" cm="1">
        <f t="array" aca="1" ref="I15" ca="1">SUBSTITUTE(INDIRECT(CONCATENATE("'shuffle (org)'!C",$A15+2)),"U:","")</f>
        <v>0.002</v>
      </c>
      <c r="J15" t="str" cm="1">
        <f t="array" aca="1" ref="J15" ca="1">SUBSTITUTE(INDIRECT(CONCATENATE("'shuffle (org)'!D",$A15+2)),"P:","")</f>
        <v>61.64%</v>
      </c>
    </row>
    <row r="16" spans="1:10" x14ac:dyDescent="0.2">
      <c r="A16">
        <v>43</v>
      </c>
      <c r="B16" t="str" cm="1">
        <f t="array" aca="1" ref="B16" ca="1">SUBSTITUTE( INDIRECT(CONCATENATE("'shuffle (org)'!A",$A16)), "TRIAL:", "")</f>
        <v>5</v>
      </c>
      <c r="C16" t="str" cm="1">
        <f t="array" aca="1" ref="C16" ca="1">INDIRECT(CONCATENATE("'shuffle (org)'!B",$A16))</f>
        <v>code_12_2</v>
      </c>
      <c r="D16" cm="1">
        <f t="array" aca="1" ref="D16" ca="1">INDIRECT(CONCATENATE("'shuffle (org)'!C",$A16))</f>
        <v>100</v>
      </c>
      <c r="E16" t="str" cm="1">
        <f t="array" aca="1" ref="E16" ca="1">INDIRECT(CONCATENATE("'shuffle (org)'!D",$A16))</f>
        <v>shuffle</v>
      </c>
      <c r="F16" cm="1">
        <f t="array" aca="1" ref="F16" ca="1">INDIRECT(CONCATENATE("'shuffle (org)'!B",$A16+1))</f>
        <v>672</v>
      </c>
      <c r="G16" t="str" cm="1">
        <f t="array" aca="1" ref="G16" ca="1">SUBSTITUTE(INDIRECT(CONCATENATE("'shuffle (org)'!A",$A16+2)),"R:","")</f>
        <v>0.007</v>
      </c>
      <c r="H16" t="str" cm="1">
        <f t="array" aca="1" ref="H16" ca="1">SUBSTITUTE(INDIRECT(CONCATENATE("'shuffle (org)'!B",$A16+2)),"S:","")</f>
        <v>0.003</v>
      </c>
      <c r="I16" t="str" cm="1">
        <f t="array" aca="1" ref="I16" ca="1">SUBSTITUTE(INDIRECT(CONCATENATE("'shuffle (org)'!C",$A16+2)),"U:","")</f>
        <v>0.002</v>
      </c>
      <c r="J16" t="str" cm="1">
        <f t="array" aca="1" ref="J16" ca="1">SUBSTITUTE(INDIRECT(CONCATENATE("'shuffle (org)'!D",$A16+2)),"P:","")</f>
        <v>64.76%</v>
      </c>
    </row>
    <row r="17" spans="1:10" x14ac:dyDescent="0.2">
      <c r="A17">
        <v>46</v>
      </c>
      <c r="B17" t="str" cm="1">
        <f t="array" aca="1" ref="B17" ca="1">SUBSTITUTE( INDIRECT(CONCATENATE("'shuffle (org)'!A",$A17)), "TRIAL:", "")</f>
        <v>6</v>
      </c>
      <c r="C17" t="str" cm="1">
        <f t="array" aca="1" ref="C17" ca="1">INDIRECT(CONCATENATE("'shuffle (org)'!B",$A17))</f>
        <v>code_12_2</v>
      </c>
      <c r="D17" cm="1">
        <f t="array" aca="1" ref="D17" ca="1">INDIRECT(CONCATENATE("'shuffle (org)'!C",$A17))</f>
        <v>100</v>
      </c>
      <c r="E17" t="str" cm="1">
        <f t="array" aca="1" ref="E17" ca="1">INDIRECT(CONCATENATE("'shuffle (org)'!D",$A17))</f>
        <v>shuffle</v>
      </c>
      <c r="F17" cm="1">
        <f t="array" aca="1" ref="F17" ca="1">INDIRECT(CONCATENATE("'shuffle (org)'!B",$A17+1))</f>
        <v>672</v>
      </c>
      <c r="G17" t="str" cm="1">
        <f t="array" aca="1" ref="G17" ca="1">SUBSTITUTE(INDIRECT(CONCATENATE("'shuffle (org)'!A",$A17+2)),"R:","")</f>
        <v>0.007</v>
      </c>
      <c r="H17" t="str" cm="1">
        <f t="array" aca="1" ref="H17" ca="1">SUBSTITUTE(INDIRECT(CONCATENATE("'shuffle (org)'!B",$A17+2)),"S:","")</f>
        <v>0.002</v>
      </c>
      <c r="I17" t="str" cm="1">
        <f t="array" aca="1" ref="I17" ca="1">SUBSTITUTE(INDIRECT(CONCATENATE("'shuffle (org)'!C",$A17+2)),"U:","")</f>
        <v>0.002</v>
      </c>
      <c r="J17" t="str" cm="1">
        <f t="array" aca="1" ref="J17" ca="1">SUBSTITUTE(INDIRECT(CONCATENATE("'shuffle (org)'!D",$A17+2)),"P:","")</f>
        <v>57.76%</v>
      </c>
    </row>
    <row r="18" spans="1:10" x14ac:dyDescent="0.2">
      <c r="A18">
        <v>49</v>
      </c>
      <c r="B18" t="str" cm="1">
        <f t="array" aca="1" ref="B18" ca="1">SUBSTITUTE( INDIRECT(CONCATENATE("'shuffle (org)'!A",$A18)), "TRIAL:", "")</f>
        <v>7</v>
      </c>
      <c r="C18" t="str" cm="1">
        <f t="array" aca="1" ref="C18" ca="1">INDIRECT(CONCATENATE("'shuffle (org)'!B",$A18))</f>
        <v>code_12_2</v>
      </c>
      <c r="D18" cm="1">
        <f t="array" aca="1" ref="D18" ca="1">INDIRECT(CONCATENATE("'shuffle (org)'!C",$A18))</f>
        <v>100</v>
      </c>
      <c r="E18" t="str" cm="1">
        <f t="array" aca="1" ref="E18" ca="1">INDIRECT(CONCATENATE("'shuffle (org)'!D",$A18))</f>
        <v>shuffle</v>
      </c>
      <c r="F18" cm="1">
        <f t="array" aca="1" ref="F18" ca="1">INDIRECT(CONCATENATE("'shuffle (org)'!B",$A18+1))</f>
        <v>672</v>
      </c>
      <c r="G18" t="str" cm="1">
        <f t="array" aca="1" ref="G18" ca="1">SUBSTITUTE(INDIRECT(CONCATENATE("'shuffle (org)'!A",$A18+2)),"R:","")</f>
        <v>0.007</v>
      </c>
      <c r="H18" t="str" cm="1">
        <f t="array" aca="1" ref="H18" ca="1">SUBSTITUTE(INDIRECT(CONCATENATE("'shuffle (org)'!B",$A18+2)),"S:","")</f>
        <v>0.002</v>
      </c>
      <c r="I18" t="str" cm="1">
        <f t="array" aca="1" ref="I18" ca="1">SUBSTITUTE(INDIRECT(CONCATENATE("'shuffle (org)'!C",$A18+2)),"U:","")</f>
        <v>0.002</v>
      </c>
      <c r="J18" t="str" cm="1">
        <f t="array" aca="1" ref="J18" ca="1">SUBSTITUTE(INDIRECT(CONCATENATE("'shuffle (org)'!D",$A18+2)),"P:","")</f>
        <v>52.41%</v>
      </c>
    </row>
    <row r="19" spans="1:10" x14ac:dyDescent="0.2">
      <c r="A19">
        <v>52</v>
      </c>
      <c r="B19" t="str" cm="1">
        <f t="array" aca="1" ref="B19" ca="1">SUBSTITUTE( INDIRECT(CONCATENATE("'shuffle (org)'!A",$A19)), "TRIAL:", "")</f>
        <v>8</v>
      </c>
      <c r="C19" t="str" cm="1">
        <f t="array" aca="1" ref="C19" ca="1">INDIRECT(CONCATENATE("'shuffle (org)'!B",$A19))</f>
        <v>code_12_2</v>
      </c>
      <c r="D19" cm="1">
        <f t="array" aca="1" ref="D19" ca="1">INDIRECT(CONCATENATE("'shuffle (org)'!C",$A19))</f>
        <v>100</v>
      </c>
      <c r="E19" t="str" cm="1">
        <f t="array" aca="1" ref="E19" ca="1">INDIRECT(CONCATENATE("'shuffle (org)'!D",$A19))</f>
        <v>shuffle</v>
      </c>
      <c r="F19" cm="1">
        <f t="array" aca="1" ref="F19" ca="1">INDIRECT(CONCATENATE("'shuffle (org)'!B",$A19+1))</f>
        <v>672</v>
      </c>
      <c r="G19" t="str" cm="1">
        <f t="array" aca="1" ref="G19" ca="1">SUBSTITUTE(INDIRECT(CONCATENATE("'shuffle (org)'!A",$A19+2)),"R:","")</f>
        <v>0.007</v>
      </c>
      <c r="H19" t="str" cm="1">
        <f t="array" aca="1" ref="H19" ca="1">SUBSTITUTE(INDIRECT(CONCATENATE("'shuffle (org)'!B",$A19+2)),"S:","")</f>
        <v>0.002</v>
      </c>
      <c r="I19" t="str" cm="1">
        <f t="array" aca="1" ref="I19" ca="1">SUBSTITUTE(INDIRECT(CONCATENATE("'shuffle (org)'!C",$A19+2)),"U:","")</f>
        <v>0.002</v>
      </c>
      <c r="J19" t="str" cm="1">
        <f t="array" aca="1" ref="J19" ca="1">SUBSTITUTE(INDIRECT(CONCATENATE("'shuffle (org)'!D",$A19+2)),"P:","")</f>
        <v>51.35%</v>
      </c>
    </row>
    <row r="20" spans="1:10" x14ac:dyDescent="0.2">
      <c r="A20">
        <v>55</v>
      </c>
      <c r="B20" t="str" cm="1">
        <f t="array" aca="1" ref="B20" ca="1">SUBSTITUTE( INDIRECT(CONCATENATE("'shuffle (org)'!A",$A20)), "TRIAL:", "")</f>
        <v>9</v>
      </c>
      <c r="C20" t="str" cm="1">
        <f t="array" aca="1" ref="C20" ca="1">INDIRECT(CONCATENATE("'shuffle (org)'!B",$A20))</f>
        <v>code_12_2</v>
      </c>
      <c r="D20" cm="1">
        <f t="array" aca="1" ref="D20" ca="1">INDIRECT(CONCATENATE("'shuffle (org)'!C",$A20))</f>
        <v>100</v>
      </c>
      <c r="E20" t="str" cm="1">
        <f t="array" aca="1" ref="E20" ca="1">INDIRECT(CONCATENATE("'shuffle (org)'!D",$A20))</f>
        <v>shuffle</v>
      </c>
      <c r="F20" cm="1">
        <f t="array" aca="1" ref="F20" ca="1">INDIRECT(CONCATENATE("'shuffle (org)'!B",$A20+1))</f>
        <v>672</v>
      </c>
      <c r="G20" t="str" cm="1">
        <f t="array" aca="1" ref="G20" ca="1">SUBSTITUTE(INDIRECT(CONCATENATE("'shuffle (org)'!A",$A20+2)),"R:","")</f>
        <v>0.007</v>
      </c>
      <c r="H20" t="str" cm="1">
        <f t="array" aca="1" ref="H20" ca="1">SUBSTITUTE(INDIRECT(CONCATENATE("'shuffle (org)'!B",$A20+2)),"S:","")</f>
        <v>0.003</v>
      </c>
      <c r="I20" t="str" cm="1">
        <f t="array" aca="1" ref="I20" ca="1">SUBSTITUTE(INDIRECT(CONCATENATE("'shuffle (org)'!C",$A20+2)),"U:","")</f>
        <v>0.002</v>
      </c>
      <c r="J20" t="str" cm="1">
        <f t="array" aca="1" ref="J20" ca="1">SUBSTITUTE(INDIRECT(CONCATENATE("'shuffle (org)'!D",$A20+2)),"P:","")</f>
        <v>61.81%</v>
      </c>
    </row>
    <row r="21" spans="1:10" x14ac:dyDescent="0.2">
      <c r="A21">
        <v>58</v>
      </c>
      <c r="B21" t="str" cm="1">
        <f t="array" aca="1" ref="B21" ca="1">SUBSTITUTE( INDIRECT(CONCATENATE("'shuffle (org)'!A",$A21)), "TRIAL:", "")</f>
        <v>10</v>
      </c>
      <c r="C21" t="str" cm="1">
        <f t="array" aca="1" ref="C21" ca="1">INDIRECT(CONCATENATE("'shuffle (org)'!B",$A21))</f>
        <v>code_12_2</v>
      </c>
      <c r="D21" cm="1">
        <f t="array" aca="1" ref="D21" ca="1">INDIRECT(CONCATENATE("'shuffle (org)'!C",$A21))</f>
        <v>100</v>
      </c>
      <c r="E21" t="str" cm="1">
        <f t="array" aca="1" ref="E21" ca="1">INDIRECT(CONCATENATE("'shuffle (org)'!D",$A21))</f>
        <v>shuffle</v>
      </c>
      <c r="F21" cm="1">
        <f t="array" aca="1" ref="F21" ca="1">INDIRECT(CONCATENATE("'shuffle (org)'!B",$A21+1))</f>
        <v>672</v>
      </c>
      <c r="G21" t="str" cm="1">
        <f t="array" aca="1" ref="G21" ca="1">SUBSTITUTE(INDIRECT(CONCATENATE("'shuffle (org)'!A",$A21+2)),"R:","")</f>
        <v>0.009</v>
      </c>
      <c r="H21" t="str" cm="1">
        <f t="array" aca="1" ref="H21" ca="1">SUBSTITUTE(INDIRECT(CONCATENATE("'shuffle (org)'!B",$A21+2)),"S:","")</f>
        <v>0.003</v>
      </c>
      <c r="I21" t="str" cm="1">
        <f t="array" aca="1" ref="I21" ca="1">SUBSTITUTE(INDIRECT(CONCATENATE("'shuffle (org)'!C",$A21+2)),"U:","")</f>
        <v>0.002</v>
      </c>
      <c r="J21" t="str" cm="1">
        <f t="array" aca="1" ref="J21" ca="1">SUBSTITUTE(INDIRECT(CONCATENATE("'shuffle (org)'!D",$A21+2)),"P:","")</f>
        <v>60.83%</v>
      </c>
    </row>
    <row r="22" spans="1:10" x14ac:dyDescent="0.2">
      <c r="A22">
        <v>61</v>
      </c>
      <c r="B22" t="str" cm="1">
        <f t="array" aca="1" ref="B22" ca="1">SUBSTITUTE( INDIRECT(CONCATENATE("'shuffle (org)'!A",$A22)), "TRIAL:", "")</f>
        <v>1</v>
      </c>
      <c r="C22" t="str" cm="1">
        <f t="array" aca="1" ref="C22" ca="1">INDIRECT(CONCATENATE("'shuffle (org)'!B",$A22))</f>
        <v>code_12_3</v>
      </c>
      <c r="D22" cm="1">
        <f t="array" aca="1" ref="D22" ca="1">INDIRECT(CONCATENATE("'shuffle (org)'!C",$A22))</f>
        <v>100</v>
      </c>
      <c r="E22" t="str" cm="1">
        <f t="array" aca="1" ref="E22" ca="1">INDIRECT(CONCATENATE("'shuffle (org)'!D",$A22))</f>
        <v>shuffle</v>
      </c>
      <c r="F22" cm="1">
        <f t="array" aca="1" ref="F22" ca="1">INDIRECT(CONCATENATE("'shuffle (org)'!B",$A22+1))</f>
        <v>939</v>
      </c>
      <c r="G22" t="str" cm="1">
        <f t="array" aca="1" ref="G22" ca="1">SUBSTITUTE(INDIRECT(CONCATENATE("'shuffle (org)'!A",$A22+2)),"R:","")</f>
        <v>0.242</v>
      </c>
      <c r="H22" t="str" cm="1">
        <f t="array" aca="1" ref="H22" ca="1">SUBSTITUTE(INDIRECT(CONCATENATE("'shuffle (org)'!B",$A22+2)),"S:","")</f>
        <v>0.002</v>
      </c>
      <c r="I22" t="str" cm="1">
        <f t="array" aca="1" ref="I22" ca="1">SUBSTITUTE(INDIRECT(CONCATENATE("'shuffle (org)'!C",$A22+2)),"U:","")</f>
        <v>0.001</v>
      </c>
      <c r="J22" t="str" cm="1">
        <f t="array" aca="1" ref="J22" ca="1">SUBSTITUTE(INDIRECT(CONCATENATE("'shuffle (org)'!D",$A22+2)),"P:","")</f>
        <v>1.37%</v>
      </c>
    </row>
    <row r="23" spans="1:10" x14ac:dyDescent="0.2">
      <c r="A23">
        <v>64</v>
      </c>
      <c r="B23" t="str" cm="1">
        <f t="array" aca="1" ref="B23" ca="1">SUBSTITUTE( INDIRECT(CONCATENATE("'shuffle (org)'!A",$A23)), "TRIAL:", "")</f>
        <v>2</v>
      </c>
      <c r="C23" t="str" cm="1">
        <f t="array" aca="1" ref="C23" ca="1">INDIRECT(CONCATENATE("'shuffle (org)'!B",$A23))</f>
        <v>code_12_3</v>
      </c>
      <c r="D23" cm="1">
        <f t="array" aca="1" ref="D23" ca="1">INDIRECT(CONCATENATE("'shuffle (org)'!C",$A23))</f>
        <v>100</v>
      </c>
      <c r="E23" t="str" cm="1">
        <f t="array" aca="1" ref="E23" ca="1">INDIRECT(CONCATENATE("'shuffle (org)'!D",$A23))</f>
        <v>shuffle</v>
      </c>
      <c r="F23" cm="1">
        <f t="array" aca="1" ref="F23" ca="1">INDIRECT(CONCATENATE("'shuffle (org)'!B",$A23+1))</f>
        <v>939</v>
      </c>
      <c r="G23" t="str" cm="1">
        <f t="array" aca="1" ref="G23" ca="1">SUBSTITUTE(INDIRECT(CONCATENATE("'shuffle (org)'!A",$A23+2)),"R:","")</f>
        <v>0.006</v>
      </c>
      <c r="H23" t="str" cm="1">
        <f t="array" aca="1" ref="H23" ca="1">SUBSTITUTE(INDIRECT(CONCATENATE("'shuffle (org)'!B",$A23+2)),"S:","")</f>
        <v>0.002</v>
      </c>
      <c r="I23" t="str" cm="1">
        <f t="array" aca="1" ref="I23" ca="1">SUBSTITUTE(INDIRECT(CONCATENATE("'shuffle (org)'!C",$A23+2)),"U:","")</f>
        <v>0.001</v>
      </c>
      <c r="J23" t="str" cm="1">
        <f t="array" aca="1" ref="J23" ca="1">SUBSTITUTE(INDIRECT(CONCATENATE("'shuffle (org)'!D",$A23+2)),"P:","")</f>
        <v>56.44%</v>
      </c>
    </row>
    <row r="24" spans="1:10" x14ac:dyDescent="0.2">
      <c r="A24">
        <v>67</v>
      </c>
      <c r="B24" t="str" cm="1">
        <f t="array" aca="1" ref="B24" ca="1">SUBSTITUTE( INDIRECT(CONCATENATE("'shuffle (org)'!A",$A24)), "TRIAL:", "")</f>
        <v>3</v>
      </c>
      <c r="C24" t="str" cm="1">
        <f t="array" aca="1" ref="C24" ca="1">INDIRECT(CONCATENATE("'shuffle (org)'!B",$A24))</f>
        <v>code_12_3</v>
      </c>
      <c r="D24" cm="1">
        <f t="array" aca="1" ref="D24" ca="1">INDIRECT(CONCATENATE("'shuffle (org)'!C",$A24))</f>
        <v>100</v>
      </c>
      <c r="E24" t="str" cm="1">
        <f t="array" aca="1" ref="E24" ca="1">INDIRECT(CONCATENATE("'shuffle (org)'!D",$A24))</f>
        <v>shuffle</v>
      </c>
      <c r="F24" cm="1">
        <f t="array" aca="1" ref="F24" ca="1">INDIRECT(CONCATENATE("'shuffle (org)'!B",$A24+1))</f>
        <v>939</v>
      </c>
      <c r="G24" t="str" cm="1">
        <f t="array" aca="1" ref="G24" ca="1">SUBSTITUTE(INDIRECT(CONCATENATE("'shuffle (org)'!A",$A24+2)),"R:","")</f>
        <v>0.006</v>
      </c>
      <c r="H24" t="str" cm="1">
        <f t="array" aca="1" ref="H24" ca="1">SUBSTITUTE(INDIRECT(CONCATENATE("'shuffle (org)'!B",$A24+2)),"S:","")</f>
        <v>0.002</v>
      </c>
      <c r="I24" t="str" cm="1">
        <f t="array" aca="1" ref="I24" ca="1">SUBSTITUTE(INDIRECT(CONCATENATE("'shuffle (org)'!C",$A24+2)),"U:","")</f>
        <v>0.001</v>
      </c>
      <c r="J24" t="str" cm="1">
        <f t="array" aca="1" ref="J24" ca="1">SUBSTITUTE(INDIRECT(CONCATENATE("'shuffle (org)'!D",$A24+2)),"P:","")</f>
        <v>56.09%</v>
      </c>
    </row>
    <row r="25" spans="1:10" x14ac:dyDescent="0.2">
      <c r="A25">
        <v>70</v>
      </c>
      <c r="B25" t="str" cm="1">
        <f t="array" aca="1" ref="B25" ca="1">SUBSTITUTE( INDIRECT(CONCATENATE("'shuffle (org)'!A",$A25)), "TRIAL:", "")</f>
        <v>4</v>
      </c>
      <c r="C25" t="str" cm="1">
        <f t="array" aca="1" ref="C25" ca="1">INDIRECT(CONCATENATE("'shuffle (org)'!B",$A25))</f>
        <v>code_12_3</v>
      </c>
      <c r="D25" cm="1">
        <f t="array" aca="1" ref="D25" ca="1">INDIRECT(CONCATENATE("'shuffle (org)'!C",$A25))</f>
        <v>100</v>
      </c>
      <c r="E25" t="str" cm="1">
        <f t="array" aca="1" ref="E25" ca="1">INDIRECT(CONCATENATE("'shuffle (org)'!D",$A25))</f>
        <v>shuffle</v>
      </c>
      <c r="F25" cm="1">
        <f t="array" aca="1" ref="F25" ca="1">INDIRECT(CONCATENATE("'shuffle (org)'!B",$A25+1))</f>
        <v>939</v>
      </c>
      <c r="G25" t="str" cm="1">
        <f t="array" aca="1" ref="G25" ca="1">SUBSTITUTE(INDIRECT(CONCATENATE("'shuffle (org)'!A",$A25+2)),"R:","")</f>
        <v>0.005</v>
      </c>
      <c r="H25" t="str" cm="1">
        <f t="array" aca="1" ref="H25" ca="1">SUBSTITUTE(INDIRECT(CONCATENATE("'shuffle (org)'!B",$A25+2)),"S:","")</f>
        <v>0.001</v>
      </c>
      <c r="I25" t="str" cm="1">
        <f t="array" aca="1" ref="I25" ca="1">SUBSTITUTE(INDIRECT(CONCATENATE("'shuffle (org)'!C",$A25+2)),"U:","")</f>
        <v>0.001</v>
      </c>
      <c r="J25" t="str" cm="1">
        <f t="array" aca="1" ref="J25" ca="1">SUBSTITUTE(INDIRECT(CONCATENATE("'shuffle (org)'!D",$A25+2)),"P:","")</f>
        <v>53.38%</v>
      </c>
    </row>
    <row r="26" spans="1:10" x14ac:dyDescent="0.2">
      <c r="A26">
        <v>73</v>
      </c>
      <c r="B26" t="str" cm="1">
        <f t="array" aca="1" ref="B26" ca="1">SUBSTITUTE( INDIRECT(CONCATENATE("'shuffle (org)'!A",$A26)), "TRIAL:", "")</f>
        <v>5</v>
      </c>
      <c r="C26" t="str" cm="1">
        <f t="array" aca="1" ref="C26" ca="1">INDIRECT(CONCATENATE("'shuffle (org)'!B",$A26))</f>
        <v>code_12_3</v>
      </c>
      <c r="D26" cm="1">
        <f t="array" aca="1" ref="D26" ca="1">INDIRECT(CONCATENATE("'shuffle (org)'!C",$A26))</f>
        <v>100</v>
      </c>
      <c r="E26" t="str" cm="1">
        <f t="array" aca="1" ref="E26" ca="1">INDIRECT(CONCATENATE("'shuffle (org)'!D",$A26))</f>
        <v>shuffle</v>
      </c>
      <c r="F26" cm="1">
        <f t="array" aca="1" ref="F26" ca="1">INDIRECT(CONCATENATE("'shuffle (org)'!B",$A26+1))</f>
        <v>939</v>
      </c>
      <c r="G26" t="str" cm="1">
        <f t="array" aca="1" ref="G26" ca="1">SUBSTITUTE(INDIRECT(CONCATENATE("'shuffle (org)'!A",$A26+2)),"R:","")</f>
        <v>0.005</v>
      </c>
      <c r="H26" t="str" cm="1">
        <f t="array" aca="1" ref="H26" ca="1">SUBSTITUTE(INDIRECT(CONCATENATE("'shuffle (org)'!B",$A26+2)),"S:","")</f>
        <v>0.002</v>
      </c>
      <c r="I26" t="str" cm="1">
        <f t="array" aca="1" ref="I26" ca="1">SUBSTITUTE(INDIRECT(CONCATENATE("'shuffle (org)'!C",$A26+2)),"U:","")</f>
        <v>0.001</v>
      </c>
      <c r="J26" t="str" cm="1">
        <f t="array" aca="1" ref="J26" ca="1">SUBSTITUTE(INDIRECT(CONCATENATE("'shuffle (org)'!D",$A26+2)),"P:","")</f>
        <v>56.83%</v>
      </c>
    </row>
    <row r="27" spans="1:10" x14ac:dyDescent="0.2">
      <c r="A27">
        <v>76</v>
      </c>
      <c r="B27" t="str" cm="1">
        <f t="array" aca="1" ref="B27" ca="1">SUBSTITUTE( INDIRECT(CONCATENATE("'shuffle (org)'!A",$A27)), "TRIAL:", "")</f>
        <v>6</v>
      </c>
      <c r="C27" t="str" cm="1">
        <f t="array" aca="1" ref="C27" ca="1">INDIRECT(CONCATENATE("'shuffle (org)'!B",$A27))</f>
        <v>code_12_3</v>
      </c>
      <c r="D27" cm="1">
        <f t="array" aca="1" ref="D27" ca="1">INDIRECT(CONCATENATE("'shuffle (org)'!C",$A27))</f>
        <v>100</v>
      </c>
      <c r="E27" t="str" cm="1">
        <f t="array" aca="1" ref="E27" ca="1">INDIRECT(CONCATENATE("'shuffle (org)'!D",$A27))</f>
        <v>shuffle</v>
      </c>
      <c r="F27" cm="1">
        <f t="array" aca="1" ref="F27" ca="1">INDIRECT(CONCATENATE("'shuffle (org)'!B",$A27+1))</f>
        <v>939</v>
      </c>
      <c r="G27" t="str" cm="1">
        <f t="array" aca="1" ref="G27" ca="1">SUBSTITUTE(INDIRECT(CONCATENATE("'shuffle (org)'!A",$A27+2)),"R:","")</f>
        <v>0.005</v>
      </c>
      <c r="H27" t="str" cm="1">
        <f t="array" aca="1" ref="H27" ca="1">SUBSTITUTE(INDIRECT(CONCATENATE("'shuffle (org)'!B",$A27+2)),"S:","")</f>
        <v>0.002</v>
      </c>
      <c r="I27" t="str" cm="1">
        <f t="array" aca="1" ref="I27" ca="1">SUBSTITUTE(INDIRECT(CONCATENATE("'shuffle (org)'!C",$A27+2)),"U:","")</f>
        <v>0.001</v>
      </c>
      <c r="J27" t="str" cm="1">
        <f t="array" aca="1" ref="J27" ca="1">SUBSTITUTE(INDIRECT(CONCATENATE("'shuffle (org)'!D",$A27+2)),"P:","")</f>
        <v>54.61%</v>
      </c>
    </row>
    <row r="28" spans="1:10" x14ac:dyDescent="0.2">
      <c r="A28">
        <v>79</v>
      </c>
      <c r="B28" t="str" cm="1">
        <f t="array" aca="1" ref="B28" ca="1">SUBSTITUTE( INDIRECT(CONCATENATE("'shuffle (org)'!A",$A28)), "TRIAL:", "")</f>
        <v>7</v>
      </c>
      <c r="C28" t="str" cm="1">
        <f t="array" aca="1" ref="C28" ca="1">INDIRECT(CONCATENATE("'shuffle (org)'!B",$A28))</f>
        <v>code_12_3</v>
      </c>
      <c r="D28" cm="1">
        <f t="array" aca="1" ref="D28" ca="1">INDIRECT(CONCATENATE("'shuffle (org)'!C",$A28))</f>
        <v>100</v>
      </c>
      <c r="E28" t="str" cm="1">
        <f t="array" aca="1" ref="E28" ca="1">INDIRECT(CONCATENATE("'shuffle (org)'!D",$A28))</f>
        <v>shuffle</v>
      </c>
      <c r="F28" cm="1">
        <f t="array" aca="1" ref="F28" ca="1">INDIRECT(CONCATENATE("'shuffle (org)'!B",$A28+1))</f>
        <v>939</v>
      </c>
      <c r="G28" t="str" cm="1">
        <f t="array" aca="1" ref="G28" ca="1">SUBSTITUTE(INDIRECT(CONCATENATE("'shuffle (org)'!A",$A28+2)),"R:","")</f>
        <v>0.005</v>
      </c>
      <c r="H28" t="str" cm="1">
        <f t="array" aca="1" ref="H28" ca="1">SUBSTITUTE(INDIRECT(CONCATENATE("'shuffle (org)'!B",$A28+2)),"S:","")</f>
        <v>0.002</v>
      </c>
      <c r="I28" t="str" cm="1">
        <f t="array" aca="1" ref="I28" ca="1">SUBSTITUTE(INDIRECT(CONCATENATE("'shuffle (org)'!C",$A28+2)),"U:","")</f>
        <v>0.001</v>
      </c>
      <c r="J28" t="str" cm="1">
        <f t="array" aca="1" ref="J28" ca="1">SUBSTITUTE(INDIRECT(CONCATENATE("'shuffle (org)'!D",$A28+2)),"P:","")</f>
        <v>60.91%</v>
      </c>
    </row>
    <row r="29" spans="1:10" x14ac:dyDescent="0.2">
      <c r="A29">
        <v>82</v>
      </c>
      <c r="B29" t="str" cm="1">
        <f t="array" aca="1" ref="B29" ca="1">SUBSTITUTE( INDIRECT(CONCATENATE("'shuffle (org)'!A",$A29)), "TRIAL:", "")</f>
        <v>8</v>
      </c>
      <c r="C29" t="str" cm="1">
        <f t="array" aca="1" ref="C29" ca="1">INDIRECT(CONCATENATE("'shuffle (org)'!B",$A29))</f>
        <v>code_12_3</v>
      </c>
      <c r="D29" cm="1">
        <f t="array" aca="1" ref="D29" ca="1">INDIRECT(CONCATENATE("'shuffle (org)'!C",$A29))</f>
        <v>100</v>
      </c>
      <c r="E29" t="str" cm="1">
        <f t="array" aca="1" ref="E29" ca="1">INDIRECT(CONCATENATE("'shuffle (org)'!D",$A29))</f>
        <v>shuffle</v>
      </c>
      <c r="F29" cm="1">
        <f t="array" aca="1" ref="F29" ca="1">INDIRECT(CONCATENATE("'shuffle (org)'!B",$A29+1))</f>
        <v>939</v>
      </c>
      <c r="G29" t="str" cm="1">
        <f t="array" aca="1" ref="G29" ca="1">SUBSTITUTE(INDIRECT(CONCATENATE("'shuffle (org)'!A",$A29+2)),"R:","")</f>
        <v>0.005</v>
      </c>
      <c r="H29" t="str" cm="1">
        <f t="array" aca="1" ref="H29" ca="1">SUBSTITUTE(INDIRECT(CONCATENATE("'shuffle (org)'!B",$A29+2)),"S:","")</f>
        <v>0.002</v>
      </c>
      <c r="I29" t="str" cm="1">
        <f t="array" aca="1" ref="I29" ca="1">SUBSTITUTE(INDIRECT(CONCATENATE("'shuffle (org)'!C",$A29+2)),"U:","")</f>
        <v>0.001</v>
      </c>
      <c r="J29" t="str" cm="1">
        <f t="array" aca="1" ref="J29" ca="1">SUBSTITUTE(INDIRECT(CONCATENATE("'shuffle (org)'!D",$A29+2)),"P:","")</f>
        <v>57.29%</v>
      </c>
    </row>
    <row r="30" spans="1:10" x14ac:dyDescent="0.2">
      <c r="A30">
        <v>85</v>
      </c>
      <c r="B30" t="str" cm="1">
        <f t="array" aca="1" ref="B30" ca="1">SUBSTITUTE( INDIRECT(CONCATENATE("'shuffle (org)'!A",$A30)), "TRIAL:", "")</f>
        <v>9</v>
      </c>
      <c r="C30" t="str" cm="1">
        <f t="array" aca="1" ref="C30" ca="1">INDIRECT(CONCATENATE("'shuffle (org)'!B",$A30))</f>
        <v>code_12_3</v>
      </c>
      <c r="D30" cm="1">
        <f t="array" aca="1" ref="D30" ca="1">INDIRECT(CONCATENATE("'shuffle (org)'!C",$A30))</f>
        <v>100</v>
      </c>
      <c r="E30" t="str" cm="1">
        <f t="array" aca="1" ref="E30" ca="1">INDIRECT(CONCATENATE("'shuffle (org)'!D",$A30))</f>
        <v>shuffle</v>
      </c>
      <c r="F30" cm="1">
        <f t="array" aca="1" ref="F30" ca="1">INDIRECT(CONCATENATE("'shuffle (org)'!B",$A30+1))</f>
        <v>939</v>
      </c>
      <c r="G30" t="str" cm="1">
        <f t="array" aca="1" ref="G30" ca="1">SUBSTITUTE(INDIRECT(CONCATENATE("'shuffle (org)'!A",$A30+2)),"R:","")</f>
        <v>0.005</v>
      </c>
      <c r="H30" t="str" cm="1">
        <f t="array" aca="1" ref="H30" ca="1">SUBSTITUTE(INDIRECT(CONCATENATE("'shuffle (org)'!B",$A30+2)),"S:","")</f>
        <v>0.001</v>
      </c>
      <c r="I30" t="str" cm="1">
        <f t="array" aca="1" ref="I30" ca="1">SUBSTITUTE(INDIRECT(CONCATENATE("'shuffle (org)'!C",$A30+2)),"U:","")</f>
        <v>0.001</v>
      </c>
      <c r="J30" t="str" cm="1">
        <f t="array" aca="1" ref="J30" ca="1">SUBSTITUTE(INDIRECT(CONCATENATE("'shuffle (org)'!D",$A30+2)),"P:","")</f>
        <v>55.30%</v>
      </c>
    </row>
    <row r="31" spans="1:10" x14ac:dyDescent="0.2">
      <c r="A31">
        <v>88</v>
      </c>
      <c r="B31" t="str" cm="1">
        <f t="array" aca="1" ref="B31" ca="1">SUBSTITUTE( INDIRECT(CONCATENATE("'shuffle (org)'!A",$A31)), "TRIAL:", "")</f>
        <v>10</v>
      </c>
      <c r="C31" t="str" cm="1">
        <f t="array" aca="1" ref="C31" ca="1">INDIRECT(CONCATENATE("'shuffle (org)'!B",$A31))</f>
        <v>code_12_3</v>
      </c>
      <c r="D31" cm="1">
        <f t="array" aca="1" ref="D31" ca="1">INDIRECT(CONCATENATE("'shuffle (org)'!C",$A31))</f>
        <v>100</v>
      </c>
      <c r="E31" t="str" cm="1">
        <f t="array" aca="1" ref="E31" ca="1">INDIRECT(CONCATENATE("'shuffle (org)'!D",$A31))</f>
        <v>shuffle</v>
      </c>
      <c r="F31" cm="1">
        <f t="array" aca="1" ref="F31" ca="1">INDIRECT(CONCATENATE("'shuffle (org)'!B",$A31+1))</f>
        <v>939</v>
      </c>
      <c r="G31" t="str" cm="1">
        <f t="array" aca="1" ref="G31" ca="1">SUBSTITUTE(INDIRECT(CONCATENATE("'shuffle (org)'!A",$A31+2)),"R:","")</f>
        <v>0.005</v>
      </c>
      <c r="H31" t="str" cm="1">
        <f t="array" aca="1" ref="H31" ca="1">SUBSTITUTE(INDIRECT(CONCATENATE("'shuffle (org)'!B",$A31+2)),"S:","")</f>
        <v>0.001</v>
      </c>
      <c r="I31" t="str" cm="1">
        <f t="array" aca="1" ref="I31" ca="1">SUBSTITUTE(INDIRECT(CONCATENATE("'shuffle (org)'!C",$A31+2)),"U:","")</f>
        <v>0.001</v>
      </c>
      <c r="J31" t="str" cm="1">
        <f t="array" aca="1" ref="J31" ca="1">SUBSTITUTE(INDIRECT(CONCATENATE("'shuffle (org)'!D",$A31+2)),"P:","")</f>
        <v>53.35%</v>
      </c>
    </row>
    <row r="32" spans="1:10" x14ac:dyDescent="0.2">
      <c r="A32">
        <v>91</v>
      </c>
      <c r="B32" t="str" cm="1">
        <f t="array" aca="1" ref="B32" ca="1">SUBSTITUTE( INDIRECT(CONCATENATE("'shuffle (org)'!A",$A32)), "TRIAL:", "")</f>
        <v>1</v>
      </c>
      <c r="C32" t="str" cm="1">
        <f t="array" aca="1" ref="C32" ca="1">INDIRECT(CONCATENATE("'shuffle (org)'!B",$A32))</f>
        <v>code_12_4</v>
      </c>
      <c r="D32" cm="1">
        <f t="array" aca="1" ref="D32" ca="1">INDIRECT(CONCATENATE("'shuffle (org)'!C",$A32))</f>
        <v>100</v>
      </c>
      <c r="E32" t="str" cm="1">
        <f t="array" aca="1" ref="E32" ca="1">INDIRECT(CONCATENATE("'shuffle (org)'!D",$A32))</f>
        <v>shuffle</v>
      </c>
      <c r="F32" cm="1">
        <f t="array" aca="1" ref="F32" ca="1">INDIRECT(CONCATENATE("'shuffle (org)'!B",$A32+1))</f>
        <v>149</v>
      </c>
      <c r="G32" t="str" cm="1">
        <f t="array" aca="1" ref="G32" ca="1">SUBSTITUTE(INDIRECT(CONCATENATE("'shuffle (org)'!A",$A32+2)),"R:","")</f>
        <v>0.229</v>
      </c>
      <c r="H32" t="str" cm="1">
        <f t="array" aca="1" ref="H32" ca="1">SUBSTITUTE(INDIRECT(CONCATENATE("'shuffle (org)'!B",$A32+2)),"S:","")</f>
        <v>0.002</v>
      </c>
      <c r="I32" t="str" cm="1">
        <f t="array" aca="1" ref="I32" ca="1">SUBSTITUTE(INDIRECT(CONCATENATE("'shuffle (org)'!C",$A32+2)),"U:","")</f>
        <v>0.001</v>
      </c>
      <c r="J32" t="str" cm="1">
        <f t="array" aca="1" ref="J32" ca="1">SUBSTITUTE(INDIRECT(CONCATENATE("'shuffle (org)'!D",$A32+2)),"P:","")</f>
        <v>1.16%</v>
      </c>
    </row>
    <row r="33" spans="1:10" x14ac:dyDescent="0.2">
      <c r="A33">
        <v>94</v>
      </c>
      <c r="B33" t="str" cm="1">
        <f t="array" aca="1" ref="B33" ca="1">SUBSTITUTE( INDIRECT(CONCATENATE("'shuffle (org)'!A",$A33)), "TRIAL:", "")</f>
        <v>2</v>
      </c>
      <c r="C33" t="str" cm="1">
        <f t="array" aca="1" ref="C33" ca="1">INDIRECT(CONCATENATE("'shuffle (org)'!B",$A33))</f>
        <v>code_12_4</v>
      </c>
      <c r="D33" cm="1">
        <f t="array" aca="1" ref="D33" ca="1">INDIRECT(CONCATENATE("'shuffle (org)'!C",$A33))</f>
        <v>100</v>
      </c>
      <c r="E33" t="str" cm="1">
        <f t="array" aca="1" ref="E33" ca="1">INDIRECT(CONCATENATE("'shuffle (org)'!D",$A33))</f>
        <v>shuffle</v>
      </c>
      <c r="F33" cm="1">
        <f t="array" aca="1" ref="F33" ca="1">INDIRECT(CONCATENATE("'shuffle (org)'!B",$A33+1))</f>
        <v>149</v>
      </c>
      <c r="G33" t="str" cm="1">
        <f t="array" aca="1" ref="G33" ca="1">SUBSTITUTE(INDIRECT(CONCATENATE("'shuffle (org)'!A",$A33+2)),"R:","")</f>
        <v>0.006</v>
      </c>
      <c r="H33" t="str" cm="1">
        <f t="array" aca="1" ref="H33" ca="1">SUBSTITUTE(INDIRECT(CONCATENATE("'shuffle (org)'!B",$A33+2)),"S:","")</f>
        <v>0.002</v>
      </c>
      <c r="I33" t="str" cm="1">
        <f t="array" aca="1" ref="I33" ca="1">SUBSTITUTE(INDIRECT(CONCATENATE("'shuffle (org)'!C",$A33+2)),"U:","")</f>
        <v>0.001</v>
      </c>
      <c r="J33" t="str" cm="1">
        <f t="array" aca="1" ref="J33" ca="1">SUBSTITUTE(INDIRECT(CONCATENATE("'shuffle (org)'!D",$A33+2)),"P:","")</f>
        <v>52.38%</v>
      </c>
    </row>
    <row r="34" spans="1:10" x14ac:dyDescent="0.2">
      <c r="A34">
        <v>97</v>
      </c>
      <c r="B34" t="str" cm="1">
        <f t="array" aca="1" ref="B34" ca="1">SUBSTITUTE( INDIRECT(CONCATENATE("'shuffle (org)'!A",$A34)), "TRIAL:", "")</f>
        <v>3</v>
      </c>
      <c r="C34" t="str" cm="1">
        <f t="array" aca="1" ref="C34" ca="1">INDIRECT(CONCATENATE("'shuffle (org)'!B",$A34))</f>
        <v>code_12_4</v>
      </c>
      <c r="D34" cm="1">
        <f t="array" aca="1" ref="D34" ca="1">INDIRECT(CONCATENATE("'shuffle (org)'!C",$A34))</f>
        <v>100</v>
      </c>
      <c r="E34" t="str" cm="1">
        <f t="array" aca="1" ref="E34" ca="1">INDIRECT(CONCATENATE("'shuffle (org)'!D",$A34))</f>
        <v>shuffle</v>
      </c>
      <c r="F34" cm="1">
        <f t="array" aca="1" ref="F34" ca="1">INDIRECT(CONCATENATE("'shuffle (org)'!B",$A34+1))</f>
        <v>149</v>
      </c>
      <c r="G34" t="str" cm="1">
        <f t="array" aca="1" ref="G34" ca="1">SUBSTITUTE(INDIRECT(CONCATENATE("'shuffle (org)'!A",$A34+2)),"R:","")</f>
        <v>0.006</v>
      </c>
      <c r="H34" t="str" cm="1">
        <f t="array" aca="1" ref="H34" ca="1">SUBSTITUTE(INDIRECT(CONCATENATE("'shuffle (org)'!B",$A34+2)),"S:","")</f>
        <v>0.002</v>
      </c>
      <c r="I34" t="str" cm="1">
        <f t="array" aca="1" ref="I34" ca="1">SUBSTITUTE(INDIRECT(CONCATENATE("'shuffle (org)'!C",$A34+2)),"U:","")</f>
        <v>0.001</v>
      </c>
      <c r="J34" t="str" cm="1">
        <f t="array" aca="1" ref="J34" ca="1">SUBSTITUTE(INDIRECT(CONCATENATE("'shuffle (org)'!D",$A34+2)),"P:","")</f>
        <v>59.70%</v>
      </c>
    </row>
    <row r="35" spans="1:10" x14ac:dyDescent="0.2">
      <c r="A35">
        <v>100</v>
      </c>
      <c r="B35" t="str" cm="1">
        <f t="array" aca="1" ref="B35" ca="1">SUBSTITUTE( INDIRECT(CONCATENATE("'shuffle (org)'!A",$A35)), "TRIAL:", "")</f>
        <v>4</v>
      </c>
      <c r="C35" t="str" cm="1">
        <f t="array" aca="1" ref="C35" ca="1">INDIRECT(CONCATENATE("'shuffle (org)'!B",$A35))</f>
        <v>code_12_4</v>
      </c>
      <c r="D35" cm="1">
        <f t="array" aca="1" ref="D35" ca="1">INDIRECT(CONCATENATE("'shuffle (org)'!C",$A35))</f>
        <v>100</v>
      </c>
      <c r="E35" t="str" cm="1">
        <f t="array" aca="1" ref="E35" ca="1">INDIRECT(CONCATENATE("'shuffle (org)'!D",$A35))</f>
        <v>shuffle</v>
      </c>
      <c r="F35" cm="1">
        <f t="array" aca="1" ref="F35" ca="1">INDIRECT(CONCATENATE("'shuffle (org)'!B",$A35+1))</f>
        <v>149</v>
      </c>
      <c r="G35" t="str" cm="1">
        <f t="array" aca="1" ref="G35" ca="1">SUBSTITUTE(INDIRECT(CONCATENATE("'shuffle (org)'!A",$A35+2)),"R:","")</f>
        <v>0.005</v>
      </c>
      <c r="H35" t="str" cm="1">
        <f t="array" aca="1" ref="H35" ca="1">SUBSTITUTE(INDIRECT(CONCATENATE("'shuffle (org)'!B",$A35+2)),"S:","")</f>
        <v>0.002</v>
      </c>
      <c r="I35" t="str" cm="1">
        <f t="array" aca="1" ref="I35" ca="1">SUBSTITUTE(INDIRECT(CONCATENATE("'shuffle (org)'!C",$A35+2)),"U:","")</f>
        <v>0.001</v>
      </c>
      <c r="J35" t="str" cm="1">
        <f t="array" aca="1" ref="J35" ca="1">SUBSTITUTE(INDIRECT(CONCATENATE("'shuffle (org)'!D",$A35+2)),"P:","")</f>
        <v>53.12%</v>
      </c>
    </row>
    <row r="36" spans="1:10" x14ac:dyDescent="0.2">
      <c r="A36">
        <v>103</v>
      </c>
      <c r="B36" t="str" cm="1">
        <f t="array" aca="1" ref="B36" ca="1">SUBSTITUTE( INDIRECT(CONCATENATE("'shuffle (org)'!A",$A36)), "TRIAL:", "")</f>
        <v>5</v>
      </c>
      <c r="C36" t="str" cm="1">
        <f t="array" aca="1" ref="C36" ca="1">INDIRECT(CONCATENATE("'shuffle (org)'!B",$A36))</f>
        <v>code_12_4</v>
      </c>
      <c r="D36" cm="1">
        <f t="array" aca="1" ref="D36" ca="1">INDIRECT(CONCATENATE("'shuffle (org)'!C",$A36))</f>
        <v>100</v>
      </c>
      <c r="E36" t="str" cm="1">
        <f t="array" aca="1" ref="E36" ca="1">INDIRECT(CONCATENATE("'shuffle (org)'!D",$A36))</f>
        <v>shuffle</v>
      </c>
      <c r="F36" cm="1">
        <f t="array" aca="1" ref="F36" ca="1">INDIRECT(CONCATENATE("'shuffle (org)'!B",$A36+1))</f>
        <v>149</v>
      </c>
      <c r="G36" t="str" cm="1">
        <f t="array" aca="1" ref="G36" ca="1">SUBSTITUTE(INDIRECT(CONCATENATE("'shuffle (org)'!A",$A36+2)),"R:","")</f>
        <v>0.005</v>
      </c>
      <c r="H36" t="str" cm="1">
        <f t="array" aca="1" ref="H36" ca="1">SUBSTITUTE(INDIRECT(CONCATENATE("'shuffle (org)'!B",$A36+2)),"S:","")</f>
        <v>0.002</v>
      </c>
      <c r="I36" t="str" cm="1">
        <f t="array" aca="1" ref="I36" ca="1">SUBSTITUTE(INDIRECT(CONCATENATE("'shuffle (org)'!C",$A36+2)),"U:","")</f>
        <v>0.001</v>
      </c>
      <c r="J36" t="str" cm="1">
        <f t="array" aca="1" ref="J36" ca="1">SUBSTITUTE(INDIRECT(CONCATENATE("'shuffle (org)'!D",$A36+2)),"P:","")</f>
        <v>56.12%</v>
      </c>
    </row>
    <row r="37" spans="1:10" x14ac:dyDescent="0.2">
      <c r="A37">
        <v>106</v>
      </c>
      <c r="B37" t="str" cm="1">
        <f t="array" aca="1" ref="B37" ca="1">SUBSTITUTE( INDIRECT(CONCATENATE("'shuffle (org)'!A",$A37)), "TRIAL:", "")</f>
        <v>6</v>
      </c>
      <c r="C37" t="str" cm="1">
        <f t="array" aca="1" ref="C37" ca="1">INDIRECT(CONCATENATE("'shuffle (org)'!B",$A37))</f>
        <v>code_12_4</v>
      </c>
      <c r="D37" cm="1">
        <f t="array" aca="1" ref="D37" ca="1">INDIRECT(CONCATENATE("'shuffle (org)'!C",$A37))</f>
        <v>100</v>
      </c>
      <c r="E37" t="str" cm="1">
        <f t="array" aca="1" ref="E37" ca="1">INDIRECT(CONCATENATE("'shuffle (org)'!D",$A37))</f>
        <v>shuffle</v>
      </c>
      <c r="F37" cm="1">
        <f t="array" aca="1" ref="F37" ca="1">INDIRECT(CONCATENATE("'shuffle (org)'!B",$A37+1))</f>
        <v>149</v>
      </c>
      <c r="G37" t="str" cm="1">
        <f t="array" aca="1" ref="G37" ca="1">SUBSTITUTE(INDIRECT(CONCATENATE("'shuffle (org)'!A",$A37+2)),"R:","")</f>
        <v>0.006</v>
      </c>
      <c r="H37" t="str" cm="1">
        <f t="array" aca="1" ref="H37" ca="1">SUBSTITUTE(INDIRECT(CONCATENATE("'shuffle (org)'!B",$A37+2)),"S:","")</f>
        <v>0.002</v>
      </c>
      <c r="I37" t="str" cm="1">
        <f t="array" aca="1" ref="I37" ca="1">SUBSTITUTE(INDIRECT(CONCATENATE("'shuffle (org)'!C",$A37+2)),"U:","")</f>
        <v>0.001</v>
      </c>
      <c r="J37" t="str" cm="1">
        <f t="array" aca="1" ref="J37" ca="1">SUBSTITUTE(INDIRECT(CONCATENATE("'shuffle (org)'!D",$A37+2)),"P:","")</f>
        <v>51.27%</v>
      </c>
    </row>
    <row r="38" spans="1:10" x14ac:dyDescent="0.2">
      <c r="A38">
        <v>109</v>
      </c>
      <c r="B38" t="str" cm="1">
        <f t="array" aca="1" ref="B38" ca="1">SUBSTITUTE( INDIRECT(CONCATENATE("'shuffle (org)'!A",$A38)), "TRIAL:", "")</f>
        <v>7</v>
      </c>
      <c r="C38" t="str" cm="1">
        <f t="array" aca="1" ref="C38" ca="1">INDIRECT(CONCATENATE("'shuffle (org)'!B",$A38))</f>
        <v>code_12_4</v>
      </c>
      <c r="D38" cm="1">
        <f t="array" aca="1" ref="D38" ca="1">INDIRECT(CONCATENATE("'shuffle (org)'!C",$A38))</f>
        <v>100</v>
      </c>
      <c r="E38" t="str" cm="1">
        <f t="array" aca="1" ref="E38" ca="1">INDIRECT(CONCATENATE("'shuffle (org)'!D",$A38))</f>
        <v>shuffle</v>
      </c>
      <c r="F38" cm="1">
        <f t="array" aca="1" ref="F38" ca="1">INDIRECT(CONCATENATE("'shuffle (org)'!B",$A38+1))</f>
        <v>149</v>
      </c>
      <c r="G38" t="str" cm="1">
        <f t="array" aca="1" ref="G38" ca="1">SUBSTITUTE(INDIRECT(CONCATENATE("'shuffle (org)'!A",$A38+2)),"R:","")</f>
        <v>0.006</v>
      </c>
      <c r="H38" t="str" cm="1">
        <f t="array" aca="1" ref="H38" ca="1">SUBSTITUTE(INDIRECT(CONCATENATE("'shuffle (org)'!B",$A38+2)),"S:","")</f>
        <v>0.002</v>
      </c>
      <c r="I38" t="str" cm="1">
        <f t="array" aca="1" ref="I38" ca="1">SUBSTITUTE(INDIRECT(CONCATENATE("'shuffle (org)'!C",$A38+2)),"U:","")</f>
        <v>0.001</v>
      </c>
      <c r="J38" t="str" cm="1">
        <f t="array" aca="1" ref="J38" ca="1">SUBSTITUTE(INDIRECT(CONCATENATE("'shuffle (org)'!D",$A38+2)),"P:","")</f>
        <v>61.62%</v>
      </c>
    </row>
    <row r="39" spans="1:10" x14ac:dyDescent="0.2">
      <c r="A39">
        <v>112</v>
      </c>
      <c r="B39" t="str" cm="1">
        <f t="array" aca="1" ref="B39" ca="1">SUBSTITUTE( INDIRECT(CONCATENATE("'shuffle (org)'!A",$A39)), "TRIAL:", "")</f>
        <v>8</v>
      </c>
      <c r="C39" t="str" cm="1">
        <f t="array" aca="1" ref="C39" ca="1">INDIRECT(CONCATENATE("'shuffle (org)'!B",$A39))</f>
        <v>code_12_4</v>
      </c>
      <c r="D39" cm="1">
        <f t="array" aca="1" ref="D39" ca="1">INDIRECT(CONCATENATE("'shuffle (org)'!C",$A39))</f>
        <v>100</v>
      </c>
      <c r="E39" t="str" cm="1">
        <f t="array" aca="1" ref="E39" ca="1">INDIRECT(CONCATENATE("'shuffle (org)'!D",$A39))</f>
        <v>shuffle</v>
      </c>
      <c r="F39" cm="1">
        <f t="array" aca="1" ref="F39" ca="1">INDIRECT(CONCATENATE("'shuffle (org)'!B",$A39+1))</f>
        <v>149</v>
      </c>
      <c r="G39" t="str" cm="1">
        <f t="array" aca="1" ref="G39" ca="1">SUBSTITUTE(INDIRECT(CONCATENATE("'shuffle (org)'!A",$A39+2)),"R:","")</f>
        <v>0.006</v>
      </c>
      <c r="H39" t="str" cm="1">
        <f t="array" aca="1" ref="H39" ca="1">SUBSTITUTE(INDIRECT(CONCATENATE("'shuffle (org)'!B",$A39+2)),"S:","")</f>
        <v>0.002</v>
      </c>
      <c r="I39" t="str" cm="1">
        <f t="array" aca="1" ref="I39" ca="1">SUBSTITUTE(INDIRECT(CONCATENATE("'shuffle (org)'!C",$A39+2)),"U:","")</f>
        <v>0.001</v>
      </c>
      <c r="J39" t="str" cm="1">
        <f t="array" aca="1" ref="J39" ca="1">SUBSTITUTE(INDIRECT(CONCATENATE("'shuffle (org)'!D",$A39+2)),"P:","")</f>
        <v>53.96%</v>
      </c>
    </row>
    <row r="40" spans="1:10" x14ac:dyDescent="0.2">
      <c r="A40">
        <v>115</v>
      </c>
      <c r="B40" t="str" cm="1">
        <f t="array" aca="1" ref="B40" ca="1">SUBSTITUTE( INDIRECT(CONCATENATE("'shuffle (org)'!A",$A40)), "TRIAL:", "")</f>
        <v>9</v>
      </c>
      <c r="C40" t="str" cm="1">
        <f t="array" aca="1" ref="C40" ca="1">INDIRECT(CONCATENATE("'shuffle (org)'!B",$A40))</f>
        <v>code_12_4</v>
      </c>
      <c r="D40" cm="1">
        <f t="array" aca="1" ref="D40" ca="1">INDIRECT(CONCATENATE("'shuffle (org)'!C",$A40))</f>
        <v>100</v>
      </c>
      <c r="E40" t="str" cm="1">
        <f t="array" aca="1" ref="E40" ca="1">INDIRECT(CONCATENATE("'shuffle (org)'!D",$A40))</f>
        <v>shuffle</v>
      </c>
      <c r="F40" cm="1">
        <f t="array" aca="1" ref="F40" ca="1">INDIRECT(CONCATENATE("'shuffle (org)'!B",$A40+1))</f>
        <v>149</v>
      </c>
      <c r="G40" t="str" cm="1">
        <f t="array" aca="1" ref="G40" ca="1">SUBSTITUTE(INDIRECT(CONCATENATE("'shuffle (org)'!A",$A40+2)),"R:","")</f>
        <v>0.006</v>
      </c>
      <c r="H40" t="str" cm="1">
        <f t="array" aca="1" ref="H40" ca="1">SUBSTITUTE(INDIRECT(CONCATENATE("'shuffle (org)'!B",$A40+2)),"S:","")</f>
        <v>0.002</v>
      </c>
      <c r="I40" t="str" cm="1">
        <f t="array" aca="1" ref="I40" ca="1">SUBSTITUTE(INDIRECT(CONCATENATE("'shuffle (org)'!C",$A40+2)),"U:","")</f>
        <v>0.001</v>
      </c>
      <c r="J40" t="str" cm="1">
        <f t="array" aca="1" ref="J40" ca="1">SUBSTITUTE(INDIRECT(CONCATENATE("'shuffle (org)'!D",$A40+2)),"P:","")</f>
        <v>53.06%</v>
      </c>
    </row>
    <row r="41" spans="1:10" x14ac:dyDescent="0.2">
      <c r="A41">
        <v>118</v>
      </c>
      <c r="B41" t="str" cm="1">
        <f t="array" aca="1" ref="B41" ca="1">SUBSTITUTE( INDIRECT(CONCATENATE("'shuffle (org)'!A",$A41)), "TRIAL:", "")</f>
        <v>10</v>
      </c>
      <c r="C41" t="str" cm="1">
        <f t="array" aca="1" ref="C41" ca="1">INDIRECT(CONCATENATE("'shuffle (org)'!B",$A41))</f>
        <v>code_12_4</v>
      </c>
      <c r="D41" cm="1">
        <f t="array" aca="1" ref="D41" ca="1">INDIRECT(CONCATENATE("'shuffle (org)'!C",$A41))</f>
        <v>100</v>
      </c>
      <c r="E41" t="str" cm="1">
        <f t="array" aca="1" ref="E41" ca="1">INDIRECT(CONCATENATE("'shuffle (org)'!D",$A41))</f>
        <v>shuffle</v>
      </c>
      <c r="F41" cm="1">
        <f t="array" aca="1" ref="F41" ca="1">INDIRECT(CONCATENATE("'shuffle (org)'!B",$A41+1))</f>
        <v>149</v>
      </c>
      <c r="G41" t="str" cm="1">
        <f t="array" aca="1" ref="G41" ca="1">SUBSTITUTE(INDIRECT(CONCATENATE("'shuffle (org)'!A",$A41+2)),"R:","")</f>
        <v>0.006</v>
      </c>
      <c r="H41" t="str" cm="1">
        <f t="array" aca="1" ref="H41" ca="1">SUBSTITUTE(INDIRECT(CONCATENATE("'shuffle (org)'!B",$A41+2)),"S:","")</f>
        <v>0.002</v>
      </c>
      <c r="I41" t="str" cm="1">
        <f t="array" aca="1" ref="I41" ca="1">SUBSTITUTE(INDIRECT(CONCATENATE("'shuffle (org)'!C",$A41+2)),"U:","")</f>
        <v>0.001</v>
      </c>
      <c r="J41" t="str" cm="1">
        <f t="array" aca="1" ref="J41" ca="1">SUBSTITUTE(INDIRECT(CONCATENATE("'shuffle (org)'!D",$A41+2)),"P:","")</f>
        <v>60.89%</v>
      </c>
    </row>
    <row r="42" spans="1:10" x14ac:dyDescent="0.2">
      <c r="A42">
        <v>121</v>
      </c>
      <c r="B42" t="str" cm="1">
        <f t="array" aca="1" ref="B42" ca="1">SUBSTITUTE( INDIRECT(CONCATENATE("'shuffle (org)'!A",$A42)), "TRIAL:", "")</f>
        <v>1</v>
      </c>
      <c r="C42" t="str" cm="1">
        <f t="array" aca="1" ref="C42" ca="1">INDIRECT(CONCATENATE("'shuffle (org)'!B",$A42))</f>
        <v>code_12_5</v>
      </c>
      <c r="D42" cm="1">
        <f t="array" aca="1" ref="D42" ca="1">INDIRECT(CONCATENATE("'shuffle (org)'!C",$A42))</f>
        <v>100</v>
      </c>
      <c r="E42" t="str" cm="1">
        <f t="array" aca="1" ref="E42" ca="1">INDIRECT(CONCATENATE("'shuffle (org)'!D",$A42))</f>
        <v>shuffle</v>
      </c>
      <c r="F42" cm="1">
        <f t="array" aca="1" ref="F42" ca="1">INDIRECT(CONCATENATE("'shuffle (org)'!B",$A42+1))</f>
        <v>299</v>
      </c>
      <c r="G42" t="str" cm="1">
        <f t="array" aca="1" ref="G42" ca="1">SUBSTITUTE(INDIRECT(CONCATENATE("'shuffle (org)'!A",$A42+2)),"R:","")</f>
        <v>0.236</v>
      </c>
      <c r="H42" t="str" cm="1">
        <f t="array" aca="1" ref="H42" ca="1">SUBSTITUTE(INDIRECT(CONCATENATE("'shuffle (org)'!B",$A42+2)),"S:","")</f>
        <v>0.002</v>
      </c>
      <c r="I42" t="str" cm="1">
        <f t="array" aca="1" ref="I42" ca="1">SUBSTITUTE(INDIRECT(CONCATENATE("'shuffle (org)'!C",$A42+2)),"U:","")</f>
        <v>0.002</v>
      </c>
      <c r="J42" t="str" cm="1">
        <f t="array" aca="1" ref="J42" ca="1">SUBSTITUTE(INDIRECT(CONCATENATE("'shuffle (org)'!D",$A42+2)),"P:","")</f>
        <v>1.65%</v>
      </c>
    </row>
    <row r="43" spans="1:10" x14ac:dyDescent="0.2">
      <c r="A43">
        <v>124</v>
      </c>
      <c r="B43" t="str" cm="1">
        <f t="array" aca="1" ref="B43" ca="1">SUBSTITUTE( INDIRECT(CONCATENATE("'shuffle (org)'!A",$A43)), "TRIAL:", "")</f>
        <v>2</v>
      </c>
      <c r="C43" t="str" cm="1">
        <f t="array" aca="1" ref="C43" ca="1">INDIRECT(CONCATENATE("'shuffle (org)'!B",$A43))</f>
        <v>code_12_5</v>
      </c>
      <c r="D43" cm="1">
        <f t="array" aca="1" ref="D43" ca="1">INDIRECT(CONCATENATE("'shuffle (org)'!C",$A43))</f>
        <v>100</v>
      </c>
      <c r="E43" t="str" cm="1">
        <f t="array" aca="1" ref="E43" ca="1">INDIRECT(CONCATENATE("'shuffle (org)'!D",$A43))</f>
        <v>shuffle</v>
      </c>
      <c r="F43" cm="1">
        <f t="array" aca="1" ref="F43" ca="1">INDIRECT(CONCATENATE("'shuffle (org)'!B",$A43+1))</f>
        <v>299</v>
      </c>
      <c r="G43" t="str" cm="1">
        <f t="array" aca="1" ref="G43" ca="1">SUBSTITUTE(INDIRECT(CONCATENATE("'shuffle (org)'!A",$A43+2)),"R:","")</f>
        <v>0.007</v>
      </c>
      <c r="H43" t="str" cm="1">
        <f t="array" aca="1" ref="H43" ca="1">SUBSTITUTE(INDIRECT(CONCATENATE("'shuffle (org)'!B",$A43+2)),"S:","")</f>
        <v>0.002</v>
      </c>
      <c r="I43" t="str" cm="1">
        <f t="array" aca="1" ref="I43" ca="1">SUBSTITUTE(INDIRECT(CONCATENATE("'shuffle (org)'!C",$A43+2)),"U:","")</f>
        <v>0.001</v>
      </c>
      <c r="J43" t="str" cm="1">
        <f t="array" aca="1" ref="J43" ca="1">SUBSTITUTE(INDIRECT(CONCATENATE("'shuffle (org)'!D",$A43+2)),"P:","")</f>
        <v>55.51%</v>
      </c>
    </row>
    <row r="44" spans="1:10" x14ac:dyDescent="0.2">
      <c r="A44">
        <v>127</v>
      </c>
      <c r="B44" t="str" cm="1">
        <f t="array" aca="1" ref="B44" ca="1">SUBSTITUTE( INDIRECT(CONCATENATE("'shuffle (org)'!A",$A44)), "TRIAL:", "")</f>
        <v>3</v>
      </c>
      <c r="C44" t="str" cm="1">
        <f t="array" aca="1" ref="C44" ca="1">INDIRECT(CONCATENATE("'shuffle (org)'!B",$A44))</f>
        <v>code_12_5</v>
      </c>
      <c r="D44" cm="1">
        <f t="array" aca="1" ref="D44" ca="1">INDIRECT(CONCATENATE("'shuffle (org)'!C",$A44))</f>
        <v>100</v>
      </c>
      <c r="E44" t="str" cm="1">
        <f t="array" aca="1" ref="E44" ca="1">INDIRECT(CONCATENATE("'shuffle (org)'!D",$A44))</f>
        <v>shuffle</v>
      </c>
      <c r="F44" cm="1">
        <f t="array" aca="1" ref="F44" ca="1">INDIRECT(CONCATENATE("'shuffle (org)'!B",$A44+1))</f>
        <v>299</v>
      </c>
      <c r="G44" t="str" cm="1">
        <f t="array" aca="1" ref="G44" ca="1">SUBSTITUTE(INDIRECT(CONCATENATE("'shuffle (org)'!A",$A44+2)),"R:","")</f>
        <v>0.007</v>
      </c>
      <c r="H44" t="str" cm="1">
        <f t="array" aca="1" ref="H44" ca="1">SUBSTITUTE(INDIRECT(CONCATENATE("'shuffle (org)'!B",$A44+2)),"S:","")</f>
        <v>0.002</v>
      </c>
      <c r="I44" t="str" cm="1">
        <f t="array" aca="1" ref="I44" ca="1">SUBSTITUTE(INDIRECT(CONCATENATE("'shuffle (org)'!C",$A44+2)),"U:","")</f>
        <v>0.001</v>
      </c>
      <c r="J44" t="str" cm="1">
        <f t="array" aca="1" ref="J44" ca="1">SUBSTITUTE(INDIRECT(CONCATENATE("'shuffle (org)'!D",$A44+2)),"P:","")</f>
        <v>58.75%</v>
      </c>
    </row>
    <row r="45" spans="1:10" x14ac:dyDescent="0.2">
      <c r="A45">
        <v>130</v>
      </c>
      <c r="B45" t="str" cm="1">
        <f t="array" aca="1" ref="B45" ca="1">SUBSTITUTE( INDIRECT(CONCATENATE("'shuffle (org)'!A",$A45)), "TRIAL:", "")</f>
        <v>4</v>
      </c>
      <c r="C45" t="str" cm="1">
        <f t="array" aca="1" ref="C45" ca="1">INDIRECT(CONCATENATE("'shuffle (org)'!B",$A45))</f>
        <v>code_12_5</v>
      </c>
      <c r="D45" cm="1">
        <f t="array" aca="1" ref="D45" ca="1">INDIRECT(CONCATENATE("'shuffle (org)'!C",$A45))</f>
        <v>100</v>
      </c>
      <c r="E45" t="str" cm="1">
        <f t="array" aca="1" ref="E45" ca="1">INDIRECT(CONCATENATE("'shuffle (org)'!D",$A45))</f>
        <v>shuffle</v>
      </c>
      <c r="F45" cm="1">
        <f t="array" aca="1" ref="F45" ca="1">INDIRECT(CONCATENATE("'shuffle (org)'!B",$A45+1))</f>
        <v>299</v>
      </c>
      <c r="G45" t="str" cm="1">
        <f t="array" aca="1" ref="G45" ca="1">SUBSTITUTE(INDIRECT(CONCATENATE("'shuffle (org)'!A",$A45+2)),"R:","")</f>
        <v>0.007</v>
      </c>
      <c r="H45" t="str" cm="1">
        <f t="array" aca="1" ref="H45" ca="1">SUBSTITUTE(INDIRECT(CONCATENATE("'shuffle (org)'!B",$A45+2)),"S:","")</f>
        <v>0.002</v>
      </c>
      <c r="I45" t="str" cm="1">
        <f t="array" aca="1" ref="I45" ca="1">SUBSTITUTE(INDIRECT(CONCATENATE("'shuffle (org)'!C",$A45+2)),"U:","")</f>
        <v>0.002</v>
      </c>
      <c r="J45" t="str" cm="1">
        <f t="array" aca="1" ref="J45" ca="1">SUBSTITUTE(INDIRECT(CONCATENATE("'shuffle (org)'!D",$A45+2)),"P:","")</f>
        <v>51.81%</v>
      </c>
    </row>
    <row r="46" spans="1:10" x14ac:dyDescent="0.2">
      <c r="A46">
        <v>133</v>
      </c>
      <c r="B46" t="str" cm="1">
        <f t="array" aca="1" ref="B46" ca="1">SUBSTITUTE( INDIRECT(CONCATENATE("'shuffle (org)'!A",$A46)), "TRIAL:", "")</f>
        <v>5</v>
      </c>
      <c r="C46" t="str" cm="1">
        <f t="array" aca="1" ref="C46" ca="1">INDIRECT(CONCATENATE("'shuffle (org)'!B",$A46))</f>
        <v>code_12_5</v>
      </c>
      <c r="D46" cm="1">
        <f t="array" aca="1" ref="D46" ca="1">INDIRECT(CONCATENATE("'shuffle (org)'!C",$A46))</f>
        <v>100</v>
      </c>
      <c r="E46" t="str" cm="1">
        <f t="array" aca="1" ref="E46" ca="1">INDIRECT(CONCATENATE("'shuffle (org)'!D",$A46))</f>
        <v>shuffle</v>
      </c>
      <c r="F46" cm="1">
        <f t="array" aca="1" ref="F46" ca="1">INDIRECT(CONCATENATE("'shuffle (org)'!B",$A46+1))</f>
        <v>299</v>
      </c>
      <c r="G46" t="str" cm="1">
        <f t="array" aca="1" ref="G46" ca="1">SUBSTITUTE(INDIRECT(CONCATENATE("'shuffle (org)'!A",$A46+2)),"R:","")</f>
        <v>0.006</v>
      </c>
      <c r="H46" t="str" cm="1">
        <f t="array" aca="1" ref="H46" ca="1">SUBSTITUTE(INDIRECT(CONCATENATE("'shuffle (org)'!B",$A46+2)),"S:","")</f>
        <v>0.002</v>
      </c>
      <c r="I46" t="str" cm="1">
        <f t="array" aca="1" ref="I46" ca="1">SUBSTITUTE(INDIRECT(CONCATENATE("'shuffle (org)'!C",$A46+2)),"U:","")</f>
        <v>0.001</v>
      </c>
      <c r="J46" t="str" cm="1">
        <f t="array" aca="1" ref="J46" ca="1">SUBSTITUTE(INDIRECT(CONCATENATE("'shuffle (org)'!D",$A46+2)),"P:","")</f>
        <v>54.56%</v>
      </c>
    </row>
    <row r="47" spans="1:10" x14ac:dyDescent="0.2">
      <c r="A47">
        <v>136</v>
      </c>
      <c r="B47" t="str" cm="1">
        <f t="array" aca="1" ref="B47" ca="1">SUBSTITUTE( INDIRECT(CONCATENATE("'shuffle (org)'!A",$A47)), "TRIAL:", "")</f>
        <v>6</v>
      </c>
      <c r="C47" t="str" cm="1">
        <f t="array" aca="1" ref="C47" ca="1">INDIRECT(CONCATENATE("'shuffle (org)'!B",$A47))</f>
        <v>code_12_5</v>
      </c>
      <c r="D47" cm="1">
        <f t="array" aca="1" ref="D47" ca="1">INDIRECT(CONCATENATE("'shuffle (org)'!C",$A47))</f>
        <v>100</v>
      </c>
      <c r="E47" t="str" cm="1">
        <f t="array" aca="1" ref="E47" ca="1">INDIRECT(CONCATENATE("'shuffle (org)'!D",$A47))</f>
        <v>shuffle</v>
      </c>
      <c r="F47" cm="1">
        <f t="array" aca="1" ref="F47" ca="1">INDIRECT(CONCATENATE("'shuffle (org)'!B",$A47+1))</f>
        <v>299</v>
      </c>
      <c r="G47" t="str" cm="1">
        <f t="array" aca="1" ref="G47" ca="1">SUBSTITUTE(INDIRECT(CONCATENATE("'shuffle (org)'!A",$A47+2)),"R:","")</f>
        <v>0.006</v>
      </c>
      <c r="H47" t="str" cm="1">
        <f t="array" aca="1" ref="H47" ca="1">SUBSTITUTE(INDIRECT(CONCATENATE("'shuffle (org)'!B",$A47+2)),"S:","")</f>
        <v>0.002</v>
      </c>
      <c r="I47" t="str" cm="1">
        <f t="array" aca="1" ref="I47" ca="1">SUBSTITUTE(INDIRECT(CONCATENATE("'shuffle (org)'!C",$A47+2)),"U:","")</f>
        <v>0.001</v>
      </c>
      <c r="J47" t="str" cm="1">
        <f t="array" aca="1" ref="J47" ca="1">SUBSTITUTE(INDIRECT(CONCATENATE("'shuffle (org)'!D",$A47+2)),"P:","")</f>
        <v>56.94%</v>
      </c>
    </row>
    <row r="48" spans="1:10" x14ac:dyDescent="0.2">
      <c r="A48">
        <v>139</v>
      </c>
      <c r="B48" t="str" cm="1">
        <f t="array" aca="1" ref="B48" ca="1">SUBSTITUTE( INDIRECT(CONCATENATE("'shuffle (org)'!A",$A48)), "TRIAL:", "")</f>
        <v>7</v>
      </c>
      <c r="C48" t="str" cm="1">
        <f t="array" aca="1" ref="C48" ca="1">INDIRECT(CONCATENATE("'shuffle (org)'!B",$A48))</f>
        <v>code_12_5</v>
      </c>
      <c r="D48" cm="1">
        <f t="array" aca="1" ref="D48" ca="1">INDIRECT(CONCATENATE("'shuffle (org)'!C",$A48))</f>
        <v>100</v>
      </c>
      <c r="E48" t="str" cm="1">
        <f t="array" aca="1" ref="E48" ca="1">INDIRECT(CONCATENATE("'shuffle (org)'!D",$A48))</f>
        <v>shuffle</v>
      </c>
      <c r="F48" cm="1">
        <f t="array" aca="1" ref="F48" ca="1">INDIRECT(CONCATENATE("'shuffle (org)'!B",$A48+1))</f>
        <v>299</v>
      </c>
      <c r="G48" t="str" cm="1">
        <f t="array" aca="1" ref="G48" ca="1">SUBSTITUTE(INDIRECT(CONCATENATE("'shuffle (org)'!A",$A48+2)),"R:","")</f>
        <v>0.008</v>
      </c>
      <c r="H48" t="str" cm="1">
        <f t="array" aca="1" ref="H48" ca="1">SUBSTITUTE(INDIRECT(CONCATENATE("'shuffle (org)'!B",$A48+2)),"S:","")</f>
        <v>0.003</v>
      </c>
      <c r="I48" t="str" cm="1">
        <f t="array" aca="1" ref="I48" ca="1">SUBSTITUTE(INDIRECT(CONCATENATE("'shuffle (org)'!C",$A48+2)),"U:","")</f>
        <v>0.002</v>
      </c>
      <c r="J48" t="str" cm="1">
        <f t="array" aca="1" ref="J48" ca="1">SUBSTITUTE(INDIRECT(CONCATENATE("'shuffle (org)'!D",$A48+2)),"P:","")</f>
        <v>53.00%</v>
      </c>
    </row>
    <row r="49" spans="1:10" x14ac:dyDescent="0.2">
      <c r="A49">
        <v>142</v>
      </c>
      <c r="B49" t="str" cm="1">
        <f t="array" aca="1" ref="B49" ca="1">SUBSTITUTE( INDIRECT(CONCATENATE("'shuffle (org)'!A",$A49)), "TRIAL:", "")</f>
        <v>8</v>
      </c>
      <c r="C49" t="str" cm="1">
        <f t="array" aca="1" ref="C49" ca="1">INDIRECT(CONCATENATE("'shuffle (org)'!B",$A49))</f>
        <v>code_12_5</v>
      </c>
      <c r="D49" cm="1">
        <f t="array" aca="1" ref="D49" ca="1">INDIRECT(CONCATENATE("'shuffle (org)'!C",$A49))</f>
        <v>100</v>
      </c>
      <c r="E49" t="str" cm="1">
        <f t="array" aca="1" ref="E49" ca="1">INDIRECT(CONCATENATE("'shuffle (org)'!D",$A49))</f>
        <v>shuffle</v>
      </c>
      <c r="F49" cm="1">
        <f t="array" aca="1" ref="F49" ca="1">INDIRECT(CONCATENATE("'shuffle (org)'!B",$A49+1))</f>
        <v>299</v>
      </c>
      <c r="G49" t="str" cm="1">
        <f t="array" aca="1" ref="G49" ca="1">SUBSTITUTE(INDIRECT(CONCATENATE("'shuffle (org)'!A",$A49+2)),"R:","")</f>
        <v>0.007</v>
      </c>
      <c r="H49" t="str" cm="1">
        <f t="array" aca="1" ref="H49" ca="1">SUBSTITUTE(INDIRECT(CONCATENATE("'shuffle (org)'!B",$A49+2)),"S:","")</f>
        <v>0.002</v>
      </c>
      <c r="I49" t="str" cm="1">
        <f t="array" aca="1" ref="I49" ca="1">SUBSTITUTE(INDIRECT(CONCATENATE("'shuffle (org)'!C",$A49+2)),"U:","")</f>
        <v>0.001</v>
      </c>
      <c r="J49" t="str" cm="1">
        <f t="array" aca="1" ref="J49" ca="1">SUBSTITUTE(INDIRECT(CONCATENATE("'shuffle (org)'!D",$A49+2)),"P:","")</f>
        <v>51.72%</v>
      </c>
    </row>
    <row r="50" spans="1:10" x14ac:dyDescent="0.2">
      <c r="A50">
        <v>145</v>
      </c>
      <c r="B50" t="str" cm="1">
        <f t="array" aca="1" ref="B50" ca="1">SUBSTITUTE( INDIRECT(CONCATENATE("'shuffle (org)'!A",$A50)), "TRIAL:", "")</f>
        <v>9</v>
      </c>
      <c r="C50" t="str" cm="1">
        <f t="array" aca="1" ref="C50" ca="1">INDIRECT(CONCATENATE("'shuffle (org)'!B",$A50))</f>
        <v>code_12_5</v>
      </c>
      <c r="D50" cm="1">
        <f t="array" aca="1" ref="D50" ca="1">INDIRECT(CONCATENATE("'shuffle (org)'!C",$A50))</f>
        <v>100</v>
      </c>
      <c r="E50" t="str" cm="1">
        <f t="array" aca="1" ref="E50" ca="1">INDIRECT(CONCATENATE("'shuffle (org)'!D",$A50))</f>
        <v>shuffle</v>
      </c>
      <c r="F50" cm="1">
        <f t="array" aca="1" ref="F50" ca="1">INDIRECT(CONCATENATE("'shuffle (org)'!B",$A50+1))</f>
        <v>299</v>
      </c>
      <c r="G50" t="str" cm="1">
        <f t="array" aca="1" ref="G50" ca="1">SUBSTITUTE(INDIRECT(CONCATENATE("'shuffle (org)'!A",$A50+2)),"R:","")</f>
        <v>0.006</v>
      </c>
      <c r="H50" t="str" cm="1">
        <f t="array" aca="1" ref="H50" ca="1">SUBSTITUTE(INDIRECT(CONCATENATE("'shuffle (org)'!B",$A50+2)),"S:","")</f>
        <v>0.002</v>
      </c>
      <c r="I50" t="str" cm="1">
        <f t="array" aca="1" ref="I50" ca="1">SUBSTITUTE(INDIRECT(CONCATENATE("'shuffle (org)'!C",$A50+2)),"U:","")</f>
        <v>0.001</v>
      </c>
      <c r="J50" t="str" cm="1">
        <f t="array" aca="1" ref="J50" ca="1">SUBSTITUTE(INDIRECT(CONCATENATE("'shuffle (org)'!D",$A50+2)),"P:","")</f>
        <v>52.12%</v>
      </c>
    </row>
    <row r="51" spans="1:10" x14ac:dyDescent="0.2">
      <c r="A51">
        <v>148</v>
      </c>
      <c r="B51" t="str" cm="1">
        <f t="array" aca="1" ref="B51" ca="1">SUBSTITUTE( INDIRECT(CONCATENATE("'shuffle (org)'!A",$A51)), "TRIAL:", "")</f>
        <v>10</v>
      </c>
      <c r="C51" t="str" cm="1">
        <f t="array" aca="1" ref="C51" ca="1">INDIRECT(CONCATENATE("'shuffle (org)'!B",$A51))</f>
        <v>code_12_5</v>
      </c>
      <c r="D51" cm="1">
        <f t="array" aca="1" ref="D51" ca="1">INDIRECT(CONCATENATE("'shuffle (org)'!C",$A51))</f>
        <v>100</v>
      </c>
      <c r="E51" t="str" cm="1">
        <f t="array" aca="1" ref="E51" ca="1">INDIRECT(CONCATENATE("'shuffle (org)'!D",$A51))</f>
        <v>shuffle</v>
      </c>
      <c r="F51" cm="1">
        <f t="array" aca="1" ref="F51" ca="1">INDIRECT(CONCATENATE("'shuffle (org)'!B",$A51+1))</f>
        <v>299</v>
      </c>
      <c r="G51" t="str" cm="1">
        <f t="array" aca="1" ref="G51" ca="1">SUBSTITUTE(INDIRECT(CONCATENATE("'shuffle (org)'!A",$A51+2)),"R:","")</f>
        <v>0.005</v>
      </c>
      <c r="H51" t="str" cm="1">
        <f t="array" aca="1" ref="H51" ca="1">SUBSTITUTE(INDIRECT(CONCATENATE("'shuffle (org)'!B",$A51+2)),"S:","")</f>
        <v>0.002</v>
      </c>
      <c r="I51" t="str" cm="1">
        <f t="array" aca="1" ref="I51" ca="1">SUBSTITUTE(INDIRECT(CONCATENATE("'shuffle (org)'!C",$A51+2)),"U:","")</f>
        <v>0.001</v>
      </c>
      <c r="J51" t="str" cm="1">
        <f t="array" aca="1" ref="J51" ca="1">SUBSTITUTE(INDIRECT(CONCATENATE("'shuffle (org)'!D",$A51+2)),"P:","")</f>
        <v>52.90%</v>
      </c>
    </row>
    <row r="52" spans="1:10" x14ac:dyDescent="0.2">
      <c r="A52">
        <v>151</v>
      </c>
      <c r="B52" t="str" cm="1">
        <f t="array" aca="1" ref="B52" ca="1">SUBSTITUTE( INDIRECT(CONCATENATE("'shuffle (org)'!A",$A52)), "TRIAL:", "")</f>
        <v>1</v>
      </c>
      <c r="C52" t="str" cm="1">
        <f t="array" aca="1" ref="C52" ca="1">INDIRECT(CONCATENATE("'shuffle (org)'!B",$A52))</f>
        <v>code_12_1</v>
      </c>
      <c r="D52" cm="1">
        <f t="array" aca="1" ref="D52" ca="1">INDIRECT(CONCATENATE("'shuffle (org)'!C",$A52))</f>
        <v>500</v>
      </c>
      <c r="E52" t="str" cm="1">
        <f t="array" aca="1" ref="E52" ca="1">INDIRECT(CONCATENATE("'shuffle (org)'!D",$A52))</f>
        <v>shuffle</v>
      </c>
      <c r="F52" cm="1">
        <f t="array" aca="1" ref="F52" ca="1">INDIRECT(CONCATENATE("'shuffle (org)'!B",$A52+1))</f>
        <v>60412</v>
      </c>
      <c r="G52" t="str" cm="1">
        <f t="array" aca="1" ref="G52" ca="1">SUBSTITUTE(INDIRECT(CONCATENATE("'shuffle (org)'!A",$A52+2)),"R:","")</f>
        <v>0.241</v>
      </c>
      <c r="H52" t="str" cm="1">
        <f t="array" aca="1" ref="H52" ca="1">SUBSTITUTE(INDIRECT(CONCATENATE("'shuffle (org)'!B",$A52+2)),"S:","")</f>
        <v>0.002</v>
      </c>
      <c r="I52" t="str" cm="1">
        <f t="array" aca="1" ref="I52" ca="1">SUBSTITUTE(INDIRECT(CONCATENATE("'shuffle (org)'!C",$A52+2)),"U:","")</f>
        <v>0.002</v>
      </c>
      <c r="J52" t="str" cm="1">
        <f t="array" aca="1" ref="J52" ca="1">SUBSTITUTE(INDIRECT(CONCATENATE("'shuffle (org)'!D",$A52+2)),"P:","")</f>
        <v>1.64%</v>
      </c>
    </row>
    <row r="53" spans="1:10" x14ac:dyDescent="0.2">
      <c r="A53">
        <v>154</v>
      </c>
      <c r="B53" t="str" cm="1">
        <f t="array" aca="1" ref="B53" ca="1">SUBSTITUTE( INDIRECT(CONCATENATE("'shuffle (org)'!A",$A53)), "TRIAL:", "")</f>
        <v>2</v>
      </c>
      <c r="C53" t="str" cm="1">
        <f t="array" aca="1" ref="C53" ca="1">INDIRECT(CONCATENATE("'shuffle (org)'!B",$A53))</f>
        <v>code_12_1</v>
      </c>
      <c r="D53" cm="1">
        <f t="array" aca="1" ref="D53" ca="1">INDIRECT(CONCATENATE("'shuffle (org)'!C",$A53))</f>
        <v>500</v>
      </c>
      <c r="E53" t="str" cm="1">
        <f t="array" aca="1" ref="E53" ca="1">INDIRECT(CONCATENATE("'shuffle (org)'!D",$A53))</f>
        <v>shuffle</v>
      </c>
      <c r="F53" cm="1">
        <f t="array" aca="1" ref="F53" ca="1">INDIRECT(CONCATENATE("'shuffle (org)'!B",$A53+1))</f>
        <v>60412</v>
      </c>
      <c r="G53" t="str" cm="1">
        <f t="array" aca="1" ref="G53" ca="1">SUBSTITUTE(INDIRECT(CONCATENATE("'shuffle (org)'!A",$A53+2)),"R:","")</f>
        <v>0.010</v>
      </c>
      <c r="H53" t="str" cm="1">
        <f t="array" aca="1" ref="H53" ca="1">SUBSTITUTE(INDIRECT(CONCATENATE("'shuffle (org)'!B",$A53+2)),"S:","")</f>
        <v>0.002</v>
      </c>
      <c r="I53" t="str" cm="1">
        <f t="array" aca="1" ref="I53" ca="1">SUBSTITUTE(INDIRECT(CONCATENATE("'shuffle (org)'!C",$A53+2)),"U:","")</f>
        <v>0.003</v>
      </c>
      <c r="J53" t="str" cm="1">
        <f t="array" aca="1" ref="J53" ca="1">SUBSTITUTE(INDIRECT(CONCATENATE("'shuffle (org)'!D",$A53+2)),"P:","")</f>
        <v>47.70%</v>
      </c>
    </row>
    <row r="54" spans="1:10" x14ac:dyDescent="0.2">
      <c r="A54">
        <v>157</v>
      </c>
      <c r="B54" t="str" cm="1">
        <f t="array" aca="1" ref="B54" ca="1">SUBSTITUTE( INDIRECT(CONCATENATE("'shuffle (org)'!A",$A54)), "TRIAL:", "")</f>
        <v>3</v>
      </c>
      <c r="C54" t="str" cm="1">
        <f t="array" aca="1" ref="C54" ca="1">INDIRECT(CONCATENATE("'shuffle (org)'!B",$A54))</f>
        <v>code_12_1</v>
      </c>
      <c r="D54" cm="1">
        <f t="array" aca="1" ref="D54" ca="1">INDIRECT(CONCATENATE("'shuffle (org)'!C",$A54))</f>
        <v>500</v>
      </c>
      <c r="E54" t="str" cm="1">
        <f t="array" aca="1" ref="E54" ca="1">INDIRECT(CONCATENATE("'shuffle (org)'!D",$A54))</f>
        <v>shuffle</v>
      </c>
      <c r="F54" cm="1">
        <f t="array" aca="1" ref="F54" ca="1">INDIRECT(CONCATENATE("'shuffle (org)'!B",$A54+1))</f>
        <v>60412</v>
      </c>
      <c r="G54" t="str" cm="1">
        <f t="array" aca="1" ref="G54" ca="1">SUBSTITUTE(INDIRECT(CONCATENATE("'shuffle (org)'!A",$A54+2)),"R:","")</f>
        <v>0.009</v>
      </c>
      <c r="H54" t="str" cm="1">
        <f t="array" aca="1" ref="H54" ca="1">SUBSTITUTE(INDIRECT(CONCATENATE("'shuffle (org)'!B",$A54+2)),"S:","")</f>
        <v>0.002</v>
      </c>
      <c r="I54" t="str" cm="1">
        <f t="array" aca="1" ref="I54" ca="1">SUBSTITUTE(INDIRECT(CONCATENATE("'shuffle (org)'!C",$A54+2)),"U:","")</f>
        <v>0.002</v>
      </c>
      <c r="J54" t="str" cm="1">
        <f t="array" aca="1" ref="J54" ca="1">SUBSTITUTE(INDIRECT(CONCATENATE("'shuffle (org)'!D",$A54+2)),"P:","")</f>
        <v>47.18%</v>
      </c>
    </row>
    <row r="55" spans="1:10" x14ac:dyDescent="0.2">
      <c r="A55">
        <v>160</v>
      </c>
      <c r="B55" t="str" cm="1">
        <f t="array" aca="1" ref="B55" ca="1">SUBSTITUTE( INDIRECT(CONCATENATE("'shuffle (org)'!A",$A55)), "TRIAL:", "")</f>
        <v>4</v>
      </c>
      <c r="C55" t="str" cm="1">
        <f t="array" aca="1" ref="C55" ca="1">INDIRECT(CONCATENATE("'shuffle (org)'!B",$A55))</f>
        <v>code_12_1</v>
      </c>
      <c r="D55" cm="1">
        <f t="array" aca="1" ref="D55" ca="1">INDIRECT(CONCATENATE("'shuffle (org)'!C",$A55))</f>
        <v>500</v>
      </c>
      <c r="E55" t="str" cm="1">
        <f t="array" aca="1" ref="E55" ca="1">INDIRECT(CONCATENATE("'shuffle (org)'!D",$A55))</f>
        <v>shuffle</v>
      </c>
      <c r="F55" cm="1">
        <f t="array" aca="1" ref="F55" ca="1">INDIRECT(CONCATENATE("'shuffle (org)'!B",$A55+1))</f>
        <v>60412</v>
      </c>
      <c r="G55" t="str" cm="1">
        <f t="array" aca="1" ref="G55" ca="1">SUBSTITUTE(INDIRECT(CONCATENATE("'shuffle (org)'!A",$A55+2)),"R:","")</f>
        <v>0.008</v>
      </c>
      <c r="H55" t="str" cm="1">
        <f t="array" aca="1" ref="H55" ca="1">SUBSTITUTE(INDIRECT(CONCATENATE("'shuffle (org)'!B",$A55+2)),"S:","")</f>
        <v>0.002</v>
      </c>
      <c r="I55" t="str" cm="1">
        <f t="array" aca="1" ref="I55" ca="1">SUBSTITUTE(INDIRECT(CONCATENATE("'shuffle (org)'!C",$A55+2)),"U:","")</f>
        <v>0.002</v>
      </c>
      <c r="J55" t="str" cm="1">
        <f t="array" aca="1" ref="J55" ca="1">SUBSTITUTE(INDIRECT(CONCATENATE("'shuffle (org)'!D",$A55+2)),"P:","")</f>
        <v>48.16%</v>
      </c>
    </row>
    <row r="56" spans="1:10" x14ac:dyDescent="0.2">
      <c r="A56">
        <v>163</v>
      </c>
      <c r="B56" t="str" cm="1">
        <f t="array" aca="1" ref="B56" ca="1">SUBSTITUTE( INDIRECT(CONCATENATE("'shuffle (org)'!A",$A56)), "TRIAL:", "")</f>
        <v>5</v>
      </c>
      <c r="C56" t="str" cm="1">
        <f t="array" aca="1" ref="C56" ca="1">INDIRECT(CONCATENATE("'shuffle (org)'!B",$A56))</f>
        <v>code_12_1</v>
      </c>
      <c r="D56" cm="1">
        <f t="array" aca="1" ref="D56" ca="1">INDIRECT(CONCATENATE("'shuffle (org)'!C",$A56))</f>
        <v>500</v>
      </c>
      <c r="E56" t="str" cm="1">
        <f t="array" aca="1" ref="E56" ca="1">INDIRECT(CONCATENATE("'shuffle (org)'!D",$A56))</f>
        <v>shuffle</v>
      </c>
      <c r="F56" cm="1">
        <f t="array" aca="1" ref="F56" ca="1">INDIRECT(CONCATENATE("'shuffle (org)'!B",$A56+1))</f>
        <v>60412</v>
      </c>
      <c r="G56" t="str" cm="1">
        <f t="array" aca="1" ref="G56" ca="1">SUBSTITUTE(INDIRECT(CONCATENATE("'shuffle (org)'!A",$A56+2)),"R:","")</f>
        <v>0.008</v>
      </c>
      <c r="H56" t="str" cm="1">
        <f t="array" aca="1" ref="H56" ca="1">SUBSTITUTE(INDIRECT(CONCATENATE("'shuffle (org)'!B",$A56+2)),"S:","")</f>
        <v>0.002</v>
      </c>
      <c r="I56" t="str" cm="1">
        <f t="array" aca="1" ref="I56" ca="1">SUBSTITUTE(INDIRECT(CONCATENATE("'shuffle (org)'!C",$A56+2)),"U:","")</f>
        <v>0.002</v>
      </c>
      <c r="J56" t="str" cm="1">
        <f t="array" aca="1" ref="J56" ca="1">SUBSTITUTE(INDIRECT(CONCATENATE("'shuffle (org)'!D",$A56+2)),"P:","")</f>
        <v>44.97%</v>
      </c>
    </row>
    <row r="57" spans="1:10" x14ac:dyDescent="0.2">
      <c r="A57">
        <v>166</v>
      </c>
      <c r="B57" t="str" cm="1">
        <f t="array" aca="1" ref="B57" ca="1">SUBSTITUTE( INDIRECT(CONCATENATE("'shuffle (org)'!A",$A57)), "TRIAL:", "")</f>
        <v>6</v>
      </c>
      <c r="C57" t="str" cm="1">
        <f t="array" aca="1" ref="C57" ca="1">INDIRECT(CONCATENATE("'shuffle (org)'!B",$A57))</f>
        <v>code_12_1</v>
      </c>
      <c r="D57" cm="1">
        <f t="array" aca="1" ref="D57" ca="1">INDIRECT(CONCATENATE("'shuffle (org)'!C",$A57))</f>
        <v>500</v>
      </c>
      <c r="E57" t="str" cm="1">
        <f t="array" aca="1" ref="E57" ca="1">INDIRECT(CONCATENATE("'shuffle (org)'!D",$A57))</f>
        <v>shuffle</v>
      </c>
      <c r="F57" cm="1">
        <f t="array" aca="1" ref="F57" ca="1">INDIRECT(CONCATENATE("'shuffle (org)'!B",$A57+1))</f>
        <v>60412</v>
      </c>
      <c r="G57" t="str" cm="1">
        <f t="array" aca="1" ref="G57" ca="1">SUBSTITUTE(INDIRECT(CONCATENATE("'shuffle (org)'!A",$A57+2)),"R:","")</f>
        <v>0.009</v>
      </c>
      <c r="H57" t="str" cm="1">
        <f t="array" aca="1" ref="H57" ca="1">SUBSTITUTE(INDIRECT(CONCATENATE("'shuffle (org)'!B",$A57+2)),"S:","")</f>
        <v>0.002</v>
      </c>
      <c r="I57" t="str" cm="1">
        <f t="array" aca="1" ref="I57" ca="1">SUBSTITUTE(INDIRECT(CONCATENATE("'shuffle (org)'!C",$A57+2)),"U:","")</f>
        <v>0.002</v>
      </c>
      <c r="J57" t="str" cm="1">
        <f t="array" aca="1" ref="J57" ca="1">SUBSTITUTE(INDIRECT(CONCATENATE("'shuffle (org)'!D",$A57+2)),"P:","")</f>
        <v>46.79%</v>
      </c>
    </row>
    <row r="58" spans="1:10" x14ac:dyDescent="0.2">
      <c r="A58">
        <v>169</v>
      </c>
      <c r="B58" t="str" cm="1">
        <f t="array" aca="1" ref="B58" ca="1">SUBSTITUTE( INDIRECT(CONCATENATE("'shuffle (org)'!A",$A58)), "TRIAL:", "")</f>
        <v>7</v>
      </c>
      <c r="C58" t="str" cm="1">
        <f t="array" aca="1" ref="C58" ca="1">INDIRECT(CONCATENATE("'shuffle (org)'!B",$A58))</f>
        <v>code_12_1</v>
      </c>
      <c r="D58" cm="1">
        <f t="array" aca="1" ref="D58" ca="1">INDIRECT(CONCATENATE("'shuffle (org)'!C",$A58))</f>
        <v>500</v>
      </c>
      <c r="E58" t="str" cm="1">
        <f t="array" aca="1" ref="E58" ca="1">INDIRECT(CONCATENATE("'shuffle (org)'!D",$A58))</f>
        <v>shuffle</v>
      </c>
      <c r="F58" cm="1">
        <f t="array" aca="1" ref="F58" ca="1">INDIRECT(CONCATENATE("'shuffle (org)'!B",$A58+1))</f>
        <v>60412</v>
      </c>
      <c r="G58" t="str" cm="1">
        <f t="array" aca="1" ref="G58" ca="1">SUBSTITUTE(INDIRECT(CONCATENATE("'shuffle (org)'!A",$A58+2)),"R:","")</f>
        <v>0.009</v>
      </c>
      <c r="H58" t="str" cm="1">
        <f t="array" aca="1" ref="H58" ca="1">SUBSTITUTE(INDIRECT(CONCATENATE("'shuffle (org)'!B",$A58+2)),"S:","")</f>
        <v>0.002</v>
      </c>
      <c r="I58" t="str" cm="1">
        <f t="array" aca="1" ref="I58" ca="1">SUBSTITUTE(INDIRECT(CONCATENATE("'shuffle (org)'!C",$A58+2)),"U:","")</f>
        <v>0.002</v>
      </c>
      <c r="J58" t="str" cm="1">
        <f t="array" aca="1" ref="J58" ca="1">SUBSTITUTE(INDIRECT(CONCATENATE("'shuffle (org)'!D",$A58+2)),"P:","")</f>
        <v>47.80%</v>
      </c>
    </row>
    <row r="59" spans="1:10" x14ac:dyDescent="0.2">
      <c r="A59">
        <v>172</v>
      </c>
      <c r="B59" t="str" cm="1">
        <f t="array" aca="1" ref="B59" ca="1">SUBSTITUTE( INDIRECT(CONCATENATE("'shuffle (org)'!A",$A59)), "TRIAL:", "")</f>
        <v>8</v>
      </c>
      <c r="C59" t="str" cm="1">
        <f t="array" aca="1" ref="C59" ca="1">INDIRECT(CONCATENATE("'shuffle (org)'!B",$A59))</f>
        <v>code_12_1</v>
      </c>
      <c r="D59" cm="1">
        <f t="array" aca="1" ref="D59" ca="1">INDIRECT(CONCATENATE("'shuffle (org)'!C",$A59))</f>
        <v>500</v>
      </c>
      <c r="E59" t="str" cm="1">
        <f t="array" aca="1" ref="E59" ca="1">INDIRECT(CONCATENATE("'shuffle (org)'!D",$A59))</f>
        <v>shuffle</v>
      </c>
      <c r="F59" cm="1">
        <f t="array" aca="1" ref="F59" ca="1">INDIRECT(CONCATENATE("'shuffle (org)'!B",$A59+1))</f>
        <v>60412</v>
      </c>
      <c r="G59" t="str" cm="1">
        <f t="array" aca="1" ref="G59" ca="1">SUBSTITUTE(INDIRECT(CONCATENATE("'shuffle (org)'!A",$A59+2)),"R:","")</f>
        <v>0.008</v>
      </c>
      <c r="H59" t="str" cm="1">
        <f t="array" aca="1" ref="H59" ca="1">SUBSTITUTE(INDIRECT(CONCATENATE("'shuffle (org)'!B",$A59+2)),"S:","")</f>
        <v>0.002</v>
      </c>
      <c r="I59" t="str" cm="1">
        <f t="array" aca="1" ref="I59" ca="1">SUBSTITUTE(INDIRECT(CONCATENATE("'shuffle (org)'!C",$A59+2)),"U:","")</f>
        <v>0.002</v>
      </c>
      <c r="J59" t="str" cm="1">
        <f t="array" aca="1" ref="J59" ca="1">SUBSTITUTE(INDIRECT(CONCATENATE("'shuffle (org)'!D",$A59+2)),"P:","")</f>
        <v>44.17%</v>
      </c>
    </row>
    <row r="60" spans="1:10" x14ac:dyDescent="0.2">
      <c r="A60">
        <v>175</v>
      </c>
      <c r="B60" t="str" cm="1">
        <f t="array" aca="1" ref="B60" ca="1">SUBSTITUTE( INDIRECT(CONCATENATE("'shuffle (org)'!A",$A60)), "TRIAL:", "")</f>
        <v>9</v>
      </c>
      <c r="C60" t="str" cm="1">
        <f t="array" aca="1" ref="C60" ca="1">INDIRECT(CONCATENATE("'shuffle (org)'!B",$A60))</f>
        <v>code_12_1</v>
      </c>
      <c r="D60" cm="1">
        <f t="array" aca="1" ref="D60" ca="1">INDIRECT(CONCATENATE("'shuffle (org)'!C",$A60))</f>
        <v>500</v>
      </c>
      <c r="E60" t="str" cm="1">
        <f t="array" aca="1" ref="E60" ca="1">INDIRECT(CONCATENATE("'shuffle (org)'!D",$A60))</f>
        <v>shuffle</v>
      </c>
      <c r="F60" cm="1">
        <f t="array" aca="1" ref="F60" ca="1">INDIRECT(CONCATENATE("'shuffle (org)'!B",$A60+1))</f>
        <v>60412</v>
      </c>
      <c r="G60" t="str" cm="1">
        <f t="array" aca="1" ref="G60" ca="1">SUBSTITUTE(INDIRECT(CONCATENATE("'shuffle (org)'!A",$A60+2)),"R:","")</f>
        <v>0.008</v>
      </c>
      <c r="H60" t="str" cm="1">
        <f t="array" aca="1" ref="H60" ca="1">SUBSTITUTE(INDIRECT(CONCATENATE("'shuffle (org)'!B",$A60+2)),"S:","")</f>
        <v>0.002</v>
      </c>
      <c r="I60" t="str" cm="1">
        <f t="array" aca="1" ref="I60" ca="1">SUBSTITUTE(INDIRECT(CONCATENATE("'shuffle (org)'!C",$A60+2)),"U:","")</f>
        <v>0.002</v>
      </c>
      <c r="J60" t="str" cm="1">
        <f t="array" aca="1" ref="J60" ca="1">SUBSTITUTE(INDIRECT(CONCATENATE("'shuffle (org)'!D",$A60+2)),"P:","")</f>
        <v>43.74%</v>
      </c>
    </row>
    <row r="61" spans="1:10" x14ac:dyDescent="0.2">
      <c r="A61">
        <v>178</v>
      </c>
      <c r="B61" t="str" cm="1">
        <f t="array" aca="1" ref="B61" ca="1">SUBSTITUTE( INDIRECT(CONCATENATE("'shuffle (org)'!A",$A61)), "TRIAL:", "")</f>
        <v>10</v>
      </c>
      <c r="C61" t="str" cm="1">
        <f t="array" aca="1" ref="C61" ca="1">INDIRECT(CONCATENATE("'shuffle (org)'!B",$A61))</f>
        <v>code_12_1</v>
      </c>
      <c r="D61" cm="1">
        <f t="array" aca="1" ref="D61" ca="1">INDIRECT(CONCATENATE("'shuffle (org)'!C",$A61))</f>
        <v>500</v>
      </c>
      <c r="E61" t="str" cm="1">
        <f t="array" aca="1" ref="E61" ca="1">INDIRECT(CONCATENATE("'shuffle (org)'!D",$A61))</f>
        <v>shuffle</v>
      </c>
      <c r="F61" cm="1">
        <f t="array" aca="1" ref="F61" ca="1">INDIRECT(CONCATENATE("'shuffle (org)'!B",$A61+1))</f>
        <v>60412</v>
      </c>
      <c r="G61" t="str" cm="1">
        <f t="array" aca="1" ref="G61" ca="1">SUBSTITUTE(INDIRECT(CONCATENATE("'shuffle (org)'!A",$A61+2)),"R:","")</f>
        <v>0.009</v>
      </c>
      <c r="H61" t="str" cm="1">
        <f t="array" aca="1" ref="H61" ca="1">SUBSTITUTE(INDIRECT(CONCATENATE("'shuffle (org)'!B",$A61+2)),"S:","")</f>
        <v>0.002</v>
      </c>
      <c r="I61" t="str" cm="1">
        <f t="array" aca="1" ref="I61" ca="1">SUBSTITUTE(INDIRECT(CONCATENATE("'shuffle (org)'!C",$A61+2)),"U:","")</f>
        <v>0.002</v>
      </c>
      <c r="J61" t="str" cm="1">
        <f t="array" aca="1" ref="J61" ca="1">SUBSTITUTE(INDIRECT(CONCATENATE("'shuffle (org)'!D",$A61+2)),"P:","")</f>
        <v>42.41%</v>
      </c>
    </row>
    <row r="62" spans="1:10" x14ac:dyDescent="0.2">
      <c r="A62">
        <v>181</v>
      </c>
      <c r="B62" t="str" cm="1">
        <f t="array" aca="1" ref="B62" ca="1">SUBSTITUTE( INDIRECT(CONCATENATE("'shuffle (org)'!A",$A62)), "TRIAL:", "")</f>
        <v>1</v>
      </c>
      <c r="C62" t="str" cm="1">
        <f t="array" aca="1" ref="C62" ca="1">INDIRECT(CONCATENATE("'shuffle (org)'!B",$A62))</f>
        <v>code_12_2</v>
      </c>
      <c r="D62" cm="1">
        <f t="array" aca="1" ref="D62" ca="1">INDIRECT(CONCATENATE("'shuffle (org)'!C",$A62))</f>
        <v>500</v>
      </c>
      <c r="E62" t="str" cm="1">
        <f t="array" aca="1" ref="E62" ca="1">INDIRECT(CONCATENATE("'shuffle (org)'!D",$A62))</f>
        <v>shuffle</v>
      </c>
      <c r="F62" cm="1">
        <f t="array" aca="1" ref="F62" ca="1">INDIRECT(CONCATENATE("'shuffle (org)'!B",$A62+1))</f>
        <v>4488</v>
      </c>
      <c r="G62" t="str" cm="1">
        <f t="array" aca="1" ref="G62" ca="1">SUBSTITUTE(INDIRECT(CONCATENATE("'shuffle (org)'!A",$A62+2)),"R:","")</f>
        <v>0.253</v>
      </c>
      <c r="H62" t="str" cm="1">
        <f t="array" aca="1" ref="H62" ca="1">SUBSTITUTE(INDIRECT(CONCATENATE("'shuffle (org)'!B",$A62+2)),"S:","")</f>
        <v>0.002</v>
      </c>
      <c r="I62" t="str" cm="1">
        <f t="array" aca="1" ref="I62" ca="1">SUBSTITUTE(INDIRECT(CONCATENATE("'shuffle (org)'!C",$A62+2)),"U:","")</f>
        <v>0.003</v>
      </c>
      <c r="J62" t="str" cm="1">
        <f t="array" aca="1" ref="J62" ca="1">SUBSTITUTE(INDIRECT(CONCATENATE("'shuffle (org)'!D",$A62+2)),"P:","")</f>
        <v>2.09%</v>
      </c>
    </row>
    <row r="63" spans="1:10" x14ac:dyDescent="0.2">
      <c r="A63">
        <v>184</v>
      </c>
      <c r="B63" t="str" cm="1">
        <f t="array" aca="1" ref="B63" ca="1">SUBSTITUTE( INDIRECT(CONCATENATE("'shuffle (org)'!A",$A63)), "TRIAL:", "")</f>
        <v>2</v>
      </c>
      <c r="C63" t="str" cm="1">
        <f t="array" aca="1" ref="C63" ca="1">INDIRECT(CONCATENATE("'shuffle (org)'!B",$A63))</f>
        <v>code_12_2</v>
      </c>
      <c r="D63" cm="1">
        <f t="array" aca="1" ref="D63" ca="1">INDIRECT(CONCATENATE("'shuffle (org)'!C",$A63))</f>
        <v>500</v>
      </c>
      <c r="E63" t="str" cm="1">
        <f t="array" aca="1" ref="E63" ca="1">INDIRECT(CONCATENATE("'shuffle (org)'!D",$A63))</f>
        <v>shuffle</v>
      </c>
      <c r="F63" cm="1">
        <f t="array" aca="1" ref="F63" ca="1">INDIRECT(CONCATENATE("'shuffle (org)'!B",$A63+1))</f>
        <v>4488</v>
      </c>
      <c r="G63" t="str" cm="1">
        <f t="array" aca="1" ref="G63" ca="1">SUBSTITUTE(INDIRECT(CONCATENATE("'shuffle (org)'!A",$A63+2)),"R:","")</f>
        <v>0.007</v>
      </c>
      <c r="H63" t="str" cm="1">
        <f t="array" aca="1" ref="H63" ca="1">SUBSTITUTE(INDIRECT(CONCATENATE("'shuffle (org)'!B",$A63+2)),"S:","")</f>
        <v>0.002</v>
      </c>
      <c r="I63" t="str" cm="1">
        <f t="array" aca="1" ref="I63" ca="1">SUBSTITUTE(INDIRECT(CONCATENATE("'shuffle (org)'!C",$A63+2)),"U:","")</f>
        <v>0.003</v>
      </c>
      <c r="J63" t="str" cm="1">
        <f t="array" aca="1" ref="J63" ca="1">SUBSTITUTE(INDIRECT(CONCATENATE("'shuffle (org)'!D",$A63+2)),"P:","")</f>
        <v>64.28%</v>
      </c>
    </row>
    <row r="64" spans="1:10" x14ac:dyDescent="0.2">
      <c r="A64">
        <v>187</v>
      </c>
      <c r="B64" t="str" cm="1">
        <f t="array" aca="1" ref="B64" ca="1">SUBSTITUTE( INDIRECT(CONCATENATE("'shuffle (org)'!A",$A64)), "TRIAL:", "")</f>
        <v>3</v>
      </c>
      <c r="C64" t="str" cm="1">
        <f t="array" aca="1" ref="C64" ca="1">INDIRECT(CONCATENATE("'shuffle (org)'!B",$A64))</f>
        <v>code_12_2</v>
      </c>
      <c r="D64" cm="1">
        <f t="array" aca="1" ref="D64" ca="1">INDIRECT(CONCATENATE("'shuffle (org)'!C",$A64))</f>
        <v>500</v>
      </c>
      <c r="E64" t="str" cm="1">
        <f t="array" aca="1" ref="E64" ca="1">INDIRECT(CONCATENATE("'shuffle (org)'!D",$A64))</f>
        <v>shuffle</v>
      </c>
      <c r="F64" cm="1">
        <f t="array" aca="1" ref="F64" ca="1">INDIRECT(CONCATENATE("'shuffle (org)'!B",$A64+1))</f>
        <v>4488</v>
      </c>
      <c r="G64" t="str" cm="1">
        <f t="array" aca="1" ref="G64" ca="1">SUBSTITUTE(INDIRECT(CONCATENATE("'shuffle (org)'!A",$A64+2)),"R:","")</f>
        <v>0.006</v>
      </c>
      <c r="H64" t="str" cm="1">
        <f t="array" aca="1" ref="H64" ca="1">SUBSTITUTE(INDIRECT(CONCATENATE("'shuffle (org)'!B",$A64+2)),"S:","")</f>
        <v>0.001</v>
      </c>
      <c r="I64" t="str" cm="1">
        <f t="array" aca="1" ref="I64" ca="1">SUBSTITUTE(INDIRECT(CONCATENATE("'shuffle (org)'!C",$A64+2)),"U:","")</f>
        <v>0.003</v>
      </c>
      <c r="J64" t="str" cm="1">
        <f t="array" aca="1" ref="J64" ca="1">SUBSTITUTE(INDIRECT(CONCATENATE("'shuffle (org)'!D",$A64+2)),"P:","")</f>
        <v>63.89%</v>
      </c>
    </row>
    <row r="65" spans="1:10" x14ac:dyDescent="0.2">
      <c r="A65">
        <v>190</v>
      </c>
      <c r="B65" t="str" cm="1">
        <f t="array" aca="1" ref="B65" ca="1">SUBSTITUTE( INDIRECT(CONCATENATE("'shuffle (org)'!A",$A65)), "TRIAL:", "")</f>
        <v>4</v>
      </c>
      <c r="C65" t="str" cm="1">
        <f t="array" aca="1" ref="C65" ca="1">INDIRECT(CONCATENATE("'shuffle (org)'!B",$A65))</f>
        <v>code_12_2</v>
      </c>
      <c r="D65" cm="1">
        <f t="array" aca="1" ref="D65" ca="1">INDIRECT(CONCATENATE("'shuffle (org)'!C",$A65))</f>
        <v>500</v>
      </c>
      <c r="E65" t="str" cm="1">
        <f t="array" aca="1" ref="E65" ca="1">INDIRECT(CONCATENATE("'shuffle (org)'!D",$A65))</f>
        <v>shuffle</v>
      </c>
      <c r="F65" cm="1">
        <f t="array" aca="1" ref="F65" ca="1">INDIRECT(CONCATENATE("'shuffle (org)'!B",$A65+1))</f>
        <v>4488</v>
      </c>
      <c r="G65" t="str" cm="1">
        <f t="array" aca="1" ref="G65" ca="1">SUBSTITUTE(INDIRECT(CONCATENATE("'shuffle (org)'!A",$A65+2)),"R:","")</f>
        <v>0.007</v>
      </c>
      <c r="H65" t="str" cm="1">
        <f t="array" aca="1" ref="H65" ca="1">SUBSTITUTE(INDIRECT(CONCATENATE("'shuffle (org)'!B",$A65+2)),"S:","")</f>
        <v>0.002</v>
      </c>
      <c r="I65" t="str" cm="1">
        <f t="array" aca="1" ref="I65" ca="1">SUBSTITUTE(INDIRECT(CONCATENATE("'shuffle (org)'!C",$A65+2)),"U:","")</f>
        <v>0.003</v>
      </c>
      <c r="J65" t="str" cm="1">
        <f t="array" aca="1" ref="J65" ca="1">SUBSTITUTE(INDIRECT(CONCATENATE("'shuffle (org)'!D",$A65+2)),"P:","")</f>
        <v>64.57%</v>
      </c>
    </row>
    <row r="66" spans="1:10" x14ac:dyDescent="0.2">
      <c r="A66">
        <v>193</v>
      </c>
      <c r="B66" t="str" cm="1">
        <f t="array" aca="1" ref="B66" ca="1">SUBSTITUTE( INDIRECT(CONCATENATE("'shuffle (org)'!A",$A66)), "TRIAL:", "")</f>
        <v>5</v>
      </c>
      <c r="C66" t="str" cm="1">
        <f t="array" aca="1" ref="C66" ca="1">INDIRECT(CONCATENATE("'shuffle (org)'!B",$A66))</f>
        <v>code_12_2</v>
      </c>
      <c r="D66" cm="1">
        <f t="array" aca="1" ref="D66" ca="1">INDIRECT(CONCATENATE("'shuffle (org)'!C",$A66))</f>
        <v>500</v>
      </c>
      <c r="E66" t="str" cm="1">
        <f t="array" aca="1" ref="E66" ca="1">INDIRECT(CONCATENATE("'shuffle (org)'!D",$A66))</f>
        <v>shuffle</v>
      </c>
      <c r="F66" cm="1">
        <f t="array" aca="1" ref="F66" ca="1">INDIRECT(CONCATENATE("'shuffle (org)'!B",$A66+1))</f>
        <v>4488</v>
      </c>
      <c r="G66" t="str" cm="1">
        <f t="array" aca="1" ref="G66" ca="1">SUBSTITUTE(INDIRECT(CONCATENATE("'shuffle (org)'!A",$A66+2)),"R:","")</f>
        <v>0.006</v>
      </c>
      <c r="H66" t="str" cm="1">
        <f t="array" aca="1" ref="H66" ca="1">SUBSTITUTE(INDIRECT(CONCATENATE("'shuffle (org)'!B",$A66+2)),"S:","")</f>
        <v>0.001</v>
      </c>
      <c r="I66" t="str" cm="1">
        <f t="array" aca="1" ref="I66" ca="1">SUBSTITUTE(INDIRECT(CONCATENATE("'shuffle (org)'!C",$A66+2)),"U:","")</f>
        <v>0.003</v>
      </c>
      <c r="J66" t="str" cm="1">
        <f t="array" aca="1" ref="J66" ca="1">SUBSTITUTE(INDIRECT(CONCATENATE("'shuffle (org)'!D",$A66+2)),"P:","")</f>
        <v>65.67%</v>
      </c>
    </row>
    <row r="67" spans="1:10" x14ac:dyDescent="0.2">
      <c r="A67">
        <v>196</v>
      </c>
      <c r="B67" t="str" cm="1">
        <f t="array" aca="1" ref="B67" ca="1">SUBSTITUTE( INDIRECT(CONCATENATE("'shuffle (org)'!A",$A67)), "TRIAL:", "")</f>
        <v>6</v>
      </c>
      <c r="C67" t="str" cm="1">
        <f t="array" aca="1" ref="C67" ca="1">INDIRECT(CONCATENATE("'shuffle (org)'!B",$A67))</f>
        <v>code_12_2</v>
      </c>
      <c r="D67" cm="1">
        <f t="array" aca="1" ref="D67" ca="1">INDIRECT(CONCATENATE("'shuffle (org)'!C",$A67))</f>
        <v>500</v>
      </c>
      <c r="E67" t="str" cm="1">
        <f t="array" aca="1" ref="E67" ca="1">INDIRECT(CONCATENATE("'shuffle (org)'!D",$A67))</f>
        <v>shuffle</v>
      </c>
      <c r="F67" cm="1">
        <f t="array" aca="1" ref="F67" ca="1">INDIRECT(CONCATENATE("'shuffle (org)'!B",$A67+1))</f>
        <v>4488</v>
      </c>
      <c r="G67" t="str" cm="1">
        <f t="array" aca="1" ref="G67" ca="1">SUBSTITUTE(INDIRECT(CONCATENATE("'shuffle (org)'!A",$A67+2)),"R:","")</f>
        <v>0.008</v>
      </c>
      <c r="H67" t="str" cm="1">
        <f t="array" aca="1" ref="H67" ca="1">SUBSTITUTE(INDIRECT(CONCATENATE("'shuffle (org)'!B",$A67+2)),"S:","")</f>
        <v>0.002</v>
      </c>
      <c r="I67" t="str" cm="1">
        <f t="array" aca="1" ref="I67" ca="1">SUBSTITUTE(INDIRECT(CONCATENATE("'shuffle (org)'!C",$A67+2)),"U:","")</f>
        <v>0.004</v>
      </c>
      <c r="J67" t="str" cm="1">
        <f t="array" aca="1" ref="J67" ca="1">SUBSTITUTE(INDIRECT(CONCATENATE("'shuffle (org)'!D",$A67+2)),"P:","")</f>
        <v>68.76%</v>
      </c>
    </row>
    <row r="68" spans="1:10" x14ac:dyDescent="0.2">
      <c r="A68">
        <v>199</v>
      </c>
      <c r="B68" t="str" cm="1">
        <f t="array" aca="1" ref="B68" ca="1">SUBSTITUTE( INDIRECT(CONCATENATE("'shuffle (org)'!A",$A68)), "TRIAL:", "")</f>
        <v>7</v>
      </c>
      <c r="C68" t="str" cm="1">
        <f t="array" aca="1" ref="C68" ca="1">INDIRECT(CONCATENATE("'shuffle (org)'!B",$A68))</f>
        <v>code_12_2</v>
      </c>
      <c r="D68" cm="1">
        <f t="array" aca="1" ref="D68" ca="1">INDIRECT(CONCATENATE("'shuffle (org)'!C",$A68))</f>
        <v>500</v>
      </c>
      <c r="E68" t="str" cm="1">
        <f t="array" aca="1" ref="E68" ca="1">INDIRECT(CONCATENATE("'shuffle (org)'!D",$A68))</f>
        <v>shuffle</v>
      </c>
      <c r="F68" cm="1">
        <f t="array" aca="1" ref="F68" ca="1">INDIRECT(CONCATENATE("'shuffle (org)'!B",$A68+1))</f>
        <v>4488</v>
      </c>
      <c r="G68" t="str" cm="1">
        <f t="array" aca="1" ref="G68" ca="1">SUBSTITUTE(INDIRECT(CONCATENATE("'shuffle (org)'!A",$A68+2)),"R:","")</f>
        <v>0.008</v>
      </c>
      <c r="H68" t="str" cm="1">
        <f t="array" aca="1" ref="H68" ca="1">SUBSTITUTE(INDIRECT(CONCATENATE("'shuffle (org)'!B",$A68+2)),"S:","")</f>
        <v>0.002</v>
      </c>
      <c r="I68" t="str" cm="1">
        <f t="array" aca="1" ref="I68" ca="1">SUBSTITUTE(INDIRECT(CONCATENATE("'shuffle (org)'!C",$A68+2)),"U:","")</f>
        <v>0.004</v>
      </c>
      <c r="J68" t="str" cm="1">
        <f t="array" aca="1" ref="J68" ca="1">SUBSTITUTE(INDIRECT(CONCATENATE("'shuffle (org)'!D",$A68+2)),"P:","")</f>
        <v>74.66%</v>
      </c>
    </row>
    <row r="69" spans="1:10" x14ac:dyDescent="0.2">
      <c r="A69">
        <v>202</v>
      </c>
      <c r="B69" t="str" cm="1">
        <f t="array" aca="1" ref="B69" ca="1">SUBSTITUTE( INDIRECT(CONCATENATE("'shuffle (org)'!A",$A69)), "TRIAL:", "")</f>
        <v>8</v>
      </c>
      <c r="C69" t="str" cm="1">
        <f t="array" aca="1" ref="C69" ca="1">INDIRECT(CONCATENATE("'shuffle (org)'!B",$A69))</f>
        <v>code_12_2</v>
      </c>
      <c r="D69" cm="1">
        <f t="array" aca="1" ref="D69" ca="1">INDIRECT(CONCATENATE("'shuffle (org)'!C",$A69))</f>
        <v>500</v>
      </c>
      <c r="E69" t="str" cm="1">
        <f t="array" aca="1" ref="E69" ca="1">INDIRECT(CONCATENATE("'shuffle (org)'!D",$A69))</f>
        <v>shuffle</v>
      </c>
      <c r="F69" cm="1">
        <f t="array" aca="1" ref="F69" ca="1">INDIRECT(CONCATENATE("'shuffle (org)'!B",$A69+1))</f>
        <v>4488</v>
      </c>
      <c r="G69" t="str" cm="1">
        <f t="array" aca="1" ref="G69" ca="1">SUBSTITUTE(INDIRECT(CONCATENATE("'shuffle (org)'!A",$A69+2)),"R:","")</f>
        <v>0.008</v>
      </c>
      <c r="H69" t="str" cm="1">
        <f t="array" aca="1" ref="H69" ca="1">SUBSTITUTE(INDIRECT(CONCATENATE("'shuffle (org)'!B",$A69+2)),"S:","")</f>
        <v>0.002</v>
      </c>
      <c r="I69" t="str" cm="1">
        <f t="array" aca="1" ref="I69" ca="1">SUBSTITUTE(INDIRECT(CONCATENATE("'shuffle (org)'!C",$A69+2)),"U:","")</f>
        <v>0.003</v>
      </c>
      <c r="J69" t="str" cm="1">
        <f t="array" aca="1" ref="J69" ca="1">SUBSTITUTE(INDIRECT(CONCATENATE("'shuffle (org)'!D",$A69+2)),"P:","")</f>
        <v>68.13%</v>
      </c>
    </row>
    <row r="70" spans="1:10" x14ac:dyDescent="0.2">
      <c r="A70">
        <v>205</v>
      </c>
      <c r="B70" t="str" cm="1">
        <f t="array" aca="1" ref="B70" ca="1">SUBSTITUTE( INDIRECT(CONCATENATE("'shuffle (org)'!A",$A70)), "TRIAL:", "")</f>
        <v>9</v>
      </c>
      <c r="C70" t="str" cm="1">
        <f t="array" aca="1" ref="C70" ca="1">INDIRECT(CONCATENATE("'shuffle (org)'!B",$A70))</f>
        <v>code_12_2</v>
      </c>
      <c r="D70" cm="1">
        <f t="array" aca="1" ref="D70" ca="1">INDIRECT(CONCATENATE("'shuffle (org)'!C",$A70))</f>
        <v>500</v>
      </c>
      <c r="E70" t="str" cm="1">
        <f t="array" aca="1" ref="E70" ca="1">INDIRECT(CONCATENATE("'shuffle (org)'!D",$A70))</f>
        <v>shuffle</v>
      </c>
      <c r="F70" cm="1">
        <f t="array" aca="1" ref="F70" ca="1">INDIRECT(CONCATENATE("'shuffle (org)'!B",$A70+1))</f>
        <v>4488</v>
      </c>
      <c r="G70" t="str" cm="1">
        <f t="array" aca="1" ref="G70" ca="1">SUBSTITUTE(INDIRECT(CONCATENATE("'shuffle (org)'!A",$A70+2)),"R:","")</f>
        <v>0.007</v>
      </c>
      <c r="H70" t="str" cm="1">
        <f t="array" aca="1" ref="H70" ca="1">SUBSTITUTE(INDIRECT(CONCATENATE("'shuffle (org)'!B",$A70+2)),"S:","")</f>
        <v>0.002</v>
      </c>
      <c r="I70" t="str" cm="1">
        <f t="array" aca="1" ref="I70" ca="1">SUBSTITUTE(INDIRECT(CONCATENATE("'shuffle (org)'!C",$A70+2)),"U:","")</f>
        <v>0.003</v>
      </c>
      <c r="J70" t="str" cm="1">
        <f t="array" aca="1" ref="J70" ca="1">SUBSTITUTE(INDIRECT(CONCATENATE("'shuffle (org)'!D",$A70+2)),"P:","")</f>
        <v>67.02%</v>
      </c>
    </row>
    <row r="71" spans="1:10" x14ac:dyDescent="0.2">
      <c r="A71">
        <v>208</v>
      </c>
      <c r="B71" t="str" cm="1">
        <f t="array" aca="1" ref="B71" ca="1">SUBSTITUTE( INDIRECT(CONCATENATE("'shuffle (org)'!A",$A71)), "TRIAL:", "")</f>
        <v>10</v>
      </c>
      <c r="C71" t="str" cm="1">
        <f t="array" aca="1" ref="C71" ca="1">INDIRECT(CONCATENATE("'shuffle (org)'!B",$A71))</f>
        <v>code_12_2</v>
      </c>
      <c r="D71" cm="1">
        <f t="array" aca="1" ref="D71" ca="1">INDIRECT(CONCATENATE("'shuffle (org)'!C",$A71))</f>
        <v>500</v>
      </c>
      <c r="E71" t="str" cm="1">
        <f t="array" aca="1" ref="E71" ca="1">INDIRECT(CONCATENATE("'shuffle (org)'!D",$A71))</f>
        <v>shuffle</v>
      </c>
      <c r="F71" cm="1">
        <f t="array" aca="1" ref="F71" ca="1">INDIRECT(CONCATENATE("'shuffle (org)'!B",$A71+1))</f>
        <v>4488</v>
      </c>
      <c r="G71" t="str" cm="1">
        <f t="array" aca="1" ref="G71" ca="1">SUBSTITUTE(INDIRECT(CONCATENATE("'shuffle (org)'!A",$A71+2)),"R:","")</f>
        <v>0.007</v>
      </c>
      <c r="H71" t="str" cm="1">
        <f t="array" aca="1" ref="H71" ca="1">SUBSTITUTE(INDIRECT(CONCATENATE("'shuffle (org)'!B",$A71+2)),"S:","")</f>
        <v>0.002</v>
      </c>
      <c r="I71" t="str" cm="1">
        <f t="array" aca="1" ref="I71" ca="1">SUBSTITUTE(INDIRECT(CONCATENATE("'shuffle (org)'!C",$A71+2)),"U:","")</f>
        <v>0.003</v>
      </c>
      <c r="J71" t="str" cm="1">
        <f t="array" aca="1" ref="J71" ca="1">SUBSTITUTE(INDIRECT(CONCATENATE("'shuffle (org)'!D",$A71+2)),"P:","")</f>
        <v>68.59%</v>
      </c>
    </row>
    <row r="72" spans="1:10" x14ac:dyDescent="0.2">
      <c r="A72">
        <v>211</v>
      </c>
      <c r="B72" t="str" cm="1">
        <f t="array" aca="1" ref="B72" ca="1">SUBSTITUTE( INDIRECT(CONCATENATE("'shuffle (org)'!A",$A72)), "TRIAL:", "")</f>
        <v>1</v>
      </c>
      <c r="C72" t="str" cm="1">
        <f t="array" aca="1" ref="C72" ca="1">INDIRECT(CONCATENATE("'shuffle (org)'!B",$A72))</f>
        <v>code_12_3</v>
      </c>
      <c r="D72" cm="1">
        <f t="array" aca="1" ref="D72" ca="1">INDIRECT(CONCATENATE("'shuffle (org)'!C",$A72))</f>
        <v>500</v>
      </c>
      <c r="E72" t="str" cm="1">
        <f t="array" aca="1" ref="E72" ca="1">INDIRECT(CONCATENATE("'shuffle (org)'!D",$A72))</f>
        <v>shuffle</v>
      </c>
      <c r="F72" cm="1">
        <f t="array" aca="1" ref="F72" ca="1">INDIRECT(CONCATENATE("'shuffle (org)'!B",$A72+1))</f>
        <v>5039</v>
      </c>
      <c r="G72" t="str" cm="1">
        <f t="array" aca="1" ref="G72" ca="1">SUBSTITUTE(INDIRECT(CONCATENATE("'shuffle (org)'!A",$A72+2)),"R:","")</f>
        <v>0.236</v>
      </c>
      <c r="H72" t="str" cm="1">
        <f t="array" aca="1" ref="H72" ca="1">SUBSTITUTE(INDIRECT(CONCATENATE("'shuffle (org)'!B",$A72+2)),"S:","")</f>
        <v>0.002</v>
      </c>
      <c r="I72" t="str" cm="1">
        <f t="array" aca="1" ref="I72" ca="1">SUBSTITUTE(INDIRECT(CONCATENATE("'shuffle (org)'!C",$A72+2)),"U:","")</f>
        <v>0.002</v>
      </c>
      <c r="J72" t="str" cm="1">
        <f t="array" aca="1" ref="J72" ca="1">SUBSTITUTE(INDIRECT(CONCATENATE("'shuffle (org)'!D",$A72+2)),"P:","")</f>
        <v>1.57%</v>
      </c>
    </row>
    <row r="73" spans="1:10" x14ac:dyDescent="0.2">
      <c r="A73">
        <v>214</v>
      </c>
      <c r="B73" t="str" cm="1">
        <f t="array" aca="1" ref="B73" ca="1">SUBSTITUTE( INDIRECT(CONCATENATE("'shuffle (org)'!A",$A73)), "TRIAL:", "")</f>
        <v>2</v>
      </c>
      <c r="C73" t="str" cm="1">
        <f t="array" aca="1" ref="C73" ca="1">INDIRECT(CONCATENATE("'shuffle (org)'!B",$A73))</f>
        <v>code_12_3</v>
      </c>
      <c r="D73" cm="1">
        <f t="array" aca="1" ref="D73" ca="1">INDIRECT(CONCATENATE("'shuffle (org)'!C",$A73))</f>
        <v>500</v>
      </c>
      <c r="E73" t="str" cm="1">
        <f t="array" aca="1" ref="E73" ca="1">INDIRECT(CONCATENATE("'shuffle (org)'!D",$A73))</f>
        <v>shuffle</v>
      </c>
      <c r="F73" cm="1">
        <f t="array" aca="1" ref="F73" ca="1">INDIRECT(CONCATENATE("'shuffle (org)'!B",$A73+1))</f>
        <v>5039</v>
      </c>
      <c r="G73" t="str" cm="1">
        <f t="array" aca="1" ref="G73" ca="1">SUBSTITUTE(INDIRECT(CONCATENATE("'shuffle (org)'!A",$A73+2)),"R:","")</f>
        <v>0.005</v>
      </c>
      <c r="H73" t="str" cm="1">
        <f t="array" aca="1" ref="H73" ca="1">SUBSTITUTE(INDIRECT(CONCATENATE("'shuffle (org)'!B",$A73+2)),"S:","")</f>
        <v>0.001</v>
      </c>
      <c r="I73" t="str" cm="1">
        <f t="array" aca="1" ref="I73" ca="1">SUBSTITUTE(INDIRECT(CONCATENATE("'shuffle (org)'!C",$A73+2)),"U:","")</f>
        <v>0.002</v>
      </c>
      <c r="J73" t="str" cm="1">
        <f t="array" aca="1" ref="J73" ca="1">SUBSTITUTE(INDIRECT(CONCATENATE("'shuffle (org)'!D",$A73+2)),"P:","")</f>
        <v>59.84%</v>
      </c>
    </row>
    <row r="74" spans="1:10" x14ac:dyDescent="0.2">
      <c r="A74">
        <v>217</v>
      </c>
      <c r="B74" t="str" cm="1">
        <f t="array" aca="1" ref="B74" ca="1">SUBSTITUTE( INDIRECT(CONCATENATE("'shuffle (org)'!A",$A74)), "TRIAL:", "")</f>
        <v>3</v>
      </c>
      <c r="C74" t="str" cm="1">
        <f t="array" aca="1" ref="C74" ca="1">INDIRECT(CONCATENATE("'shuffle (org)'!B",$A74))</f>
        <v>code_12_3</v>
      </c>
      <c r="D74" cm="1">
        <f t="array" aca="1" ref="D74" ca="1">INDIRECT(CONCATENATE("'shuffle (org)'!C",$A74))</f>
        <v>500</v>
      </c>
      <c r="E74" t="str" cm="1">
        <f t="array" aca="1" ref="E74" ca="1">INDIRECT(CONCATENATE("'shuffle (org)'!D",$A74))</f>
        <v>shuffle</v>
      </c>
      <c r="F74" cm="1">
        <f t="array" aca="1" ref="F74" ca="1">INDIRECT(CONCATENATE("'shuffle (org)'!B",$A74+1))</f>
        <v>5039</v>
      </c>
      <c r="G74" t="str" cm="1">
        <f t="array" aca="1" ref="G74" ca="1">SUBSTITUTE(INDIRECT(CONCATENATE("'shuffle (org)'!A",$A74+2)),"R:","")</f>
        <v>0.005</v>
      </c>
      <c r="H74" t="str" cm="1">
        <f t="array" aca="1" ref="H74" ca="1">SUBSTITUTE(INDIRECT(CONCATENATE("'shuffle (org)'!B",$A74+2)),"S:","")</f>
        <v>0.001</v>
      </c>
      <c r="I74" t="str" cm="1">
        <f t="array" aca="1" ref="I74" ca="1">SUBSTITUTE(INDIRECT(CONCATENATE("'shuffle (org)'!C",$A74+2)),"U:","")</f>
        <v>0.002</v>
      </c>
      <c r="J74" t="str" cm="1">
        <f t="array" aca="1" ref="J74" ca="1">SUBSTITUTE(INDIRECT(CONCATENATE("'shuffle (org)'!D",$A74+2)),"P:","")</f>
        <v>60.97%</v>
      </c>
    </row>
    <row r="75" spans="1:10" x14ac:dyDescent="0.2">
      <c r="A75">
        <v>220</v>
      </c>
      <c r="B75" t="str" cm="1">
        <f t="array" aca="1" ref="B75" ca="1">SUBSTITUTE( INDIRECT(CONCATENATE("'shuffle (org)'!A",$A75)), "TRIAL:", "")</f>
        <v>4</v>
      </c>
      <c r="C75" t="str" cm="1">
        <f t="array" aca="1" ref="C75" ca="1">INDIRECT(CONCATENATE("'shuffle (org)'!B",$A75))</f>
        <v>code_12_3</v>
      </c>
      <c r="D75" cm="1">
        <f t="array" aca="1" ref="D75" ca="1">INDIRECT(CONCATENATE("'shuffle (org)'!C",$A75))</f>
        <v>500</v>
      </c>
      <c r="E75" t="str" cm="1">
        <f t="array" aca="1" ref="E75" ca="1">INDIRECT(CONCATENATE("'shuffle (org)'!D",$A75))</f>
        <v>shuffle</v>
      </c>
      <c r="F75" cm="1">
        <f t="array" aca="1" ref="F75" ca="1">INDIRECT(CONCATENATE("'shuffle (org)'!B",$A75+1))</f>
        <v>5039</v>
      </c>
      <c r="G75" t="str" cm="1">
        <f t="array" aca="1" ref="G75" ca="1">SUBSTITUTE(INDIRECT(CONCATENATE("'shuffle (org)'!A",$A75+2)),"R:","")</f>
        <v>0.005</v>
      </c>
      <c r="H75" t="str" cm="1">
        <f t="array" aca="1" ref="H75" ca="1">SUBSTITUTE(INDIRECT(CONCATENATE("'shuffle (org)'!B",$A75+2)),"S:","")</f>
        <v>0.001</v>
      </c>
      <c r="I75" t="str" cm="1">
        <f t="array" aca="1" ref="I75" ca="1">SUBSTITUTE(INDIRECT(CONCATENATE("'shuffle (org)'!C",$A75+2)),"U:","")</f>
        <v>0.002</v>
      </c>
      <c r="J75" t="str" cm="1">
        <f t="array" aca="1" ref="J75" ca="1">SUBSTITUTE(INDIRECT(CONCATENATE("'shuffle (org)'!D",$A75+2)),"P:","")</f>
        <v>60.72%</v>
      </c>
    </row>
    <row r="76" spans="1:10" x14ac:dyDescent="0.2">
      <c r="A76">
        <v>223</v>
      </c>
      <c r="B76" t="str" cm="1">
        <f t="array" aca="1" ref="B76" ca="1">SUBSTITUTE( INDIRECT(CONCATENATE("'shuffle (org)'!A",$A76)), "TRIAL:", "")</f>
        <v>5</v>
      </c>
      <c r="C76" t="str" cm="1">
        <f t="array" aca="1" ref="C76" ca="1">INDIRECT(CONCATENATE("'shuffle (org)'!B",$A76))</f>
        <v>code_12_3</v>
      </c>
      <c r="D76" cm="1">
        <f t="array" aca="1" ref="D76" ca="1">INDIRECT(CONCATENATE("'shuffle (org)'!C",$A76))</f>
        <v>500</v>
      </c>
      <c r="E76" t="str" cm="1">
        <f t="array" aca="1" ref="E76" ca="1">INDIRECT(CONCATENATE("'shuffle (org)'!D",$A76))</f>
        <v>shuffle</v>
      </c>
      <c r="F76" cm="1">
        <f t="array" aca="1" ref="F76" ca="1">INDIRECT(CONCATENATE("'shuffle (org)'!B",$A76+1))</f>
        <v>5039</v>
      </c>
      <c r="G76" t="str" cm="1">
        <f t="array" aca="1" ref="G76" ca="1">SUBSTITUTE(INDIRECT(CONCATENATE("'shuffle (org)'!A",$A76+2)),"R:","")</f>
        <v>0.006</v>
      </c>
      <c r="H76" t="str" cm="1">
        <f t="array" aca="1" ref="H76" ca="1">SUBSTITUTE(INDIRECT(CONCATENATE("'shuffle (org)'!B",$A76+2)),"S:","")</f>
        <v>0.002</v>
      </c>
      <c r="I76" t="str" cm="1">
        <f t="array" aca="1" ref="I76" ca="1">SUBSTITUTE(INDIRECT(CONCATENATE("'shuffle (org)'!C",$A76+2)),"U:","")</f>
        <v>0.002</v>
      </c>
      <c r="J76" t="str" cm="1">
        <f t="array" aca="1" ref="J76" ca="1">SUBSTITUTE(INDIRECT(CONCATENATE("'shuffle (org)'!D",$A76+2)),"P:","")</f>
        <v>62.95%</v>
      </c>
    </row>
    <row r="77" spans="1:10" x14ac:dyDescent="0.2">
      <c r="A77">
        <v>226</v>
      </c>
      <c r="B77" t="str" cm="1">
        <f t="array" aca="1" ref="B77" ca="1">SUBSTITUTE( INDIRECT(CONCATENATE("'shuffle (org)'!A",$A77)), "TRIAL:", "")</f>
        <v>6</v>
      </c>
      <c r="C77" t="str" cm="1">
        <f t="array" aca="1" ref="C77" ca="1">INDIRECT(CONCATENATE("'shuffle (org)'!B",$A77))</f>
        <v>code_12_3</v>
      </c>
      <c r="D77" cm="1">
        <f t="array" aca="1" ref="D77" ca="1">INDIRECT(CONCATENATE("'shuffle (org)'!C",$A77))</f>
        <v>500</v>
      </c>
      <c r="E77" t="str" cm="1">
        <f t="array" aca="1" ref="E77" ca="1">INDIRECT(CONCATENATE("'shuffle (org)'!D",$A77))</f>
        <v>shuffle</v>
      </c>
      <c r="F77" cm="1">
        <f t="array" aca="1" ref="F77" ca="1">INDIRECT(CONCATENATE("'shuffle (org)'!B",$A77+1))</f>
        <v>5039</v>
      </c>
      <c r="G77" t="str" cm="1">
        <f t="array" aca="1" ref="G77" ca="1">SUBSTITUTE(INDIRECT(CONCATENATE("'shuffle (org)'!A",$A77+2)),"R:","")</f>
        <v>0.005</v>
      </c>
      <c r="H77" t="str" cm="1">
        <f t="array" aca="1" ref="H77" ca="1">SUBSTITUTE(INDIRECT(CONCATENATE("'shuffle (org)'!B",$A77+2)),"S:","")</f>
        <v>0.002</v>
      </c>
      <c r="I77" t="str" cm="1">
        <f t="array" aca="1" ref="I77" ca="1">SUBSTITUTE(INDIRECT(CONCATENATE("'shuffle (org)'!C",$A77+2)),"U:","")</f>
        <v>0.002</v>
      </c>
      <c r="J77" t="str" cm="1">
        <f t="array" aca="1" ref="J77" ca="1">SUBSTITUTE(INDIRECT(CONCATENATE("'shuffle (org)'!D",$A77+2)),"P:","")</f>
        <v>63.76%</v>
      </c>
    </row>
    <row r="78" spans="1:10" x14ac:dyDescent="0.2">
      <c r="A78">
        <v>229</v>
      </c>
      <c r="B78" t="str" cm="1">
        <f t="array" aca="1" ref="B78" ca="1">SUBSTITUTE( INDIRECT(CONCATENATE("'shuffle (org)'!A",$A78)), "TRIAL:", "")</f>
        <v>7</v>
      </c>
      <c r="C78" t="str" cm="1">
        <f t="array" aca="1" ref="C78" ca="1">INDIRECT(CONCATENATE("'shuffle (org)'!B",$A78))</f>
        <v>code_12_3</v>
      </c>
      <c r="D78" cm="1">
        <f t="array" aca="1" ref="D78" ca="1">INDIRECT(CONCATENATE("'shuffle (org)'!C",$A78))</f>
        <v>500</v>
      </c>
      <c r="E78" t="str" cm="1">
        <f t="array" aca="1" ref="E78" ca="1">INDIRECT(CONCATENATE("'shuffle (org)'!D",$A78))</f>
        <v>shuffle</v>
      </c>
      <c r="F78" cm="1">
        <f t="array" aca="1" ref="F78" ca="1">INDIRECT(CONCATENATE("'shuffle (org)'!B",$A78+1))</f>
        <v>5039</v>
      </c>
      <c r="G78" t="str" cm="1">
        <f t="array" aca="1" ref="G78" ca="1">SUBSTITUTE(INDIRECT(CONCATENATE("'shuffle (org)'!A",$A78+2)),"R:","")</f>
        <v>0.006</v>
      </c>
      <c r="H78" t="str" cm="1">
        <f t="array" aca="1" ref="H78" ca="1">SUBSTITUTE(INDIRECT(CONCATENATE("'shuffle (org)'!B",$A78+2)),"S:","")</f>
        <v>0.001</v>
      </c>
      <c r="I78" t="str" cm="1">
        <f t="array" aca="1" ref="I78" ca="1">SUBSTITUTE(INDIRECT(CONCATENATE("'shuffle (org)'!C",$A78+2)),"U:","")</f>
        <v>0.002</v>
      </c>
      <c r="J78" t="str" cm="1">
        <f t="array" aca="1" ref="J78" ca="1">SUBSTITUTE(INDIRECT(CONCATENATE("'shuffle (org)'!D",$A78+2)),"P:","")</f>
        <v>62.17%</v>
      </c>
    </row>
    <row r="79" spans="1:10" x14ac:dyDescent="0.2">
      <c r="A79">
        <v>232</v>
      </c>
      <c r="B79" t="str" cm="1">
        <f t="array" aca="1" ref="B79" ca="1">SUBSTITUTE( INDIRECT(CONCATENATE("'shuffle (org)'!A",$A79)), "TRIAL:", "")</f>
        <v>8</v>
      </c>
      <c r="C79" t="str" cm="1">
        <f t="array" aca="1" ref="C79" ca="1">INDIRECT(CONCATENATE("'shuffle (org)'!B",$A79))</f>
        <v>code_12_3</v>
      </c>
      <c r="D79" cm="1">
        <f t="array" aca="1" ref="D79" ca="1">INDIRECT(CONCATENATE("'shuffle (org)'!C",$A79))</f>
        <v>500</v>
      </c>
      <c r="E79" t="str" cm="1">
        <f t="array" aca="1" ref="E79" ca="1">INDIRECT(CONCATENATE("'shuffle (org)'!D",$A79))</f>
        <v>shuffle</v>
      </c>
      <c r="F79" cm="1">
        <f t="array" aca="1" ref="F79" ca="1">INDIRECT(CONCATENATE("'shuffle (org)'!B",$A79+1))</f>
        <v>5039</v>
      </c>
      <c r="G79" t="str" cm="1">
        <f t="array" aca="1" ref="G79" ca="1">SUBSTITUTE(INDIRECT(CONCATENATE("'shuffle (org)'!A",$A79+2)),"R:","")</f>
        <v>0.006</v>
      </c>
      <c r="H79" t="str" cm="1">
        <f t="array" aca="1" ref="H79" ca="1">SUBSTITUTE(INDIRECT(CONCATENATE("'shuffle (org)'!B",$A79+2)),"S:","")</f>
        <v>0.002</v>
      </c>
      <c r="I79" t="str" cm="1">
        <f t="array" aca="1" ref="I79" ca="1">SUBSTITUTE(INDIRECT(CONCATENATE("'shuffle (org)'!C",$A79+2)),"U:","")</f>
        <v>0.002</v>
      </c>
      <c r="J79" t="str" cm="1">
        <f t="array" aca="1" ref="J79" ca="1">SUBSTITUTE(INDIRECT(CONCATENATE("'shuffle (org)'!D",$A79+2)),"P:","")</f>
        <v>58.71%</v>
      </c>
    </row>
    <row r="80" spans="1:10" x14ac:dyDescent="0.2">
      <c r="A80">
        <v>235</v>
      </c>
      <c r="B80" t="str" cm="1">
        <f t="array" aca="1" ref="B80" ca="1">SUBSTITUTE( INDIRECT(CONCATENATE("'shuffle (org)'!A",$A80)), "TRIAL:", "")</f>
        <v>9</v>
      </c>
      <c r="C80" t="str" cm="1">
        <f t="array" aca="1" ref="C80" ca="1">INDIRECT(CONCATENATE("'shuffle (org)'!B",$A80))</f>
        <v>code_12_3</v>
      </c>
      <c r="D80" cm="1">
        <f t="array" aca="1" ref="D80" ca="1">INDIRECT(CONCATENATE("'shuffle (org)'!C",$A80))</f>
        <v>500</v>
      </c>
      <c r="E80" t="str" cm="1">
        <f t="array" aca="1" ref="E80" ca="1">INDIRECT(CONCATENATE("'shuffle (org)'!D",$A80))</f>
        <v>shuffle</v>
      </c>
      <c r="F80" cm="1">
        <f t="array" aca="1" ref="F80" ca="1">INDIRECT(CONCATENATE("'shuffle (org)'!B",$A80+1))</f>
        <v>5039</v>
      </c>
      <c r="G80" t="str" cm="1">
        <f t="array" aca="1" ref="G80" ca="1">SUBSTITUTE(INDIRECT(CONCATENATE("'shuffle (org)'!A",$A80+2)),"R:","")</f>
        <v>0.005</v>
      </c>
      <c r="H80" t="str" cm="1">
        <f t="array" aca="1" ref="H80" ca="1">SUBSTITUTE(INDIRECT(CONCATENATE("'shuffle (org)'!B",$A80+2)),"S:","")</f>
        <v>0.002</v>
      </c>
      <c r="I80" t="str" cm="1">
        <f t="array" aca="1" ref="I80" ca="1">SUBSTITUTE(INDIRECT(CONCATENATE("'shuffle (org)'!C",$A80+2)),"U:","")</f>
        <v>0.002</v>
      </c>
      <c r="J80" t="str" cm="1">
        <f t="array" aca="1" ref="J80" ca="1">SUBSTITUTE(INDIRECT(CONCATENATE("'shuffle (org)'!D",$A80+2)),"P:","")</f>
        <v>66.05%</v>
      </c>
    </row>
    <row r="81" spans="1:10" x14ac:dyDescent="0.2">
      <c r="A81">
        <v>238</v>
      </c>
      <c r="B81" t="str" cm="1">
        <f t="array" aca="1" ref="B81" ca="1">SUBSTITUTE( INDIRECT(CONCATENATE("'shuffle (org)'!A",$A81)), "TRIAL:", "")</f>
        <v>10</v>
      </c>
      <c r="C81" t="str" cm="1">
        <f t="array" aca="1" ref="C81" ca="1">INDIRECT(CONCATENATE("'shuffle (org)'!B",$A81))</f>
        <v>code_12_3</v>
      </c>
      <c r="D81" cm="1">
        <f t="array" aca="1" ref="D81" ca="1">INDIRECT(CONCATENATE("'shuffle (org)'!C",$A81))</f>
        <v>500</v>
      </c>
      <c r="E81" t="str" cm="1">
        <f t="array" aca="1" ref="E81" ca="1">INDIRECT(CONCATENATE("'shuffle (org)'!D",$A81))</f>
        <v>shuffle</v>
      </c>
      <c r="F81" cm="1">
        <f t="array" aca="1" ref="F81" ca="1">INDIRECT(CONCATENATE("'shuffle (org)'!B",$A81+1))</f>
        <v>5039</v>
      </c>
      <c r="G81" t="str" cm="1">
        <f t="array" aca="1" ref="G81" ca="1">SUBSTITUTE(INDIRECT(CONCATENATE("'shuffle (org)'!A",$A81+2)),"R:","")</f>
        <v>0.006</v>
      </c>
      <c r="H81" t="str" cm="1">
        <f t="array" aca="1" ref="H81" ca="1">SUBSTITUTE(INDIRECT(CONCATENATE("'shuffle (org)'!B",$A81+2)),"S:","")</f>
        <v>0.002</v>
      </c>
      <c r="I81" t="str" cm="1">
        <f t="array" aca="1" ref="I81" ca="1">SUBSTITUTE(INDIRECT(CONCATENATE("'shuffle (org)'!C",$A81+2)),"U:","")</f>
        <v>0.002</v>
      </c>
      <c r="J81" t="str" cm="1">
        <f t="array" aca="1" ref="J81" ca="1">SUBSTITUTE(INDIRECT(CONCATENATE("'shuffle (org)'!D",$A81+2)),"P:","")</f>
        <v>63.17%</v>
      </c>
    </row>
    <row r="82" spans="1:10" x14ac:dyDescent="0.2">
      <c r="A82">
        <v>241</v>
      </c>
      <c r="B82" t="str" cm="1">
        <f t="array" aca="1" ref="B82" ca="1">SUBSTITUTE( INDIRECT(CONCATENATE("'shuffle (org)'!A",$A82)), "TRIAL:", "")</f>
        <v>1</v>
      </c>
      <c r="C82" t="str" cm="1">
        <f t="array" aca="1" ref="C82" ca="1">INDIRECT(CONCATENATE("'shuffle (org)'!B",$A82))</f>
        <v>code_12_4</v>
      </c>
      <c r="D82" cm="1">
        <f t="array" aca="1" ref="D82" ca="1">INDIRECT(CONCATENATE("'shuffle (org)'!C",$A82))</f>
        <v>500</v>
      </c>
      <c r="E82" t="str" cm="1">
        <f t="array" aca="1" ref="E82" ca="1">INDIRECT(CONCATENATE("'shuffle (org)'!D",$A82))</f>
        <v>shuffle</v>
      </c>
      <c r="F82" cm="1">
        <f t="array" aca="1" ref="F82" ca="1">INDIRECT(CONCATENATE("'shuffle (org)'!B",$A82+1))</f>
        <v>749</v>
      </c>
      <c r="G82" t="str" cm="1">
        <f t="array" aca="1" ref="G82" ca="1">SUBSTITUTE(INDIRECT(CONCATENATE("'shuffle (org)'!A",$A82+2)),"R:","")</f>
        <v>0.230</v>
      </c>
      <c r="H82" t="str" cm="1">
        <f t="array" aca="1" ref="H82" ca="1">SUBSTITUTE(INDIRECT(CONCATENATE("'shuffle (org)'!B",$A82+2)),"S:","")</f>
        <v>0.002</v>
      </c>
      <c r="I82" t="str" cm="1">
        <f t="array" aca="1" ref="I82" ca="1">SUBSTITUTE(INDIRECT(CONCATENATE("'shuffle (org)'!C",$A82+2)),"U:","")</f>
        <v>0.002</v>
      </c>
      <c r="J82" t="str" cm="1">
        <f t="array" aca="1" ref="J82" ca="1">SUBSTITUTE(INDIRECT(CONCATENATE("'shuffle (org)'!D",$A82+2)),"P:","")</f>
        <v>1.73%</v>
      </c>
    </row>
    <row r="83" spans="1:10" x14ac:dyDescent="0.2">
      <c r="A83">
        <v>244</v>
      </c>
      <c r="B83" t="str" cm="1">
        <f t="array" aca="1" ref="B83" ca="1">SUBSTITUTE( INDIRECT(CONCATENATE("'shuffle (org)'!A",$A83)), "TRIAL:", "")</f>
        <v>2</v>
      </c>
      <c r="C83" t="str" cm="1">
        <f t="array" aca="1" ref="C83" ca="1">INDIRECT(CONCATENATE("'shuffle (org)'!B",$A83))</f>
        <v>code_12_4</v>
      </c>
      <c r="D83" cm="1">
        <f t="array" aca="1" ref="D83" ca="1">INDIRECT(CONCATENATE("'shuffle (org)'!C",$A83))</f>
        <v>500</v>
      </c>
      <c r="E83" t="str" cm="1">
        <f t="array" aca="1" ref="E83" ca="1">INDIRECT(CONCATENATE("'shuffle (org)'!D",$A83))</f>
        <v>shuffle</v>
      </c>
      <c r="F83" cm="1">
        <f t="array" aca="1" ref="F83" ca="1">INDIRECT(CONCATENATE("'shuffle (org)'!B",$A83+1))</f>
        <v>749</v>
      </c>
      <c r="G83" t="str" cm="1">
        <f t="array" aca="1" ref="G83" ca="1">SUBSTITUTE(INDIRECT(CONCATENATE("'shuffle (org)'!A",$A83+2)),"R:","")</f>
        <v>0.006</v>
      </c>
      <c r="H83" t="str" cm="1">
        <f t="array" aca="1" ref="H83" ca="1">SUBSTITUTE(INDIRECT(CONCATENATE("'shuffle (org)'!B",$A83+2)),"S:","")</f>
        <v>0.001</v>
      </c>
      <c r="I83" t="str" cm="1">
        <f t="array" aca="1" ref="I83" ca="1">SUBSTITUTE(INDIRECT(CONCATENATE("'shuffle (org)'!C",$A83+2)),"U:","")</f>
        <v>0.002</v>
      </c>
      <c r="J83" t="str" cm="1">
        <f t="array" aca="1" ref="J83" ca="1">SUBSTITUTE(INDIRECT(CONCATENATE("'shuffle (org)'!D",$A83+2)),"P:","")</f>
        <v>58.64%</v>
      </c>
    </row>
    <row r="84" spans="1:10" x14ac:dyDescent="0.2">
      <c r="A84">
        <v>247</v>
      </c>
      <c r="B84" t="str" cm="1">
        <f t="array" aca="1" ref="B84" ca="1">SUBSTITUTE( INDIRECT(CONCATENATE("'shuffle (org)'!A",$A84)), "TRIAL:", "")</f>
        <v>3</v>
      </c>
      <c r="C84" t="str" cm="1">
        <f t="array" aca="1" ref="C84" ca="1">INDIRECT(CONCATENATE("'shuffle (org)'!B",$A84))</f>
        <v>code_12_4</v>
      </c>
      <c r="D84" cm="1">
        <f t="array" aca="1" ref="D84" ca="1">INDIRECT(CONCATENATE("'shuffle (org)'!C",$A84))</f>
        <v>500</v>
      </c>
      <c r="E84" t="str" cm="1">
        <f t="array" aca="1" ref="E84" ca="1">INDIRECT(CONCATENATE("'shuffle (org)'!D",$A84))</f>
        <v>shuffle</v>
      </c>
      <c r="F84" cm="1">
        <f t="array" aca="1" ref="F84" ca="1">INDIRECT(CONCATENATE("'shuffle (org)'!B",$A84+1))</f>
        <v>749</v>
      </c>
      <c r="G84" t="str" cm="1">
        <f t="array" aca="1" ref="G84" ca="1">SUBSTITUTE(INDIRECT(CONCATENATE("'shuffle (org)'!A",$A84+2)),"R:","")</f>
        <v>0.008</v>
      </c>
      <c r="H84" t="str" cm="1">
        <f t="array" aca="1" ref="H84" ca="1">SUBSTITUTE(INDIRECT(CONCATENATE("'shuffle (org)'!B",$A84+2)),"S:","")</f>
        <v>0.002</v>
      </c>
      <c r="I84" t="str" cm="1">
        <f t="array" aca="1" ref="I84" ca="1">SUBSTITUTE(INDIRECT(CONCATENATE("'shuffle (org)'!C",$A84+2)),"U:","")</f>
        <v>0.002</v>
      </c>
      <c r="J84" t="str" cm="1">
        <f t="array" aca="1" ref="J84" ca="1">SUBSTITUTE(INDIRECT(CONCATENATE("'shuffle (org)'!D",$A84+2)),"P:","")</f>
        <v>57.40%</v>
      </c>
    </row>
    <row r="85" spans="1:10" x14ac:dyDescent="0.2">
      <c r="A85">
        <v>250</v>
      </c>
      <c r="B85" t="str" cm="1">
        <f t="array" aca="1" ref="B85" ca="1">SUBSTITUTE( INDIRECT(CONCATENATE("'shuffle (org)'!A",$A85)), "TRIAL:", "")</f>
        <v>4</v>
      </c>
      <c r="C85" t="str" cm="1">
        <f t="array" aca="1" ref="C85" ca="1">INDIRECT(CONCATENATE("'shuffle (org)'!B",$A85))</f>
        <v>code_12_4</v>
      </c>
      <c r="D85" cm="1">
        <f t="array" aca="1" ref="D85" ca="1">INDIRECT(CONCATENATE("'shuffle (org)'!C",$A85))</f>
        <v>500</v>
      </c>
      <c r="E85" t="str" cm="1">
        <f t="array" aca="1" ref="E85" ca="1">INDIRECT(CONCATENATE("'shuffle (org)'!D",$A85))</f>
        <v>shuffle</v>
      </c>
      <c r="F85" cm="1">
        <f t="array" aca="1" ref="F85" ca="1">INDIRECT(CONCATENATE("'shuffle (org)'!B",$A85+1))</f>
        <v>749</v>
      </c>
      <c r="G85" t="str" cm="1">
        <f t="array" aca="1" ref="G85" ca="1">SUBSTITUTE(INDIRECT(CONCATENATE("'shuffle (org)'!A",$A85+2)),"R:","")</f>
        <v>0.006</v>
      </c>
      <c r="H85" t="str" cm="1">
        <f t="array" aca="1" ref="H85" ca="1">SUBSTITUTE(INDIRECT(CONCATENATE("'shuffle (org)'!B",$A85+2)),"S:","")</f>
        <v>0.001</v>
      </c>
      <c r="I85" t="str" cm="1">
        <f t="array" aca="1" ref="I85" ca="1">SUBSTITUTE(INDIRECT(CONCATENATE("'shuffle (org)'!C",$A85+2)),"U:","")</f>
        <v>0.002</v>
      </c>
      <c r="J85" t="str" cm="1">
        <f t="array" aca="1" ref="J85" ca="1">SUBSTITUTE(INDIRECT(CONCATENATE("'shuffle (org)'!D",$A85+2)),"P:","")</f>
        <v>58.70%</v>
      </c>
    </row>
    <row r="86" spans="1:10" x14ac:dyDescent="0.2">
      <c r="A86">
        <v>253</v>
      </c>
      <c r="B86" t="str" cm="1">
        <f t="array" aca="1" ref="B86" ca="1">SUBSTITUTE( INDIRECT(CONCATENATE("'shuffle (org)'!A",$A86)), "TRIAL:", "")</f>
        <v>5</v>
      </c>
      <c r="C86" t="str" cm="1">
        <f t="array" aca="1" ref="C86" ca="1">INDIRECT(CONCATENATE("'shuffle (org)'!B",$A86))</f>
        <v>code_12_4</v>
      </c>
      <c r="D86" cm="1">
        <f t="array" aca="1" ref="D86" ca="1">INDIRECT(CONCATENATE("'shuffle (org)'!C",$A86))</f>
        <v>500</v>
      </c>
      <c r="E86" t="str" cm="1">
        <f t="array" aca="1" ref="E86" ca="1">INDIRECT(CONCATENATE("'shuffle (org)'!D",$A86))</f>
        <v>shuffle</v>
      </c>
      <c r="F86" cm="1">
        <f t="array" aca="1" ref="F86" ca="1">INDIRECT(CONCATENATE("'shuffle (org)'!B",$A86+1))</f>
        <v>749</v>
      </c>
      <c r="G86" t="str" cm="1">
        <f t="array" aca="1" ref="G86" ca="1">SUBSTITUTE(INDIRECT(CONCATENATE("'shuffle (org)'!A",$A86+2)),"R:","")</f>
        <v>0.006</v>
      </c>
      <c r="H86" t="str" cm="1">
        <f t="array" aca="1" ref="H86" ca="1">SUBSTITUTE(INDIRECT(CONCATENATE("'shuffle (org)'!B",$A86+2)),"S:","")</f>
        <v>0.002</v>
      </c>
      <c r="I86" t="str" cm="1">
        <f t="array" aca="1" ref="I86" ca="1">SUBSTITUTE(INDIRECT(CONCATENATE("'shuffle (org)'!C",$A86+2)),"U:","")</f>
        <v>0.002</v>
      </c>
      <c r="J86" t="str" cm="1">
        <f t="array" aca="1" ref="J86" ca="1">SUBSTITUTE(INDIRECT(CONCATENATE("'shuffle (org)'!D",$A86+2)),"P:","")</f>
        <v>63.00%</v>
      </c>
    </row>
    <row r="87" spans="1:10" x14ac:dyDescent="0.2">
      <c r="A87">
        <v>256</v>
      </c>
      <c r="B87" t="str" cm="1">
        <f t="array" aca="1" ref="B87" ca="1">SUBSTITUTE( INDIRECT(CONCATENATE("'shuffle (org)'!A",$A87)), "TRIAL:", "")</f>
        <v>6</v>
      </c>
      <c r="C87" t="str" cm="1">
        <f t="array" aca="1" ref="C87" ca="1">INDIRECT(CONCATENATE("'shuffle (org)'!B",$A87))</f>
        <v>code_12_4</v>
      </c>
      <c r="D87" cm="1">
        <f t="array" aca="1" ref="D87" ca="1">INDIRECT(CONCATENATE("'shuffle (org)'!C",$A87))</f>
        <v>500</v>
      </c>
      <c r="E87" t="str" cm="1">
        <f t="array" aca="1" ref="E87" ca="1">INDIRECT(CONCATENATE("'shuffle (org)'!D",$A87))</f>
        <v>shuffle</v>
      </c>
      <c r="F87" cm="1">
        <f t="array" aca="1" ref="F87" ca="1">INDIRECT(CONCATENATE("'shuffle (org)'!B",$A87+1))</f>
        <v>749</v>
      </c>
      <c r="G87" t="str" cm="1">
        <f t="array" aca="1" ref="G87" ca="1">SUBSTITUTE(INDIRECT(CONCATENATE("'shuffle (org)'!A",$A87+2)),"R:","")</f>
        <v>0.006</v>
      </c>
      <c r="H87" t="str" cm="1">
        <f t="array" aca="1" ref="H87" ca="1">SUBSTITUTE(INDIRECT(CONCATENATE("'shuffle (org)'!B",$A87+2)),"S:","")</f>
        <v>0.002</v>
      </c>
      <c r="I87" t="str" cm="1">
        <f t="array" aca="1" ref="I87" ca="1">SUBSTITUTE(INDIRECT(CONCATENATE("'shuffle (org)'!C",$A87+2)),"U:","")</f>
        <v>0.002</v>
      </c>
      <c r="J87" t="str" cm="1">
        <f t="array" aca="1" ref="J87" ca="1">SUBSTITUTE(INDIRECT(CONCATENATE("'shuffle (org)'!D",$A87+2)),"P:","")</f>
        <v>65.52%</v>
      </c>
    </row>
    <row r="88" spans="1:10" x14ac:dyDescent="0.2">
      <c r="A88">
        <v>259</v>
      </c>
      <c r="B88" t="str" cm="1">
        <f t="array" aca="1" ref="B88" ca="1">SUBSTITUTE( INDIRECT(CONCATENATE("'shuffle (org)'!A",$A88)), "TRIAL:", "")</f>
        <v>7</v>
      </c>
      <c r="C88" t="str" cm="1">
        <f t="array" aca="1" ref="C88" ca="1">INDIRECT(CONCATENATE("'shuffle (org)'!B",$A88))</f>
        <v>code_12_4</v>
      </c>
      <c r="D88" cm="1">
        <f t="array" aca="1" ref="D88" ca="1">INDIRECT(CONCATENATE("'shuffle (org)'!C",$A88))</f>
        <v>500</v>
      </c>
      <c r="E88" t="str" cm="1">
        <f t="array" aca="1" ref="E88" ca="1">INDIRECT(CONCATENATE("'shuffle (org)'!D",$A88))</f>
        <v>shuffle</v>
      </c>
      <c r="F88" cm="1">
        <f t="array" aca="1" ref="F88" ca="1">INDIRECT(CONCATENATE("'shuffle (org)'!B",$A88+1))</f>
        <v>749</v>
      </c>
      <c r="G88" t="str" cm="1">
        <f t="array" aca="1" ref="G88" ca="1">SUBSTITUTE(INDIRECT(CONCATENATE("'shuffle (org)'!A",$A88+2)),"R:","")</f>
        <v>0.008</v>
      </c>
      <c r="H88" t="str" cm="1">
        <f t="array" aca="1" ref="H88" ca="1">SUBSTITUTE(INDIRECT(CONCATENATE("'shuffle (org)'!B",$A88+2)),"S:","")</f>
        <v>0.002</v>
      </c>
      <c r="I88" t="str" cm="1">
        <f t="array" aca="1" ref="I88" ca="1">SUBSTITUTE(INDIRECT(CONCATENATE("'shuffle (org)'!C",$A88+2)),"U:","")</f>
        <v>0.003</v>
      </c>
      <c r="J88" t="str" cm="1">
        <f t="array" aca="1" ref="J88" ca="1">SUBSTITUTE(INDIRECT(CONCATENATE("'shuffle (org)'!D",$A88+2)),"P:","")</f>
        <v>64.99%</v>
      </c>
    </row>
    <row r="89" spans="1:10" x14ac:dyDescent="0.2">
      <c r="A89">
        <v>262</v>
      </c>
      <c r="B89" t="str" cm="1">
        <f t="array" aca="1" ref="B89" ca="1">SUBSTITUTE( INDIRECT(CONCATENATE("'shuffle (org)'!A",$A89)), "TRIAL:", "")</f>
        <v>8</v>
      </c>
      <c r="C89" t="str" cm="1">
        <f t="array" aca="1" ref="C89" ca="1">INDIRECT(CONCATENATE("'shuffle (org)'!B",$A89))</f>
        <v>code_12_4</v>
      </c>
      <c r="D89" cm="1">
        <f t="array" aca="1" ref="D89" ca="1">INDIRECT(CONCATENATE("'shuffle (org)'!C",$A89))</f>
        <v>500</v>
      </c>
      <c r="E89" t="str" cm="1">
        <f t="array" aca="1" ref="E89" ca="1">INDIRECT(CONCATENATE("'shuffle (org)'!D",$A89))</f>
        <v>shuffle</v>
      </c>
      <c r="F89" cm="1">
        <f t="array" aca="1" ref="F89" ca="1">INDIRECT(CONCATENATE("'shuffle (org)'!B",$A89+1))</f>
        <v>749</v>
      </c>
      <c r="G89" t="str" cm="1">
        <f t="array" aca="1" ref="G89" ca="1">SUBSTITUTE(INDIRECT(CONCATENATE("'shuffle (org)'!A",$A89+2)),"R:","")</f>
        <v>0.006</v>
      </c>
      <c r="H89" t="str" cm="1">
        <f t="array" aca="1" ref="H89" ca="1">SUBSTITUTE(INDIRECT(CONCATENATE("'shuffle (org)'!B",$A89+2)),"S:","")</f>
        <v>0.002</v>
      </c>
      <c r="I89" t="str" cm="1">
        <f t="array" aca="1" ref="I89" ca="1">SUBSTITUTE(INDIRECT(CONCATENATE("'shuffle (org)'!C",$A89+2)),"U:","")</f>
        <v>0.002</v>
      </c>
      <c r="J89" t="str" cm="1">
        <f t="array" aca="1" ref="J89" ca="1">SUBSTITUTE(INDIRECT(CONCATENATE("'shuffle (org)'!D",$A89+2)),"P:","")</f>
        <v>64.45%</v>
      </c>
    </row>
    <row r="90" spans="1:10" x14ac:dyDescent="0.2">
      <c r="A90">
        <v>265</v>
      </c>
      <c r="B90" t="str" cm="1">
        <f t="array" aca="1" ref="B90" ca="1">SUBSTITUTE( INDIRECT(CONCATENATE("'shuffle (org)'!A",$A90)), "TRIAL:", "")</f>
        <v>9</v>
      </c>
      <c r="C90" t="str" cm="1">
        <f t="array" aca="1" ref="C90" ca="1">INDIRECT(CONCATENATE("'shuffle (org)'!B",$A90))</f>
        <v>code_12_4</v>
      </c>
      <c r="D90" cm="1">
        <f t="array" aca="1" ref="D90" ca="1">INDIRECT(CONCATENATE("'shuffle (org)'!C",$A90))</f>
        <v>500</v>
      </c>
      <c r="E90" t="str" cm="1">
        <f t="array" aca="1" ref="E90" ca="1">INDIRECT(CONCATENATE("'shuffle (org)'!D",$A90))</f>
        <v>shuffle</v>
      </c>
      <c r="F90" cm="1">
        <f t="array" aca="1" ref="F90" ca="1">INDIRECT(CONCATENATE("'shuffle (org)'!B",$A90+1))</f>
        <v>749</v>
      </c>
      <c r="G90" t="str" cm="1">
        <f t="array" aca="1" ref="G90" ca="1">SUBSTITUTE(INDIRECT(CONCATENATE("'shuffle (org)'!A",$A90+2)),"R:","")</f>
        <v>0.005</v>
      </c>
      <c r="H90" t="str" cm="1">
        <f t="array" aca="1" ref="H90" ca="1">SUBSTITUTE(INDIRECT(CONCATENATE("'shuffle (org)'!B",$A90+2)),"S:","")</f>
        <v>0.002</v>
      </c>
      <c r="I90" t="str" cm="1">
        <f t="array" aca="1" ref="I90" ca="1">SUBSTITUTE(INDIRECT(CONCATENATE("'shuffle (org)'!C",$A90+2)),"U:","")</f>
        <v>0.002</v>
      </c>
      <c r="J90" t="str" cm="1">
        <f t="array" aca="1" ref="J90" ca="1">SUBSTITUTE(INDIRECT(CONCATENATE("'shuffle (org)'!D",$A90+2)),"P:","")</f>
        <v>64.76%</v>
      </c>
    </row>
    <row r="91" spans="1:10" x14ac:dyDescent="0.2">
      <c r="A91">
        <v>268</v>
      </c>
      <c r="B91" t="str" cm="1">
        <f t="array" aca="1" ref="B91" ca="1">SUBSTITUTE( INDIRECT(CONCATENATE("'shuffle (org)'!A",$A91)), "TRIAL:", "")</f>
        <v>10</v>
      </c>
      <c r="C91" t="str" cm="1">
        <f t="array" aca="1" ref="C91" ca="1">INDIRECT(CONCATENATE("'shuffle (org)'!B",$A91))</f>
        <v>code_12_4</v>
      </c>
      <c r="D91" cm="1">
        <f t="array" aca="1" ref="D91" ca="1">INDIRECT(CONCATENATE("'shuffle (org)'!C",$A91))</f>
        <v>500</v>
      </c>
      <c r="E91" t="str" cm="1">
        <f t="array" aca="1" ref="E91" ca="1">INDIRECT(CONCATENATE("'shuffle (org)'!D",$A91))</f>
        <v>shuffle</v>
      </c>
      <c r="F91" cm="1">
        <f t="array" aca="1" ref="F91" ca="1">INDIRECT(CONCATENATE("'shuffle (org)'!B",$A91+1))</f>
        <v>749</v>
      </c>
      <c r="G91" t="str" cm="1">
        <f t="array" aca="1" ref="G91" ca="1">SUBSTITUTE(INDIRECT(CONCATENATE("'shuffle (org)'!A",$A91+2)),"R:","")</f>
        <v>0.006</v>
      </c>
      <c r="H91" t="str" cm="1">
        <f t="array" aca="1" ref="H91" ca="1">SUBSTITUTE(INDIRECT(CONCATENATE("'shuffle (org)'!B",$A91+2)),"S:","")</f>
        <v>0.002</v>
      </c>
      <c r="I91" t="str" cm="1">
        <f t="array" aca="1" ref="I91" ca="1">SUBSTITUTE(INDIRECT(CONCATENATE("'shuffle (org)'!C",$A91+2)),"U:","")</f>
        <v>0.002</v>
      </c>
      <c r="J91" t="str" cm="1">
        <f t="array" aca="1" ref="J91" ca="1">SUBSTITUTE(INDIRECT(CONCATENATE("'shuffle (org)'!D",$A91+2)),"P:","")</f>
        <v>61.72%</v>
      </c>
    </row>
    <row r="92" spans="1:10" x14ac:dyDescent="0.2">
      <c r="A92">
        <v>271</v>
      </c>
      <c r="B92" t="str" cm="1">
        <f t="array" aca="1" ref="B92" ca="1">SUBSTITUTE( INDIRECT(CONCATENATE("'shuffle (org)'!A",$A92)), "TRIAL:", "")</f>
        <v>1</v>
      </c>
      <c r="C92" t="str" cm="1">
        <f t="array" aca="1" ref="C92" ca="1">INDIRECT(CONCATENATE("'shuffle (org)'!B",$A92))</f>
        <v>code_12_5</v>
      </c>
      <c r="D92" cm="1">
        <f t="array" aca="1" ref="D92" ca="1">INDIRECT(CONCATENATE("'shuffle (org)'!C",$A92))</f>
        <v>500</v>
      </c>
      <c r="E92" t="str" cm="1">
        <f t="array" aca="1" ref="E92" ca="1">INDIRECT(CONCATENATE("'shuffle (org)'!D",$A92))</f>
        <v>shuffle</v>
      </c>
      <c r="F92" cm="1">
        <f t="array" aca="1" ref="F92" ca="1">INDIRECT(CONCATENATE("'shuffle (org)'!B",$A92+1))</f>
        <v>1499</v>
      </c>
      <c r="G92" t="str" cm="1">
        <f t="array" aca="1" ref="G92" ca="1">SUBSTITUTE(INDIRECT(CONCATENATE("'shuffle (org)'!A",$A92+2)),"R:","")</f>
        <v>0.236</v>
      </c>
      <c r="H92" t="str" cm="1">
        <f t="array" aca="1" ref="H92" ca="1">SUBSTITUTE(INDIRECT(CONCATENATE("'shuffle (org)'!B",$A92+2)),"S:","")</f>
        <v>0.002</v>
      </c>
      <c r="I92" t="str" cm="1">
        <f t="array" aca="1" ref="I92" ca="1">SUBSTITUTE(INDIRECT(CONCATENATE("'shuffle (org)'!C",$A92+2)),"U:","")</f>
        <v>0.003</v>
      </c>
      <c r="J92" t="str" cm="1">
        <f t="array" aca="1" ref="J92" ca="1">SUBSTITUTE(INDIRECT(CONCATENATE("'shuffle (org)'!D",$A92+2)),"P:","")</f>
        <v>1.93%</v>
      </c>
    </row>
    <row r="93" spans="1:10" x14ac:dyDescent="0.2">
      <c r="A93">
        <v>274</v>
      </c>
      <c r="B93" t="str" cm="1">
        <f t="array" aca="1" ref="B93" ca="1">SUBSTITUTE( INDIRECT(CONCATENATE("'shuffle (org)'!A",$A93)), "TRIAL:", "")</f>
        <v>2</v>
      </c>
      <c r="C93" t="str" cm="1">
        <f t="array" aca="1" ref="C93" ca="1">INDIRECT(CONCATENATE("'shuffle (org)'!B",$A93))</f>
        <v>code_12_5</v>
      </c>
      <c r="D93" cm="1">
        <f t="array" aca="1" ref="D93" ca="1">INDIRECT(CONCATENATE("'shuffle (org)'!C",$A93))</f>
        <v>500</v>
      </c>
      <c r="E93" t="str" cm="1">
        <f t="array" aca="1" ref="E93" ca="1">INDIRECT(CONCATENATE("'shuffle (org)'!D",$A93))</f>
        <v>shuffle</v>
      </c>
      <c r="F93" cm="1">
        <f t="array" aca="1" ref="F93" ca="1">INDIRECT(CONCATENATE("'shuffle (org)'!B",$A93+1))</f>
        <v>1499</v>
      </c>
      <c r="G93" t="str" cm="1">
        <f t="array" aca="1" ref="G93" ca="1">SUBSTITUTE(INDIRECT(CONCATENATE("'shuffle (org)'!A",$A93+2)),"R:","")</f>
        <v>0.009</v>
      </c>
      <c r="H93" t="str" cm="1">
        <f t="array" aca="1" ref="H93" ca="1">SUBSTITUTE(INDIRECT(CONCATENATE("'shuffle (org)'!B",$A93+2)),"S:","")</f>
        <v>0.002</v>
      </c>
      <c r="I93" t="str" cm="1">
        <f t="array" aca="1" ref="I93" ca="1">SUBSTITUTE(INDIRECT(CONCATENATE("'shuffle (org)'!C",$A93+2)),"U:","")</f>
        <v>0.003</v>
      </c>
      <c r="J93" t="str" cm="1">
        <f t="array" aca="1" ref="J93" ca="1">SUBSTITUTE(INDIRECT(CONCATENATE("'shuffle (org)'!D",$A93+2)),"P:","")</f>
        <v>60.39%</v>
      </c>
    </row>
    <row r="94" spans="1:10" x14ac:dyDescent="0.2">
      <c r="A94">
        <v>277</v>
      </c>
      <c r="B94" t="str" cm="1">
        <f t="array" aca="1" ref="B94" ca="1">SUBSTITUTE( INDIRECT(CONCATENATE("'shuffle (org)'!A",$A94)), "TRIAL:", "")</f>
        <v>3</v>
      </c>
      <c r="C94" t="str" cm="1">
        <f t="array" aca="1" ref="C94" ca="1">INDIRECT(CONCATENATE("'shuffle (org)'!B",$A94))</f>
        <v>code_12_5</v>
      </c>
      <c r="D94" cm="1">
        <f t="array" aca="1" ref="D94" ca="1">INDIRECT(CONCATENATE("'shuffle (org)'!C",$A94))</f>
        <v>500</v>
      </c>
      <c r="E94" t="str" cm="1">
        <f t="array" aca="1" ref="E94" ca="1">INDIRECT(CONCATENATE("'shuffle (org)'!D",$A94))</f>
        <v>shuffle</v>
      </c>
      <c r="F94" cm="1">
        <f t="array" aca="1" ref="F94" ca="1">INDIRECT(CONCATENATE("'shuffle (org)'!B",$A94+1))</f>
        <v>1499</v>
      </c>
      <c r="G94" t="str" cm="1">
        <f t="array" aca="1" ref="G94" ca="1">SUBSTITUTE(INDIRECT(CONCATENATE("'shuffle (org)'!A",$A94+2)),"R:","")</f>
        <v>0.010</v>
      </c>
      <c r="H94" t="str" cm="1">
        <f t="array" aca="1" ref="H94" ca="1">SUBSTITUTE(INDIRECT(CONCATENATE("'shuffle (org)'!B",$A94+2)),"S:","")</f>
        <v>0.003</v>
      </c>
      <c r="I94" t="str" cm="1">
        <f t="array" aca="1" ref="I94" ca="1">SUBSTITUTE(INDIRECT(CONCATENATE("'shuffle (org)'!C",$A94+2)),"U:","")</f>
        <v>0.003</v>
      </c>
      <c r="J94" t="str" cm="1">
        <f t="array" aca="1" ref="J94" ca="1">SUBSTITUTE(INDIRECT(CONCATENATE("'shuffle (org)'!D",$A94+2)),"P:","")</f>
        <v>57.47%</v>
      </c>
    </row>
    <row r="95" spans="1:10" x14ac:dyDescent="0.2">
      <c r="A95">
        <v>280</v>
      </c>
      <c r="B95" t="str" cm="1">
        <f t="array" aca="1" ref="B95" ca="1">SUBSTITUTE( INDIRECT(CONCATENATE("'shuffle (org)'!A",$A95)), "TRIAL:", "")</f>
        <v>4</v>
      </c>
      <c r="C95" t="str" cm="1">
        <f t="array" aca="1" ref="C95" ca="1">INDIRECT(CONCATENATE("'shuffle (org)'!B",$A95))</f>
        <v>code_12_5</v>
      </c>
      <c r="D95" cm="1">
        <f t="array" aca="1" ref="D95" ca="1">INDIRECT(CONCATENATE("'shuffle (org)'!C",$A95))</f>
        <v>500</v>
      </c>
      <c r="E95" t="str" cm="1">
        <f t="array" aca="1" ref="E95" ca="1">INDIRECT(CONCATENATE("'shuffle (org)'!D",$A95))</f>
        <v>shuffle</v>
      </c>
      <c r="F95" cm="1">
        <f t="array" aca="1" ref="F95" ca="1">INDIRECT(CONCATENATE("'shuffle (org)'!B",$A95+1))</f>
        <v>1499</v>
      </c>
      <c r="G95" t="str" cm="1">
        <f t="array" aca="1" ref="G95" ca="1">SUBSTITUTE(INDIRECT(CONCATENATE("'shuffle (org)'!A",$A95+2)),"R:","")</f>
        <v>0.007</v>
      </c>
      <c r="H95" t="str" cm="1">
        <f t="array" aca="1" ref="H95" ca="1">SUBSTITUTE(INDIRECT(CONCATENATE("'shuffle (org)'!B",$A95+2)),"S:","")</f>
        <v>0.002</v>
      </c>
      <c r="I95" t="str" cm="1">
        <f t="array" aca="1" ref="I95" ca="1">SUBSTITUTE(INDIRECT(CONCATENATE("'shuffle (org)'!C",$A95+2)),"U:","")</f>
        <v>0.002</v>
      </c>
      <c r="J95" t="str" cm="1">
        <f t="array" aca="1" ref="J95" ca="1">SUBSTITUTE(INDIRECT(CONCATENATE("'shuffle (org)'!D",$A95+2)),"P:","")</f>
        <v>60.09%</v>
      </c>
    </row>
    <row r="96" spans="1:10" x14ac:dyDescent="0.2">
      <c r="A96">
        <v>283</v>
      </c>
      <c r="B96" t="str" cm="1">
        <f t="array" aca="1" ref="B96" ca="1">SUBSTITUTE( INDIRECT(CONCATENATE("'shuffle (org)'!A",$A96)), "TRIAL:", "")</f>
        <v>5</v>
      </c>
      <c r="C96" t="str" cm="1">
        <f t="array" aca="1" ref="C96" ca="1">INDIRECT(CONCATENATE("'shuffle (org)'!B",$A96))</f>
        <v>code_12_5</v>
      </c>
      <c r="D96" cm="1">
        <f t="array" aca="1" ref="D96" ca="1">INDIRECT(CONCATENATE("'shuffle (org)'!C",$A96))</f>
        <v>500</v>
      </c>
      <c r="E96" t="str" cm="1">
        <f t="array" aca="1" ref="E96" ca="1">INDIRECT(CONCATENATE("'shuffle (org)'!D",$A96))</f>
        <v>shuffle</v>
      </c>
      <c r="F96" cm="1">
        <f t="array" aca="1" ref="F96" ca="1">INDIRECT(CONCATENATE("'shuffle (org)'!B",$A96+1))</f>
        <v>1499</v>
      </c>
      <c r="G96" t="str" cm="1">
        <f t="array" aca="1" ref="G96" ca="1">SUBSTITUTE(INDIRECT(CONCATENATE("'shuffle (org)'!A",$A96+2)),"R:","")</f>
        <v>0.006</v>
      </c>
      <c r="H96" t="str" cm="1">
        <f t="array" aca="1" ref="H96" ca="1">SUBSTITUTE(INDIRECT(CONCATENATE("'shuffle (org)'!B",$A96+2)),"S:","")</f>
        <v>0.002</v>
      </c>
      <c r="I96" t="str" cm="1">
        <f t="array" aca="1" ref="I96" ca="1">SUBSTITUTE(INDIRECT(CONCATENATE("'shuffle (org)'!C",$A96+2)),"U:","")</f>
        <v>0.002</v>
      </c>
      <c r="J96" t="str" cm="1">
        <f t="array" aca="1" ref="J96" ca="1">SUBSTITUTE(INDIRECT(CONCATENATE("'shuffle (org)'!D",$A96+2)),"P:","")</f>
        <v>60.78%</v>
      </c>
    </row>
    <row r="97" spans="1:10" x14ac:dyDescent="0.2">
      <c r="A97">
        <v>286</v>
      </c>
      <c r="B97" t="str" cm="1">
        <f t="array" aca="1" ref="B97" ca="1">SUBSTITUTE( INDIRECT(CONCATENATE("'shuffle (org)'!A",$A97)), "TRIAL:", "")</f>
        <v>6</v>
      </c>
      <c r="C97" t="str" cm="1">
        <f t="array" aca="1" ref="C97" ca="1">INDIRECT(CONCATENATE("'shuffle (org)'!B",$A97))</f>
        <v>code_12_5</v>
      </c>
      <c r="D97" cm="1">
        <f t="array" aca="1" ref="D97" ca="1">INDIRECT(CONCATENATE("'shuffle (org)'!C",$A97))</f>
        <v>500</v>
      </c>
      <c r="E97" t="str" cm="1">
        <f t="array" aca="1" ref="E97" ca="1">INDIRECT(CONCATENATE("'shuffle (org)'!D",$A97))</f>
        <v>shuffle</v>
      </c>
      <c r="F97" cm="1">
        <f t="array" aca="1" ref="F97" ca="1">INDIRECT(CONCATENATE("'shuffle (org)'!B",$A97+1))</f>
        <v>1499</v>
      </c>
      <c r="G97" t="str" cm="1">
        <f t="array" aca="1" ref="G97" ca="1">SUBSTITUTE(INDIRECT(CONCATENATE("'shuffle (org)'!A",$A97+2)),"R:","")</f>
        <v>0.007</v>
      </c>
      <c r="H97" t="str" cm="1">
        <f t="array" aca="1" ref="H97" ca="1">SUBSTITUTE(INDIRECT(CONCATENATE("'shuffle (org)'!B",$A97+2)),"S:","")</f>
        <v>0.003</v>
      </c>
      <c r="I97" t="str" cm="1">
        <f t="array" aca="1" ref="I97" ca="1">SUBSTITUTE(INDIRECT(CONCATENATE("'shuffle (org)'!C",$A97+2)),"U:","")</f>
        <v>0.002</v>
      </c>
      <c r="J97" t="str" cm="1">
        <f t="array" aca="1" ref="J97" ca="1">SUBSTITUTE(INDIRECT(CONCATENATE("'shuffle (org)'!D",$A97+2)),"P:","")</f>
        <v>67.17%</v>
      </c>
    </row>
    <row r="98" spans="1:10" x14ac:dyDescent="0.2">
      <c r="A98">
        <v>289</v>
      </c>
      <c r="B98" t="str" cm="1">
        <f t="array" aca="1" ref="B98" ca="1">SUBSTITUTE( INDIRECT(CONCATENATE("'shuffle (org)'!A",$A98)), "TRIAL:", "")</f>
        <v>7</v>
      </c>
      <c r="C98" t="str" cm="1">
        <f t="array" aca="1" ref="C98" ca="1">INDIRECT(CONCATENATE("'shuffle (org)'!B",$A98))</f>
        <v>code_12_5</v>
      </c>
      <c r="D98" cm="1">
        <f t="array" aca="1" ref="D98" ca="1">INDIRECT(CONCATENATE("'shuffle (org)'!C",$A98))</f>
        <v>500</v>
      </c>
      <c r="E98" t="str" cm="1">
        <f t="array" aca="1" ref="E98" ca="1">INDIRECT(CONCATENATE("'shuffle (org)'!D",$A98))</f>
        <v>shuffle</v>
      </c>
      <c r="F98" cm="1">
        <f t="array" aca="1" ref="F98" ca="1">INDIRECT(CONCATENATE("'shuffle (org)'!B",$A98+1))</f>
        <v>1499</v>
      </c>
      <c r="G98" t="str" cm="1">
        <f t="array" aca="1" ref="G98" ca="1">SUBSTITUTE(INDIRECT(CONCATENATE("'shuffle (org)'!A",$A98+2)),"R:","")</f>
        <v>0.006</v>
      </c>
      <c r="H98" t="str" cm="1">
        <f t="array" aca="1" ref="H98" ca="1">SUBSTITUTE(INDIRECT(CONCATENATE("'shuffle (org)'!B",$A98+2)),"S:","")</f>
        <v>0.002</v>
      </c>
      <c r="I98" t="str" cm="1">
        <f t="array" aca="1" ref="I98" ca="1">SUBSTITUTE(INDIRECT(CONCATENATE("'shuffle (org)'!C",$A98+2)),"U:","")</f>
        <v>0.002</v>
      </c>
      <c r="J98" t="str" cm="1">
        <f t="array" aca="1" ref="J98" ca="1">SUBSTITUTE(INDIRECT(CONCATENATE("'shuffle (org)'!D",$A98+2)),"P:","")</f>
        <v>61.31%</v>
      </c>
    </row>
    <row r="99" spans="1:10" x14ac:dyDescent="0.2">
      <c r="A99">
        <v>292</v>
      </c>
      <c r="B99" t="str" cm="1">
        <f t="array" aca="1" ref="B99" ca="1">SUBSTITUTE( INDIRECT(CONCATENATE("'shuffle (org)'!A",$A99)), "TRIAL:", "")</f>
        <v>8</v>
      </c>
      <c r="C99" t="str" cm="1">
        <f t="array" aca="1" ref="C99" ca="1">INDIRECT(CONCATENATE("'shuffle (org)'!B",$A99))</f>
        <v>code_12_5</v>
      </c>
      <c r="D99" cm="1">
        <f t="array" aca="1" ref="D99" ca="1">INDIRECT(CONCATENATE("'shuffle (org)'!C",$A99))</f>
        <v>500</v>
      </c>
      <c r="E99" t="str" cm="1">
        <f t="array" aca="1" ref="E99" ca="1">INDIRECT(CONCATENATE("'shuffle (org)'!D",$A99))</f>
        <v>shuffle</v>
      </c>
      <c r="F99" cm="1">
        <f t="array" aca="1" ref="F99" ca="1">INDIRECT(CONCATENATE("'shuffle (org)'!B",$A99+1))</f>
        <v>1499</v>
      </c>
      <c r="G99" t="str" cm="1">
        <f t="array" aca="1" ref="G99" ca="1">SUBSTITUTE(INDIRECT(CONCATENATE("'shuffle (org)'!A",$A99+2)),"R:","")</f>
        <v>0.007</v>
      </c>
      <c r="H99" t="str" cm="1">
        <f t="array" aca="1" ref="H99" ca="1">SUBSTITUTE(INDIRECT(CONCATENATE("'shuffle (org)'!B",$A99+2)),"S:","")</f>
        <v>0.002</v>
      </c>
      <c r="I99" t="str" cm="1">
        <f t="array" aca="1" ref="I99" ca="1">SUBSTITUTE(INDIRECT(CONCATENATE("'shuffle (org)'!C",$A99+2)),"U:","")</f>
        <v>0.002</v>
      </c>
      <c r="J99" t="str" cm="1">
        <f t="array" aca="1" ref="J99" ca="1">SUBSTITUTE(INDIRECT(CONCATENATE("'shuffle (org)'!D",$A99+2)),"P:","")</f>
        <v>58.51%</v>
      </c>
    </row>
    <row r="100" spans="1:10" x14ac:dyDescent="0.2">
      <c r="A100">
        <v>295</v>
      </c>
      <c r="B100" t="str" cm="1">
        <f t="array" aca="1" ref="B100" ca="1">SUBSTITUTE( INDIRECT(CONCATENATE("'shuffle (org)'!A",$A100)), "TRIAL:", "")</f>
        <v>9</v>
      </c>
      <c r="C100" t="str" cm="1">
        <f t="array" aca="1" ref="C100" ca="1">INDIRECT(CONCATENATE("'shuffle (org)'!B",$A100))</f>
        <v>code_12_5</v>
      </c>
      <c r="D100" cm="1">
        <f t="array" aca="1" ref="D100" ca="1">INDIRECT(CONCATENATE("'shuffle (org)'!C",$A100))</f>
        <v>500</v>
      </c>
      <c r="E100" t="str" cm="1">
        <f t="array" aca="1" ref="E100" ca="1">INDIRECT(CONCATENATE("'shuffle (org)'!D",$A100))</f>
        <v>shuffle</v>
      </c>
      <c r="F100" cm="1">
        <f t="array" aca="1" ref="F100" ca="1">INDIRECT(CONCATENATE("'shuffle (org)'!B",$A100+1))</f>
        <v>1499</v>
      </c>
      <c r="G100" t="str" cm="1">
        <f t="array" aca="1" ref="G100" ca="1">SUBSTITUTE(INDIRECT(CONCATENATE("'shuffle (org)'!A",$A100+2)),"R:","")</f>
        <v>0.007</v>
      </c>
      <c r="H100" t="str" cm="1">
        <f t="array" aca="1" ref="H100" ca="1">SUBSTITUTE(INDIRECT(CONCATENATE("'shuffle (org)'!B",$A100+2)),"S:","")</f>
        <v>0.002</v>
      </c>
      <c r="I100" t="str" cm="1">
        <f t="array" aca="1" ref="I100" ca="1">SUBSTITUTE(INDIRECT(CONCATENATE("'shuffle (org)'!C",$A100+2)),"U:","")</f>
        <v>0.002</v>
      </c>
      <c r="J100" t="str" cm="1">
        <f t="array" aca="1" ref="J100" ca="1">SUBSTITUTE(INDIRECT(CONCATENATE("'shuffle (org)'!D",$A100+2)),"P:","")</f>
        <v>63.40%</v>
      </c>
    </row>
    <row r="101" spans="1:10" x14ac:dyDescent="0.2">
      <c r="A101">
        <v>298</v>
      </c>
      <c r="B101" t="str" cm="1">
        <f t="array" aca="1" ref="B101" ca="1">SUBSTITUTE( INDIRECT(CONCATENATE("'shuffle (org)'!A",$A101)), "TRIAL:", "")</f>
        <v>10</v>
      </c>
      <c r="C101" t="str" cm="1">
        <f t="array" aca="1" ref="C101" ca="1">INDIRECT(CONCATENATE("'shuffle (org)'!B",$A101))</f>
        <v>code_12_5</v>
      </c>
      <c r="D101" cm="1">
        <f t="array" aca="1" ref="D101" ca="1">INDIRECT(CONCATENATE("'shuffle (org)'!C",$A101))</f>
        <v>500</v>
      </c>
      <c r="E101" t="str" cm="1">
        <f t="array" aca="1" ref="E101" ca="1">INDIRECT(CONCATENATE("'shuffle (org)'!D",$A101))</f>
        <v>shuffle</v>
      </c>
      <c r="F101" cm="1">
        <f t="array" aca="1" ref="F101" ca="1">INDIRECT(CONCATENATE("'shuffle (org)'!B",$A101+1))</f>
        <v>1499</v>
      </c>
      <c r="G101" t="str" cm="1">
        <f t="array" aca="1" ref="G101" ca="1">SUBSTITUTE(INDIRECT(CONCATENATE("'shuffle (org)'!A",$A101+2)),"R:","")</f>
        <v>0.007</v>
      </c>
      <c r="H101" t="str" cm="1">
        <f t="array" aca="1" ref="H101" ca="1">SUBSTITUTE(INDIRECT(CONCATENATE("'shuffle (org)'!B",$A101+2)),"S:","")</f>
        <v>0.002</v>
      </c>
      <c r="I101" t="str" cm="1">
        <f t="array" aca="1" ref="I101" ca="1">SUBSTITUTE(INDIRECT(CONCATENATE("'shuffle (org)'!C",$A101+2)),"U:","")</f>
        <v>0.002</v>
      </c>
      <c r="J101" t="str" cm="1">
        <f t="array" aca="1" ref="J101" ca="1">SUBSTITUTE(INDIRECT(CONCATENATE("'shuffle (org)'!D",$A101+2)),"P:","")</f>
        <v>59.93%</v>
      </c>
    </row>
    <row r="102" spans="1:10" x14ac:dyDescent="0.2">
      <c r="A102">
        <v>301</v>
      </c>
      <c r="B102" t="str" cm="1">
        <f t="array" aca="1" ref="B102" ca="1">SUBSTITUTE( INDIRECT(CONCATENATE("'shuffle (org)'!A",$A102)), "TRIAL:", "")</f>
        <v>1</v>
      </c>
      <c r="C102" t="str" cm="1">
        <f t="array" aca="1" ref="C102" ca="1">INDIRECT(CONCATENATE("'shuffle (org)'!B",$A102))</f>
        <v>code_12_1</v>
      </c>
      <c r="D102" cm="1">
        <f t="array" aca="1" ref="D102" ca="1">INDIRECT(CONCATENATE("'shuffle (org)'!C",$A102))</f>
        <v>1000</v>
      </c>
      <c r="E102" t="str" cm="1">
        <f t="array" aca="1" ref="E102" ca="1">INDIRECT(CONCATENATE("'shuffle (org)'!D",$A102))</f>
        <v>shuffle</v>
      </c>
      <c r="F102" cm="1">
        <f t="array" aca="1" ref="F102" ca="1">INDIRECT(CONCATENATE("'shuffle (org)'!B",$A102+1))</f>
        <v>247400</v>
      </c>
      <c r="G102" t="str" cm="1">
        <f t="array" aca="1" ref="G102" ca="1">SUBSTITUTE(INDIRECT(CONCATENATE("'shuffle (org)'!A",$A102+2)),"R:","")</f>
        <v>0.236</v>
      </c>
      <c r="H102" t="str" cm="1">
        <f t="array" aca="1" ref="H102" ca="1">SUBSTITUTE(INDIRECT(CONCATENATE("'shuffle (org)'!B",$A102+2)),"S:","")</f>
        <v>0.002</v>
      </c>
      <c r="I102" t="str" cm="1">
        <f t="array" aca="1" ref="I102" ca="1">SUBSTITUTE(INDIRECT(CONCATENATE("'shuffle (org)'!C",$A102+2)),"U:","")</f>
        <v>0.004</v>
      </c>
      <c r="J102" t="str" cm="1">
        <f t="array" aca="1" ref="J102" ca="1">SUBSTITUTE(INDIRECT(CONCATENATE("'shuffle (org)'!D",$A102+2)),"P:","")</f>
        <v>2.51%</v>
      </c>
    </row>
    <row r="103" spans="1:10" x14ac:dyDescent="0.2">
      <c r="A103">
        <v>304</v>
      </c>
      <c r="B103" t="str" cm="1">
        <f t="array" aca="1" ref="B103" ca="1">SUBSTITUTE( INDIRECT(CONCATENATE("'shuffle (org)'!A",$A103)), "TRIAL:", "")</f>
        <v>2</v>
      </c>
      <c r="C103" t="str" cm="1">
        <f t="array" aca="1" ref="C103" ca="1">INDIRECT(CONCATENATE("'shuffle (org)'!B",$A103))</f>
        <v>code_12_1</v>
      </c>
      <c r="D103" cm="1">
        <f t="array" aca="1" ref="D103" ca="1">INDIRECT(CONCATENATE("'shuffle (org)'!C",$A103))</f>
        <v>1000</v>
      </c>
      <c r="E103" t="str" cm="1">
        <f t="array" aca="1" ref="E103" ca="1">INDIRECT(CONCATENATE("'shuffle (org)'!D",$A103))</f>
        <v>shuffle</v>
      </c>
      <c r="F103" cm="1">
        <f t="array" aca="1" ref="F103" ca="1">INDIRECT(CONCATENATE("'shuffle (org)'!B",$A103+1))</f>
        <v>247400</v>
      </c>
      <c r="G103" t="str" cm="1">
        <f t="array" aca="1" ref="G103" ca="1">SUBSTITUTE(INDIRECT(CONCATENATE("'shuffle (org)'!A",$A103+2)),"R:","")</f>
        <v>0.010</v>
      </c>
      <c r="H103" t="str" cm="1">
        <f t="array" aca="1" ref="H103" ca="1">SUBSTITUTE(INDIRECT(CONCATENATE("'shuffle (org)'!B",$A103+2)),"S:","")</f>
        <v>0.002</v>
      </c>
      <c r="I103" t="str" cm="1">
        <f t="array" aca="1" ref="I103" ca="1">SUBSTITUTE(INDIRECT(CONCATENATE("'shuffle (org)'!C",$A103+2)),"U:","")</f>
        <v>0.004</v>
      </c>
      <c r="J103" t="str" cm="1">
        <f t="array" aca="1" ref="J103" ca="1">SUBSTITUTE(INDIRECT(CONCATENATE("'shuffle (org)'!D",$A103+2)),"P:","")</f>
        <v>54.45%</v>
      </c>
    </row>
    <row r="104" spans="1:10" x14ac:dyDescent="0.2">
      <c r="A104">
        <v>307</v>
      </c>
      <c r="B104" t="str" cm="1">
        <f t="array" aca="1" ref="B104" ca="1">SUBSTITUTE( INDIRECT(CONCATENATE("'shuffle (org)'!A",$A104)), "TRIAL:", "")</f>
        <v>3</v>
      </c>
      <c r="C104" t="str" cm="1">
        <f t="array" aca="1" ref="C104" ca="1">INDIRECT(CONCATENATE("'shuffle (org)'!B",$A104))</f>
        <v>code_12_1</v>
      </c>
      <c r="D104" cm="1">
        <f t="array" aca="1" ref="D104" ca="1">INDIRECT(CONCATENATE("'shuffle (org)'!C",$A104))</f>
        <v>1000</v>
      </c>
      <c r="E104" t="str" cm="1">
        <f t="array" aca="1" ref="E104" ca="1">INDIRECT(CONCATENATE("'shuffle (org)'!D",$A104))</f>
        <v>shuffle</v>
      </c>
      <c r="F104" cm="1">
        <f t="array" aca="1" ref="F104" ca="1">INDIRECT(CONCATENATE("'shuffle (org)'!B",$A104+1))</f>
        <v>247400</v>
      </c>
      <c r="G104" t="str" cm="1">
        <f t="array" aca="1" ref="G104" ca="1">SUBSTITUTE(INDIRECT(CONCATENATE("'shuffle (org)'!A",$A104+2)),"R:","")</f>
        <v>0.011</v>
      </c>
      <c r="H104" t="str" cm="1">
        <f t="array" aca="1" ref="H104" ca="1">SUBSTITUTE(INDIRECT(CONCATENATE("'shuffle (org)'!B",$A104+2)),"S:","")</f>
        <v>0.002</v>
      </c>
      <c r="I104" t="str" cm="1">
        <f t="array" aca="1" ref="I104" ca="1">SUBSTITUTE(INDIRECT(CONCATENATE("'shuffle (org)'!C",$A104+2)),"U:","")</f>
        <v>0.004</v>
      </c>
      <c r="J104" t="str" cm="1">
        <f t="array" aca="1" ref="J104" ca="1">SUBSTITUTE(INDIRECT(CONCATENATE("'shuffle (org)'!D",$A104+2)),"P:","")</f>
        <v>57.31%</v>
      </c>
    </row>
    <row r="105" spans="1:10" x14ac:dyDescent="0.2">
      <c r="A105">
        <v>310</v>
      </c>
      <c r="B105" t="str" cm="1">
        <f t="array" aca="1" ref="B105" ca="1">SUBSTITUTE( INDIRECT(CONCATENATE("'shuffle (org)'!A",$A105)), "TRIAL:", "")</f>
        <v>4</v>
      </c>
      <c r="C105" t="str" cm="1">
        <f t="array" aca="1" ref="C105" ca="1">INDIRECT(CONCATENATE("'shuffle (org)'!B",$A105))</f>
        <v>code_12_1</v>
      </c>
      <c r="D105" cm="1">
        <f t="array" aca="1" ref="D105" ca="1">INDIRECT(CONCATENATE("'shuffle (org)'!C",$A105))</f>
        <v>1000</v>
      </c>
      <c r="E105" t="str" cm="1">
        <f t="array" aca="1" ref="E105" ca="1">INDIRECT(CONCATENATE("'shuffle (org)'!D",$A105))</f>
        <v>shuffle</v>
      </c>
      <c r="F105" cm="1">
        <f t="array" aca="1" ref="F105" ca="1">INDIRECT(CONCATENATE("'shuffle (org)'!B",$A105+1))</f>
        <v>247400</v>
      </c>
      <c r="G105" t="str" cm="1">
        <f t="array" aca="1" ref="G105" ca="1">SUBSTITUTE(INDIRECT(CONCATENATE("'shuffle (org)'!A",$A105+2)),"R:","")</f>
        <v>0.010</v>
      </c>
      <c r="H105" t="str" cm="1">
        <f t="array" aca="1" ref="H105" ca="1">SUBSTITUTE(INDIRECT(CONCATENATE("'shuffle (org)'!B",$A105+2)),"S:","")</f>
        <v>0.002</v>
      </c>
      <c r="I105" t="str" cm="1">
        <f t="array" aca="1" ref="I105" ca="1">SUBSTITUTE(INDIRECT(CONCATENATE("'shuffle (org)'!C",$A105+2)),"U:","")</f>
        <v>0.004</v>
      </c>
      <c r="J105" t="str" cm="1">
        <f t="array" aca="1" ref="J105" ca="1">SUBSTITUTE(INDIRECT(CONCATENATE("'shuffle (org)'!D",$A105+2)),"P:","")</f>
        <v>56.39%</v>
      </c>
    </row>
    <row r="106" spans="1:10" x14ac:dyDescent="0.2">
      <c r="A106">
        <v>313</v>
      </c>
      <c r="B106" t="str" cm="1">
        <f t="array" aca="1" ref="B106" ca="1">SUBSTITUTE( INDIRECT(CONCATENATE("'shuffle (org)'!A",$A106)), "TRIAL:", "")</f>
        <v>5</v>
      </c>
      <c r="C106" t="str" cm="1">
        <f t="array" aca="1" ref="C106" ca="1">INDIRECT(CONCATENATE("'shuffle (org)'!B",$A106))</f>
        <v>code_12_1</v>
      </c>
      <c r="D106" cm="1">
        <f t="array" aca="1" ref="D106" ca="1">INDIRECT(CONCATENATE("'shuffle (org)'!C",$A106))</f>
        <v>1000</v>
      </c>
      <c r="E106" t="str" cm="1">
        <f t="array" aca="1" ref="E106" ca="1">INDIRECT(CONCATENATE("'shuffle (org)'!D",$A106))</f>
        <v>shuffle</v>
      </c>
      <c r="F106" cm="1">
        <f t="array" aca="1" ref="F106" ca="1">INDIRECT(CONCATENATE("'shuffle (org)'!B",$A106+1))</f>
        <v>247400</v>
      </c>
      <c r="G106" t="str" cm="1">
        <f t="array" aca="1" ref="G106" ca="1">SUBSTITUTE(INDIRECT(CONCATENATE("'shuffle (org)'!A",$A106+2)),"R:","")</f>
        <v>0.010</v>
      </c>
      <c r="H106" t="str" cm="1">
        <f t="array" aca="1" ref="H106" ca="1">SUBSTITUTE(INDIRECT(CONCATENATE("'shuffle (org)'!B",$A106+2)),"S:","")</f>
        <v>0.001</v>
      </c>
      <c r="I106" t="str" cm="1">
        <f t="array" aca="1" ref="I106" ca="1">SUBSTITUTE(INDIRECT(CONCATENATE("'shuffle (org)'!C",$A106+2)),"U:","")</f>
        <v>0.004</v>
      </c>
      <c r="J106" t="str" cm="1">
        <f t="array" aca="1" ref="J106" ca="1">SUBSTITUTE(INDIRECT(CONCATENATE("'shuffle (org)'!D",$A106+2)),"P:","")</f>
        <v>55.00%</v>
      </c>
    </row>
    <row r="107" spans="1:10" x14ac:dyDescent="0.2">
      <c r="A107">
        <v>316</v>
      </c>
      <c r="B107" t="str" cm="1">
        <f t="array" aca="1" ref="B107" ca="1">SUBSTITUTE( INDIRECT(CONCATENATE("'shuffle (org)'!A",$A107)), "TRIAL:", "")</f>
        <v>6</v>
      </c>
      <c r="C107" t="str" cm="1">
        <f t="array" aca="1" ref="C107" ca="1">INDIRECT(CONCATENATE("'shuffle (org)'!B",$A107))</f>
        <v>code_12_1</v>
      </c>
      <c r="D107" cm="1">
        <f t="array" aca="1" ref="D107" ca="1">INDIRECT(CONCATENATE("'shuffle (org)'!C",$A107))</f>
        <v>1000</v>
      </c>
      <c r="E107" t="str" cm="1">
        <f t="array" aca="1" ref="E107" ca="1">INDIRECT(CONCATENATE("'shuffle (org)'!D",$A107))</f>
        <v>shuffle</v>
      </c>
      <c r="F107" cm="1">
        <f t="array" aca="1" ref="F107" ca="1">INDIRECT(CONCATENATE("'shuffle (org)'!B",$A107+1))</f>
        <v>247400</v>
      </c>
      <c r="G107" t="str" cm="1">
        <f t="array" aca="1" ref="G107" ca="1">SUBSTITUTE(INDIRECT(CONCATENATE("'shuffle (org)'!A",$A107+2)),"R:","")</f>
        <v>0.011</v>
      </c>
      <c r="H107" t="str" cm="1">
        <f t="array" aca="1" ref="H107" ca="1">SUBSTITUTE(INDIRECT(CONCATENATE("'shuffle (org)'!B",$A107+2)),"S:","")</f>
        <v>0.002</v>
      </c>
      <c r="I107" t="str" cm="1">
        <f t="array" aca="1" ref="I107" ca="1">SUBSTITUTE(INDIRECT(CONCATENATE("'shuffle (org)'!C",$A107+2)),"U:","")</f>
        <v>0.004</v>
      </c>
      <c r="J107" t="str" cm="1">
        <f t="array" aca="1" ref="J107" ca="1">SUBSTITUTE(INDIRECT(CONCATENATE("'shuffle (org)'!D",$A107+2)),"P:","")</f>
        <v>59.07%</v>
      </c>
    </row>
    <row r="108" spans="1:10" x14ac:dyDescent="0.2">
      <c r="A108">
        <v>319</v>
      </c>
      <c r="B108" t="str" cm="1">
        <f t="array" aca="1" ref="B108" ca="1">SUBSTITUTE( INDIRECT(CONCATENATE("'shuffle (org)'!A",$A108)), "TRIAL:", "")</f>
        <v>7</v>
      </c>
      <c r="C108" t="str" cm="1">
        <f t="array" aca="1" ref="C108" ca="1">INDIRECT(CONCATENATE("'shuffle (org)'!B",$A108))</f>
        <v>code_12_1</v>
      </c>
      <c r="D108" cm="1">
        <f t="array" aca="1" ref="D108" ca="1">INDIRECT(CONCATENATE("'shuffle (org)'!C",$A108))</f>
        <v>1000</v>
      </c>
      <c r="E108" t="str" cm="1">
        <f t="array" aca="1" ref="E108" ca="1">INDIRECT(CONCATENATE("'shuffle (org)'!D",$A108))</f>
        <v>shuffle</v>
      </c>
      <c r="F108" cm="1">
        <f t="array" aca="1" ref="F108" ca="1">INDIRECT(CONCATENATE("'shuffle (org)'!B",$A108+1))</f>
        <v>247400</v>
      </c>
      <c r="G108" t="str" cm="1">
        <f t="array" aca="1" ref="G108" ca="1">SUBSTITUTE(INDIRECT(CONCATENATE("'shuffle (org)'!A",$A108+2)),"R:","")</f>
        <v>0.011</v>
      </c>
      <c r="H108" t="str" cm="1">
        <f t="array" aca="1" ref="H108" ca="1">SUBSTITUTE(INDIRECT(CONCATENATE("'shuffle (org)'!B",$A108+2)),"S:","")</f>
        <v>0.002</v>
      </c>
      <c r="I108" t="str" cm="1">
        <f t="array" aca="1" ref="I108" ca="1">SUBSTITUTE(INDIRECT(CONCATENATE("'shuffle (org)'!C",$A108+2)),"U:","")</f>
        <v>0.004</v>
      </c>
      <c r="J108" t="str" cm="1">
        <f t="array" aca="1" ref="J108" ca="1">SUBSTITUTE(INDIRECT(CONCATENATE("'shuffle (org)'!D",$A108+2)),"P:","")</f>
        <v>54.07%</v>
      </c>
    </row>
    <row r="109" spans="1:10" x14ac:dyDescent="0.2">
      <c r="A109">
        <v>322</v>
      </c>
      <c r="B109" t="str" cm="1">
        <f t="array" aca="1" ref="B109" ca="1">SUBSTITUTE( INDIRECT(CONCATENATE("'shuffle (org)'!A",$A109)), "TRIAL:", "")</f>
        <v>8</v>
      </c>
      <c r="C109" t="str" cm="1">
        <f t="array" aca="1" ref="C109" ca="1">INDIRECT(CONCATENATE("'shuffle (org)'!B",$A109))</f>
        <v>code_12_1</v>
      </c>
      <c r="D109" cm="1">
        <f t="array" aca="1" ref="D109" ca="1">INDIRECT(CONCATENATE("'shuffle (org)'!C",$A109))</f>
        <v>1000</v>
      </c>
      <c r="E109" t="str" cm="1">
        <f t="array" aca="1" ref="E109" ca="1">INDIRECT(CONCATENATE("'shuffle (org)'!D",$A109))</f>
        <v>shuffle</v>
      </c>
      <c r="F109" cm="1">
        <f t="array" aca="1" ref="F109" ca="1">INDIRECT(CONCATENATE("'shuffle (org)'!B",$A109+1))</f>
        <v>247400</v>
      </c>
      <c r="G109" t="str" cm="1">
        <f t="array" aca="1" ref="G109" ca="1">SUBSTITUTE(INDIRECT(CONCATENATE("'shuffle (org)'!A",$A109+2)),"R:","")</f>
        <v>0.011</v>
      </c>
      <c r="H109" t="str" cm="1">
        <f t="array" aca="1" ref="H109" ca="1">SUBSTITUTE(INDIRECT(CONCATENATE("'shuffle (org)'!B",$A109+2)),"S:","")</f>
        <v>0.002</v>
      </c>
      <c r="I109" t="str" cm="1">
        <f t="array" aca="1" ref="I109" ca="1">SUBSTITUTE(INDIRECT(CONCATENATE("'shuffle (org)'!C",$A109+2)),"U:","")</f>
        <v>0.004</v>
      </c>
      <c r="J109" t="str" cm="1">
        <f t="array" aca="1" ref="J109" ca="1">SUBSTITUTE(INDIRECT(CONCATENATE("'shuffle (org)'!D",$A109+2)),"P:","")</f>
        <v>56.50%</v>
      </c>
    </row>
    <row r="110" spans="1:10" x14ac:dyDescent="0.2">
      <c r="A110">
        <v>325</v>
      </c>
      <c r="B110" t="str" cm="1">
        <f t="array" aca="1" ref="B110" ca="1">SUBSTITUTE( INDIRECT(CONCATENATE("'shuffle (org)'!A",$A110)), "TRIAL:", "")</f>
        <v>9</v>
      </c>
      <c r="C110" t="str" cm="1">
        <f t="array" aca="1" ref="C110" ca="1">INDIRECT(CONCATENATE("'shuffle (org)'!B",$A110))</f>
        <v>code_12_1</v>
      </c>
      <c r="D110" cm="1">
        <f t="array" aca="1" ref="D110" ca="1">INDIRECT(CONCATENATE("'shuffle (org)'!C",$A110))</f>
        <v>1000</v>
      </c>
      <c r="E110" t="str" cm="1">
        <f t="array" aca="1" ref="E110" ca="1">INDIRECT(CONCATENATE("'shuffle (org)'!D",$A110))</f>
        <v>shuffle</v>
      </c>
      <c r="F110" cm="1">
        <f t="array" aca="1" ref="F110" ca="1">INDIRECT(CONCATENATE("'shuffle (org)'!B",$A110+1))</f>
        <v>247400</v>
      </c>
      <c r="G110" t="str" cm="1">
        <f t="array" aca="1" ref="G110" ca="1">SUBSTITUTE(INDIRECT(CONCATENATE("'shuffle (org)'!A",$A110+2)),"R:","")</f>
        <v>0.010</v>
      </c>
      <c r="H110" t="str" cm="1">
        <f t="array" aca="1" ref="H110" ca="1">SUBSTITUTE(INDIRECT(CONCATENATE("'shuffle (org)'!B",$A110+2)),"S:","")</f>
        <v>0.001</v>
      </c>
      <c r="I110" t="str" cm="1">
        <f t="array" aca="1" ref="I110" ca="1">SUBSTITUTE(INDIRECT(CONCATENATE("'shuffle (org)'!C",$A110+2)),"U:","")</f>
        <v>0.004</v>
      </c>
      <c r="J110" t="str" cm="1">
        <f t="array" aca="1" ref="J110" ca="1">SUBSTITUTE(INDIRECT(CONCATENATE("'shuffle (org)'!D",$A110+2)),"P:","")</f>
        <v>55.77%</v>
      </c>
    </row>
    <row r="111" spans="1:10" x14ac:dyDescent="0.2">
      <c r="A111">
        <v>328</v>
      </c>
      <c r="B111" t="str" cm="1">
        <f t="array" aca="1" ref="B111" ca="1">SUBSTITUTE( INDIRECT(CONCATENATE("'shuffle (org)'!A",$A111)), "TRIAL:", "")</f>
        <v>10</v>
      </c>
      <c r="C111" t="str" cm="1">
        <f t="array" aca="1" ref="C111" ca="1">INDIRECT(CONCATENATE("'shuffle (org)'!B",$A111))</f>
        <v>code_12_1</v>
      </c>
      <c r="D111" cm="1">
        <f t="array" aca="1" ref="D111" ca="1">INDIRECT(CONCATENATE("'shuffle (org)'!C",$A111))</f>
        <v>1000</v>
      </c>
      <c r="E111" t="str" cm="1">
        <f t="array" aca="1" ref="E111" ca="1">INDIRECT(CONCATENATE("'shuffle (org)'!D",$A111))</f>
        <v>shuffle</v>
      </c>
      <c r="F111" cm="1">
        <f t="array" aca="1" ref="F111" ca="1">INDIRECT(CONCATENATE("'shuffle (org)'!B",$A111+1))</f>
        <v>247400</v>
      </c>
      <c r="G111" t="str" cm="1">
        <f t="array" aca="1" ref="G111" ca="1">SUBSTITUTE(INDIRECT(CONCATENATE("'shuffle (org)'!A",$A111+2)),"R:","")</f>
        <v>0.012</v>
      </c>
      <c r="H111" t="str" cm="1">
        <f t="array" aca="1" ref="H111" ca="1">SUBSTITUTE(INDIRECT(CONCATENATE("'shuffle (org)'!B",$A111+2)),"S:","")</f>
        <v>0.002</v>
      </c>
      <c r="I111" t="str" cm="1">
        <f t="array" aca="1" ref="I111" ca="1">SUBSTITUTE(INDIRECT(CONCATENATE("'shuffle (org)'!C",$A111+2)),"U:","")</f>
        <v>0.005</v>
      </c>
      <c r="J111" t="str" cm="1">
        <f t="array" aca="1" ref="J111" ca="1">SUBSTITUTE(INDIRECT(CONCATENATE("'shuffle (org)'!D",$A111+2)),"P:","")</f>
        <v>57.32%</v>
      </c>
    </row>
    <row r="112" spans="1:10" x14ac:dyDescent="0.2">
      <c r="A112">
        <v>331</v>
      </c>
      <c r="B112" t="str" cm="1">
        <f t="array" aca="1" ref="B112" ca="1">SUBSTITUTE( INDIRECT(CONCATENATE("'shuffle (org)'!A",$A112)), "TRIAL:", "")</f>
        <v>1</v>
      </c>
      <c r="C112" t="str" cm="1">
        <f t="array" aca="1" ref="C112" ca="1">INDIRECT(CONCATENATE("'shuffle (org)'!B",$A112))</f>
        <v>code_12_2</v>
      </c>
      <c r="D112" cm="1">
        <f t="array" aca="1" ref="D112" ca="1">INDIRECT(CONCATENATE("'shuffle (org)'!C",$A112))</f>
        <v>1000</v>
      </c>
      <c r="E112" t="str" cm="1">
        <f t="array" aca="1" ref="E112" ca="1">INDIRECT(CONCATENATE("'shuffle (org)'!D",$A112))</f>
        <v>shuffle</v>
      </c>
      <c r="F112" cm="1">
        <f t="array" aca="1" ref="F112" ca="1">INDIRECT(CONCATENATE("'shuffle (org)'!B",$A112+1))</f>
        <v>9976</v>
      </c>
      <c r="G112" t="str" cm="1">
        <f t="array" aca="1" ref="G112" ca="1">SUBSTITUTE(INDIRECT(CONCATENATE("'shuffle (org)'!A",$A112+2)),"R:","")</f>
        <v>0.253</v>
      </c>
      <c r="H112" t="str" cm="1">
        <f t="array" aca="1" ref="H112" ca="1">SUBSTITUTE(INDIRECT(CONCATENATE("'shuffle (org)'!B",$A112+2)),"S:","")</f>
        <v>0.003</v>
      </c>
      <c r="I112" t="str" cm="1">
        <f t="array" aca="1" ref="I112" ca="1">SUBSTITUTE(INDIRECT(CONCATENATE("'shuffle (org)'!C",$A112+2)),"U:","")</f>
        <v>0.008</v>
      </c>
      <c r="J112" t="str" cm="1">
        <f t="array" aca="1" ref="J112" ca="1">SUBSTITUTE(INDIRECT(CONCATENATE("'shuffle (org)'!D",$A112+2)),"P:","")</f>
        <v>4.10%</v>
      </c>
    </row>
    <row r="113" spans="1:10" x14ac:dyDescent="0.2">
      <c r="A113">
        <v>334</v>
      </c>
      <c r="B113" t="str" cm="1">
        <f t="array" aca="1" ref="B113" ca="1">SUBSTITUTE( INDIRECT(CONCATENATE("'shuffle (org)'!A",$A113)), "TRIAL:", "")</f>
        <v>2</v>
      </c>
      <c r="C113" t="str" cm="1">
        <f t="array" aca="1" ref="C113" ca="1">INDIRECT(CONCATENATE("'shuffle (org)'!B",$A113))</f>
        <v>code_12_2</v>
      </c>
      <c r="D113" cm="1">
        <f t="array" aca="1" ref="D113" ca="1">INDIRECT(CONCATENATE("'shuffle (org)'!C",$A113))</f>
        <v>1000</v>
      </c>
      <c r="E113" t="str" cm="1">
        <f t="array" aca="1" ref="E113" ca="1">INDIRECT(CONCATENATE("'shuffle (org)'!D",$A113))</f>
        <v>shuffle</v>
      </c>
      <c r="F113" cm="1">
        <f t="array" aca="1" ref="F113" ca="1">INDIRECT(CONCATENATE("'shuffle (org)'!B",$A113+1))</f>
        <v>9976</v>
      </c>
      <c r="G113" t="str" cm="1">
        <f t="array" aca="1" ref="G113" ca="1">SUBSTITUTE(INDIRECT(CONCATENATE("'shuffle (org)'!A",$A113+2)),"R:","")</f>
        <v>0.016</v>
      </c>
      <c r="H113" t="str" cm="1">
        <f t="array" aca="1" ref="H113" ca="1">SUBSTITUTE(INDIRECT(CONCATENATE("'shuffle (org)'!B",$A113+2)),"S:","")</f>
        <v>0.003</v>
      </c>
      <c r="I113" t="str" cm="1">
        <f t="array" aca="1" ref="I113" ca="1">SUBSTITUTE(INDIRECT(CONCATENATE("'shuffle (org)'!C",$A113+2)),"U:","")</f>
        <v>0.006</v>
      </c>
      <c r="J113" t="str" cm="1">
        <f t="array" aca="1" ref="J113" ca="1">SUBSTITUTE(INDIRECT(CONCATENATE("'shuffle (org)'!D",$A113+2)),"P:","")</f>
        <v>52.06%</v>
      </c>
    </row>
    <row r="114" spans="1:10" x14ac:dyDescent="0.2">
      <c r="A114">
        <v>337</v>
      </c>
      <c r="B114" t="str" cm="1">
        <f t="array" aca="1" ref="B114" ca="1">SUBSTITUTE( INDIRECT(CONCATENATE("'shuffle (org)'!A",$A114)), "TRIAL:", "")</f>
        <v>3</v>
      </c>
      <c r="C114" t="str" cm="1">
        <f t="array" aca="1" ref="C114" ca="1">INDIRECT(CONCATENATE("'shuffle (org)'!B",$A114))</f>
        <v>code_12_2</v>
      </c>
      <c r="D114" cm="1">
        <f t="array" aca="1" ref="D114" ca="1">INDIRECT(CONCATENATE("'shuffle (org)'!C",$A114))</f>
        <v>1000</v>
      </c>
      <c r="E114" t="str" cm="1">
        <f t="array" aca="1" ref="E114" ca="1">INDIRECT(CONCATENATE("'shuffle (org)'!D",$A114))</f>
        <v>shuffle</v>
      </c>
      <c r="F114" cm="1">
        <f t="array" aca="1" ref="F114" ca="1">INDIRECT(CONCATENATE("'shuffle (org)'!B",$A114+1))</f>
        <v>9976</v>
      </c>
      <c r="G114" t="str" cm="1">
        <f t="array" aca="1" ref="G114" ca="1">SUBSTITUTE(INDIRECT(CONCATENATE("'shuffle (org)'!A",$A114+2)),"R:","")</f>
        <v>0.016</v>
      </c>
      <c r="H114" t="str" cm="1">
        <f t="array" aca="1" ref="H114" ca="1">SUBSTITUTE(INDIRECT(CONCATENATE("'shuffle (org)'!B",$A114+2)),"S:","")</f>
        <v>0.003</v>
      </c>
      <c r="I114" t="str" cm="1">
        <f t="array" aca="1" ref="I114" ca="1">SUBSTITUTE(INDIRECT(CONCATENATE("'shuffle (org)'!C",$A114+2)),"U:","")</f>
        <v>0.006</v>
      </c>
      <c r="J114" t="str" cm="1">
        <f t="array" aca="1" ref="J114" ca="1">SUBSTITUTE(INDIRECT(CONCATENATE("'shuffle (org)'!D",$A114+2)),"P:","")</f>
        <v>51.95%</v>
      </c>
    </row>
    <row r="115" spans="1:10" x14ac:dyDescent="0.2">
      <c r="A115">
        <v>340</v>
      </c>
      <c r="B115" t="str" cm="1">
        <f t="array" aca="1" ref="B115" ca="1">SUBSTITUTE( INDIRECT(CONCATENATE("'shuffle (org)'!A",$A115)), "TRIAL:", "")</f>
        <v>4</v>
      </c>
      <c r="C115" t="str" cm="1">
        <f t="array" aca="1" ref="C115" ca="1">INDIRECT(CONCATENATE("'shuffle (org)'!B",$A115))</f>
        <v>code_12_2</v>
      </c>
      <c r="D115" cm="1">
        <f t="array" aca="1" ref="D115" ca="1">INDIRECT(CONCATENATE("'shuffle (org)'!C",$A115))</f>
        <v>1000</v>
      </c>
      <c r="E115" t="str" cm="1">
        <f t="array" aca="1" ref="E115" ca="1">INDIRECT(CONCATENATE("'shuffle (org)'!D",$A115))</f>
        <v>shuffle</v>
      </c>
      <c r="F115" cm="1">
        <f t="array" aca="1" ref="F115" ca="1">INDIRECT(CONCATENATE("'shuffle (org)'!B",$A115+1))</f>
        <v>9976</v>
      </c>
      <c r="G115" t="str" cm="1">
        <f t="array" aca="1" ref="G115" ca="1">SUBSTITUTE(INDIRECT(CONCATENATE("'shuffle (org)'!A",$A115+2)),"R:","")</f>
        <v>0.017</v>
      </c>
      <c r="H115" t="str" cm="1">
        <f t="array" aca="1" ref="H115" ca="1">SUBSTITUTE(INDIRECT(CONCATENATE("'shuffle (org)'!B",$A115+2)),"S:","")</f>
        <v>0.003</v>
      </c>
      <c r="I115" t="str" cm="1">
        <f t="array" aca="1" ref="I115" ca="1">SUBSTITUTE(INDIRECT(CONCATENATE("'shuffle (org)'!C",$A115+2)),"U:","")</f>
        <v>0.006</v>
      </c>
      <c r="J115" t="str" cm="1">
        <f t="array" aca="1" ref="J115" ca="1">SUBSTITUTE(INDIRECT(CONCATENATE("'shuffle (org)'!D",$A115+2)),"P:","")</f>
        <v>48.94%</v>
      </c>
    </row>
    <row r="116" spans="1:10" x14ac:dyDescent="0.2">
      <c r="A116">
        <v>343</v>
      </c>
      <c r="B116" t="str" cm="1">
        <f t="array" aca="1" ref="B116" ca="1">SUBSTITUTE( INDIRECT(CONCATENATE("'shuffle (org)'!A",$A116)), "TRIAL:", "")</f>
        <v>5</v>
      </c>
      <c r="C116" t="str" cm="1">
        <f t="array" aca="1" ref="C116" ca="1">INDIRECT(CONCATENATE("'shuffle (org)'!B",$A116))</f>
        <v>code_12_2</v>
      </c>
      <c r="D116" cm="1">
        <f t="array" aca="1" ref="D116" ca="1">INDIRECT(CONCATENATE("'shuffle (org)'!C",$A116))</f>
        <v>1000</v>
      </c>
      <c r="E116" t="str" cm="1">
        <f t="array" aca="1" ref="E116" ca="1">INDIRECT(CONCATENATE("'shuffle (org)'!D",$A116))</f>
        <v>shuffle</v>
      </c>
      <c r="F116" cm="1">
        <f t="array" aca="1" ref="F116" ca="1">INDIRECT(CONCATENATE("'shuffle (org)'!B",$A116+1))</f>
        <v>9976</v>
      </c>
      <c r="G116" t="str" cm="1">
        <f t="array" aca="1" ref="G116" ca="1">SUBSTITUTE(INDIRECT(CONCATENATE("'shuffle (org)'!A",$A116+2)),"R:","")</f>
        <v>0.016</v>
      </c>
      <c r="H116" t="str" cm="1">
        <f t="array" aca="1" ref="H116" ca="1">SUBSTITUTE(INDIRECT(CONCATENATE("'shuffle (org)'!B",$A116+2)),"S:","")</f>
        <v>0.003</v>
      </c>
      <c r="I116" t="str" cm="1">
        <f t="array" aca="1" ref="I116" ca="1">SUBSTITUTE(INDIRECT(CONCATENATE("'shuffle (org)'!C",$A116+2)),"U:","")</f>
        <v>0.005</v>
      </c>
      <c r="J116" t="str" cm="1">
        <f t="array" aca="1" ref="J116" ca="1">SUBSTITUTE(INDIRECT(CONCATENATE("'shuffle (org)'!D",$A116+2)),"P:","")</f>
        <v>49.68%</v>
      </c>
    </row>
    <row r="117" spans="1:10" x14ac:dyDescent="0.2">
      <c r="A117">
        <v>346</v>
      </c>
      <c r="B117" t="str" cm="1">
        <f t="array" aca="1" ref="B117" ca="1">SUBSTITUTE( INDIRECT(CONCATENATE("'shuffle (org)'!A",$A117)), "TRIAL:", "")</f>
        <v>6</v>
      </c>
      <c r="C117" t="str" cm="1">
        <f t="array" aca="1" ref="C117" ca="1">INDIRECT(CONCATENATE("'shuffle (org)'!B",$A117))</f>
        <v>code_12_2</v>
      </c>
      <c r="D117" cm="1">
        <f t="array" aca="1" ref="D117" ca="1">INDIRECT(CONCATENATE("'shuffle (org)'!C",$A117))</f>
        <v>1000</v>
      </c>
      <c r="E117" t="str" cm="1">
        <f t="array" aca="1" ref="E117" ca="1">INDIRECT(CONCATENATE("'shuffle (org)'!D",$A117))</f>
        <v>shuffle</v>
      </c>
      <c r="F117" cm="1">
        <f t="array" aca="1" ref="F117" ca="1">INDIRECT(CONCATENATE("'shuffle (org)'!B",$A117+1))</f>
        <v>9976</v>
      </c>
      <c r="G117" t="str" cm="1">
        <f t="array" aca="1" ref="G117" ca="1">SUBSTITUTE(INDIRECT(CONCATENATE("'shuffle (org)'!A",$A117+2)),"R:","")</f>
        <v>0.017</v>
      </c>
      <c r="H117" t="str" cm="1">
        <f t="array" aca="1" ref="H117" ca="1">SUBSTITUTE(INDIRECT(CONCATENATE("'shuffle (org)'!B",$A117+2)),"S:","")</f>
        <v>0.003</v>
      </c>
      <c r="I117" t="str" cm="1">
        <f t="array" aca="1" ref="I117" ca="1">SUBSTITUTE(INDIRECT(CONCATENATE("'shuffle (org)'!C",$A117+2)),"U:","")</f>
        <v>0.006</v>
      </c>
      <c r="J117" t="str" cm="1">
        <f t="array" aca="1" ref="J117" ca="1">SUBSTITUTE(INDIRECT(CONCATENATE("'shuffle (org)'!D",$A117+2)),"P:","")</f>
        <v>51.14%</v>
      </c>
    </row>
    <row r="118" spans="1:10" x14ac:dyDescent="0.2">
      <c r="A118">
        <v>349</v>
      </c>
      <c r="B118" t="str" cm="1">
        <f t="array" aca="1" ref="B118" ca="1">SUBSTITUTE( INDIRECT(CONCATENATE("'shuffle (org)'!A",$A118)), "TRIAL:", "")</f>
        <v>7</v>
      </c>
      <c r="C118" t="str" cm="1">
        <f t="array" aca="1" ref="C118" ca="1">INDIRECT(CONCATENATE("'shuffle (org)'!B",$A118))</f>
        <v>code_12_2</v>
      </c>
      <c r="D118" cm="1">
        <f t="array" aca="1" ref="D118" ca="1">INDIRECT(CONCATENATE("'shuffle (org)'!C",$A118))</f>
        <v>1000</v>
      </c>
      <c r="E118" t="str" cm="1">
        <f t="array" aca="1" ref="E118" ca="1">INDIRECT(CONCATENATE("'shuffle (org)'!D",$A118))</f>
        <v>shuffle</v>
      </c>
      <c r="F118" cm="1">
        <f t="array" aca="1" ref="F118" ca="1">INDIRECT(CONCATENATE("'shuffle (org)'!B",$A118+1))</f>
        <v>9976</v>
      </c>
      <c r="G118" t="str" cm="1">
        <f t="array" aca="1" ref="G118" ca="1">SUBSTITUTE(INDIRECT(CONCATENATE("'shuffle (org)'!A",$A118+2)),"R:","")</f>
        <v>0.015</v>
      </c>
      <c r="H118" t="str" cm="1">
        <f t="array" aca="1" ref="H118" ca="1">SUBSTITUTE(INDIRECT(CONCATENATE("'shuffle (org)'!B",$A118+2)),"S:","")</f>
        <v>0.003</v>
      </c>
      <c r="I118" t="str" cm="1">
        <f t="array" aca="1" ref="I118" ca="1">SUBSTITUTE(INDIRECT(CONCATENATE("'shuffle (org)'!C",$A118+2)),"U:","")</f>
        <v>0.005</v>
      </c>
      <c r="J118" t="str" cm="1">
        <f t="array" aca="1" ref="J118" ca="1">SUBSTITUTE(INDIRECT(CONCATENATE("'shuffle (org)'!D",$A118+2)),"P:","")</f>
        <v>50.20%</v>
      </c>
    </row>
    <row r="119" spans="1:10" x14ac:dyDescent="0.2">
      <c r="A119">
        <v>352</v>
      </c>
      <c r="B119" t="str" cm="1">
        <f t="array" aca="1" ref="B119" ca="1">SUBSTITUTE( INDIRECT(CONCATENATE("'shuffle (org)'!A",$A119)), "TRIAL:", "")</f>
        <v>8</v>
      </c>
      <c r="C119" t="str" cm="1">
        <f t="array" aca="1" ref="C119" ca="1">INDIRECT(CONCATENATE("'shuffle (org)'!B",$A119))</f>
        <v>code_12_2</v>
      </c>
      <c r="D119" cm="1">
        <f t="array" aca="1" ref="D119" ca="1">INDIRECT(CONCATENATE("'shuffle (org)'!C",$A119))</f>
        <v>1000</v>
      </c>
      <c r="E119" t="str" cm="1">
        <f t="array" aca="1" ref="E119" ca="1">INDIRECT(CONCATENATE("'shuffle (org)'!D",$A119))</f>
        <v>shuffle</v>
      </c>
      <c r="F119" cm="1">
        <f t="array" aca="1" ref="F119" ca="1">INDIRECT(CONCATENATE("'shuffle (org)'!B",$A119+1))</f>
        <v>9976</v>
      </c>
      <c r="G119" t="str" cm="1">
        <f t="array" aca="1" ref="G119" ca="1">SUBSTITUTE(INDIRECT(CONCATENATE("'shuffle (org)'!A",$A119+2)),"R:","")</f>
        <v>0.014</v>
      </c>
      <c r="H119" t="str" cm="1">
        <f t="array" aca="1" ref="H119" ca="1">SUBSTITUTE(INDIRECT(CONCATENATE("'shuffle (org)'!B",$A119+2)),"S:","")</f>
        <v>0.002</v>
      </c>
      <c r="I119" t="str" cm="1">
        <f t="array" aca="1" ref="I119" ca="1">SUBSTITUTE(INDIRECT(CONCATENATE("'shuffle (org)'!C",$A119+2)),"U:","")</f>
        <v>0.004</v>
      </c>
      <c r="J119" t="str" cm="1">
        <f t="array" aca="1" ref="J119" ca="1">SUBSTITUTE(INDIRECT(CONCATENATE("'shuffle (org)'!D",$A119+2)),"P:","")</f>
        <v>46.89%</v>
      </c>
    </row>
    <row r="120" spans="1:10" x14ac:dyDescent="0.2">
      <c r="A120">
        <v>355</v>
      </c>
      <c r="B120" t="str" cm="1">
        <f t="array" aca="1" ref="B120" ca="1">SUBSTITUTE( INDIRECT(CONCATENATE("'shuffle (org)'!A",$A120)), "TRIAL:", "")</f>
        <v>9</v>
      </c>
      <c r="C120" t="str" cm="1">
        <f t="array" aca="1" ref="C120" ca="1">INDIRECT(CONCATENATE("'shuffle (org)'!B",$A120))</f>
        <v>code_12_2</v>
      </c>
      <c r="D120" cm="1">
        <f t="array" aca="1" ref="D120" ca="1">INDIRECT(CONCATENATE("'shuffle (org)'!C",$A120))</f>
        <v>1000</v>
      </c>
      <c r="E120" t="str" cm="1">
        <f t="array" aca="1" ref="E120" ca="1">INDIRECT(CONCATENATE("'shuffle (org)'!D",$A120))</f>
        <v>shuffle</v>
      </c>
      <c r="F120" cm="1">
        <f t="array" aca="1" ref="F120" ca="1">INDIRECT(CONCATENATE("'shuffle (org)'!B",$A120+1))</f>
        <v>9976</v>
      </c>
      <c r="G120" t="str" cm="1">
        <f t="array" aca="1" ref="G120" ca="1">SUBSTITUTE(INDIRECT(CONCATENATE("'shuffle (org)'!A",$A120+2)),"R:","")</f>
        <v>0.014</v>
      </c>
      <c r="H120" t="str" cm="1">
        <f t="array" aca="1" ref="H120" ca="1">SUBSTITUTE(INDIRECT(CONCATENATE("'shuffle (org)'!B",$A120+2)),"S:","")</f>
        <v>0.002</v>
      </c>
      <c r="I120" t="str" cm="1">
        <f t="array" aca="1" ref="I120" ca="1">SUBSTITUTE(INDIRECT(CONCATENATE("'shuffle (org)'!C",$A120+2)),"U:","")</f>
        <v>0.004</v>
      </c>
      <c r="J120" t="str" cm="1">
        <f t="array" aca="1" ref="J120" ca="1">SUBSTITUTE(INDIRECT(CONCATENATE("'shuffle (org)'!D",$A120+2)),"P:","")</f>
        <v>45.30%</v>
      </c>
    </row>
    <row r="121" spans="1:10" x14ac:dyDescent="0.2">
      <c r="A121">
        <v>358</v>
      </c>
      <c r="B121" t="str" cm="1">
        <f t="array" aca="1" ref="B121" ca="1">SUBSTITUTE( INDIRECT(CONCATENATE("'shuffle (org)'!A",$A121)), "TRIAL:", "")</f>
        <v>10</v>
      </c>
      <c r="C121" t="str" cm="1">
        <f t="array" aca="1" ref="C121" ca="1">INDIRECT(CONCATENATE("'shuffle (org)'!B",$A121))</f>
        <v>code_12_2</v>
      </c>
      <c r="D121" cm="1">
        <f t="array" aca="1" ref="D121" ca="1">INDIRECT(CONCATENATE("'shuffle (org)'!C",$A121))</f>
        <v>1000</v>
      </c>
      <c r="E121" t="str" cm="1">
        <f t="array" aca="1" ref="E121" ca="1">INDIRECT(CONCATENATE("'shuffle (org)'!D",$A121))</f>
        <v>shuffle</v>
      </c>
      <c r="F121" cm="1">
        <f t="array" aca="1" ref="F121" ca="1">INDIRECT(CONCATENATE("'shuffle (org)'!B",$A121+1))</f>
        <v>9976</v>
      </c>
      <c r="G121" t="str" cm="1">
        <f t="array" aca="1" ref="G121" ca="1">SUBSTITUTE(INDIRECT(CONCATENATE("'shuffle (org)'!A",$A121+2)),"R:","")</f>
        <v>0.014</v>
      </c>
      <c r="H121" t="str" cm="1">
        <f t="array" aca="1" ref="H121" ca="1">SUBSTITUTE(INDIRECT(CONCATENATE("'shuffle (org)'!B",$A121+2)),"S:","")</f>
        <v>0.002</v>
      </c>
      <c r="I121" t="str" cm="1">
        <f t="array" aca="1" ref="I121" ca="1">SUBSTITUTE(INDIRECT(CONCATENATE("'shuffle (org)'!C",$A121+2)),"U:","")</f>
        <v>0.004</v>
      </c>
      <c r="J121" t="str" cm="1">
        <f t="array" aca="1" ref="J121" ca="1">SUBSTITUTE(INDIRECT(CONCATENATE("'shuffle (org)'!D",$A121+2)),"P:","")</f>
        <v>44.72%</v>
      </c>
    </row>
    <row r="122" spans="1:10" x14ac:dyDescent="0.2">
      <c r="A122">
        <v>361</v>
      </c>
      <c r="B122" t="str" cm="1">
        <f t="array" aca="1" ref="B122" ca="1">SUBSTITUTE( INDIRECT(CONCATENATE("'shuffle (org)'!A",$A122)), "TRIAL:", "")</f>
        <v>1</v>
      </c>
      <c r="C122" t="str" cm="1">
        <f t="array" aca="1" ref="C122" ca="1">INDIRECT(CONCATENATE("'shuffle (org)'!B",$A122))</f>
        <v>code_12_3</v>
      </c>
      <c r="D122" cm="1">
        <f t="array" aca="1" ref="D122" ca="1">INDIRECT(CONCATENATE("'shuffle (org)'!C",$A122))</f>
        <v>1000</v>
      </c>
      <c r="E122" t="str" cm="1">
        <f t="array" aca="1" ref="E122" ca="1">INDIRECT(CONCATENATE("'shuffle (org)'!D",$A122))</f>
        <v>shuffle</v>
      </c>
      <c r="F122" cm="1">
        <f t="array" aca="1" ref="F122" ca="1">INDIRECT(CONCATENATE("'shuffle (org)'!B",$A122+1))</f>
        <v>10200</v>
      </c>
      <c r="G122" t="str" cm="1">
        <f t="array" aca="1" ref="G122" ca="1">SUBSTITUTE(INDIRECT(CONCATENATE("'shuffle (org)'!A",$A122+2)),"R:","")</f>
        <v>0.259</v>
      </c>
      <c r="H122" t="str" cm="1">
        <f t="array" aca="1" ref="H122" ca="1">SUBSTITUTE(INDIRECT(CONCATENATE("'shuffle (org)'!B",$A122+2)),"S:","")</f>
        <v>0.002</v>
      </c>
      <c r="I122" t="str" cm="1">
        <f t="array" aca="1" ref="I122" ca="1">SUBSTITUTE(INDIRECT(CONCATENATE("'shuffle (org)'!C",$A122+2)),"U:","")</f>
        <v>0.004</v>
      </c>
      <c r="J122" t="str" cm="1">
        <f t="array" aca="1" ref="J122" ca="1">SUBSTITUTE(INDIRECT(CONCATENATE("'shuffle (org)'!D",$A122+2)),"P:","")</f>
        <v>2.32%</v>
      </c>
    </row>
    <row r="123" spans="1:10" x14ac:dyDescent="0.2">
      <c r="A123">
        <v>364</v>
      </c>
      <c r="B123" t="str" cm="1">
        <f t="array" aca="1" ref="B123" ca="1">SUBSTITUTE( INDIRECT(CONCATENATE("'shuffle (org)'!A",$A123)), "TRIAL:", "")</f>
        <v>2</v>
      </c>
      <c r="C123" t="str" cm="1">
        <f t="array" aca="1" ref="C123" ca="1">INDIRECT(CONCATENATE("'shuffle (org)'!B",$A123))</f>
        <v>code_12_3</v>
      </c>
      <c r="D123" cm="1">
        <f t="array" aca="1" ref="D123" ca="1">INDIRECT(CONCATENATE("'shuffle (org)'!C",$A123))</f>
        <v>1000</v>
      </c>
      <c r="E123" t="str" cm="1">
        <f t="array" aca="1" ref="E123" ca="1">INDIRECT(CONCATENATE("'shuffle (org)'!D",$A123))</f>
        <v>shuffle</v>
      </c>
      <c r="F123" cm="1">
        <f t="array" aca="1" ref="F123" ca="1">INDIRECT(CONCATENATE("'shuffle (org)'!B",$A123+1))</f>
        <v>10200</v>
      </c>
      <c r="G123" t="str" cm="1">
        <f t="array" aca="1" ref="G123" ca="1">SUBSTITUTE(INDIRECT(CONCATENATE("'shuffle (org)'!A",$A123+2)),"R:","")</f>
        <v>0.019</v>
      </c>
      <c r="H123" t="str" cm="1">
        <f t="array" aca="1" ref="H123" ca="1">SUBSTITUTE(INDIRECT(CONCATENATE("'shuffle (org)'!B",$A123+2)),"S:","")</f>
        <v>0.002</v>
      </c>
      <c r="I123" t="str" cm="1">
        <f t="array" aca="1" ref="I123" ca="1">SUBSTITUTE(INDIRECT(CONCATENATE("'shuffle (org)'!C",$A123+2)),"U:","")</f>
        <v>0.003</v>
      </c>
      <c r="J123" t="str" cm="1">
        <f t="array" aca="1" ref="J123" ca="1">SUBSTITUTE(INDIRECT(CONCATENATE("'shuffle (org)'!D",$A123+2)),"P:","")</f>
        <v>28.49%</v>
      </c>
    </row>
    <row r="124" spans="1:10" x14ac:dyDescent="0.2">
      <c r="A124">
        <v>367</v>
      </c>
      <c r="B124" t="str" cm="1">
        <f t="array" aca="1" ref="B124" ca="1">SUBSTITUTE( INDIRECT(CONCATENATE("'shuffle (org)'!A",$A124)), "TRIAL:", "")</f>
        <v>3</v>
      </c>
      <c r="C124" t="str" cm="1">
        <f t="array" aca="1" ref="C124" ca="1">INDIRECT(CONCATENATE("'shuffle (org)'!B",$A124))</f>
        <v>code_12_3</v>
      </c>
      <c r="D124" cm="1">
        <f t="array" aca="1" ref="D124" ca="1">INDIRECT(CONCATENATE("'shuffle (org)'!C",$A124))</f>
        <v>1000</v>
      </c>
      <c r="E124" t="str" cm="1">
        <f t="array" aca="1" ref="E124" ca="1">INDIRECT(CONCATENATE("'shuffle (org)'!D",$A124))</f>
        <v>shuffle</v>
      </c>
      <c r="F124" cm="1">
        <f t="array" aca="1" ref="F124" ca="1">INDIRECT(CONCATENATE("'shuffle (org)'!B",$A124+1))</f>
        <v>10200</v>
      </c>
      <c r="G124" t="str" cm="1">
        <f t="array" aca="1" ref="G124" ca="1">SUBSTITUTE(INDIRECT(CONCATENATE("'shuffle (org)'!A",$A124+2)),"R:","")</f>
        <v>0.021</v>
      </c>
      <c r="H124" t="str" cm="1">
        <f t="array" aca="1" ref="H124" ca="1">SUBSTITUTE(INDIRECT(CONCATENATE("'shuffle (org)'!B",$A124+2)),"S:","")</f>
        <v>0.002</v>
      </c>
      <c r="I124" t="str" cm="1">
        <f t="array" aca="1" ref="I124" ca="1">SUBSTITUTE(INDIRECT(CONCATENATE("'shuffle (org)'!C",$A124+2)),"U:","")</f>
        <v>0.004</v>
      </c>
      <c r="J124" t="str" cm="1">
        <f t="array" aca="1" ref="J124" ca="1">SUBSTITUTE(INDIRECT(CONCATENATE("'shuffle (org)'!D",$A124+2)),"P:","")</f>
        <v>28.68%</v>
      </c>
    </row>
    <row r="125" spans="1:10" x14ac:dyDescent="0.2">
      <c r="A125">
        <v>370</v>
      </c>
      <c r="B125" t="str" cm="1">
        <f t="array" aca="1" ref="B125" ca="1">SUBSTITUTE( INDIRECT(CONCATENATE("'shuffle (org)'!A",$A125)), "TRIAL:", "")</f>
        <v>4</v>
      </c>
      <c r="C125" t="str" cm="1">
        <f t="array" aca="1" ref="C125" ca="1">INDIRECT(CONCATENATE("'shuffle (org)'!B",$A125))</f>
        <v>code_12_3</v>
      </c>
      <c r="D125" cm="1">
        <f t="array" aca="1" ref="D125" ca="1">INDIRECT(CONCATENATE("'shuffle (org)'!C",$A125))</f>
        <v>1000</v>
      </c>
      <c r="E125" t="str" cm="1">
        <f t="array" aca="1" ref="E125" ca="1">INDIRECT(CONCATENATE("'shuffle (org)'!D",$A125))</f>
        <v>shuffle</v>
      </c>
      <c r="F125" cm="1">
        <f t="array" aca="1" ref="F125" ca="1">INDIRECT(CONCATENATE("'shuffle (org)'!B",$A125+1))</f>
        <v>10200</v>
      </c>
      <c r="G125" t="str" cm="1">
        <f t="array" aca="1" ref="G125" ca="1">SUBSTITUTE(INDIRECT(CONCATENATE("'shuffle (org)'!A",$A125+2)),"R:","")</f>
        <v>0.022</v>
      </c>
      <c r="H125" t="str" cm="1">
        <f t="array" aca="1" ref="H125" ca="1">SUBSTITUTE(INDIRECT(CONCATENATE("'shuffle (org)'!B",$A125+2)),"S:","")</f>
        <v>0.003</v>
      </c>
      <c r="I125" t="str" cm="1">
        <f t="array" aca="1" ref="I125" ca="1">SUBSTITUTE(INDIRECT(CONCATENATE("'shuffle (org)'!C",$A125+2)),"U:","")</f>
        <v>0.004</v>
      </c>
      <c r="J125" t="str" cm="1">
        <f t="array" aca="1" ref="J125" ca="1">SUBSTITUTE(INDIRECT(CONCATENATE("'shuffle (org)'!D",$A125+2)),"P:","")</f>
        <v>28.59%</v>
      </c>
    </row>
    <row r="126" spans="1:10" x14ac:dyDescent="0.2">
      <c r="A126">
        <v>373</v>
      </c>
      <c r="B126" t="str" cm="1">
        <f t="array" aca="1" ref="B126" ca="1">SUBSTITUTE( INDIRECT(CONCATENATE("'shuffle (org)'!A",$A126)), "TRIAL:", "")</f>
        <v>5</v>
      </c>
      <c r="C126" t="str" cm="1">
        <f t="array" aca="1" ref="C126" ca="1">INDIRECT(CONCATENATE("'shuffle (org)'!B",$A126))</f>
        <v>code_12_3</v>
      </c>
      <c r="D126" cm="1">
        <f t="array" aca="1" ref="D126" ca="1">INDIRECT(CONCATENATE("'shuffle (org)'!C",$A126))</f>
        <v>1000</v>
      </c>
      <c r="E126" t="str" cm="1">
        <f t="array" aca="1" ref="E126" ca="1">INDIRECT(CONCATENATE("'shuffle (org)'!D",$A126))</f>
        <v>shuffle</v>
      </c>
      <c r="F126" cm="1">
        <f t="array" aca="1" ref="F126" ca="1">INDIRECT(CONCATENATE("'shuffle (org)'!B",$A126+1))</f>
        <v>10200</v>
      </c>
      <c r="G126" t="str" cm="1">
        <f t="array" aca="1" ref="G126" ca="1">SUBSTITUTE(INDIRECT(CONCATENATE("'shuffle (org)'!A",$A126+2)),"R:","")</f>
        <v>0.032</v>
      </c>
      <c r="H126" t="str" cm="1">
        <f t="array" aca="1" ref="H126" ca="1">SUBSTITUTE(INDIRECT(CONCATENATE("'shuffle (org)'!B",$A126+2)),"S:","")</f>
        <v>0.003</v>
      </c>
      <c r="I126" t="str" cm="1">
        <f t="array" aca="1" ref="I126" ca="1">SUBSTITUTE(INDIRECT(CONCATENATE("'shuffle (org)'!C",$A126+2)),"U:","")</f>
        <v>0.004</v>
      </c>
      <c r="J126" t="str" cm="1">
        <f t="array" aca="1" ref="J126" ca="1">SUBSTITUTE(INDIRECT(CONCATENATE("'shuffle (org)'!D",$A126+2)),"P:","")</f>
        <v>22.06%</v>
      </c>
    </row>
    <row r="127" spans="1:10" x14ac:dyDescent="0.2">
      <c r="A127">
        <v>376</v>
      </c>
      <c r="B127" t="str" cm="1">
        <f t="array" aca="1" ref="B127" ca="1">SUBSTITUTE( INDIRECT(CONCATENATE("'shuffle (org)'!A",$A127)), "TRIAL:", "")</f>
        <v>6</v>
      </c>
      <c r="C127" t="str" cm="1">
        <f t="array" aca="1" ref="C127" ca="1">INDIRECT(CONCATENATE("'shuffle (org)'!B",$A127))</f>
        <v>code_12_3</v>
      </c>
      <c r="D127" cm="1">
        <f t="array" aca="1" ref="D127" ca="1">INDIRECT(CONCATENATE("'shuffle (org)'!C",$A127))</f>
        <v>1000</v>
      </c>
      <c r="E127" t="str" cm="1">
        <f t="array" aca="1" ref="E127" ca="1">INDIRECT(CONCATENATE("'shuffle (org)'!D",$A127))</f>
        <v>shuffle</v>
      </c>
      <c r="F127" cm="1">
        <f t="array" aca="1" ref="F127" ca="1">INDIRECT(CONCATENATE("'shuffle (org)'!B",$A127+1))</f>
        <v>10200</v>
      </c>
      <c r="G127" t="str" cm="1">
        <f t="array" aca="1" ref="G127" ca="1">SUBSTITUTE(INDIRECT(CONCATENATE("'shuffle (org)'!A",$A127+2)),"R:","")</f>
        <v>0.033</v>
      </c>
      <c r="H127" t="str" cm="1">
        <f t="array" aca="1" ref="H127" ca="1">SUBSTITUTE(INDIRECT(CONCATENATE("'shuffle (org)'!B",$A127+2)),"S:","")</f>
        <v>0.004</v>
      </c>
      <c r="I127" t="str" cm="1">
        <f t="array" aca="1" ref="I127" ca="1">SUBSTITUTE(INDIRECT(CONCATENATE("'shuffle (org)'!C",$A127+2)),"U:","")</f>
        <v>0.005</v>
      </c>
      <c r="J127" t="str" cm="1">
        <f t="array" aca="1" ref="J127" ca="1">SUBSTITUTE(INDIRECT(CONCATENATE("'shuffle (org)'!D",$A127+2)),"P:","")</f>
        <v>25.27%</v>
      </c>
    </row>
    <row r="128" spans="1:10" x14ac:dyDescent="0.2">
      <c r="A128">
        <v>379</v>
      </c>
      <c r="B128" t="str" cm="1">
        <f t="array" aca="1" ref="B128" ca="1">SUBSTITUTE( INDIRECT(CONCATENATE("'shuffle (org)'!A",$A128)), "TRIAL:", "")</f>
        <v>7</v>
      </c>
      <c r="C128" t="str" cm="1">
        <f t="array" aca="1" ref="C128" ca="1">INDIRECT(CONCATENATE("'shuffle (org)'!B",$A128))</f>
        <v>code_12_3</v>
      </c>
      <c r="D128" cm="1">
        <f t="array" aca="1" ref="D128" ca="1">INDIRECT(CONCATENATE("'shuffle (org)'!C",$A128))</f>
        <v>1000</v>
      </c>
      <c r="E128" t="str" cm="1">
        <f t="array" aca="1" ref="E128" ca="1">INDIRECT(CONCATENATE("'shuffle (org)'!D",$A128))</f>
        <v>shuffle</v>
      </c>
      <c r="F128" cm="1">
        <f t="array" aca="1" ref="F128" ca="1">INDIRECT(CONCATENATE("'shuffle (org)'!B",$A128+1))</f>
        <v>10200</v>
      </c>
      <c r="G128" t="str" cm="1">
        <f t="array" aca="1" ref="G128" ca="1">SUBSTITUTE(INDIRECT(CONCATENATE("'shuffle (org)'!A",$A128+2)),"R:","")</f>
        <v>0.027</v>
      </c>
      <c r="H128" t="str" cm="1">
        <f t="array" aca="1" ref="H128" ca="1">SUBSTITUTE(INDIRECT(CONCATENATE("'shuffle (org)'!B",$A128+2)),"S:","")</f>
        <v>0.002</v>
      </c>
      <c r="I128" t="str" cm="1">
        <f t="array" aca="1" ref="I128" ca="1">SUBSTITUTE(INDIRECT(CONCATENATE("'shuffle (org)'!C",$A128+2)),"U:","")</f>
        <v>0.003</v>
      </c>
      <c r="J128" t="str" cm="1">
        <f t="array" aca="1" ref="J128" ca="1">SUBSTITUTE(INDIRECT(CONCATENATE("'shuffle (org)'!D",$A128+2)),"P:","")</f>
        <v>16.47%</v>
      </c>
    </row>
    <row r="129" spans="1:10" x14ac:dyDescent="0.2">
      <c r="A129">
        <v>382</v>
      </c>
      <c r="B129" t="str" cm="1">
        <f t="array" aca="1" ref="B129" ca="1">SUBSTITUTE( INDIRECT(CONCATENATE("'shuffle (org)'!A",$A129)), "TRIAL:", "")</f>
        <v>8</v>
      </c>
      <c r="C129" t="str" cm="1">
        <f t="array" aca="1" ref="C129" ca="1">INDIRECT(CONCATENATE("'shuffle (org)'!B",$A129))</f>
        <v>code_12_3</v>
      </c>
      <c r="D129" cm="1">
        <f t="array" aca="1" ref="D129" ca="1">INDIRECT(CONCATENATE("'shuffle (org)'!C",$A129))</f>
        <v>1000</v>
      </c>
      <c r="E129" t="str" cm="1">
        <f t="array" aca="1" ref="E129" ca="1">INDIRECT(CONCATENATE("'shuffle (org)'!D",$A129))</f>
        <v>shuffle</v>
      </c>
      <c r="F129" cm="1">
        <f t="array" aca="1" ref="F129" ca="1">INDIRECT(CONCATENATE("'shuffle (org)'!B",$A129+1))</f>
        <v>10200</v>
      </c>
      <c r="G129" t="str" cm="1">
        <f t="array" aca="1" ref="G129" ca="1">SUBSTITUTE(INDIRECT(CONCATENATE("'shuffle (org)'!A",$A129+2)),"R:","")</f>
        <v>0.031</v>
      </c>
      <c r="H129" t="str" cm="1">
        <f t="array" aca="1" ref="H129" ca="1">SUBSTITUTE(INDIRECT(CONCATENATE("'shuffle (org)'!B",$A129+2)),"S:","")</f>
        <v>0.003</v>
      </c>
      <c r="I129" t="str" cm="1">
        <f t="array" aca="1" ref="I129" ca="1">SUBSTITUTE(INDIRECT(CONCATENATE("'shuffle (org)'!C",$A129+2)),"U:","")</f>
        <v>0.004</v>
      </c>
      <c r="J129" t="str" cm="1">
        <f t="array" aca="1" ref="J129" ca="1">SUBSTITUTE(INDIRECT(CONCATENATE("'shuffle (org)'!D",$A129+2)),"P:","")</f>
        <v>22.92%</v>
      </c>
    </row>
    <row r="130" spans="1:10" x14ac:dyDescent="0.2">
      <c r="A130">
        <v>385</v>
      </c>
      <c r="B130" t="str" cm="1">
        <f t="array" aca="1" ref="B130" ca="1">SUBSTITUTE( INDIRECT(CONCATENATE("'shuffle (org)'!A",$A130)), "TRIAL:", "")</f>
        <v>9</v>
      </c>
      <c r="C130" t="str" cm="1">
        <f t="array" aca="1" ref="C130" ca="1">INDIRECT(CONCATENATE("'shuffle (org)'!B",$A130))</f>
        <v>code_12_3</v>
      </c>
      <c r="D130" cm="1">
        <f t="array" aca="1" ref="D130" ca="1">INDIRECT(CONCATENATE("'shuffle (org)'!C",$A130))</f>
        <v>1000</v>
      </c>
      <c r="E130" t="str" cm="1">
        <f t="array" aca="1" ref="E130" ca="1">INDIRECT(CONCATENATE("'shuffle (org)'!D",$A130))</f>
        <v>shuffle</v>
      </c>
      <c r="F130" cm="1">
        <f t="array" aca="1" ref="F130" ca="1">INDIRECT(CONCATENATE("'shuffle (org)'!B",$A130+1))</f>
        <v>10200</v>
      </c>
      <c r="G130" t="str" cm="1">
        <f t="array" aca="1" ref="G130" ca="1">SUBSTITUTE(INDIRECT(CONCATENATE("'shuffle (org)'!A",$A130+2)),"R:","")</f>
        <v>0.031</v>
      </c>
      <c r="H130" t="str" cm="1">
        <f t="array" aca="1" ref="H130" ca="1">SUBSTITUTE(INDIRECT(CONCATENATE("'shuffle (org)'!B",$A130+2)),"S:","")</f>
        <v>0.003</v>
      </c>
      <c r="I130" t="str" cm="1">
        <f t="array" aca="1" ref="I130" ca="1">SUBSTITUTE(INDIRECT(CONCATENATE("'shuffle (org)'!C",$A130+2)),"U:","")</f>
        <v>0.003</v>
      </c>
      <c r="J130" t="str" cm="1">
        <f t="array" aca="1" ref="J130" ca="1">SUBSTITUTE(INDIRECT(CONCATENATE("'shuffle (org)'!D",$A130+2)),"P:","")</f>
        <v>20.58%</v>
      </c>
    </row>
    <row r="131" spans="1:10" x14ac:dyDescent="0.2">
      <c r="A131">
        <v>388</v>
      </c>
      <c r="B131" t="str" cm="1">
        <f t="array" aca="1" ref="B131" ca="1">SUBSTITUTE( INDIRECT(CONCATENATE("'shuffle (org)'!A",$A131)), "TRIAL:", "")</f>
        <v>10</v>
      </c>
      <c r="C131" t="str" cm="1">
        <f t="array" aca="1" ref="C131" ca="1">INDIRECT(CONCATENATE("'shuffle (org)'!B",$A131))</f>
        <v>code_12_3</v>
      </c>
      <c r="D131" cm="1">
        <f t="array" aca="1" ref="D131" ca="1">INDIRECT(CONCATENATE("'shuffle (org)'!C",$A131))</f>
        <v>1000</v>
      </c>
      <c r="E131" t="str" cm="1">
        <f t="array" aca="1" ref="E131" ca="1">INDIRECT(CONCATENATE("'shuffle (org)'!D",$A131))</f>
        <v>shuffle</v>
      </c>
      <c r="F131" cm="1">
        <f t="array" aca="1" ref="F131" ca="1">INDIRECT(CONCATENATE("'shuffle (org)'!B",$A131+1))</f>
        <v>10200</v>
      </c>
      <c r="G131" t="str" cm="1">
        <f t="array" aca="1" ref="G131" ca="1">SUBSTITUTE(INDIRECT(CONCATENATE("'shuffle (org)'!A",$A131+2)),"R:","")</f>
        <v>0.032</v>
      </c>
      <c r="H131" t="str" cm="1">
        <f t="array" aca="1" ref="H131" ca="1">SUBSTITUTE(INDIRECT(CONCATENATE("'shuffle (org)'!B",$A131+2)),"S:","")</f>
        <v>0.003</v>
      </c>
      <c r="I131" t="str" cm="1">
        <f t="array" aca="1" ref="I131" ca="1">SUBSTITUTE(INDIRECT(CONCATENATE("'shuffle (org)'!C",$A131+2)),"U:","")</f>
        <v>0.004</v>
      </c>
      <c r="J131" t="str" cm="1">
        <f t="array" aca="1" ref="J131" ca="1">SUBSTITUTE(INDIRECT(CONCATENATE("'shuffle (org)'!D",$A131+2)),"P:","")</f>
        <v>23.97%</v>
      </c>
    </row>
    <row r="132" spans="1:10" x14ac:dyDescent="0.2">
      <c r="A132">
        <v>391</v>
      </c>
      <c r="B132" t="str" cm="1">
        <f t="array" aca="1" ref="B132" ca="1">SUBSTITUTE( INDIRECT(CONCATENATE("'shuffle (org)'!A",$A132)), "TRIAL:", "")</f>
        <v>1</v>
      </c>
      <c r="C132" t="str" cm="1">
        <f t="array" aca="1" ref="C132" ca="1">INDIRECT(CONCATENATE("'shuffle (org)'!B",$A132))</f>
        <v>code_12_4</v>
      </c>
      <c r="D132" cm="1">
        <f t="array" aca="1" ref="D132" ca="1">INDIRECT(CONCATENATE("'shuffle (org)'!C",$A132))</f>
        <v>1000</v>
      </c>
      <c r="E132" t="str" cm="1">
        <f t="array" aca="1" ref="E132" ca="1">INDIRECT(CONCATENATE("'shuffle (org)'!D",$A132))</f>
        <v>shuffle</v>
      </c>
      <c r="F132" cm="1">
        <f t="array" aca="1" ref="F132" ca="1">INDIRECT(CONCATENATE("'shuffle (org)'!B",$A132+1))</f>
        <v>1499</v>
      </c>
      <c r="G132" t="str" cm="1">
        <f t="array" aca="1" ref="G132" ca="1">SUBSTITUTE(INDIRECT(CONCATENATE("'shuffle (org)'!A",$A132+2)),"R:","")</f>
        <v>0.242</v>
      </c>
      <c r="H132" t="str" cm="1">
        <f t="array" aca="1" ref="H132" ca="1">SUBSTITUTE(INDIRECT(CONCATENATE("'shuffle (org)'!B",$A132+2)),"S:","")</f>
        <v>0.002</v>
      </c>
      <c r="I132" t="str" cm="1">
        <f t="array" aca="1" ref="I132" ca="1">SUBSTITUTE(INDIRECT(CONCATENATE("'shuffle (org)'!C",$A132+2)),"U:","")</f>
        <v>0.003</v>
      </c>
      <c r="J132" t="str" cm="1">
        <f t="array" aca="1" ref="J132" ca="1">SUBSTITUTE(INDIRECT(CONCATENATE("'shuffle (org)'!D",$A132+2)),"P:","")</f>
        <v>2.12%</v>
      </c>
    </row>
    <row r="133" spans="1:10" x14ac:dyDescent="0.2">
      <c r="A133">
        <v>394</v>
      </c>
      <c r="B133" t="str" cm="1">
        <f t="array" aca="1" ref="B133" ca="1">SUBSTITUTE( INDIRECT(CONCATENATE("'shuffle (org)'!A",$A133)), "TRIAL:", "")</f>
        <v>2</v>
      </c>
      <c r="C133" t="str" cm="1">
        <f t="array" aca="1" ref="C133" ca="1">INDIRECT(CONCATENATE("'shuffle (org)'!B",$A133))</f>
        <v>code_12_4</v>
      </c>
      <c r="D133" cm="1">
        <f t="array" aca="1" ref="D133" ca="1">INDIRECT(CONCATENATE("'shuffle (org)'!C",$A133))</f>
        <v>1000</v>
      </c>
      <c r="E133" t="str" cm="1">
        <f t="array" aca="1" ref="E133" ca="1">INDIRECT(CONCATENATE("'shuffle (org)'!D",$A133))</f>
        <v>shuffle</v>
      </c>
      <c r="F133" cm="1">
        <f t="array" aca="1" ref="F133" ca="1">INDIRECT(CONCATENATE("'shuffle (org)'!B",$A133+1))</f>
        <v>1499</v>
      </c>
      <c r="G133" t="str" cm="1">
        <f t="array" aca="1" ref="G133" ca="1">SUBSTITUTE(INDIRECT(CONCATENATE("'shuffle (org)'!A",$A133+2)),"R:","")</f>
        <v>0.010</v>
      </c>
      <c r="H133" t="str" cm="1">
        <f t="array" aca="1" ref="H133" ca="1">SUBSTITUTE(INDIRECT(CONCATENATE("'shuffle (org)'!B",$A133+2)),"S:","")</f>
        <v>0.002</v>
      </c>
      <c r="I133" t="str" cm="1">
        <f t="array" aca="1" ref="I133" ca="1">SUBSTITUTE(INDIRECT(CONCATENATE("'shuffle (org)'!C",$A133+2)),"U:","")</f>
        <v>0.003</v>
      </c>
      <c r="J133" t="str" cm="1">
        <f t="array" aca="1" ref="J133" ca="1">SUBSTITUTE(INDIRECT(CONCATENATE("'shuffle (org)'!D",$A133+2)),"P:","")</f>
        <v>48.89%</v>
      </c>
    </row>
    <row r="134" spans="1:10" x14ac:dyDescent="0.2">
      <c r="A134">
        <v>397</v>
      </c>
      <c r="B134" t="str" cm="1">
        <f t="array" aca="1" ref="B134" ca="1">SUBSTITUTE( INDIRECT(CONCATENATE("'shuffle (org)'!A",$A134)), "TRIAL:", "")</f>
        <v>3</v>
      </c>
      <c r="C134" t="str" cm="1">
        <f t="array" aca="1" ref="C134" ca="1">INDIRECT(CONCATENATE("'shuffle (org)'!B",$A134))</f>
        <v>code_12_4</v>
      </c>
      <c r="D134" cm="1">
        <f t="array" aca="1" ref="D134" ca="1">INDIRECT(CONCATENATE("'shuffle (org)'!C",$A134))</f>
        <v>1000</v>
      </c>
      <c r="E134" t="str" cm="1">
        <f t="array" aca="1" ref="E134" ca="1">INDIRECT(CONCATENATE("'shuffle (org)'!D",$A134))</f>
        <v>shuffle</v>
      </c>
      <c r="F134" cm="1">
        <f t="array" aca="1" ref="F134" ca="1">INDIRECT(CONCATENATE("'shuffle (org)'!B",$A134+1))</f>
        <v>1499</v>
      </c>
      <c r="G134" t="str" cm="1">
        <f t="array" aca="1" ref="G134" ca="1">SUBSTITUTE(INDIRECT(CONCATENATE("'shuffle (org)'!A",$A134+2)),"R:","")</f>
        <v>0.010</v>
      </c>
      <c r="H134" t="str" cm="1">
        <f t="array" aca="1" ref="H134" ca="1">SUBSTITUTE(INDIRECT(CONCATENATE("'shuffle (org)'!B",$A134+2)),"S:","")</f>
        <v>0.002</v>
      </c>
      <c r="I134" t="str" cm="1">
        <f t="array" aca="1" ref="I134" ca="1">SUBSTITUTE(INDIRECT(CONCATENATE("'shuffle (org)'!C",$A134+2)),"U:","")</f>
        <v>0.003</v>
      </c>
      <c r="J134" t="str" cm="1">
        <f t="array" aca="1" ref="J134" ca="1">SUBSTITUTE(INDIRECT(CONCATENATE("'shuffle (org)'!D",$A134+2)),"P:","")</f>
        <v>50.88%</v>
      </c>
    </row>
    <row r="135" spans="1:10" x14ac:dyDescent="0.2">
      <c r="A135">
        <v>400</v>
      </c>
      <c r="B135" t="str" cm="1">
        <f t="array" aca="1" ref="B135" ca="1">SUBSTITUTE( INDIRECT(CONCATENATE("'shuffle (org)'!A",$A135)), "TRIAL:", "")</f>
        <v>4</v>
      </c>
      <c r="C135" t="str" cm="1">
        <f t="array" aca="1" ref="C135" ca="1">INDIRECT(CONCATENATE("'shuffle (org)'!B",$A135))</f>
        <v>code_12_4</v>
      </c>
      <c r="D135" cm="1">
        <f t="array" aca="1" ref="D135" ca="1">INDIRECT(CONCATENATE("'shuffle (org)'!C",$A135))</f>
        <v>1000</v>
      </c>
      <c r="E135" t="str" cm="1">
        <f t="array" aca="1" ref="E135" ca="1">INDIRECT(CONCATENATE("'shuffle (org)'!D",$A135))</f>
        <v>shuffle</v>
      </c>
      <c r="F135" cm="1">
        <f t="array" aca="1" ref="F135" ca="1">INDIRECT(CONCATENATE("'shuffle (org)'!B",$A135+1))</f>
        <v>1499</v>
      </c>
      <c r="G135" t="str" cm="1">
        <f t="array" aca="1" ref="G135" ca="1">SUBSTITUTE(INDIRECT(CONCATENATE("'shuffle (org)'!A",$A135+2)),"R:","")</f>
        <v>0.010</v>
      </c>
      <c r="H135" t="str" cm="1">
        <f t="array" aca="1" ref="H135" ca="1">SUBSTITUTE(INDIRECT(CONCATENATE("'shuffle (org)'!B",$A135+2)),"S:","")</f>
        <v>0.002</v>
      </c>
      <c r="I135" t="str" cm="1">
        <f t="array" aca="1" ref="I135" ca="1">SUBSTITUTE(INDIRECT(CONCATENATE("'shuffle (org)'!C",$A135+2)),"U:","")</f>
        <v>0.004</v>
      </c>
      <c r="J135" t="str" cm="1">
        <f t="array" aca="1" ref="J135" ca="1">SUBSTITUTE(INDIRECT(CONCATENATE("'shuffle (org)'!D",$A135+2)),"P:","")</f>
        <v>52.56%</v>
      </c>
    </row>
    <row r="136" spans="1:10" x14ac:dyDescent="0.2">
      <c r="A136">
        <v>403</v>
      </c>
      <c r="B136" t="str" cm="1">
        <f t="array" aca="1" ref="B136" ca="1">SUBSTITUTE( INDIRECT(CONCATENATE("'shuffle (org)'!A",$A136)), "TRIAL:", "")</f>
        <v>5</v>
      </c>
      <c r="C136" t="str" cm="1">
        <f t="array" aca="1" ref="C136" ca="1">INDIRECT(CONCATENATE("'shuffle (org)'!B",$A136))</f>
        <v>code_12_4</v>
      </c>
      <c r="D136" cm="1">
        <f t="array" aca="1" ref="D136" ca="1">INDIRECT(CONCATENATE("'shuffle (org)'!C",$A136))</f>
        <v>1000</v>
      </c>
      <c r="E136" t="str" cm="1">
        <f t="array" aca="1" ref="E136" ca="1">INDIRECT(CONCATENATE("'shuffle (org)'!D",$A136))</f>
        <v>shuffle</v>
      </c>
      <c r="F136" cm="1">
        <f t="array" aca="1" ref="F136" ca="1">INDIRECT(CONCATENATE("'shuffle (org)'!B",$A136+1))</f>
        <v>1499</v>
      </c>
      <c r="G136" t="str" cm="1">
        <f t="array" aca="1" ref="G136" ca="1">SUBSTITUTE(INDIRECT(CONCATENATE("'shuffle (org)'!A",$A136+2)),"R:","")</f>
        <v>0.011</v>
      </c>
      <c r="H136" t="str" cm="1">
        <f t="array" aca="1" ref="H136" ca="1">SUBSTITUTE(INDIRECT(CONCATENATE("'shuffle (org)'!B",$A136+2)),"S:","")</f>
        <v>0.002</v>
      </c>
      <c r="I136" t="str" cm="1">
        <f t="array" aca="1" ref="I136" ca="1">SUBSTITUTE(INDIRECT(CONCATENATE("'shuffle (org)'!C",$A136+2)),"U:","")</f>
        <v>0.003</v>
      </c>
      <c r="J136" t="str" cm="1">
        <f t="array" aca="1" ref="J136" ca="1">SUBSTITUTE(INDIRECT(CONCATENATE("'shuffle (org)'!D",$A136+2)),"P:","")</f>
        <v>52.68%</v>
      </c>
    </row>
    <row r="137" spans="1:10" x14ac:dyDescent="0.2">
      <c r="A137">
        <v>406</v>
      </c>
      <c r="B137" t="str" cm="1">
        <f t="array" aca="1" ref="B137" ca="1">SUBSTITUTE( INDIRECT(CONCATENATE("'shuffle (org)'!A",$A137)), "TRIAL:", "")</f>
        <v>6</v>
      </c>
      <c r="C137" t="str" cm="1">
        <f t="array" aca="1" ref="C137" ca="1">INDIRECT(CONCATENATE("'shuffle (org)'!B",$A137))</f>
        <v>code_12_4</v>
      </c>
      <c r="D137" cm="1">
        <f t="array" aca="1" ref="D137" ca="1">INDIRECT(CONCATENATE("'shuffle (org)'!C",$A137))</f>
        <v>1000</v>
      </c>
      <c r="E137" t="str" cm="1">
        <f t="array" aca="1" ref="E137" ca="1">INDIRECT(CONCATENATE("'shuffle (org)'!D",$A137))</f>
        <v>shuffle</v>
      </c>
      <c r="F137" cm="1">
        <f t="array" aca="1" ref="F137" ca="1">INDIRECT(CONCATENATE("'shuffle (org)'!B",$A137+1))</f>
        <v>1499</v>
      </c>
      <c r="G137" t="str" cm="1">
        <f t="array" aca="1" ref="G137" ca="1">SUBSTITUTE(INDIRECT(CONCATENATE("'shuffle (org)'!A",$A137+2)),"R:","")</f>
        <v>0.010</v>
      </c>
      <c r="H137" t="str" cm="1">
        <f t="array" aca="1" ref="H137" ca="1">SUBSTITUTE(INDIRECT(CONCATENATE("'shuffle (org)'!B",$A137+2)),"S:","")</f>
        <v>0.002</v>
      </c>
      <c r="I137" t="str" cm="1">
        <f t="array" aca="1" ref="I137" ca="1">SUBSTITUTE(INDIRECT(CONCATENATE("'shuffle (org)'!C",$A137+2)),"U:","")</f>
        <v>0.003</v>
      </c>
      <c r="J137" t="str" cm="1">
        <f t="array" aca="1" ref="J137" ca="1">SUBSTITUTE(INDIRECT(CONCATENATE("'shuffle (org)'!D",$A137+2)),"P:","")</f>
        <v>52.62%</v>
      </c>
    </row>
    <row r="138" spans="1:10" x14ac:dyDescent="0.2">
      <c r="A138">
        <v>409</v>
      </c>
      <c r="B138" t="str" cm="1">
        <f t="array" aca="1" ref="B138" ca="1">SUBSTITUTE( INDIRECT(CONCATENATE("'shuffle (org)'!A",$A138)), "TRIAL:", "")</f>
        <v>7</v>
      </c>
      <c r="C138" t="str" cm="1">
        <f t="array" aca="1" ref="C138" ca="1">INDIRECT(CONCATENATE("'shuffle (org)'!B",$A138))</f>
        <v>code_12_4</v>
      </c>
      <c r="D138" cm="1">
        <f t="array" aca="1" ref="D138" ca="1">INDIRECT(CONCATENATE("'shuffle (org)'!C",$A138))</f>
        <v>1000</v>
      </c>
      <c r="E138" t="str" cm="1">
        <f t="array" aca="1" ref="E138" ca="1">INDIRECT(CONCATENATE("'shuffle (org)'!D",$A138))</f>
        <v>shuffle</v>
      </c>
      <c r="F138" cm="1">
        <f t="array" aca="1" ref="F138" ca="1">INDIRECT(CONCATENATE("'shuffle (org)'!B",$A138+1))</f>
        <v>1499</v>
      </c>
      <c r="G138" t="str" cm="1">
        <f t="array" aca="1" ref="G138" ca="1">SUBSTITUTE(INDIRECT(CONCATENATE("'shuffle (org)'!A",$A138+2)),"R:","")</f>
        <v>0.009</v>
      </c>
      <c r="H138" t="str" cm="1">
        <f t="array" aca="1" ref="H138" ca="1">SUBSTITUTE(INDIRECT(CONCATENATE("'shuffle (org)'!B",$A138+2)),"S:","")</f>
        <v>0.002</v>
      </c>
      <c r="I138" t="str" cm="1">
        <f t="array" aca="1" ref="I138" ca="1">SUBSTITUTE(INDIRECT(CONCATENATE("'shuffle (org)'!C",$A138+2)),"U:","")</f>
        <v>0.003</v>
      </c>
      <c r="J138" t="str" cm="1">
        <f t="array" aca="1" ref="J138" ca="1">SUBSTITUTE(INDIRECT(CONCATENATE("'shuffle (org)'!D",$A138+2)),"P:","")</f>
        <v>51.20%</v>
      </c>
    </row>
    <row r="139" spans="1:10" x14ac:dyDescent="0.2">
      <c r="A139">
        <v>412</v>
      </c>
      <c r="B139" t="str" cm="1">
        <f t="array" aca="1" ref="B139" ca="1">SUBSTITUTE( INDIRECT(CONCATENATE("'shuffle (org)'!A",$A139)), "TRIAL:", "")</f>
        <v>8</v>
      </c>
      <c r="C139" t="str" cm="1">
        <f t="array" aca="1" ref="C139" ca="1">INDIRECT(CONCATENATE("'shuffle (org)'!B",$A139))</f>
        <v>code_12_4</v>
      </c>
      <c r="D139" cm="1">
        <f t="array" aca="1" ref="D139" ca="1">INDIRECT(CONCATENATE("'shuffle (org)'!C",$A139))</f>
        <v>1000</v>
      </c>
      <c r="E139" t="str" cm="1">
        <f t="array" aca="1" ref="E139" ca="1">INDIRECT(CONCATENATE("'shuffle (org)'!D",$A139))</f>
        <v>shuffle</v>
      </c>
      <c r="F139" cm="1">
        <f t="array" aca="1" ref="F139" ca="1">INDIRECT(CONCATENATE("'shuffle (org)'!B",$A139+1))</f>
        <v>1499</v>
      </c>
      <c r="G139" t="str" cm="1">
        <f t="array" aca="1" ref="G139" ca="1">SUBSTITUTE(INDIRECT(CONCATENATE("'shuffle (org)'!A",$A139+2)),"R:","")</f>
        <v>0.010</v>
      </c>
      <c r="H139" t="str" cm="1">
        <f t="array" aca="1" ref="H139" ca="1">SUBSTITUTE(INDIRECT(CONCATENATE("'shuffle (org)'!B",$A139+2)),"S:","")</f>
        <v>0.002</v>
      </c>
      <c r="I139" t="str" cm="1">
        <f t="array" aca="1" ref="I139" ca="1">SUBSTITUTE(INDIRECT(CONCATENATE("'shuffle (org)'!C",$A139+2)),"U:","")</f>
        <v>0.003</v>
      </c>
      <c r="J139" t="str" cm="1">
        <f t="array" aca="1" ref="J139" ca="1">SUBSTITUTE(INDIRECT(CONCATENATE("'shuffle (org)'!D",$A139+2)),"P:","")</f>
        <v>53.31%</v>
      </c>
    </row>
    <row r="140" spans="1:10" x14ac:dyDescent="0.2">
      <c r="A140">
        <v>415</v>
      </c>
      <c r="B140" t="str" cm="1">
        <f t="array" aca="1" ref="B140" ca="1">SUBSTITUTE( INDIRECT(CONCATENATE("'shuffle (org)'!A",$A140)), "TRIAL:", "")</f>
        <v>9</v>
      </c>
      <c r="C140" t="str" cm="1">
        <f t="array" aca="1" ref="C140" ca="1">INDIRECT(CONCATENATE("'shuffle (org)'!B",$A140))</f>
        <v>code_12_4</v>
      </c>
      <c r="D140" cm="1">
        <f t="array" aca="1" ref="D140" ca="1">INDIRECT(CONCATENATE("'shuffle (org)'!C",$A140))</f>
        <v>1000</v>
      </c>
      <c r="E140" t="str" cm="1">
        <f t="array" aca="1" ref="E140" ca="1">INDIRECT(CONCATENATE("'shuffle (org)'!D",$A140))</f>
        <v>shuffle</v>
      </c>
      <c r="F140" cm="1">
        <f t="array" aca="1" ref="F140" ca="1">INDIRECT(CONCATENATE("'shuffle (org)'!B",$A140+1))</f>
        <v>1499</v>
      </c>
      <c r="G140" t="str" cm="1">
        <f t="array" aca="1" ref="G140" ca="1">SUBSTITUTE(INDIRECT(CONCATENATE("'shuffle (org)'!A",$A140+2)),"R:","")</f>
        <v>0.010</v>
      </c>
      <c r="H140" t="str" cm="1">
        <f t="array" aca="1" ref="H140" ca="1">SUBSTITUTE(INDIRECT(CONCATENATE("'shuffle (org)'!B",$A140+2)),"S:","")</f>
        <v>0.002</v>
      </c>
      <c r="I140" t="str" cm="1">
        <f t="array" aca="1" ref="I140" ca="1">SUBSTITUTE(INDIRECT(CONCATENATE("'shuffle (org)'!C",$A140+2)),"U:","")</f>
        <v>0.003</v>
      </c>
      <c r="J140" t="str" cm="1">
        <f t="array" aca="1" ref="J140" ca="1">SUBSTITUTE(INDIRECT(CONCATENATE("'shuffle (org)'!D",$A140+2)),"P:","")</f>
        <v>52.35%</v>
      </c>
    </row>
    <row r="141" spans="1:10" x14ac:dyDescent="0.2">
      <c r="A141">
        <v>418</v>
      </c>
      <c r="B141" t="str" cm="1">
        <f t="array" aca="1" ref="B141" ca="1">SUBSTITUTE( INDIRECT(CONCATENATE("'shuffle (org)'!A",$A141)), "TRIAL:", "")</f>
        <v>10</v>
      </c>
      <c r="C141" t="str" cm="1">
        <f t="array" aca="1" ref="C141" ca="1">INDIRECT(CONCATENATE("'shuffle (org)'!B",$A141))</f>
        <v>code_12_4</v>
      </c>
      <c r="D141" cm="1">
        <f t="array" aca="1" ref="D141" ca="1">INDIRECT(CONCATENATE("'shuffle (org)'!C",$A141))</f>
        <v>1000</v>
      </c>
      <c r="E141" t="str" cm="1">
        <f t="array" aca="1" ref="E141" ca="1">INDIRECT(CONCATENATE("'shuffle (org)'!D",$A141))</f>
        <v>shuffle</v>
      </c>
      <c r="F141" cm="1">
        <f t="array" aca="1" ref="F141" ca="1">INDIRECT(CONCATENATE("'shuffle (org)'!B",$A141+1))</f>
        <v>1499</v>
      </c>
      <c r="G141" t="str" cm="1">
        <f t="array" aca="1" ref="G141" ca="1">SUBSTITUTE(INDIRECT(CONCATENATE("'shuffle (org)'!A",$A141+2)),"R:","")</f>
        <v>0.011</v>
      </c>
      <c r="H141" t="str" cm="1">
        <f t="array" aca="1" ref="H141" ca="1">SUBSTITUTE(INDIRECT(CONCATENATE("'shuffle (org)'!B",$A141+2)),"S:","")</f>
        <v>0.002</v>
      </c>
      <c r="I141" t="str" cm="1">
        <f t="array" aca="1" ref="I141" ca="1">SUBSTITUTE(INDIRECT(CONCATENATE("'shuffle (org)'!C",$A141+2)),"U:","")</f>
        <v>0.003</v>
      </c>
      <c r="J141" t="str" cm="1">
        <f t="array" aca="1" ref="J141" ca="1">SUBSTITUTE(INDIRECT(CONCATENATE("'shuffle (org)'!D",$A141+2)),"P:","")</f>
        <v>51.66%</v>
      </c>
    </row>
    <row r="142" spans="1:10" x14ac:dyDescent="0.2">
      <c r="A142">
        <v>421</v>
      </c>
      <c r="B142" t="str" cm="1">
        <f t="array" aca="1" ref="B142" ca="1">SUBSTITUTE( INDIRECT(CONCATENATE("'shuffle (org)'!A",$A142)), "TRIAL:", "")</f>
        <v>1</v>
      </c>
      <c r="C142" t="str" cm="1">
        <f t="array" aca="1" ref="C142" ca="1">INDIRECT(CONCATENATE("'shuffle (org)'!B",$A142))</f>
        <v>code_12_5</v>
      </c>
      <c r="D142" cm="1">
        <f t="array" aca="1" ref="D142" ca="1">INDIRECT(CONCATENATE("'shuffle (org)'!C",$A142))</f>
        <v>1000</v>
      </c>
      <c r="E142" t="str" cm="1">
        <f t="array" aca="1" ref="E142" ca="1">INDIRECT(CONCATENATE("'shuffle (org)'!D",$A142))</f>
        <v>shuffle</v>
      </c>
      <c r="F142" cm="1">
        <f t="array" aca="1" ref="F142" ca="1">INDIRECT(CONCATENATE("'shuffle (org)'!B",$A142+1))</f>
        <v>2999</v>
      </c>
      <c r="G142" t="str" cm="1">
        <f t="array" aca="1" ref="G142" ca="1">SUBSTITUTE(INDIRECT(CONCATENATE("'shuffle (org)'!A",$A142+2)),"R:","")</f>
        <v>0.252</v>
      </c>
      <c r="H142" t="str" cm="1">
        <f t="array" aca="1" ref="H142" ca="1">SUBSTITUTE(INDIRECT(CONCATENATE("'shuffle (org)'!B",$A142+2)),"S:","")</f>
        <v>0.002</v>
      </c>
      <c r="I142" t="str" cm="1">
        <f t="array" aca="1" ref="I142" ca="1">SUBSTITUTE(INDIRECT(CONCATENATE("'shuffle (org)'!C",$A142+2)),"U:","")</f>
        <v>0.003</v>
      </c>
      <c r="J142" t="str" cm="1">
        <f t="array" aca="1" ref="J142" ca="1">SUBSTITUTE(INDIRECT(CONCATENATE("'shuffle (org)'!D",$A142+2)),"P:","")</f>
        <v>1.90%</v>
      </c>
    </row>
    <row r="143" spans="1:10" x14ac:dyDescent="0.2">
      <c r="A143">
        <v>424</v>
      </c>
      <c r="B143" t="str" cm="1">
        <f t="array" aca="1" ref="B143" ca="1">SUBSTITUTE( INDIRECT(CONCATENATE("'shuffle (org)'!A",$A143)), "TRIAL:", "")</f>
        <v>2</v>
      </c>
      <c r="C143" t="str" cm="1">
        <f t="array" aca="1" ref="C143" ca="1">INDIRECT(CONCATENATE("'shuffle (org)'!B",$A143))</f>
        <v>code_12_5</v>
      </c>
      <c r="D143" cm="1">
        <f t="array" aca="1" ref="D143" ca="1">INDIRECT(CONCATENATE("'shuffle (org)'!C",$A143))</f>
        <v>1000</v>
      </c>
      <c r="E143" t="str" cm="1">
        <f t="array" aca="1" ref="E143" ca="1">INDIRECT(CONCATENATE("'shuffle (org)'!D",$A143))</f>
        <v>shuffle</v>
      </c>
      <c r="F143" cm="1">
        <f t="array" aca="1" ref="F143" ca="1">INDIRECT(CONCATENATE("'shuffle (org)'!B",$A143+1))</f>
        <v>2999</v>
      </c>
      <c r="G143" t="str" cm="1">
        <f t="array" aca="1" ref="G143" ca="1">SUBSTITUTE(INDIRECT(CONCATENATE("'shuffle (org)'!A",$A143+2)),"R:","")</f>
        <v>0.009</v>
      </c>
      <c r="H143" t="str" cm="1">
        <f t="array" aca="1" ref="H143" ca="1">SUBSTITUTE(INDIRECT(CONCATENATE("'shuffle (org)'!B",$A143+2)),"S:","")</f>
        <v>0.002</v>
      </c>
      <c r="I143" t="str" cm="1">
        <f t="array" aca="1" ref="I143" ca="1">SUBSTITUTE(INDIRECT(CONCATENATE("'shuffle (org)'!C",$A143+2)),"U:","")</f>
        <v>0.003</v>
      </c>
      <c r="J143" t="str" cm="1">
        <f t="array" aca="1" ref="J143" ca="1">SUBSTITUTE(INDIRECT(CONCATENATE("'shuffle (org)'!D",$A143+2)),"P:","")</f>
        <v>52.65%</v>
      </c>
    </row>
    <row r="144" spans="1:10" x14ac:dyDescent="0.2">
      <c r="A144">
        <v>427</v>
      </c>
      <c r="B144" t="str" cm="1">
        <f t="array" aca="1" ref="B144" ca="1">SUBSTITUTE( INDIRECT(CONCATENATE("'shuffle (org)'!A",$A144)), "TRIAL:", "")</f>
        <v>3</v>
      </c>
      <c r="C144" t="str" cm="1">
        <f t="array" aca="1" ref="C144" ca="1">INDIRECT(CONCATENATE("'shuffle (org)'!B",$A144))</f>
        <v>code_12_5</v>
      </c>
      <c r="D144" cm="1">
        <f t="array" aca="1" ref="D144" ca="1">INDIRECT(CONCATENATE("'shuffle (org)'!C",$A144))</f>
        <v>1000</v>
      </c>
      <c r="E144" t="str" cm="1">
        <f t="array" aca="1" ref="E144" ca="1">INDIRECT(CONCATENATE("'shuffle (org)'!D",$A144))</f>
        <v>shuffle</v>
      </c>
      <c r="F144" cm="1">
        <f t="array" aca="1" ref="F144" ca="1">INDIRECT(CONCATENATE("'shuffle (org)'!B",$A144+1))</f>
        <v>2999</v>
      </c>
      <c r="G144" t="str" cm="1">
        <f t="array" aca="1" ref="G144" ca="1">SUBSTITUTE(INDIRECT(CONCATENATE("'shuffle (org)'!A",$A144+2)),"R:","")</f>
        <v>0.009</v>
      </c>
      <c r="H144" t="str" cm="1">
        <f t="array" aca="1" ref="H144" ca="1">SUBSTITUTE(INDIRECT(CONCATENATE("'shuffle (org)'!B",$A144+2)),"S:","")</f>
        <v>0.002</v>
      </c>
      <c r="I144" t="str" cm="1">
        <f t="array" aca="1" ref="I144" ca="1">SUBSTITUTE(INDIRECT(CONCATENATE("'shuffle (org)'!C",$A144+2)),"U:","")</f>
        <v>0.003</v>
      </c>
      <c r="J144" t="str" cm="1">
        <f t="array" aca="1" ref="J144" ca="1">SUBSTITUTE(INDIRECT(CONCATENATE("'shuffle (org)'!D",$A144+2)),"P:","")</f>
        <v>48.56%</v>
      </c>
    </row>
    <row r="145" spans="1:10" x14ac:dyDescent="0.2">
      <c r="A145">
        <v>430</v>
      </c>
      <c r="B145" t="str" cm="1">
        <f t="array" aca="1" ref="B145" ca="1">SUBSTITUTE( INDIRECT(CONCATENATE("'shuffle (org)'!A",$A145)), "TRIAL:", "")</f>
        <v>4</v>
      </c>
      <c r="C145" t="str" cm="1">
        <f t="array" aca="1" ref="C145" ca="1">INDIRECT(CONCATENATE("'shuffle (org)'!B",$A145))</f>
        <v>code_12_5</v>
      </c>
      <c r="D145" cm="1">
        <f t="array" aca="1" ref="D145" ca="1">INDIRECT(CONCATENATE("'shuffle (org)'!C",$A145))</f>
        <v>1000</v>
      </c>
      <c r="E145" t="str" cm="1">
        <f t="array" aca="1" ref="E145" ca="1">INDIRECT(CONCATENATE("'shuffle (org)'!D",$A145))</f>
        <v>shuffle</v>
      </c>
      <c r="F145" cm="1">
        <f t="array" aca="1" ref="F145" ca="1">INDIRECT(CONCATENATE("'shuffle (org)'!B",$A145+1))</f>
        <v>2999</v>
      </c>
      <c r="G145" t="str" cm="1">
        <f t="array" aca="1" ref="G145" ca="1">SUBSTITUTE(INDIRECT(CONCATENATE("'shuffle (org)'!A",$A145+2)),"R:","")</f>
        <v>0.009</v>
      </c>
      <c r="H145" t="str" cm="1">
        <f t="array" aca="1" ref="H145" ca="1">SUBSTITUTE(INDIRECT(CONCATENATE("'shuffle (org)'!B",$A145+2)),"S:","")</f>
        <v>0.002</v>
      </c>
      <c r="I145" t="str" cm="1">
        <f t="array" aca="1" ref="I145" ca="1">SUBSTITUTE(INDIRECT(CONCATENATE("'shuffle (org)'!C",$A145+2)),"U:","")</f>
        <v>0.003</v>
      </c>
      <c r="J145" t="str" cm="1">
        <f t="array" aca="1" ref="J145" ca="1">SUBSTITUTE(INDIRECT(CONCATENATE("'shuffle (org)'!D",$A145+2)),"P:","")</f>
        <v>50.62%</v>
      </c>
    </row>
    <row r="146" spans="1:10" x14ac:dyDescent="0.2">
      <c r="A146">
        <v>433</v>
      </c>
      <c r="B146" t="str" cm="1">
        <f t="array" aca="1" ref="B146" ca="1">SUBSTITUTE( INDIRECT(CONCATENATE("'shuffle (org)'!A",$A146)), "TRIAL:", "")</f>
        <v>5</v>
      </c>
      <c r="C146" t="str" cm="1">
        <f t="array" aca="1" ref="C146" ca="1">INDIRECT(CONCATENATE("'shuffle (org)'!B",$A146))</f>
        <v>code_12_5</v>
      </c>
      <c r="D146" cm="1">
        <f t="array" aca="1" ref="D146" ca="1">INDIRECT(CONCATENATE("'shuffle (org)'!C",$A146))</f>
        <v>1000</v>
      </c>
      <c r="E146" t="str" cm="1">
        <f t="array" aca="1" ref="E146" ca="1">INDIRECT(CONCATENATE("'shuffle (org)'!D",$A146))</f>
        <v>shuffle</v>
      </c>
      <c r="F146" cm="1">
        <f t="array" aca="1" ref="F146" ca="1">INDIRECT(CONCATENATE("'shuffle (org)'!B",$A146+1))</f>
        <v>2999</v>
      </c>
      <c r="G146" t="str" cm="1">
        <f t="array" aca="1" ref="G146" ca="1">SUBSTITUTE(INDIRECT(CONCATENATE("'shuffle (org)'!A",$A146+2)),"R:","")</f>
        <v>0.008</v>
      </c>
      <c r="H146" t="str" cm="1">
        <f t="array" aca="1" ref="H146" ca="1">SUBSTITUTE(INDIRECT(CONCATENATE("'shuffle (org)'!B",$A146+2)),"S:","")</f>
        <v>0.001</v>
      </c>
      <c r="I146" t="str" cm="1">
        <f t="array" aca="1" ref="I146" ca="1">SUBSTITUTE(INDIRECT(CONCATENATE("'shuffle (org)'!C",$A146+2)),"U:","")</f>
        <v>0.003</v>
      </c>
      <c r="J146" t="str" cm="1">
        <f t="array" aca="1" ref="J146" ca="1">SUBSTITUTE(INDIRECT(CONCATENATE("'shuffle (org)'!D",$A146+2)),"P:","")</f>
        <v>47.27%</v>
      </c>
    </row>
    <row r="147" spans="1:10" x14ac:dyDescent="0.2">
      <c r="A147">
        <v>436</v>
      </c>
      <c r="B147" t="str" cm="1">
        <f t="array" aca="1" ref="B147" ca="1">SUBSTITUTE( INDIRECT(CONCATENATE("'shuffle (org)'!A",$A147)), "TRIAL:", "")</f>
        <v>6</v>
      </c>
      <c r="C147" t="str" cm="1">
        <f t="array" aca="1" ref="C147" ca="1">INDIRECT(CONCATENATE("'shuffle (org)'!B",$A147))</f>
        <v>code_12_5</v>
      </c>
      <c r="D147" cm="1">
        <f t="array" aca="1" ref="D147" ca="1">INDIRECT(CONCATENATE("'shuffle (org)'!C",$A147))</f>
        <v>1000</v>
      </c>
      <c r="E147" t="str" cm="1">
        <f t="array" aca="1" ref="E147" ca="1">INDIRECT(CONCATENATE("'shuffle (org)'!D",$A147))</f>
        <v>shuffle</v>
      </c>
      <c r="F147" cm="1">
        <f t="array" aca="1" ref="F147" ca="1">INDIRECT(CONCATENATE("'shuffle (org)'!B",$A147+1))</f>
        <v>2999</v>
      </c>
      <c r="G147" t="str" cm="1">
        <f t="array" aca="1" ref="G147" ca="1">SUBSTITUTE(INDIRECT(CONCATENATE("'shuffle (org)'!A",$A147+2)),"R:","")</f>
        <v>0.008</v>
      </c>
      <c r="H147" t="str" cm="1">
        <f t="array" aca="1" ref="H147" ca="1">SUBSTITUTE(INDIRECT(CONCATENATE("'shuffle (org)'!B",$A147+2)),"S:","")</f>
        <v>0.001</v>
      </c>
      <c r="I147" t="str" cm="1">
        <f t="array" aca="1" ref="I147" ca="1">SUBSTITUTE(INDIRECT(CONCATENATE("'shuffle (org)'!C",$A147+2)),"U:","")</f>
        <v>0.003</v>
      </c>
      <c r="J147" t="str" cm="1">
        <f t="array" aca="1" ref="J147" ca="1">SUBSTITUTE(INDIRECT(CONCATENATE("'shuffle (org)'!D",$A147+2)),"P:","")</f>
        <v>46.65%</v>
      </c>
    </row>
    <row r="148" spans="1:10" x14ac:dyDescent="0.2">
      <c r="A148">
        <v>439</v>
      </c>
      <c r="B148" t="str" cm="1">
        <f t="array" aca="1" ref="B148" ca="1">SUBSTITUTE( INDIRECT(CONCATENATE("'shuffle (org)'!A",$A148)), "TRIAL:", "")</f>
        <v>7</v>
      </c>
      <c r="C148" t="str" cm="1">
        <f t="array" aca="1" ref="C148" ca="1">INDIRECT(CONCATENATE("'shuffle (org)'!B",$A148))</f>
        <v>code_12_5</v>
      </c>
      <c r="D148" cm="1">
        <f t="array" aca="1" ref="D148" ca="1">INDIRECT(CONCATENATE("'shuffle (org)'!C",$A148))</f>
        <v>1000</v>
      </c>
      <c r="E148" t="str" cm="1">
        <f t="array" aca="1" ref="E148" ca="1">INDIRECT(CONCATENATE("'shuffle (org)'!D",$A148))</f>
        <v>shuffle</v>
      </c>
      <c r="F148" cm="1">
        <f t="array" aca="1" ref="F148" ca="1">INDIRECT(CONCATENATE("'shuffle (org)'!B",$A148+1))</f>
        <v>2999</v>
      </c>
      <c r="G148" t="str" cm="1">
        <f t="array" aca="1" ref="G148" ca="1">SUBSTITUTE(INDIRECT(CONCATENATE("'shuffle (org)'!A",$A148+2)),"R:","")</f>
        <v>0.009</v>
      </c>
      <c r="H148" t="str" cm="1">
        <f t="array" aca="1" ref="H148" ca="1">SUBSTITUTE(INDIRECT(CONCATENATE("'shuffle (org)'!B",$A148+2)),"S:","")</f>
        <v>0.002</v>
      </c>
      <c r="I148" t="str" cm="1">
        <f t="array" aca="1" ref="I148" ca="1">SUBSTITUTE(INDIRECT(CONCATENATE("'shuffle (org)'!C",$A148+2)),"U:","")</f>
        <v>0.003</v>
      </c>
      <c r="J148" t="str" cm="1">
        <f t="array" aca="1" ref="J148" ca="1">SUBSTITUTE(INDIRECT(CONCATENATE("'shuffle (org)'!D",$A148+2)),"P:","")</f>
        <v>49.60%</v>
      </c>
    </row>
    <row r="149" spans="1:10" x14ac:dyDescent="0.2">
      <c r="A149">
        <v>442</v>
      </c>
      <c r="B149" t="str" cm="1">
        <f t="array" aca="1" ref="B149" ca="1">SUBSTITUTE( INDIRECT(CONCATENATE("'shuffle (org)'!A",$A149)), "TRIAL:", "")</f>
        <v>8</v>
      </c>
      <c r="C149" t="str" cm="1">
        <f t="array" aca="1" ref="C149" ca="1">INDIRECT(CONCATENATE("'shuffle (org)'!B",$A149))</f>
        <v>code_12_5</v>
      </c>
      <c r="D149" cm="1">
        <f t="array" aca="1" ref="D149" ca="1">INDIRECT(CONCATENATE("'shuffle (org)'!C",$A149))</f>
        <v>1000</v>
      </c>
      <c r="E149" t="str" cm="1">
        <f t="array" aca="1" ref="E149" ca="1">INDIRECT(CONCATENATE("'shuffle (org)'!D",$A149))</f>
        <v>shuffle</v>
      </c>
      <c r="F149" cm="1">
        <f t="array" aca="1" ref="F149" ca="1">INDIRECT(CONCATENATE("'shuffle (org)'!B",$A149+1))</f>
        <v>2999</v>
      </c>
      <c r="G149" t="str" cm="1">
        <f t="array" aca="1" ref="G149" ca="1">SUBSTITUTE(INDIRECT(CONCATENATE("'shuffle (org)'!A",$A149+2)),"R:","")</f>
        <v>0.009</v>
      </c>
      <c r="H149" t="str" cm="1">
        <f t="array" aca="1" ref="H149" ca="1">SUBSTITUTE(INDIRECT(CONCATENATE("'shuffle (org)'!B",$A149+2)),"S:","")</f>
        <v>0.002</v>
      </c>
      <c r="I149" t="str" cm="1">
        <f t="array" aca="1" ref="I149" ca="1">SUBSTITUTE(INDIRECT(CONCATENATE("'shuffle (org)'!C",$A149+2)),"U:","")</f>
        <v>0.003</v>
      </c>
      <c r="J149" t="str" cm="1">
        <f t="array" aca="1" ref="J149" ca="1">SUBSTITUTE(INDIRECT(CONCATENATE("'shuffle (org)'!D",$A149+2)),"P:","")</f>
        <v>47.43%</v>
      </c>
    </row>
    <row r="150" spans="1:10" x14ac:dyDescent="0.2">
      <c r="A150">
        <v>445</v>
      </c>
      <c r="B150" t="str" cm="1">
        <f t="array" aca="1" ref="B150" ca="1">SUBSTITUTE( INDIRECT(CONCATENATE("'shuffle (org)'!A",$A150)), "TRIAL:", "")</f>
        <v>9</v>
      </c>
      <c r="C150" t="str" cm="1">
        <f t="array" aca="1" ref="C150" ca="1">INDIRECT(CONCATENATE("'shuffle (org)'!B",$A150))</f>
        <v>code_12_5</v>
      </c>
      <c r="D150" cm="1">
        <f t="array" aca="1" ref="D150" ca="1">INDIRECT(CONCATENATE("'shuffle (org)'!C",$A150))</f>
        <v>1000</v>
      </c>
      <c r="E150" t="str" cm="1">
        <f t="array" aca="1" ref="E150" ca="1">INDIRECT(CONCATENATE("'shuffle (org)'!D",$A150))</f>
        <v>shuffle</v>
      </c>
      <c r="F150" cm="1">
        <f t="array" aca="1" ref="F150" ca="1">INDIRECT(CONCATENATE("'shuffle (org)'!B",$A150+1))</f>
        <v>2999</v>
      </c>
      <c r="G150" t="str" cm="1">
        <f t="array" aca="1" ref="G150" ca="1">SUBSTITUTE(INDIRECT(CONCATENATE("'shuffle (org)'!A",$A150+2)),"R:","")</f>
        <v>0.008</v>
      </c>
      <c r="H150" t="str" cm="1">
        <f t="array" aca="1" ref="H150" ca="1">SUBSTITUTE(INDIRECT(CONCATENATE("'shuffle (org)'!B",$A150+2)),"S:","")</f>
        <v>0.001</v>
      </c>
      <c r="I150" t="str" cm="1">
        <f t="array" aca="1" ref="I150" ca="1">SUBSTITUTE(INDIRECT(CONCATENATE("'shuffle (org)'!C",$A150+2)),"U:","")</f>
        <v>0.003</v>
      </c>
      <c r="J150" t="str" cm="1">
        <f t="array" aca="1" ref="J150" ca="1">SUBSTITUTE(INDIRECT(CONCATENATE("'shuffle (org)'!D",$A150+2)),"P:","")</f>
        <v>47.92%</v>
      </c>
    </row>
    <row r="151" spans="1:10" x14ac:dyDescent="0.2">
      <c r="A151">
        <v>448</v>
      </c>
      <c r="B151" t="str" cm="1">
        <f t="array" aca="1" ref="B151" ca="1">SUBSTITUTE( INDIRECT(CONCATENATE("'shuffle (org)'!A",$A151)), "TRIAL:", "")</f>
        <v>10</v>
      </c>
      <c r="C151" t="str" cm="1">
        <f t="array" aca="1" ref="C151" ca="1">INDIRECT(CONCATENATE("'shuffle (org)'!B",$A151))</f>
        <v>code_12_5</v>
      </c>
      <c r="D151" cm="1">
        <f t="array" aca="1" ref="D151" ca="1">INDIRECT(CONCATENATE("'shuffle (org)'!C",$A151))</f>
        <v>1000</v>
      </c>
      <c r="E151" t="str" cm="1">
        <f t="array" aca="1" ref="E151" ca="1">INDIRECT(CONCATENATE("'shuffle (org)'!D",$A151))</f>
        <v>shuffle</v>
      </c>
      <c r="F151" cm="1">
        <f t="array" aca="1" ref="F151" ca="1">INDIRECT(CONCATENATE("'shuffle (org)'!B",$A151+1))</f>
        <v>2999</v>
      </c>
      <c r="G151" t="str" cm="1">
        <f t="array" aca="1" ref="G151" ca="1">SUBSTITUTE(INDIRECT(CONCATENATE("'shuffle (org)'!A",$A151+2)),"R:","")</f>
        <v>0.015</v>
      </c>
      <c r="H151" t="str" cm="1">
        <f t="array" aca="1" ref="H151" ca="1">SUBSTITUTE(INDIRECT(CONCATENATE("'shuffle (org)'!B",$A151+2)),"S:","")</f>
        <v>0.002</v>
      </c>
      <c r="I151" t="str" cm="1">
        <f t="array" aca="1" ref="I151" ca="1">SUBSTITUTE(INDIRECT(CONCATENATE("'shuffle (org)'!C",$A151+2)),"U:","")</f>
        <v>0.003</v>
      </c>
      <c r="J151" t="str" cm="1">
        <f t="array" aca="1" ref="J151" ca="1">SUBSTITUTE(INDIRECT(CONCATENATE("'shuffle (org)'!D",$A151+2)),"P:","")</f>
        <v>35.62%</v>
      </c>
    </row>
    <row r="152" spans="1:10" x14ac:dyDescent="0.2">
      <c r="A152">
        <v>451</v>
      </c>
      <c r="B152" t="str" cm="1">
        <f t="array" aca="1" ref="B152" ca="1">SUBSTITUTE( INDIRECT(CONCATENATE("'shuffle (org)'!A",$A152)), "TRIAL:", "")</f>
        <v>1</v>
      </c>
      <c r="C152" t="str" cm="1">
        <f t="array" aca="1" ref="C152" ca="1">INDIRECT(CONCATENATE("'shuffle (org)'!B",$A152))</f>
        <v>code_12_1</v>
      </c>
      <c r="D152" cm="1">
        <f t="array" aca="1" ref="D152" ca="1">INDIRECT(CONCATENATE("'shuffle (org)'!C",$A152))</f>
        <v>10000</v>
      </c>
      <c r="E152" t="str" cm="1">
        <f t="array" aca="1" ref="E152" ca="1">INDIRECT(CONCATENATE("'shuffle (org)'!D",$A152))</f>
        <v>shuffle</v>
      </c>
      <c r="F152" cm="1">
        <f t="array" aca="1" ref="F152" ca="1">INDIRECT(CONCATENATE("'shuffle (org)'!B",$A152+1))</f>
        <v>24993304</v>
      </c>
      <c r="G152" t="str" cm="1">
        <f t="array" aca="1" ref="G152" ca="1">SUBSTITUTE(INDIRECT(CONCATENATE("'shuffle (org)'!A",$A152+2)),"R:","")</f>
        <v>0.480</v>
      </c>
      <c r="H152" t="str" cm="1">
        <f t="array" aca="1" ref="H152" ca="1">SUBSTITUTE(INDIRECT(CONCATENATE("'shuffle (org)'!B",$A152+2)),"S:","")</f>
        <v>0.006</v>
      </c>
      <c r="I152" t="str" cm="1">
        <f t="array" aca="1" ref="I152" ca="1">SUBSTITUTE(INDIRECT(CONCATENATE("'shuffle (org)'!C",$A152+2)),"U:","")</f>
        <v>0.235</v>
      </c>
      <c r="J152" t="str" cm="1">
        <f t="array" aca="1" ref="J152" ca="1">SUBSTITUTE(INDIRECT(CONCATENATE("'shuffle (org)'!D",$A152+2)),"P:","")</f>
        <v>50.07%</v>
      </c>
    </row>
    <row r="153" spans="1:10" x14ac:dyDescent="0.2">
      <c r="A153">
        <v>454</v>
      </c>
      <c r="B153" t="str" cm="1">
        <f t="array" aca="1" ref="B153" ca="1">SUBSTITUTE( INDIRECT(CONCATENATE("'shuffle (org)'!A",$A153)), "TRIAL:", "")</f>
        <v>2</v>
      </c>
      <c r="C153" t="str" cm="1">
        <f t="array" aca="1" ref="C153" ca="1">INDIRECT(CONCATENATE("'shuffle (org)'!B",$A153))</f>
        <v>code_12_1</v>
      </c>
      <c r="D153" cm="1">
        <f t="array" aca="1" ref="D153" ca="1">INDIRECT(CONCATENATE("'shuffle (org)'!C",$A153))</f>
        <v>10000</v>
      </c>
      <c r="E153" t="str" cm="1">
        <f t="array" aca="1" ref="E153" ca="1">INDIRECT(CONCATENATE("'shuffle (org)'!D",$A153))</f>
        <v>shuffle</v>
      </c>
      <c r="F153" cm="1">
        <f t="array" aca="1" ref="F153" ca="1">INDIRECT(CONCATENATE("'shuffle (org)'!B",$A153+1))</f>
        <v>24993304</v>
      </c>
      <c r="G153" t="str" cm="1">
        <f t="array" aca="1" ref="G153" ca="1">SUBSTITUTE(INDIRECT(CONCATENATE("'shuffle (org)'!A",$A153+2)),"R:","")</f>
        <v>0.188</v>
      </c>
      <c r="H153" t="str" cm="1">
        <f t="array" aca="1" ref="H153" ca="1">SUBSTITUTE(INDIRECT(CONCATENATE("'shuffle (org)'!B",$A153+2)),"S:","")</f>
        <v>0.003</v>
      </c>
      <c r="I153" t="str" cm="1">
        <f t="array" aca="1" ref="I153" ca="1">SUBSTITUTE(INDIRECT(CONCATENATE("'shuffle (org)'!C",$A153+2)),"U:","")</f>
        <v>0.179</v>
      </c>
      <c r="J153" t="str" cm="1">
        <f t="array" aca="1" ref="J153" ca="1">SUBSTITUTE(INDIRECT(CONCATENATE("'shuffle (org)'!D",$A153+2)),"P:","")</f>
        <v>96.60%</v>
      </c>
    </row>
    <row r="154" spans="1:10" x14ac:dyDescent="0.2">
      <c r="A154">
        <v>457</v>
      </c>
      <c r="B154" t="str" cm="1">
        <f t="array" aca="1" ref="B154" ca="1">SUBSTITUTE( INDIRECT(CONCATENATE("'shuffle (org)'!A",$A154)), "TRIAL:", "")</f>
        <v>3</v>
      </c>
      <c r="C154" t="str" cm="1">
        <f t="array" aca="1" ref="C154" ca="1">INDIRECT(CONCATENATE("'shuffle (org)'!B",$A154))</f>
        <v>code_12_1</v>
      </c>
      <c r="D154" cm="1">
        <f t="array" aca="1" ref="D154" ca="1">INDIRECT(CONCATENATE("'shuffle (org)'!C",$A154))</f>
        <v>10000</v>
      </c>
      <c r="E154" t="str" cm="1">
        <f t="array" aca="1" ref="E154" ca="1">INDIRECT(CONCATENATE("'shuffle (org)'!D",$A154))</f>
        <v>shuffle</v>
      </c>
      <c r="F154" cm="1">
        <f t="array" aca="1" ref="F154" ca="1">INDIRECT(CONCATENATE("'shuffle (org)'!B",$A154+1))</f>
        <v>24993304</v>
      </c>
      <c r="G154" t="str" cm="1">
        <f t="array" aca="1" ref="G154" ca="1">SUBSTITUTE(INDIRECT(CONCATENATE("'shuffle (org)'!A",$A154+2)),"R:","")</f>
        <v>0.189</v>
      </c>
      <c r="H154" t="str" cm="1">
        <f t="array" aca="1" ref="H154" ca="1">SUBSTITUTE(INDIRECT(CONCATENATE("'shuffle (org)'!B",$A154+2)),"S:","")</f>
        <v>0.003</v>
      </c>
      <c r="I154" t="str" cm="1">
        <f t="array" aca="1" ref="I154" ca="1">SUBSTITUTE(INDIRECT(CONCATENATE("'shuffle (org)'!C",$A154+2)),"U:","")</f>
        <v>0.178</v>
      </c>
      <c r="J154" t="str" cm="1">
        <f t="array" aca="1" ref="J154" ca="1">SUBSTITUTE(INDIRECT(CONCATENATE("'shuffle (org)'!D",$A154+2)),"P:","")</f>
        <v>96.13%</v>
      </c>
    </row>
    <row r="155" spans="1:10" x14ac:dyDescent="0.2">
      <c r="A155">
        <v>460</v>
      </c>
      <c r="B155" t="str" cm="1">
        <f t="array" aca="1" ref="B155" ca="1">SUBSTITUTE( INDIRECT(CONCATENATE("'shuffle (org)'!A",$A155)), "TRIAL:", "")</f>
        <v>4</v>
      </c>
      <c r="C155" t="str" cm="1">
        <f t="array" aca="1" ref="C155" ca="1">INDIRECT(CONCATENATE("'shuffle (org)'!B",$A155))</f>
        <v>code_12_1</v>
      </c>
      <c r="D155" cm="1">
        <f t="array" aca="1" ref="D155" ca="1">INDIRECT(CONCATENATE("'shuffle (org)'!C",$A155))</f>
        <v>10000</v>
      </c>
      <c r="E155" t="str" cm="1">
        <f t="array" aca="1" ref="E155" ca="1">INDIRECT(CONCATENATE("'shuffle (org)'!D",$A155))</f>
        <v>shuffle</v>
      </c>
      <c r="F155" cm="1">
        <f t="array" aca="1" ref="F155" ca="1">INDIRECT(CONCATENATE("'shuffle (org)'!B",$A155+1))</f>
        <v>24993304</v>
      </c>
      <c r="G155" t="str" cm="1">
        <f t="array" aca="1" ref="G155" ca="1">SUBSTITUTE(INDIRECT(CONCATENATE("'shuffle (org)'!A",$A155+2)),"R:","")</f>
        <v>0.198</v>
      </c>
      <c r="H155" t="str" cm="1">
        <f t="array" aca="1" ref="H155" ca="1">SUBSTITUTE(INDIRECT(CONCATENATE("'shuffle (org)'!B",$A155+2)),"S:","")</f>
        <v>0.004</v>
      </c>
      <c r="I155" t="str" cm="1">
        <f t="array" aca="1" ref="I155" ca="1">SUBSTITUTE(INDIRECT(CONCATENATE("'shuffle (org)'!C",$A155+2)),"U:","")</f>
        <v>0.182</v>
      </c>
      <c r="J155" t="str" cm="1">
        <f t="array" aca="1" ref="J155" ca="1">SUBSTITUTE(INDIRECT(CONCATENATE("'shuffle (org)'!D",$A155+2)),"P:","")</f>
        <v>94.00%</v>
      </c>
    </row>
    <row r="156" spans="1:10" x14ac:dyDescent="0.2">
      <c r="A156">
        <v>463</v>
      </c>
      <c r="B156" t="str" cm="1">
        <f t="array" aca="1" ref="B156" ca="1">SUBSTITUTE( INDIRECT(CONCATENATE("'shuffle (org)'!A",$A156)), "TRIAL:", "")</f>
        <v>5</v>
      </c>
      <c r="C156" t="str" cm="1">
        <f t="array" aca="1" ref="C156" ca="1">INDIRECT(CONCATENATE("'shuffle (org)'!B",$A156))</f>
        <v>code_12_1</v>
      </c>
      <c r="D156" cm="1">
        <f t="array" aca="1" ref="D156" ca="1">INDIRECT(CONCATENATE("'shuffle (org)'!C",$A156))</f>
        <v>10000</v>
      </c>
      <c r="E156" t="str" cm="1">
        <f t="array" aca="1" ref="E156" ca="1">INDIRECT(CONCATENATE("'shuffle (org)'!D",$A156))</f>
        <v>shuffle</v>
      </c>
      <c r="F156" cm="1">
        <f t="array" aca="1" ref="F156" ca="1">INDIRECT(CONCATENATE("'shuffle (org)'!B",$A156+1))</f>
        <v>24993304</v>
      </c>
      <c r="G156" t="str" cm="1">
        <f t="array" aca="1" ref="G156" ca="1">SUBSTITUTE(INDIRECT(CONCATENATE("'shuffle (org)'!A",$A156+2)),"R:","")</f>
        <v>0.197</v>
      </c>
      <c r="H156" t="str" cm="1">
        <f t="array" aca="1" ref="H156" ca="1">SUBSTITUTE(INDIRECT(CONCATENATE("'shuffle (org)'!B",$A156+2)),"S:","")</f>
        <v>0.004</v>
      </c>
      <c r="I156" t="str" cm="1">
        <f t="array" aca="1" ref="I156" ca="1">SUBSTITUTE(INDIRECT(CONCATENATE("'shuffle (org)'!C",$A156+2)),"U:","")</f>
        <v>0.181</v>
      </c>
      <c r="J156" t="str" cm="1">
        <f t="array" aca="1" ref="J156" ca="1">SUBSTITUTE(INDIRECT(CONCATENATE("'shuffle (org)'!D",$A156+2)),"P:","")</f>
        <v>93.90%</v>
      </c>
    </row>
    <row r="157" spans="1:10" x14ac:dyDescent="0.2">
      <c r="A157">
        <v>466</v>
      </c>
      <c r="B157" t="str" cm="1">
        <f t="array" aca="1" ref="B157" ca="1">SUBSTITUTE( INDIRECT(CONCATENATE("'shuffle (org)'!A",$A157)), "TRIAL:", "")</f>
        <v>6</v>
      </c>
      <c r="C157" t="str" cm="1">
        <f t="array" aca="1" ref="C157" ca="1">INDIRECT(CONCATENATE("'shuffle (org)'!B",$A157))</f>
        <v>code_12_1</v>
      </c>
      <c r="D157" cm="1">
        <f t="array" aca="1" ref="D157" ca="1">INDIRECT(CONCATENATE("'shuffle (org)'!C",$A157))</f>
        <v>10000</v>
      </c>
      <c r="E157" t="str" cm="1">
        <f t="array" aca="1" ref="E157" ca="1">INDIRECT(CONCATENATE("'shuffle (org)'!D",$A157))</f>
        <v>shuffle</v>
      </c>
      <c r="F157" cm="1">
        <f t="array" aca="1" ref="F157" ca="1">INDIRECT(CONCATENATE("'shuffle (org)'!B",$A157+1))</f>
        <v>24993304</v>
      </c>
      <c r="G157" t="str" cm="1">
        <f t="array" aca="1" ref="G157" ca="1">SUBSTITUTE(INDIRECT(CONCATENATE("'shuffle (org)'!A",$A157+2)),"R:","")</f>
        <v>0.196</v>
      </c>
      <c r="H157" t="str" cm="1">
        <f t="array" aca="1" ref="H157" ca="1">SUBSTITUTE(INDIRECT(CONCATENATE("'shuffle (org)'!B",$A157+2)),"S:","")</f>
        <v>0.003</v>
      </c>
      <c r="I157" t="str" cm="1">
        <f t="array" aca="1" ref="I157" ca="1">SUBSTITUTE(INDIRECT(CONCATENATE("'shuffle (org)'!C",$A157+2)),"U:","")</f>
        <v>0.182</v>
      </c>
      <c r="J157" t="str" cm="1">
        <f t="array" aca="1" ref="J157" ca="1">SUBSTITUTE(INDIRECT(CONCATENATE("'shuffle (org)'!D",$A157+2)),"P:","")</f>
        <v>94.61%</v>
      </c>
    </row>
    <row r="158" spans="1:10" x14ac:dyDescent="0.2">
      <c r="A158">
        <v>469</v>
      </c>
      <c r="B158" t="str" cm="1">
        <f t="array" aca="1" ref="B158" ca="1">SUBSTITUTE( INDIRECT(CONCATENATE("'shuffle (org)'!A",$A158)), "TRIAL:", "")</f>
        <v>7</v>
      </c>
      <c r="C158" t="str" cm="1">
        <f t="array" aca="1" ref="C158" ca="1">INDIRECT(CONCATENATE("'shuffle (org)'!B",$A158))</f>
        <v>code_12_1</v>
      </c>
      <c r="D158" cm="1">
        <f t="array" aca="1" ref="D158" ca="1">INDIRECT(CONCATENATE("'shuffle (org)'!C",$A158))</f>
        <v>10000</v>
      </c>
      <c r="E158" t="str" cm="1">
        <f t="array" aca="1" ref="E158" ca="1">INDIRECT(CONCATENATE("'shuffle (org)'!D",$A158))</f>
        <v>shuffle</v>
      </c>
      <c r="F158" cm="1">
        <f t="array" aca="1" ref="F158" ca="1">INDIRECT(CONCATENATE("'shuffle (org)'!B",$A158+1))</f>
        <v>24993304</v>
      </c>
      <c r="G158" t="str" cm="1">
        <f t="array" aca="1" ref="G158" ca="1">SUBSTITUTE(INDIRECT(CONCATENATE("'shuffle (org)'!A",$A158+2)),"R:","")</f>
        <v>0.191</v>
      </c>
      <c r="H158" t="str" cm="1">
        <f t="array" aca="1" ref="H158" ca="1">SUBSTITUTE(INDIRECT(CONCATENATE("'shuffle (org)'!B",$A158+2)),"S:","")</f>
        <v>0.004</v>
      </c>
      <c r="I158" t="str" cm="1">
        <f t="array" aca="1" ref="I158" ca="1">SUBSTITUTE(INDIRECT(CONCATENATE("'shuffle (org)'!C",$A158+2)),"U:","")</f>
        <v>0.180</v>
      </c>
      <c r="J158" t="str" cm="1">
        <f t="array" aca="1" ref="J158" ca="1">SUBSTITUTE(INDIRECT(CONCATENATE("'shuffle (org)'!D",$A158+2)),"P:","")</f>
        <v>95.71%</v>
      </c>
    </row>
    <row r="159" spans="1:10" x14ac:dyDescent="0.2">
      <c r="A159">
        <v>472</v>
      </c>
      <c r="B159" t="str" cm="1">
        <f t="array" aca="1" ref="B159" ca="1">SUBSTITUTE( INDIRECT(CONCATENATE("'shuffle (org)'!A",$A159)), "TRIAL:", "")</f>
        <v>8</v>
      </c>
      <c r="C159" t="str" cm="1">
        <f t="array" aca="1" ref="C159" ca="1">INDIRECT(CONCATENATE("'shuffle (org)'!B",$A159))</f>
        <v>code_12_1</v>
      </c>
      <c r="D159" cm="1">
        <f t="array" aca="1" ref="D159" ca="1">INDIRECT(CONCATENATE("'shuffle (org)'!C",$A159))</f>
        <v>10000</v>
      </c>
      <c r="E159" t="str" cm="1">
        <f t="array" aca="1" ref="E159" ca="1">INDIRECT(CONCATENATE("'shuffle (org)'!D",$A159))</f>
        <v>shuffle</v>
      </c>
      <c r="F159" cm="1">
        <f t="array" aca="1" ref="F159" ca="1">INDIRECT(CONCATENATE("'shuffle (org)'!B",$A159+1))</f>
        <v>24993304</v>
      </c>
      <c r="G159" t="str" cm="1">
        <f t="array" aca="1" ref="G159" ca="1">SUBSTITUTE(INDIRECT(CONCATENATE("'shuffle (org)'!A",$A159+2)),"R:","")</f>
        <v>0.184</v>
      </c>
      <c r="H159" t="str" cm="1">
        <f t="array" aca="1" ref="H159" ca="1">SUBSTITUTE(INDIRECT(CONCATENATE("'shuffle (org)'!B",$A159+2)),"S:","")</f>
        <v>0.003</v>
      </c>
      <c r="I159" t="str" cm="1">
        <f t="array" aca="1" ref="I159" ca="1">SUBSTITUTE(INDIRECT(CONCATENATE("'shuffle (org)'!C",$A159+2)),"U:","")</f>
        <v>0.177</v>
      </c>
      <c r="J159" t="str" cm="1">
        <f t="array" aca="1" ref="J159" ca="1">SUBSTITUTE(INDIRECT(CONCATENATE("'shuffle (org)'!D",$A159+2)),"P:","")</f>
        <v>97.74%</v>
      </c>
    </row>
    <row r="160" spans="1:10" x14ac:dyDescent="0.2">
      <c r="A160">
        <v>475</v>
      </c>
      <c r="B160" t="str" cm="1">
        <f t="array" aca="1" ref="B160" ca="1">SUBSTITUTE( INDIRECT(CONCATENATE("'shuffle (org)'!A",$A160)), "TRIAL:", "")</f>
        <v>9</v>
      </c>
      <c r="C160" t="str" cm="1">
        <f t="array" aca="1" ref="C160" ca="1">INDIRECT(CONCATENATE("'shuffle (org)'!B",$A160))</f>
        <v>code_12_1</v>
      </c>
      <c r="D160" cm="1">
        <f t="array" aca="1" ref="D160" ca="1">INDIRECT(CONCATENATE("'shuffle (org)'!C",$A160))</f>
        <v>10000</v>
      </c>
      <c r="E160" t="str" cm="1">
        <f t="array" aca="1" ref="E160" ca="1">INDIRECT(CONCATENATE("'shuffle (org)'!D",$A160))</f>
        <v>shuffle</v>
      </c>
      <c r="F160" cm="1">
        <f t="array" aca="1" ref="F160" ca="1">INDIRECT(CONCATENATE("'shuffle (org)'!B",$A160+1))</f>
        <v>24993304</v>
      </c>
      <c r="G160" t="str" cm="1">
        <f t="array" aca="1" ref="G160" ca="1">SUBSTITUTE(INDIRECT(CONCATENATE("'shuffle (org)'!A",$A160+2)),"R:","")</f>
        <v>0.195</v>
      </c>
      <c r="H160" t="str" cm="1">
        <f t="array" aca="1" ref="H160" ca="1">SUBSTITUTE(INDIRECT(CONCATENATE("'shuffle (org)'!B",$A160+2)),"S:","")</f>
        <v>0.003</v>
      </c>
      <c r="I160" t="str" cm="1">
        <f t="array" aca="1" ref="I160" ca="1">SUBSTITUTE(INDIRECT(CONCATENATE("'shuffle (org)'!C",$A160+2)),"U:","")</f>
        <v>0.187</v>
      </c>
      <c r="J160" t="str" cm="1">
        <f t="array" aca="1" ref="J160" ca="1">SUBSTITUTE(INDIRECT(CONCATENATE("'shuffle (org)'!D",$A160+2)),"P:","")</f>
        <v>97.56%</v>
      </c>
    </row>
    <row r="161" spans="1:10" x14ac:dyDescent="0.2">
      <c r="A161">
        <v>478</v>
      </c>
      <c r="B161" t="str" cm="1">
        <f t="array" aca="1" ref="B161" ca="1">SUBSTITUTE( INDIRECT(CONCATENATE("'shuffle (org)'!A",$A161)), "TRIAL:", "")</f>
        <v>10</v>
      </c>
      <c r="C161" t="str" cm="1">
        <f t="array" aca="1" ref="C161" ca="1">INDIRECT(CONCATENATE("'shuffle (org)'!B",$A161))</f>
        <v>code_12_1</v>
      </c>
      <c r="D161" cm="1">
        <f t="array" aca="1" ref="D161" ca="1">INDIRECT(CONCATENATE("'shuffle (org)'!C",$A161))</f>
        <v>10000</v>
      </c>
      <c r="E161" t="str" cm="1">
        <f t="array" aca="1" ref="E161" ca="1">INDIRECT(CONCATENATE("'shuffle (org)'!D",$A161))</f>
        <v>shuffle</v>
      </c>
      <c r="F161" cm="1">
        <f t="array" aca="1" ref="F161" ca="1">INDIRECT(CONCATENATE("'shuffle (org)'!B",$A161+1))</f>
        <v>24993304</v>
      </c>
      <c r="G161" t="str" cm="1">
        <f t="array" aca="1" ref="G161" ca="1">SUBSTITUTE(INDIRECT(CONCATENATE("'shuffle (org)'!A",$A161+2)),"R:","")</f>
        <v>0.186</v>
      </c>
      <c r="H161" t="str" cm="1">
        <f t="array" aca="1" ref="H161" ca="1">SUBSTITUTE(INDIRECT(CONCATENATE("'shuffle (org)'!B",$A161+2)),"S:","")</f>
        <v>0.002</v>
      </c>
      <c r="I161" t="str" cm="1">
        <f t="array" aca="1" ref="I161" ca="1">SUBSTITUTE(INDIRECT(CONCATENATE("'shuffle (org)'!C",$A161+2)),"U:","")</f>
        <v>0.181</v>
      </c>
      <c r="J161" t="str" cm="1">
        <f t="array" aca="1" ref="J161" ca="1">SUBSTITUTE(INDIRECT(CONCATENATE("'shuffle (org)'!D",$A161+2)),"P:","")</f>
        <v>98.44%</v>
      </c>
    </row>
    <row r="162" spans="1:10" x14ac:dyDescent="0.2">
      <c r="A162">
        <v>481</v>
      </c>
      <c r="B162" t="str" cm="1">
        <f t="array" aca="1" ref="B162" ca="1">SUBSTITUTE( INDIRECT(CONCATENATE("'shuffle (org)'!A",$A162)), "TRIAL:", "")</f>
        <v>1</v>
      </c>
      <c r="C162" t="str" cm="1">
        <f t="array" aca="1" ref="C162" ca="1">INDIRECT(CONCATENATE("'shuffle (org)'!B",$A162))</f>
        <v>code_12_2</v>
      </c>
      <c r="D162" cm="1">
        <f t="array" aca="1" ref="D162" ca="1">INDIRECT(CONCATENATE("'shuffle (org)'!C",$A162))</f>
        <v>10000</v>
      </c>
      <c r="E162" t="str" cm="1">
        <f t="array" aca="1" ref="E162" ca="1">INDIRECT(CONCATENATE("'shuffle (org)'!D",$A162))</f>
        <v>shuffle</v>
      </c>
      <c r="F162" cm="1">
        <f t="array" aca="1" ref="F162" ca="1">INDIRECT(CONCATENATE("'shuffle (org)'!B",$A162+1))</f>
        <v>133616</v>
      </c>
      <c r="G162" t="str" cm="1">
        <f t="array" aca="1" ref="G162" ca="1">SUBSTITUTE(INDIRECT(CONCATENATE("'shuffle (org)'!A",$A162+2)),"R:","")</f>
        <v>0.293</v>
      </c>
      <c r="H162" t="str" cm="1">
        <f t="array" aca="1" ref="H162" ca="1">SUBSTITUTE(INDIRECT(CONCATENATE("'shuffle (org)'!B",$A162+2)),"S:","")</f>
        <v>0.002</v>
      </c>
      <c r="I162" t="str" cm="1">
        <f t="array" aca="1" ref="I162" ca="1">SUBSTITUTE(INDIRECT(CONCATENATE("'shuffle (org)'!C",$A162+2)),"U:","")</f>
        <v>0.050</v>
      </c>
      <c r="J162" t="str" cm="1">
        <f t="array" aca="1" ref="J162" ca="1">SUBSTITUTE(INDIRECT(CONCATENATE("'shuffle (org)'!D",$A162+2)),"P:","")</f>
        <v>17.69%</v>
      </c>
    </row>
    <row r="163" spans="1:10" x14ac:dyDescent="0.2">
      <c r="A163">
        <v>484</v>
      </c>
      <c r="B163" t="str" cm="1">
        <f t="array" aca="1" ref="B163" ca="1">SUBSTITUTE( INDIRECT(CONCATENATE("'shuffle (org)'!A",$A163)), "TRIAL:", "")</f>
        <v>2</v>
      </c>
      <c r="C163" t="str" cm="1">
        <f t="array" aca="1" ref="C163" ca="1">INDIRECT(CONCATENATE("'shuffle (org)'!B",$A163))</f>
        <v>code_12_2</v>
      </c>
      <c r="D163" cm="1">
        <f t="array" aca="1" ref="D163" ca="1">INDIRECT(CONCATENATE("'shuffle (org)'!C",$A163))</f>
        <v>10000</v>
      </c>
      <c r="E163" t="str" cm="1">
        <f t="array" aca="1" ref="E163" ca="1">INDIRECT(CONCATENATE("'shuffle (org)'!D",$A163))</f>
        <v>shuffle</v>
      </c>
      <c r="F163" cm="1">
        <f t="array" aca="1" ref="F163" ca="1">INDIRECT(CONCATENATE("'shuffle (org)'!B",$A163+1))</f>
        <v>133616</v>
      </c>
      <c r="G163" t="str" cm="1">
        <f t="array" aca="1" ref="G163" ca="1">SUBSTITUTE(INDIRECT(CONCATENATE("'shuffle (org)'!A",$A163+2)),"R:","")</f>
        <v>0.046</v>
      </c>
      <c r="H163" t="str" cm="1">
        <f t="array" aca="1" ref="H163" ca="1">SUBSTITUTE(INDIRECT(CONCATENATE("'shuffle (org)'!B",$A163+2)),"S:","")</f>
        <v>0.002</v>
      </c>
      <c r="I163" t="str" cm="1">
        <f t="array" aca="1" ref="I163" ca="1">SUBSTITUTE(INDIRECT(CONCATENATE("'shuffle (org)'!C",$A163+2)),"U:","")</f>
        <v>0.042</v>
      </c>
      <c r="J163" t="str" cm="1">
        <f t="array" aca="1" ref="J163" ca="1">SUBSTITUTE(INDIRECT(CONCATENATE("'shuffle (org)'!D",$A163+2)),"P:","")</f>
        <v>94.90%</v>
      </c>
    </row>
    <row r="164" spans="1:10" x14ac:dyDescent="0.2">
      <c r="A164">
        <v>487</v>
      </c>
      <c r="B164" t="str" cm="1">
        <f t="array" aca="1" ref="B164" ca="1">SUBSTITUTE( INDIRECT(CONCATENATE("'shuffle (org)'!A",$A164)), "TRIAL:", "")</f>
        <v>3</v>
      </c>
      <c r="C164" t="str" cm="1">
        <f t="array" aca="1" ref="C164" ca="1">INDIRECT(CONCATENATE("'shuffle (org)'!B",$A164))</f>
        <v>code_12_2</v>
      </c>
      <c r="D164" cm="1">
        <f t="array" aca="1" ref="D164" ca="1">INDIRECT(CONCATENATE("'shuffle (org)'!C",$A164))</f>
        <v>10000</v>
      </c>
      <c r="E164" t="str" cm="1">
        <f t="array" aca="1" ref="E164" ca="1">INDIRECT(CONCATENATE("'shuffle (org)'!D",$A164))</f>
        <v>shuffle</v>
      </c>
      <c r="F164" cm="1">
        <f t="array" aca="1" ref="F164" ca="1">INDIRECT(CONCATENATE("'shuffle (org)'!B",$A164+1))</f>
        <v>133616</v>
      </c>
      <c r="G164" t="str" cm="1">
        <f t="array" aca="1" ref="G164" ca="1">SUBSTITUTE(INDIRECT(CONCATENATE("'shuffle (org)'!A",$A164+2)),"R:","")</f>
        <v>0.045</v>
      </c>
      <c r="H164" t="str" cm="1">
        <f t="array" aca="1" ref="H164" ca="1">SUBSTITUTE(INDIRECT(CONCATENATE("'shuffle (org)'!B",$A164+2)),"S:","")</f>
        <v>0.002</v>
      </c>
      <c r="I164" t="str" cm="1">
        <f t="array" aca="1" ref="I164" ca="1">SUBSTITUTE(INDIRECT(CONCATENATE("'shuffle (org)'!C",$A164+2)),"U:","")</f>
        <v>0.041</v>
      </c>
      <c r="J164" t="str" cm="1">
        <f t="array" aca="1" ref="J164" ca="1">SUBSTITUTE(INDIRECT(CONCATENATE("'shuffle (org)'!D",$A164+2)),"P:","")</f>
        <v>94.89%</v>
      </c>
    </row>
    <row r="165" spans="1:10" x14ac:dyDescent="0.2">
      <c r="A165">
        <v>490</v>
      </c>
      <c r="B165" t="str" cm="1">
        <f t="array" aca="1" ref="B165" ca="1">SUBSTITUTE( INDIRECT(CONCATENATE("'shuffle (org)'!A",$A165)), "TRIAL:", "")</f>
        <v>4</v>
      </c>
      <c r="C165" t="str" cm="1">
        <f t="array" aca="1" ref="C165" ca="1">INDIRECT(CONCATENATE("'shuffle (org)'!B",$A165))</f>
        <v>code_12_2</v>
      </c>
      <c r="D165" cm="1">
        <f t="array" aca="1" ref="D165" ca="1">INDIRECT(CONCATENATE("'shuffle (org)'!C",$A165))</f>
        <v>10000</v>
      </c>
      <c r="E165" t="str" cm="1">
        <f t="array" aca="1" ref="E165" ca="1">INDIRECT(CONCATENATE("'shuffle (org)'!D",$A165))</f>
        <v>shuffle</v>
      </c>
      <c r="F165" cm="1">
        <f t="array" aca="1" ref="F165" ca="1">INDIRECT(CONCATENATE("'shuffle (org)'!B",$A165+1))</f>
        <v>133616</v>
      </c>
      <c r="G165" t="str" cm="1">
        <f t="array" aca="1" ref="G165" ca="1">SUBSTITUTE(INDIRECT(CONCATENATE("'shuffle (org)'!A",$A165+2)),"R:","")</f>
        <v>0.051</v>
      </c>
      <c r="H165" t="str" cm="1">
        <f t="array" aca="1" ref="H165" ca="1">SUBSTITUTE(INDIRECT(CONCATENATE("'shuffle (org)'!B",$A165+2)),"S:","")</f>
        <v>0.002</v>
      </c>
      <c r="I165" t="str" cm="1">
        <f t="array" aca="1" ref="I165" ca="1">SUBSTITUTE(INDIRECT(CONCATENATE("'shuffle (org)'!C",$A165+2)),"U:","")</f>
        <v>0.046</v>
      </c>
      <c r="J165" t="str" cm="1">
        <f t="array" aca="1" ref="J165" ca="1">SUBSTITUTE(INDIRECT(CONCATENATE("'shuffle (org)'!D",$A165+2)),"P:","")</f>
        <v>94.63%</v>
      </c>
    </row>
    <row r="166" spans="1:10" x14ac:dyDescent="0.2">
      <c r="A166">
        <v>493</v>
      </c>
      <c r="B166" t="str" cm="1">
        <f t="array" aca="1" ref="B166" ca="1">SUBSTITUTE( INDIRECT(CONCATENATE("'shuffle (org)'!A",$A166)), "TRIAL:", "")</f>
        <v>5</v>
      </c>
      <c r="C166" t="str" cm="1">
        <f t="array" aca="1" ref="C166" ca="1">INDIRECT(CONCATENATE("'shuffle (org)'!B",$A166))</f>
        <v>code_12_2</v>
      </c>
      <c r="D166" cm="1">
        <f t="array" aca="1" ref="D166" ca="1">INDIRECT(CONCATENATE("'shuffle (org)'!C",$A166))</f>
        <v>10000</v>
      </c>
      <c r="E166" t="str" cm="1">
        <f t="array" aca="1" ref="E166" ca="1">INDIRECT(CONCATENATE("'shuffle (org)'!D",$A166))</f>
        <v>shuffle</v>
      </c>
      <c r="F166" cm="1">
        <f t="array" aca="1" ref="F166" ca="1">INDIRECT(CONCATENATE("'shuffle (org)'!B",$A166+1))</f>
        <v>133616</v>
      </c>
      <c r="G166" t="str" cm="1">
        <f t="array" aca="1" ref="G166" ca="1">SUBSTITUTE(INDIRECT(CONCATENATE("'shuffle (org)'!A",$A166+2)),"R:","")</f>
        <v>0.053</v>
      </c>
      <c r="H166" t="str" cm="1">
        <f t="array" aca="1" ref="H166" ca="1">SUBSTITUTE(INDIRECT(CONCATENATE("'shuffle (org)'!B",$A166+2)),"S:","")</f>
        <v>0.002</v>
      </c>
      <c r="I166" t="str" cm="1">
        <f t="array" aca="1" ref="I166" ca="1">SUBSTITUTE(INDIRECT(CONCATENATE("'shuffle (org)'!C",$A166+2)),"U:","")</f>
        <v>0.048</v>
      </c>
      <c r="J166" t="str" cm="1">
        <f t="array" aca="1" ref="J166" ca="1">SUBSTITUTE(INDIRECT(CONCATENATE("'shuffle (org)'!D",$A166+2)),"P:","")</f>
        <v>94.33%</v>
      </c>
    </row>
    <row r="167" spans="1:10" x14ac:dyDescent="0.2">
      <c r="A167">
        <v>496</v>
      </c>
      <c r="B167" t="str" cm="1">
        <f t="array" aca="1" ref="B167" ca="1">SUBSTITUTE( INDIRECT(CONCATENATE("'shuffle (org)'!A",$A167)), "TRIAL:", "")</f>
        <v>6</v>
      </c>
      <c r="C167" t="str" cm="1">
        <f t="array" aca="1" ref="C167" ca="1">INDIRECT(CONCATENATE("'shuffle (org)'!B",$A167))</f>
        <v>code_12_2</v>
      </c>
      <c r="D167" cm="1">
        <f t="array" aca="1" ref="D167" ca="1">INDIRECT(CONCATENATE("'shuffle (org)'!C",$A167))</f>
        <v>10000</v>
      </c>
      <c r="E167" t="str" cm="1">
        <f t="array" aca="1" ref="E167" ca="1">INDIRECT(CONCATENATE("'shuffle (org)'!D",$A167))</f>
        <v>shuffle</v>
      </c>
      <c r="F167" cm="1">
        <f t="array" aca="1" ref="F167" ca="1">INDIRECT(CONCATENATE("'shuffle (org)'!B",$A167+1))</f>
        <v>133616</v>
      </c>
      <c r="G167" t="str" cm="1">
        <f t="array" aca="1" ref="G167" ca="1">SUBSTITUTE(INDIRECT(CONCATENATE("'shuffle (org)'!A",$A167+2)),"R:","")</f>
        <v>0.048</v>
      </c>
      <c r="H167" t="str" cm="1">
        <f t="array" aca="1" ref="H167" ca="1">SUBSTITUTE(INDIRECT(CONCATENATE("'shuffle (org)'!B",$A167+2)),"S:","")</f>
        <v>0.002</v>
      </c>
      <c r="I167" t="str" cm="1">
        <f t="array" aca="1" ref="I167" ca="1">SUBSTITUTE(INDIRECT(CONCATENATE("'shuffle (org)'!C",$A167+2)),"U:","")</f>
        <v>0.044</v>
      </c>
      <c r="J167" t="str" cm="1">
        <f t="array" aca="1" ref="J167" ca="1">SUBSTITUTE(INDIRECT(CONCATENATE("'shuffle (org)'!D",$A167+2)),"P:","")</f>
        <v>94.60%</v>
      </c>
    </row>
    <row r="168" spans="1:10" x14ac:dyDescent="0.2">
      <c r="A168">
        <v>499</v>
      </c>
      <c r="B168" t="str" cm="1">
        <f t="array" aca="1" ref="B168" ca="1">SUBSTITUTE( INDIRECT(CONCATENATE("'shuffle (org)'!A",$A168)), "TRIAL:", "")</f>
        <v>7</v>
      </c>
      <c r="C168" t="str" cm="1">
        <f t="array" aca="1" ref="C168" ca="1">INDIRECT(CONCATENATE("'shuffle (org)'!B",$A168))</f>
        <v>code_12_2</v>
      </c>
      <c r="D168" cm="1">
        <f t="array" aca="1" ref="D168" ca="1">INDIRECT(CONCATENATE("'shuffle (org)'!C",$A168))</f>
        <v>10000</v>
      </c>
      <c r="E168" t="str" cm="1">
        <f t="array" aca="1" ref="E168" ca="1">INDIRECT(CONCATENATE("'shuffle (org)'!D",$A168))</f>
        <v>shuffle</v>
      </c>
      <c r="F168" cm="1">
        <f t="array" aca="1" ref="F168" ca="1">INDIRECT(CONCATENATE("'shuffle (org)'!B",$A168+1))</f>
        <v>133616</v>
      </c>
      <c r="G168" t="str" cm="1">
        <f t="array" aca="1" ref="G168" ca="1">SUBSTITUTE(INDIRECT(CONCATENATE("'shuffle (org)'!A",$A168+2)),"R:","")</f>
        <v>0.044</v>
      </c>
      <c r="H168" t="str" cm="1">
        <f t="array" aca="1" ref="H168" ca="1">SUBSTITUTE(INDIRECT(CONCATENATE("'shuffle (org)'!B",$A168+2)),"S:","")</f>
        <v>0.002</v>
      </c>
      <c r="I168" t="str" cm="1">
        <f t="array" aca="1" ref="I168" ca="1">SUBSTITUTE(INDIRECT(CONCATENATE("'shuffle (org)'!C",$A168+2)),"U:","")</f>
        <v>0.040</v>
      </c>
      <c r="J168" t="str" cm="1">
        <f t="array" aca="1" ref="J168" ca="1">SUBSTITUTE(INDIRECT(CONCATENATE("'shuffle (org)'!D",$A168+2)),"P:","")</f>
        <v>95.20%</v>
      </c>
    </row>
    <row r="169" spans="1:10" x14ac:dyDescent="0.2">
      <c r="A169">
        <v>502</v>
      </c>
      <c r="B169" t="str" cm="1">
        <f t="array" aca="1" ref="B169" ca="1">SUBSTITUTE( INDIRECT(CONCATENATE("'shuffle (org)'!A",$A169)), "TRIAL:", "")</f>
        <v>8</v>
      </c>
      <c r="C169" t="str" cm="1">
        <f t="array" aca="1" ref="C169" ca="1">INDIRECT(CONCATENATE("'shuffle (org)'!B",$A169))</f>
        <v>code_12_2</v>
      </c>
      <c r="D169" cm="1">
        <f t="array" aca="1" ref="D169" ca="1">INDIRECT(CONCATENATE("'shuffle (org)'!C",$A169))</f>
        <v>10000</v>
      </c>
      <c r="E169" t="str" cm="1">
        <f t="array" aca="1" ref="E169" ca="1">INDIRECT(CONCATENATE("'shuffle (org)'!D",$A169))</f>
        <v>shuffle</v>
      </c>
      <c r="F169" cm="1">
        <f t="array" aca="1" ref="F169" ca="1">INDIRECT(CONCATENATE("'shuffle (org)'!B",$A169+1))</f>
        <v>133616</v>
      </c>
      <c r="G169" t="str" cm="1">
        <f t="array" aca="1" ref="G169" ca="1">SUBSTITUTE(INDIRECT(CONCATENATE("'shuffle (org)'!A",$A169+2)),"R:","")</f>
        <v>0.045</v>
      </c>
      <c r="H169" t="str" cm="1">
        <f t="array" aca="1" ref="H169" ca="1">SUBSTITUTE(INDIRECT(CONCATENATE("'shuffle (org)'!B",$A169+2)),"S:","")</f>
        <v>0.002</v>
      </c>
      <c r="I169" t="str" cm="1">
        <f t="array" aca="1" ref="I169" ca="1">SUBSTITUTE(INDIRECT(CONCATENATE("'shuffle (org)'!C",$A169+2)),"U:","")</f>
        <v>0.041</v>
      </c>
      <c r="J169" t="str" cm="1">
        <f t="array" aca="1" ref="J169" ca="1">SUBSTITUTE(INDIRECT(CONCATENATE("'shuffle (org)'!D",$A169+2)),"P:","")</f>
        <v>94.26%</v>
      </c>
    </row>
    <row r="170" spans="1:10" x14ac:dyDescent="0.2">
      <c r="A170">
        <v>505</v>
      </c>
      <c r="B170" t="str" cm="1">
        <f t="array" aca="1" ref="B170" ca="1">SUBSTITUTE( INDIRECT(CONCATENATE("'shuffle (org)'!A",$A170)), "TRIAL:", "")</f>
        <v>9</v>
      </c>
      <c r="C170" t="str" cm="1">
        <f t="array" aca="1" ref="C170" ca="1">INDIRECT(CONCATENATE("'shuffle (org)'!B",$A170))</f>
        <v>code_12_2</v>
      </c>
      <c r="D170" cm="1">
        <f t="array" aca="1" ref="D170" ca="1">INDIRECT(CONCATENATE("'shuffle (org)'!C",$A170))</f>
        <v>10000</v>
      </c>
      <c r="E170" t="str" cm="1">
        <f t="array" aca="1" ref="E170" ca="1">INDIRECT(CONCATENATE("'shuffle (org)'!D",$A170))</f>
        <v>shuffle</v>
      </c>
      <c r="F170" cm="1">
        <f t="array" aca="1" ref="F170" ca="1">INDIRECT(CONCATENATE("'shuffle (org)'!B",$A170+1))</f>
        <v>133616</v>
      </c>
      <c r="G170" t="str" cm="1">
        <f t="array" aca="1" ref="G170" ca="1">SUBSTITUTE(INDIRECT(CONCATENATE("'shuffle (org)'!A",$A170+2)),"R:","")</f>
        <v>0.045</v>
      </c>
      <c r="H170" t="str" cm="1">
        <f t="array" aca="1" ref="H170" ca="1">SUBSTITUTE(INDIRECT(CONCATENATE("'shuffle (org)'!B",$A170+2)),"S:","")</f>
        <v>0.001</v>
      </c>
      <c r="I170" t="str" cm="1">
        <f t="array" aca="1" ref="I170" ca="1">SUBSTITUTE(INDIRECT(CONCATENATE("'shuffle (org)'!C",$A170+2)),"U:","")</f>
        <v>0.042</v>
      </c>
      <c r="J170" t="str" cm="1">
        <f t="array" aca="1" ref="J170" ca="1">SUBSTITUTE(INDIRECT(CONCATENATE("'shuffle (org)'!D",$A170+2)),"P:","")</f>
        <v>94.78%</v>
      </c>
    </row>
    <row r="171" spans="1:10" x14ac:dyDescent="0.2">
      <c r="A171">
        <v>508</v>
      </c>
      <c r="B171" t="str" cm="1">
        <f t="array" aca="1" ref="B171" ca="1">SUBSTITUTE( INDIRECT(CONCATENATE("'shuffle (org)'!A",$A171)), "TRIAL:", "")</f>
        <v>10</v>
      </c>
      <c r="C171" t="str" cm="1">
        <f t="array" aca="1" ref="C171" ca="1">INDIRECT(CONCATENATE("'shuffle (org)'!B",$A171))</f>
        <v>code_12_2</v>
      </c>
      <c r="D171" cm="1">
        <f t="array" aca="1" ref="D171" ca="1">INDIRECT(CONCATENATE("'shuffle (org)'!C",$A171))</f>
        <v>10000</v>
      </c>
      <c r="E171" t="str" cm="1">
        <f t="array" aca="1" ref="E171" ca="1">INDIRECT(CONCATENATE("'shuffle (org)'!D",$A171))</f>
        <v>shuffle</v>
      </c>
      <c r="F171" cm="1">
        <f t="array" aca="1" ref="F171" ca="1">INDIRECT(CONCATENATE("'shuffle (org)'!B",$A171+1))</f>
        <v>133616</v>
      </c>
      <c r="G171" t="str" cm="1">
        <f t="array" aca="1" ref="G171" ca="1">SUBSTITUTE(INDIRECT(CONCATENATE("'shuffle (org)'!A",$A171+2)),"R:","")</f>
        <v>0.045</v>
      </c>
      <c r="H171" t="str" cm="1">
        <f t="array" aca="1" ref="H171" ca="1">SUBSTITUTE(INDIRECT(CONCATENATE("'shuffle (org)'!B",$A171+2)),"S:","")</f>
        <v>0.002</v>
      </c>
      <c r="I171" t="str" cm="1">
        <f t="array" aca="1" ref="I171" ca="1">SUBSTITUTE(INDIRECT(CONCATENATE("'shuffle (org)'!C",$A171+2)),"U:","")</f>
        <v>0.041</v>
      </c>
      <c r="J171" t="str" cm="1">
        <f t="array" aca="1" ref="J171" ca="1">SUBSTITUTE(INDIRECT(CONCATENATE("'shuffle (org)'!D",$A171+2)),"P:","")</f>
        <v>94.40%</v>
      </c>
    </row>
    <row r="172" spans="1:10" x14ac:dyDescent="0.2">
      <c r="A172">
        <v>511</v>
      </c>
      <c r="B172" t="str" cm="1">
        <f t="array" aca="1" ref="B172" ca="1">SUBSTITUTE( INDIRECT(CONCATENATE("'shuffle (org)'!A",$A172)), "TRIAL:", "")</f>
        <v>1</v>
      </c>
      <c r="C172" t="str" cm="1">
        <f t="array" aca="1" ref="C172" ca="1">INDIRECT(CONCATENATE("'shuffle (org)'!B",$A172))</f>
        <v>code_12_3</v>
      </c>
      <c r="D172" cm="1">
        <f t="array" aca="1" ref="D172" ca="1">INDIRECT(CONCATENATE("'shuffle (org)'!C",$A172))</f>
        <v>10000</v>
      </c>
      <c r="E172" t="str" cm="1">
        <f t="array" aca="1" ref="E172" ca="1">INDIRECT(CONCATENATE("'shuffle (org)'!D",$A172))</f>
        <v>shuffle</v>
      </c>
      <c r="F172" cm="1">
        <f t="array" aca="1" ref="F172" ca="1">INDIRECT(CONCATENATE("'shuffle (org)'!B",$A172+1))</f>
        <v>158360</v>
      </c>
      <c r="G172" t="str" cm="1">
        <f t="array" aca="1" ref="G172" ca="1">SUBSTITUTE(INDIRECT(CONCATENATE("'shuffle (org)'!A",$A172+2)),"R:","")</f>
        <v>0.253</v>
      </c>
      <c r="H172" t="str" cm="1">
        <f t="array" aca="1" ref="H172" ca="1">SUBSTITUTE(INDIRECT(CONCATENATE("'shuffle (org)'!B",$A172+2)),"S:","")</f>
        <v>0.002</v>
      </c>
      <c r="I172" t="str" cm="1">
        <f t="array" aca="1" ref="I172" ca="1">SUBSTITUTE(INDIRECT(CONCATENATE("'shuffle (org)'!C",$A172+2)),"U:","")</f>
        <v>0.023</v>
      </c>
      <c r="J172" t="str" cm="1">
        <f t="array" aca="1" ref="J172" ca="1">SUBSTITUTE(INDIRECT(CONCATENATE("'shuffle (org)'!D",$A172+2)),"P:","")</f>
        <v>9.58%</v>
      </c>
    </row>
    <row r="173" spans="1:10" x14ac:dyDescent="0.2">
      <c r="A173">
        <v>514</v>
      </c>
      <c r="B173" t="str" cm="1">
        <f t="array" aca="1" ref="B173" ca="1">SUBSTITUTE( INDIRECT(CONCATENATE("'shuffle (org)'!A",$A173)), "TRIAL:", "")</f>
        <v>2</v>
      </c>
      <c r="C173" t="str" cm="1">
        <f t="array" aca="1" ref="C173" ca="1">INDIRECT(CONCATENATE("'shuffle (org)'!B",$A173))</f>
        <v>code_12_3</v>
      </c>
      <c r="D173" cm="1">
        <f t="array" aca="1" ref="D173" ca="1">INDIRECT(CONCATENATE("'shuffle (org)'!C",$A173))</f>
        <v>10000</v>
      </c>
      <c r="E173" t="str" cm="1">
        <f t="array" aca="1" ref="E173" ca="1">INDIRECT(CONCATENATE("'shuffle (org)'!D",$A173))</f>
        <v>shuffle</v>
      </c>
      <c r="F173" cm="1">
        <f t="array" aca="1" ref="F173" ca="1">INDIRECT(CONCATENATE("'shuffle (org)'!B",$A173+1))</f>
        <v>158360</v>
      </c>
      <c r="G173" t="str" cm="1">
        <f t="array" aca="1" ref="G173" ca="1">SUBSTITUTE(INDIRECT(CONCATENATE("'shuffle (org)'!A",$A173+2)),"R:","")</f>
        <v>0.024</v>
      </c>
      <c r="H173" t="str" cm="1">
        <f t="array" aca="1" ref="H173" ca="1">SUBSTITUTE(INDIRECT(CONCATENATE("'shuffle (org)'!B",$A173+2)),"S:","")</f>
        <v>0.001</v>
      </c>
      <c r="I173" t="str" cm="1">
        <f t="array" aca="1" ref="I173" ca="1">SUBSTITUTE(INDIRECT(CONCATENATE("'shuffle (org)'!C",$A173+2)),"U:","")</f>
        <v>0.021</v>
      </c>
      <c r="J173" t="str" cm="1">
        <f t="array" aca="1" ref="J173" ca="1">SUBSTITUTE(INDIRECT(CONCATENATE("'shuffle (org)'!D",$A173+2)),"P:","")</f>
        <v>92.43%</v>
      </c>
    </row>
    <row r="174" spans="1:10" x14ac:dyDescent="0.2">
      <c r="A174">
        <v>517</v>
      </c>
      <c r="B174" t="str" cm="1">
        <f t="array" aca="1" ref="B174" ca="1">SUBSTITUTE( INDIRECT(CONCATENATE("'shuffle (org)'!A",$A174)), "TRIAL:", "")</f>
        <v>3</v>
      </c>
      <c r="C174" t="str" cm="1">
        <f t="array" aca="1" ref="C174" ca="1">INDIRECT(CONCATENATE("'shuffle (org)'!B",$A174))</f>
        <v>code_12_3</v>
      </c>
      <c r="D174" cm="1">
        <f t="array" aca="1" ref="D174" ca="1">INDIRECT(CONCATENATE("'shuffle (org)'!C",$A174))</f>
        <v>10000</v>
      </c>
      <c r="E174" t="str" cm="1">
        <f t="array" aca="1" ref="E174" ca="1">INDIRECT(CONCATENATE("'shuffle (org)'!D",$A174))</f>
        <v>shuffle</v>
      </c>
      <c r="F174" cm="1">
        <f t="array" aca="1" ref="F174" ca="1">INDIRECT(CONCATENATE("'shuffle (org)'!B",$A174+1))</f>
        <v>158360</v>
      </c>
      <c r="G174" t="str" cm="1">
        <f t="array" aca="1" ref="G174" ca="1">SUBSTITUTE(INDIRECT(CONCATENATE("'shuffle (org)'!A",$A174+2)),"R:","")</f>
        <v>0.024</v>
      </c>
      <c r="H174" t="str" cm="1">
        <f t="array" aca="1" ref="H174" ca="1">SUBSTITUTE(INDIRECT(CONCATENATE("'shuffle (org)'!B",$A174+2)),"S:","")</f>
        <v>0.001</v>
      </c>
      <c r="I174" t="str" cm="1">
        <f t="array" aca="1" ref="I174" ca="1">SUBSTITUTE(INDIRECT(CONCATENATE("'shuffle (org)'!C",$A174+2)),"U:","")</f>
        <v>0.021</v>
      </c>
      <c r="J174" t="str" cm="1">
        <f t="array" aca="1" ref="J174" ca="1">SUBSTITUTE(INDIRECT(CONCATENATE("'shuffle (org)'!D",$A174+2)),"P:","")</f>
        <v>91.46%</v>
      </c>
    </row>
    <row r="175" spans="1:10" x14ac:dyDescent="0.2">
      <c r="A175">
        <v>520</v>
      </c>
      <c r="B175" t="str" cm="1">
        <f t="array" aca="1" ref="B175" ca="1">SUBSTITUTE( INDIRECT(CONCATENATE("'shuffle (org)'!A",$A175)), "TRIAL:", "")</f>
        <v>4</v>
      </c>
      <c r="C175" t="str" cm="1">
        <f t="array" aca="1" ref="C175" ca="1">INDIRECT(CONCATENATE("'shuffle (org)'!B",$A175))</f>
        <v>code_12_3</v>
      </c>
      <c r="D175" cm="1">
        <f t="array" aca="1" ref="D175" ca="1">INDIRECT(CONCATENATE("'shuffle (org)'!C",$A175))</f>
        <v>10000</v>
      </c>
      <c r="E175" t="str" cm="1">
        <f t="array" aca="1" ref="E175" ca="1">INDIRECT(CONCATENATE("'shuffle (org)'!D",$A175))</f>
        <v>shuffle</v>
      </c>
      <c r="F175" cm="1">
        <f t="array" aca="1" ref="F175" ca="1">INDIRECT(CONCATENATE("'shuffle (org)'!B",$A175+1))</f>
        <v>158360</v>
      </c>
      <c r="G175" t="str" cm="1">
        <f t="array" aca="1" ref="G175" ca="1">SUBSTITUTE(INDIRECT(CONCATENATE("'shuffle (org)'!A",$A175+2)),"R:","")</f>
        <v>0.024</v>
      </c>
      <c r="H175" t="str" cm="1">
        <f t="array" aca="1" ref="H175" ca="1">SUBSTITUTE(INDIRECT(CONCATENATE("'shuffle (org)'!B",$A175+2)),"S:","")</f>
        <v>0.001</v>
      </c>
      <c r="I175" t="str" cm="1">
        <f t="array" aca="1" ref="I175" ca="1">SUBSTITUTE(INDIRECT(CONCATENATE("'shuffle (org)'!C",$A175+2)),"U:","")</f>
        <v>0.021</v>
      </c>
      <c r="J175" t="str" cm="1">
        <f t="array" aca="1" ref="J175" ca="1">SUBSTITUTE(INDIRECT(CONCATENATE("'shuffle (org)'!D",$A175+2)),"P:","")</f>
        <v>92.15%</v>
      </c>
    </row>
    <row r="176" spans="1:10" x14ac:dyDescent="0.2">
      <c r="A176">
        <v>523</v>
      </c>
      <c r="B176" t="str" cm="1">
        <f t="array" aca="1" ref="B176" ca="1">SUBSTITUTE( INDIRECT(CONCATENATE("'shuffle (org)'!A",$A176)), "TRIAL:", "")</f>
        <v>5</v>
      </c>
      <c r="C176" t="str" cm="1">
        <f t="array" aca="1" ref="C176" ca="1">INDIRECT(CONCATENATE("'shuffle (org)'!B",$A176))</f>
        <v>code_12_3</v>
      </c>
      <c r="D176" cm="1">
        <f t="array" aca="1" ref="D176" ca="1">INDIRECT(CONCATENATE("'shuffle (org)'!C",$A176))</f>
        <v>10000</v>
      </c>
      <c r="E176" t="str" cm="1">
        <f t="array" aca="1" ref="E176" ca="1">INDIRECT(CONCATENATE("'shuffle (org)'!D",$A176))</f>
        <v>shuffle</v>
      </c>
      <c r="F176" cm="1">
        <f t="array" aca="1" ref="F176" ca="1">INDIRECT(CONCATENATE("'shuffle (org)'!B",$A176+1))</f>
        <v>158360</v>
      </c>
      <c r="G176" t="str" cm="1">
        <f t="array" aca="1" ref="G176" ca="1">SUBSTITUTE(INDIRECT(CONCATENATE("'shuffle (org)'!A",$A176+2)),"R:","")</f>
        <v>0.026</v>
      </c>
      <c r="H176" t="str" cm="1">
        <f t="array" aca="1" ref="H176" ca="1">SUBSTITUTE(INDIRECT(CONCATENATE("'shuffle (org)'!B",$A176+2)),"S:","")</f>
        <v>0.002</v>
      </c>
      <c r="I176" t="str" cm="1">
        <f t="array" aca="1" ref="I176" ca="1">SUBSTITUTE(INDIRECT(CONCATENATE("'shuffle (org)'!C",$A176+2)),"U:","")</f>
        <v>0.022</v>
      </c>
      <c r="J176" t="str" cm="1">
        <f t="array" aca="1" ref="J176" ca="1">SUBSTITUTE(INDIRECT(CONCATENATE("'shuffle (org)'!D",$A176+2)),"P:","")</f>
        <v>90.97%</v>
      </c>
    </row>
    <row r="177" spans="1:10" x14ac:dyDescent="0.2">
      <c r="A177">
        <v>526</v>
      </c>
      <c r="B177" t="str" cm="1">
        <f t="array" aca="1" ref="B177" ca="1">SUBSTITUTE( INDIRECT(CONCATENATE("'shuffle (org)'!A",$A177)), "TRIAL:", "")</f>
        <v>6</v>
      </c>
      <c r="C177" t="str" cm="1">
        <f t="array" aca="1" ref="C177" ca="1">INDIRECT(CONCATENATE("'shuffle (org)'!B",$A177))</f>
        <v>code_12_3</v>
      </c>
      <c r="D177" cm="1">
        <f t="array" aca="1" ref="D177" ca="1">INDIRECT(CONCATENATE("'shuffle (org)'!C",$A177))</f>
        <v>10000</v>
      </c>
      <c r="E177" t="str" cm="1">
        <f t="array" aca="1" ref="E177" ca="1">INDIRECT(CONCATENATE("'shuffle (org)'!D",$A177))</f>
        <v>shuffle</v>
      </c>
      <c r="F177" cm="1">
        <f t="array" aca="1" ref="F177" ca="1">INDIRECT(CONCATENATE("'shuffle (org)'!B",$A177+1))</f>
        <v>158360</v>
      </c>
      <c r="G177" t="str" cm="1">
        <f t="array" aca="1" ref="G177" ca="1">SUBSTITUTE(INDIRECT(CONCATENATE("'shuffle (org)'!A",$A177+2)),"R:","")</f>
        <v>0.025</v>
      </c>
      <c r="H177" t="str" cm="1">
        <f t="array" aca="1" ref="H177" ca="1">SUBSTITUTE(INDIRECT(CONCATENATE("'shuffle (org)'!B",$A177+2)),"S:","")</f>
        <v>0.001</v>
      </c>
      <c r="I177" t="str" cm="1">
        <f t="array" aca="1" ref="I177" ca="1">SUBSTITUTE(INDIRECT(CONCATENATE("'shuffle (org)'!C",$A177+2)),"U:","")</f>
        <v>0.021</v>
      </c>
      <c r="J177" t="str" cm="1">
        <f t="array" aca="1" ref="J177" ca="1">SUBSTITUTE(INDIRECT(CONCATENATE("'shuffle (org)'!D",$A177+2)),"P:","")</f>
        <v>90.69%</v>
      </c>
    </row>
    <row r="178" spans="1:10" x14ac:dyDescent="0.2">
      <c r="A178">
        <v>529</v>
      </c>
      <c r="B178" t="str" cm="1">
        <f t="array" aca="1" ref="B178" ca="1">SUBSTITUTE( INDIRECT(CONCATENATE("'shuffle (org)'!A",$A178)), "TRIAL:", "")</f>
        <v>7</v>
      </c>
      <c r="C178" t="str" cm="1">
        <f t="array" aca="1" ref="C178" ca="1">INDIRECT(CONCATENATE("'shuffle (org)'!B",$A178))</f>
        <v>code_12_3</v>
      </c>
      <c r="D178" cm="1">
        <f t="array" aca="1" ref="D178" ca="1">INDIRECT(CONCATENATE("'shuffle (org)'!C",$A178))</f>
        <v>10000</v>
      </c>
      <c r="E178" t="str" cm="1">
        <f t="array" aca="1" ref="E178" ca="1">INDIRECT(CONCATENATE("'shuffle (org)'!D",$A178))</f>
        <v>shuffle</v>
      </c>
      <c r="F178" cm="1">
        <f t="array" aca="1" ref="F178" ca="1">INDIRECT(CONCATENATE("'shuffle (org)'!B",$A178+1))</f>
        <v>158360</v>
      </c>
      <c r="G178" t="str" cm="1">
        <f t="array" aca="1" ref="G178" ca="1">SUBSTITUTE(INDIRECT(CONCATENATE("'shuffle (org)'!A",$A178+2)),"R:","")</f>
        <v>0.024</v>
      </c>
      <c r="H178" t="str" cm="1">
        <f t="array" aca="1" ref="H178" ca="1">SUBSTITUTE(INDIRECT(CONCATENATE("'shuffle (org)'!B",$A178+2)),"S:","")</f>
        <v>0.001</v>
      </c>
      <c r="I178" t="str" cm="1">
        <f t="array" aca="1" ref="I178" ca="1">SUBSTITUTE(INDIRECT(CONCATENATE("'shuffle (org)'!C",$A178+2)),"U:","")</f>
        <v>0.021</v>
      </c>
      <c r="J178" t="str" cm="1">
        <f t="array" aca="1" ref="J178" ca="1">SUBSTITUTE(INDIRECT(CONCATENATE("'shuffle (org)'!D",$A178+2)),"P:","")</f>
        <v>91.38%</v>
      </c>
    </row>
    <row r="179" spans="1:10" x14ac:dyDescent="0.2">
      <c r="A179">
        <v>532</v>
      </c>
      <c r="B179" t="str" cm="1">
        <f t="array" aca="1" ref="B179" ca="1">SUBSTITUTE( INDIRECT(CONCATENATE("'shuffle (org)'!A",$A179)), "TRIAL:", "")</f>
        <v>8</v>
      </c>
      <c r="C179" t="str" cm="1">
        <f t="array" aca="1" ref="C179" ca="1">INDIRECT(CONCATENATE("'shuffle (org)'!B",$A179))</f>
        <v>code_12_3</v>
      </c>
      <c r="D179" cm="1">
        <f t="array" aca="1" ref="D179" ca="1">INDIRECT(CONCATENATE("'shuffle (org)'!C",$A179))</f>
        <v>10000</v>
      </c>
      <c r="E179" t="str" cm="1">
        <f t="array" aca="1" ref="E179" ca="1">INDIRECT(CONCATENATE("'shuffle (org)'!D",$A179))</f>
        <v>shuffle</v>
      </c>
      <c r="F179" cm="1">
        <f t="array" aca="1" ref="F179" ca="1">INDIRECT(CONCATENATE("'shuffle (org)'!B",$A179+1))</f>
        <v>158360</v>
      </c>
      <c r="G179" t="str" cm="1">
        <f t="array" aca="1" ref="G179" ca="1">SUBSTITUTE(INDIRECT(CONCATENATE("'shuffle (org)'!A",$A179+2)),"R:","")</f>
        <v>0.025</v>
      </c>
      <c r="H179" t="str" cm="1">
        <f t="array" aca="1" ref="H179" ca="1">SUBSTITUTE(INDIRECT(CONCATENATE("'shuffle (org)'!B",$A179+2)),"S:","")</f>
        <v>0.002</v>
      </c>
      <c r="I179" t="str" cm="1">
        <f t="array" aca="1" ref="I179" ca="1">SUBSTITUTE(INDIRECT(CONCATENATE("'shuffle (org)'!C",$A179+2)),"U:","")</f>
        <v>0.021</v>
      </c>
      <c r="J179" t="str" cm="1">
        <f t="array" aca="1" ref="J179" ca="1">SUBSTITUTE(INDIRECT(CONCATENATE("'shuffle (org)'!D",$A179+2)),"P:","")</f>
        <v>92.15%</v>
      </c>
    </row>
    <row r="180" spans="1:10" x14ac:dyDescent="0.2">
      <c r="A180">
        <v>535</v>
      </c>
      <c r="B180" t="str" cm="1">
        <f t="array" aca="1" ref="B180" ca="1">SUBSTITUTE( INDIRECT(CONCATENATE("'shuffle (org)'!A",$A180)), "TRIAL:", "")</f>
        <v>9</v>
      </c>
      <c r="C180" t="str" cm="1">
        <f t="array" aca="1" ref="C180" ca="1">INDIRECT(CONCATENATE("'shuffle (org)'!B",$A180))</f>
        <v>code_12_3</v>
      </c>
      <c r="D180" cm="1">
        <f t="array" aca="1" ref="D180" ca="1">INDIRECT(CONCATENATE("'shuffle (org)'!C",$A180))</f>
        <v>10000</v>
      </c>
      <c r="E180" t="str" cm="1">
        <f t="array" aca="1" ref="E180" ca="1">INDIRECT(CONCATENATE("'shuffle (org)'!D",$A180))</f>
        <v>shuffle</v>
      </c>
      <c r="F180" cm="1">
        <f t="array" aca="1" ref="F180" ca="1">INDIRECT(CONCATENATE("'shuffle (org)'!B",$A180+1))</f>
        <v>158360</v>
      </c>
      <c r="G180" t="str" cm="1">
        <f t="array" aca="1" ref="G180" ca="1">SUBSTITUTE(INDIRECT(CONCATENATE("'shuffle (org)'!A",$A180+2)),"R:","")</f>
        <v>0.025</v>
      </c>
      <c r="H180" t="str" cm="1">
        <f t="array" aca="1" ref="H180" ca="1">SUBSTITUTE(INDIRECT(CONCATENATE("'shuffle (org)'!B",$A180+2)),"S:","")</f>
        <v>0.002</v>
      </c>
      <c r="I180" t="str" cm="1">
        <f t="array" aca="1" ref="I180" ca="1">SUBSTITUTE(INDIRECT(CONCATENATE("'shuffle (org)'!C",$A180+2)),"U:","")</f>
        <v>0.021</v>
      </c>
      <c r="J180" t="str" cm="1">
        <f t="array" aca="1" ref="J180" ca="1">SUBSTITUTE(INDIRECT(CONCATENATE("'shuffle (org)'!D",$A180+2)),"P:","")</f>
        <v>92.36%</v>
      </c>
    </row>
    <row r="181" spans="1:10" x14ac:dyDescent="0.2">
      <c r="A181">
        <v>538</v>
      </c>
      <c r="B181" t="str" cm="1">
        <f t="array" aca="1" ref="B181" ca="1">SUBSTITUTE( INDIRECT(CONCATENATE("'shuffle (org)'!A",$A181)), "TRIAL:", "")</f>
        <v>10</v>
      </c>
      <c r="C181" t="str" cm="1">
        <f t="array" aca="1" ref="C181" ca="1">INDIRECT(CONCATENATE("'shuffle (org)'!B",$A181))</f>
        <v>code_12_3</v>
      </c>
      <c r="D181" cm="1">
        <f t="array" aca="1" ref="D181" ca="1">INDIRECT(CONCATENATE("'shuffle (org)'!C",$A181))</f>
        <v>10000</v>
      </c>
      <c r="E181" t="str" cm="1">
        <f t="array" aca="1" ref="E181" ca="1">INDIRECT(CONCATENATE("'shuffle (org)'!D",$A181))</f>
        <v>shuffle</v>
      </c>
      <c r="F181" cm="1">
        <f t="array" aca="1" ref="F181" ca="1">INDIRECT(CONCATENATE("'shuffle (org)'!B",$A181+1))</f>
        <v>158360</v>
      </c>
      <c r="G181" t="str" cm="1">
        <f t="array" aca="1" ref="G181" ca="1">SUBSTITUTE(INDIRECT(CONCATENATE("'shuffle (org)'!A",$A181+2)),"R:","")</f>
        <v>0.025</v>
      </c>
      <c r="H181" t="str" cm="1">
        <f t="array" aca="1" ref="H181" ca="1">SUBSTITUTE(INDIRECT(CONCATENATE("'shuffle (org)'!B",$A181+2)),"S:","")</f>
        <v>0.001</v>
      </c>
      <c r="I181" t="str" cm="1">
        <f t="array" aca="1" ref="I181" ca="1">SUBSTITUTE(INDIRECT(CONCATENATE("'shuffle (org)'!C",$A181+2)),"U:","")</f>
        <v>0.021</v>
      </c>
      <c r="J181" t="str" cm="1">
        <f t="array" aca="1" ref="J181" ca="1">SUBSTITUTE(INDIRECT(CONCATENATE("'shuffle (org)'!D",$A181+2)),"P:","")</f>
        <v>91.06%</v>
      </c>
    </row>
    <row r="182" spans="1:10" x14ac:dyDescent="0.2">
      <c r="A182">
        <v>541</v>
      </c>
      <c r="B182" t="str" cm="1">
        <f t="array" aca="1" ref="B182" ca="1">SUBSTITUTE( INDIRECT(CONCATENATE("'shuffle (org)'!A",$A182)), "TRIAL:", "")</f>
        <v>1</v>
      </c>
      <c r="C182" t="str" cm="1">
        <f t="array" aca="1" ref="C182" ca="1">INDIRECT(CONCATENATE("'shuffle (org)'!B",$A182))</f>
        <v>code_12_4</v>
      </c>
      <c r="D182" cm="1">
        <f t="array" aca="1" ref="D182" ca="1">INDIRECT(CONCATENATE("'shuffle (org)'!C",$A182))</f>
        <v>10000</v>
      </c>
      <c r="E182" t="str" cm="1">
        <f t="array" aca="1" ref="E182" ca="1">INDIRECT(CONCATENATE("'shuffle (org)'!D",$A182))</f>
        <v>shuffle</v>
      </c>
      <c r="F182" cm="1">
        <f t="array" aca="1" ref="F182" ca="1">INDIRECT(CONCATENATE("'shuffle (org)'!B",$A182+1))</f>
        <v>14999</v>
      </c>
      <c r="G182" t="str" cm="1">
        <f t="array" aca="1" ref="G182" ca="1">SUBSTITUTE(INDIRECT(CONCATENATE("'shuffle (org)'!A",$A182+2)),"R:","")</f>
        <v>0.506</v>
      </c>
      <c r="H182" t="str" cm="1">
        <f t="array" aca="1" ref="H182" ca="1">SUBSTITUTE(INDIRECT(CONCATENATE("'shuffle (org)'!B",$A182+2)),"S:","")</f>
        <v>0.002</v>
      </c>
      <c r="I182" t="str" cm="1">
        <f t="array" aca="1" ref="I182" ca="1">SUBSTITUTE(INDIRECT(CONCATENATE("'shuffle (org)'!C",$A182+2)),"U:","")</f>
        <v>0.023</v>
      </c>
      <c r="J182" t="str" cm="1">
        <f t="array" aca="1" ref="J182" ca="1">SUBSTITUTE(INDIRECT(CONCATENATE("'shuffle (org)'!D",$A182+2)),"P:","")</f>
        <v>4.86%</v>
      </c>
    </row>
    <row r="183" spans="1:10" x14ac:dyDescent="0.2">
      <c r="A183">
        <v>544</v>
      </c>
      <c r="B183" t="str" cm="1">
        <f t="array" aca="1" ref="B183" ca="1">SUBSTITUTE( INDIRECT(CONCATENATE("'shuffle (org)'!A",$A183)), "TRIAL:", "")</f>
        <v>2</v>
      </c>
      <c r="C183" t="str" cm="1">
        <f t="array" aca="1" ref="C183" ca="1">INDIRECT(CONCATENATE("'shuffle (org)'!B",$A183))</f>
        <v>code_12_4</v>
      </c>
      <c r="D183" cm="1">
        <f t="array" aca="1" ref="D183" ca="1">INDIRECT(CONCATENATE("'shuffle (org)'!C",$A183))</f>
        <v>10000</v>
      </c>
      <c r="E183" t="str" cm="1">
        <f t="array" aca="1" ref="E183" ca="1">INDIRECT(CONCATENATE("'shuffle (org)'!D",$A183))</f>
        <v>shuffle</v>
      </c>
      <c r="F183" cm="1">
        <f t="array" aca="1" ref="F183" ca="1">INDIRECT(CONCATENATE("'shuffle (org)'!B",$A183+1))</f>
        <v>14999</v>
      </c>
      <c r="G183" t="str" cm="1">
        <f t="array" aca="1" ref="G183" ca="1">SUBSTITUTE(INDIRECT(CONCATENATE("'shuffle (org)'!A",$A183+2)),"R:","")</f>
        <v>0.026</v>
      </c>
      <c r="H183" t="str" cm="1">
        <f t="array" aca="1" ref="H183" ca="1">SUBSTITUTE(INDIRECT(CONCATENATE("'shuffle (org)'!B",$A183+2)),"S:","")</f>
        <v>0.001</v>
      </c>
      <c r="I183" t="str" cm="1">
        <f t="array" aca="1" ref="I183" ca="1">SUBSTITUTE(INDIRECT(CONCATENATE("'shuffle (org)'!C",$A183+2)),"U:","")</f>
        <v>0.022</v>
      </c>
      <c r="J183" t="str" cm="1">
        <f t="array" aca="1" ref="J183" ca="1">SUBSTITUTE(INDIRECT(CONCATENATE("'shuffle (org)'!D",$A183+2)),"P:","")</f>
        <v>92.13%</v>
      </c>
    </row>
    <row r="184" spans="1:10" x14ac:dyDescent="0.2">
      <c r="A184">
        <v>547</v>
      </c>
      <c r="B184" t="str" cm="1">
        <f t="array" aca="1" ref="B184" ca="1">SUBSTITUTE( INDIRECT(CONCATENATE("'shuffle (org)'!A",$A184)), "TRIAL:", "")</f>
        <v>3</v>
      </c>
      <c r="C184" t="str" cm="1">
        <f t="array" aca="1" ref="C184" ca="1">INDIRECT(CONCATENATE("'shuffle (org)'!B",$A184))</f>
        <v>code_12_4</v>
      </c>
      <c r="D184" cm="1">
        <f t="array" aca="1" ref="D184" ca="1">INDIRECT(CONCATENATE("'shuffle (org)'!C",$A184))</f>
        <v>10000</v>
      </c>
      <c r="E184" t="str" cm="1">
        <f t="array" aca="1" ref="E184" ca="1">INDIRECT(CONCATENATE("'shuffle (org)'!D",$A184))</f>
        <v>shuffle</v>
      </c>
      <c r="F184" cm="1">
        <f t="array" aca="1" ref="F184" ca="1">INDIRECT(CONCATENATE("'shuffle (org)'!B",$A184+1))</f>
        <v>14999</v>
      </c>
      <c r="G184" t="str" cm="1">
        <f t="array" aca="1" ref="G184" ca="1">SUBSTITUTE(INDIRECT(CONCATENATE("'shuffle (org)'!A",$A184+2)),"R:","")</f>
        <v>0.028</v>
      </c>
      <c r="H184" t="str" cm="1">
        <f t="array" aca="1" ref="H184" ca="1">SUBSTITUTE(INDIRECT(CONCATENATE("'shuffle (org)'!B",$A184+2)),"S:","")</f>
        <v>0.002</v>
      </c>
      <c r="I184" t="str" cm="1">
        <f t="array" aca="1" ref="I184" ca="1">SUBSTITUTE(INDIRECT(CONCATENATE("'shuffle (org)'!C",$A184+2)),"U:","")</f>
        <v>0.023</v>
      </c>
      <c r="J184" t="str" cm="1">
        <f t="array" aca="1" ref="J184" ca="1">SUBSTITUTE(INDIRECT(CONCATENATE("'shuffle (org)'!D",$A184+2)),"P:","")</f>
        <v>91.11%</v>
      </c>
    </row>
    <row r="185" spans="1:10" x14ac:dyDescent="0.2">
      <c r="A185">
        <v>550</v>
      </c>
      <c r="B185" t="str" cm="1">
        <f t="array" aca="1" ref="B185" ca="1">SUBSTITUTE( INDIRECT(CONCATENATE("'shuffle (org)'!A",$A185)), "TRIAL:", "")</f>
        <v>4</v>
      </c>
      <c r="C185" t="str" cm="1">
        <f t="array" aca="1" ref="C185" ca="1">INDIRECT(CONCATENATE("'shuffle (org)'!B",$A185))</f>
        <v>code_12_4</v>
      </c>
      <c r="D185" cm="1">
        <f t="array" aca="1" ref="D185" ca="1">INDIRECT(CONCATENATE("'shuffle (org)'!C",$A185))</f>
        <v>10000</v>
      </c>
      <c r="E185" t="str" cm="1">
        <f t="array" aca="1" ref="E185" ca="1">INDIRECT(CONCATENATE("'shuffle (org)'!D",$A185))</f>
        <v>shuffle</v>
      </c>
      <c r="F185" cm="1">
        <f t="array" aca="1" ref="F185" ca="1">INDIRECT(CONCATENATE("'shuffle (org)'!B",$A185+1))</f>
        <v>14999</v>
      </c>
      <c r="G185" t="str" cm="1">
        <f t="array" aca="1" ref="G185" ca="1">SUBSTITUTE(INDIRECT(CONCATENATE("'shuffle (org)'!A",$A185+2)),"R:","")</f>
        <v>0.026</v>
      </c>
      <c r="H185" t="str" cm="1">
        <f t="array" aca="1" ref="H185" ca="1">SUBSTITUTE(INDIRECT(CONCATENATE("'shuffle (org)'!B",$A185+2)),"S:","")</f>
        <v>0.001</v>
      </c>
      <c r="I185" t="str" cm="1">
        <f t="array" aca="1" ref="I185" ca="1">SUBSTITUTE(INDIRECT(CONCATENATE("'shuffle (org)'!C",$A185+2)),"U:","")</f>
        <v>0.023</v>
      </c>
      <c r="J185" t="str" cm="1">
        <f t="array" aca="1" ref="J185" ca="1">SUBSTITUTE(INDIRECT(CONCATENATE("'shuffle (org)'!D",$A185+2)),"P:","")</f>
        <v>91.79%</v>
      </c>
    </row>
    <row r="186" spans="1:10" x14ac:dyDescent="0.2">
      <c r="A186">
        <v>553</v>
      </c>
      <c r="B186" t="str" cm="1">
        <f t="array" aca="1" ref="B186" ca="1">SUBSTITUTE( INDIRECT(CONCATENATE("'shuffle (org)'!A",$A186)), "TRIAL:", "")</f>
        <v>5</v>
      </c>
      <c r="C186" t="str" cm="1">
        <f t="array" aca="1" ref="C186" ca="1">INDIRECT(CONCATENATE("'shuffle (org)'!B",$A186))</f>
        <v>code_12_4</v>
      </c>
      <c r="D186" cm="1">
        <f t="array" aca="1" ref="D186" ca="1">INDIRECT(CONCATENATE("'shuffle (org)'!C",$A186))</f>
        <v>10000</v>
      </c>
      <c r="E186" t="str" cm="1">
        <f t="array" aca="1" ref="E186" ca="1">INDIRECT(CONCATENATE("'shuffle (org)'!D",$A186))</f>
        <v>shuffle</v>
      </c>
      <c r="F186" cm="1">
        <f t="array" aca="1" ref="F186" ca="1">INDIRECT(CONCATENATE("'shuffle (org)'!B",$A186+1))</f>
        <v>14999</v>
      </c>
      <c r="G186" t="str" cm="1">
        <f t="array" aca="1" ref="G186" ca="1">SUBSTITUTE(INDIRECT(CONCATENATE("'shuffle (org)'!A",$A186+2)),"R:","")</f>
        <v>0.026</v>
      </c>
      <c r="H186" t="str" cm="1">
        <f t="array" aca="1" ref="H186" ca="1">SUBSTITUTE(INDIRECT(CONCATENATE("'shuffle (org)'!B",$A186+2)),"S:","")</f>
        <v>0.001</v>
      </c>
      <c r="I186" t="str" cm="1">
        <f t="array" aca="1" ref="I186" ca="1">SUBSTITUTE(INDIRECT(CONCATENATE("'shuffle (org)'!C",$A186+2)),"U:","")</f>
        <v>0.022</v>
      </c>
      <c r="J186" t="str" cm="1">
        <f t="array" aca="1" ref="J186" ca="1">SUBSTITUTE(INDIRECT(CONCATENATE("'shuffle (org)'!D",$A186+2)),"P:","")</f>
        <v>91.27%</v>
      </c>
    </row>
    <row r="187" spans="1:10" x14ac:dyDescent="0.2">
      <c r="A187">
        <v>556</v>
      </c>
      <c r="B187" t="str" cm="1">
        <f t="array" aca="1" ref="B187" ca="1">SUBSTITUTE( INDIRECT(CONCATENATE("'shuffle (org)'!A",$A187)), "TRIAL:", "")</f>
        <v>6</v>
      </c>
      <c r="C187" t="str" cm="1">
        <f t="array" aca="1" ref="C187" ca="1">INDIRECT(CONCATENATE("'shuffle (org)'!B",$A187))</f>
        <v>code_12_4</v>
      </c>
      <c r="D187" cm="1">
        <f t="array" aca="1" ref="D187" ca="1">INDIRECT(CONCATENATE("'shuffle (org)'!C",$A187))</f>
        <v>10000</v>
      </c>
      <c r="E187" t="str" cm="1">
        <f t="array" aca="1" ref="E187" ca="1">INDIRECT(CONCATENATE("'shuffle (org)'!D",$A187))</f>
        <v>shuffle</v>
      </c>
      <c r="F187" cm="1">
        <f t="array" aca="1" ref="F187" ca="1">INDIRECT(CONCATENATE("'shuffle (org)'!B",$A187+1))</f>
        <v>14999</v>
      </c>
      <c r="G187" t="str" cm="1">
        <f t="array" aca="1" ref="G187" ca="1">SUBSTITUTE(INDIRECT(CONCATENATE("'shuffle (org)'!A",$A187+2)),"R:","")</f>
        <v>0.028</v>
      </c>
      <c r="H187" t="str" cm="1">
        <f t="array" aca="1" ref="H187" ca="1">SUBSTITUTE(INDIRECT(CONCATENATE("'shuffle (org)'!B",$A187+2)),"S:","")</f>
        <v>0.001</v>
      </c>
      <c r="I187" t="str" cm="1">
        <f t="array" aca="1" ref="I187" ca="1">SUBSTITUTE(INDIRECT(CONCATENATE("'shuffle (org)'!C",$A187+2)),"U:","")</f>
        <v>0.024</v>
      </c>
      <c r="J187" t="str" cm="1">
        <f t="array" aca="1" ref="J187" ca="1">SUBSTITUTE(INDIRECT(CONCATENATE("'shuffle (org)'!D",$A187+2)),"P:","")</f>
        <v>91.77%</v>
      </c>
    </row>
    <row r="188" spans="1:10" x14ac:dyDescent="0.2">
      <c r="A188">
        <v>559</v>
      </c>
      <c r="B188" t="str" cm="1">
        <f t="array" aca="1" ref="B188" ca="1">SUBSTITUTE( INDIRECT(CONCATENATE("'shuffle (org)'!A",$A188)), "TRIAL:", "")</f>
        <v>7</v>
      </c>
      <c r="C188" t="str" cm="1">
        <f t="array" aca="1" ref="C188" ca="1">INDIRECT(CONCATENATE("'shuffle (org)'!B",$A188))</f>
        <v>code_12_4</v>
      </c>
      <c r="D188" cm="1">
        <f t="array" aca="1" ref="D188" ca="1">INDIRECT(CONCATENATE("'shuffle (org)'!C",$A188))</f>
        <v>10000</v>
      </c>
      <c r="E188" t="str" cm="1">
        <f t="array" aca="1" ref="E188" ca="1">INDIRECT(CONCATENATE("'shuffle (org)'!D",$A188))</f>
        <v>shuffle</v>
      </c>
      <c r="F188" cm="1">
        <f t="array" aca="1" ref="F188" ca="1">INDIRECT(CONCATENATE("'shuffle (org)'!B",$A188+1))</f>
        <v>14999</v>
      </c>
      <c r="G188" t="str" cm="1">
        <f t="array" aca="1" ref="G188" ca="1">SUBSTITUTE(INDIRECT(CONCATENATE("'shuffle (org)'!A",$A188+2)),"R:","")</f>
        <v>0.026</v>
      </c>
      <c r="H188" t="str" cm="1">
        <f t="array" aca="1" ref="H188" ca="1">SUBSTITUTE(INDIRECT(CONCATENATE("'shuffle (org)'!B",$A188+2)),"S:","")</f>
        <v>0.001</v>
      </c>
      <c r="I188" t="str" cm="1">
        <f t="array" aca="1" ref="I188" ca="1">SUBSTITUTE(INDIRECT(CONCATENATE("'shuffle (org)'!C",$A188+2)),"U:","")</f>
        <v>0.023</v>
      </c>
      <c r="J188" t="str" cm="1">
        <f t="array" aca="1" ref="J188" ca="1">SUBSTITUTE(INDIRECT(CONCATENATE("'shuffle (org)'!D",$A188+2)),"P:","")</f>
        <v>91.76%</v>
      </c>
    </row>
    <row r="189" spans="1:10" x14ac:dyDescent="0.2">
      <c r="A189">
        <v>562</v>
      </c>
      <c r="B189" t="str" cm="1">
        <f t="array" aca="1" ref="B189" ca="1">SUBSTITUTE( INDIRECT(CONCATENATE("'shuffle (org)'!A",$A189)), "TRIAL:", "")</f>
        <v>8</v>
      </c>
      <c r="C189" t="str" cm="1">
        <f t="array" aca="1" ref="C189" ca="1">INDIRECT(CONCATENATE("'shuffle (org)'!B",$A189))</f>
        <v>code_12_4</v>
      </c>
      <c r="D189" cm="1">
        <f t="array" aca="1" ref="D189" ca="1">INDIRECT(CONCATENATE("'shuffle (org)'!C",$A189))</f>
        <v>10000</v>
      </c>
      <c r="E189" t="str" cm="1">
        <f t="array" aca="1" ref="E189" ca="1">INDIRECT(CONCATENATE("'shuffle (org)'!D",$A189))</f>
        <v>shuffle</v>
      </c>
      <c r="F189" cm="1">
        <f t="array" aca="1" ref="F189" ca="1">INDIRECT(CONCATENATE("'shuffle (org)'!B",$A189+1))</f>
        <v>14999</v>
      </c>
      <c r="G189" t="str" cm="1">
        <f t="array" aca="1" ref="G189" ca="1">SUBSTITUTE(INDIRECT(CONCATENATE("'shuffle (org)'!A",$A189+2)),"R:","")</f>
        <v>0.026</v>
      </c>
      <c r="H189" t="str" cm="1">
        <f t="array" aca="1" ref="H189" ca="1">SUBSTITUTE(INDIRECT(CONCATENATE("'shuffle (org)'!B",$A189+2)),"S:","")</f>
        <v>0.002</v>
      </c>
      <c r="I189" t="str" cm="1">
        <f t="array" aca="1" ref="I189" ca="1">SUBSTITUTE(INDIRECT(CONCATENATE("'shuffle (org)'!C",$A189+2)),"U:","")</f>
        <v>0.022</v>
      </c>
      <c r="J189" t="str" cm="1">
        <f t="array" aca="1" ref="J189" ca="1">SUBSTITUTE(INDIRECT(CONCATENATE("'shuffle (org)'!D",$A189+2)),"P:","")</f>
        <v>92.84%</v>
      </c>
    </row>
    <row r="190" spans="1:10" x14ac:dyDescent="0.2">
      <c r="A190">
        <v>565</v>
      </c>
      <c r="B190" t="str" cm="1">
        <f t="array" aca="1" ref="B190" ca="1">SUBSTITUTE( INDIRECT(CONCATENATE("'shuffle (org)'!A",$A190)), "TRIAL:", "")</f>
        <v>9</v>
      </c>
      <c r="C190" t="str" cm="1">
        <f t="array" aca="1" ref="C190" ca="1">INDIRECT(CONCATENATE("'shuffle (org)'!B",$A190))</f>
        <v>code_12_4</v>
      </c>
      <c r="D190" cm="1">
        <f t="array" aca="1" ref="D190" ca="1">INDIRECT(CONCATENATE("'shuffle (org)'!C",$A190))</f>
        <v>10000</v>
      </c>
      <c r="E190" t="str" cm="1">
        <f t="array" aca="1" ref="E190" ca="1">INDIRECT(CONCATENATE("'shuffle (org)'!D",$A190))</f>
        <v>shuffle</v>
      </c>
      <c r="F190" cm="1">
        <f t="array" aca="1" ref="F190" ca="1">INDIRECT(CONCATENATE("'shuffle (org)'!B",$A190+1))</f>
        <v>14999</v>
      </c>
      <c r="G190" t="str" cm="1">
        <f t="array" aca="1" ref="G190" ca="1">SUBSTITUTE(INDIRECT(CONCATENATE("'shuffle (org)'!A",$A190+2)),"R:","")</f>
        <v>0.026</v>
      </c>
      <c r="H190" t="str" cm="1">
        <f t="array" aca="1" ref="H190" ca="1">SUBSTITUTE(INDIRECT(CONCATENATE("'shuffle (org)'!B",$A190+2)),"S:","")</f>
        <v>0.001</v>
      </c>
      <c r="I190" t="str" cm="1">
        <f t="array" aca="1" ref="I190" ca="1">SUBSTITUTE(INDIRECT(CONCATENATE("'shuffle (org)'!C",$A190+2)),"U:","")</f>
        <v>0.022</v>
      </c>
      <c r="J190" t="str" cm="1">
        <f t="array" aca="1" ref="J190" ca="1">SUBSTITUTE(INDIRECT(CONCATENATE("'shuffle (org)'!D",$A190+2)),"P:","")</f>
        <v>90.25%</v>
      </c>
    </row>
    <row r="191" spans="1:10" x14ac:dyDescent="0.2">
      <c r="A191">
        <v>568</v>
      </c>
      <c r="B191" t="str" cm="1">
        <f t="array" aca="1" ref="B191" ca="1">SUBSTITUTE( INDIRECT(CONCATENATE("'shuffle (org)'!A",$A191)), "TRIAL:", "")</f>
        <v>10</v>
      </c>
      <c r="C191" t="str" cm="1">
        <f t="array" aca="1" ref="C191" ca="1">INDIRECT(CONCATENATE("'shuffle (org)'!B",$A191))</f>
        <v>code_12_4</v>
      </c>
      <c r="D191" cm="1">
        <f t="array" aca="1" ref="D191" ca="1">INDIRECT(CONCATENATE("'shuffle (org)'!C",$A191))</f>
        <v>10000</v>
      </c>
      <c r="E191" t="str" cm="1">
        <f t="array" aca="1" ref="E191" ca="1">INDIRECT(CONCATENATE("'shuffle (org)'!D",$A191))</f>
        <v>shuffle</v>
      </c>
      <c r="F191" cm="1">
        <f t="array" aca="1" ref="F191" ca="1">INDIRECT(CONCATENATE("'shuffle (org)'!B",$A191+1))</f>
        <v>14999</v>
      </c>
      <c r="G191" t="str" cm="1">
        <f t="array" aca="1" ref="G191" ca="1">SUBSTITUTE(INDIRECT(CONCATENATE("'shuffle (org)'!A",$A191+2)),"R:","")</f>
        <v>0.027</v>
      </c>
      <c r="H191" t="str" cm="1">
        <f t="array" aca="1" ref="H191" ca="1">SUBSTITUTE(INDIRECT(CONCATENATE("'shuffle (org)'!B",$A191+2)),"S:","")</f>
        <v>0.002</v>
      </c>
      <c r="I191" t="str" cm="1">
        <f t="array" aca="1" ref="I191" ca="1">SUBSTITUTE(INDIRECT(CONCATENATE("'shuffle (org)'!C",$A191+2)),"U:","")</f>
        <v>0.023</v>
      </c>
      <c r="J191" t="str" cm="1">
        <f t="array" aca="1" ref="J191" ca="1">SUBSTITUTE(INDIRECT(CONCATENATE("'shuffle (org)'!D",$A191+2)),"P:","")</f>
        <v>91.80%</v>
      </c>
    </row>
    <row r="192" spans="1:10" x14ac:dyDescent="0.2">
      <c r="A192">
        <v>571</v>
      </c>
      <c r="B192" t="str" cm="1">
        <f t="array" aca="1" ref="B192" ca="1">SUBSTITUTE( INDIRECT(CONCATENATE("'shuffle (org)'!A",$A192)), "TRIAL:", "")</f>
        <v>1</v>
      </c>
      <c r="C192" t="str" cm="1">
        <f t="array" aca="1" ref="C192" ca="1">INDIRECT(CONCATENATE("'shuffle (org)'!B",$A192))</f>
        <v>code_12_5</v>
      </c>
      <c r="D192" cm="1">
        <f t="array" aca="1" ref="D192" ca="1">INDIRECT(CONCATENATE("'shuffle (org)'!C",$A192))</f>
        <v>10000</v>
      </c>
      <c r="E192" t="str" cm="1">
        <f t="array" aca="1" ref="E192" ca="1">INDIRECT(CONCATENATE("'shuffle (org)'!D",$A192))</f>
        <v>shuffle</v>
      </c>
      <c r="F192" cm="1">
        <f t="array" aca="1" ref="F192" ca="1">INDIRECT(CONCATENATE("'shuffle (org)'!B",$A192+1))</f>
        <v>29999</v>
      </c>
      <c r="G192" t="str" cm="1">
        <f t="array" aca="1" ref="G192" ca="1">SUBSTITUTE(INDIRECT(CONCATENATE("'shuffle (org)'!A",$A192+2)),"R:","")</f>
        <v>0.250</v>
      </c>
      <c r="H192" t="str" cm="1">
        <f t="array" aca="1" ref="H192" ca="1">SUBSTITUTE(INDIRECT(CONCATENATE("'shuffle (org)'!B",$A192+2)),"S:","")</f>
        <v>0.002</v>
      </c>
      <c r="I192" t="str" cm="1">
        <f t="array" aca="1" ref="I192" ca="1">SUBSTITUTE(INDIRECT(CONCATENATE("'shuffle (org)'!C",$A192+2)),"U:","")</f>
        <v>0.020</v>
      </c>
      <c r="J192" t="str" cm="1">
        <f t="array" aca="1" ref="J192" ca="1">SUBSTITUTE(INDIRECT(CONCATENATE("'shuffle (org)'!D",$A192+2)),"P:","")</f>
        <v>8.67%</v>
      </c>
    </row>
    <row r="193" spans="1:10" x14ac:dyDescent="0.2">
      <c r="A193">
        <v>574</v>
      </c>
      <c r="B193" t="str" cm="1">
        <f t="array" aca="1" ref="B193" ca="1">SUBSTITUTE( INDIRECT(CONCATENATE("'shuffle (org)'!A",$A193)), "TRIAL:", "")</f>
        <v>2</v>
      </c>
      <c r="C193" t="str" cm="1">
        <f t="array" aca="1" ref="C193" ca="1">INDIRECT(CONCATENATE("'shuffle (org)'!B",$A193))</f>
        <v>code_12_5</v>
      </c>
      <c r="D193" cm="1">
        <f t="array" aca="1" ref="D193" ca="1">INDIRECT(CONCATENATE("'shuffle (org)'!C",$A193))</f>
        <v>10000</v>
      </c>
      <c r="E193" t="str" cm="1">
        <f t="array" aca="1" ref="E193" ca="1">INDIRECT(CONCATENATE("'shuffle (org)'!D",$A193))</f>
        <v>shuffle</v>
      </c>
      <c r="F193" cm="1">
        <f t="array" aca="1" ref="F193" ca="1">INDIRECT(CONCATENATE("'shuffle (org)'!B",$A193+1))</f>
        <v>29999</v>
      </c>
      <c r="G193" t="str" cm="1">
        <f t="array" aca="1" ref="G193" ca="1">SUBSTITUTE(INDIRECT(CONCATENATE("'shuffle (org)'!A",$A193+2)),"R:","")</f>
        <v>0.024</v>
      </c>
      <c r="H193" t="str" cm="1">
        <f t="array" aca="1" ref="H193" ca="1">SUBSTITUTE(INDIRECT(CONCATENATE("'shuffle (org)'!B",$A193+2)),"S:","")</f>
        <v>0.001</v>
      </c>
      <c r="I193" t="str" cm="1">
        <f t="array" aca="1" ref="I193" ca="1">SUBSTITUTE(INDIRECT(CONCATENATE("'shuffle (org)'!C",$A193+2)),"U:","")</f>
        <v>0.020</v>
      </c>
      <c r="J193" t="str" cm="1">
        <f t="array" aca="1" ref="J193" ca="1">SUBSTITUTE(INDIRECT(CONCATENATE("'shuffle (org)'!D",$A193+2)),"P:","")</f>
        <v>90.31%</v>
      </c>
    </row>
    <row r="194" spans="1:10" x14ac:dyDescent="0.2">
      <c r="A194">
        <v>577</v>
      </c>
      <c r="B194" t="str" cm="1">
        <f t="array" aca="1" ref="B194" ca="1">SUBSTITUTE( INDIRECT(CONCATENATE("'shuffle (org)'!A",$A194)), "TRIAL:", "")</f>
        <v>3</v>
      </c>
      <c r="C194" t="str" cm="1">
        <f t="array" aca="1" ref="C194" ca="1">INDIRECT(CONCATENATE("'shuffle (org)'!B",$A194))</f>
        <v>code_12_5</v>
      </c>
      <c r="D194" cm="1">
        <f t="array" aca="1" ref="D194" ca="1">INDIRECT(CONCATENATE("'shuffle (org)'!C",$A194))</f>
        <v>10000</v>
      </c>
      <c r="E194" t="str" cm="1">
        <f t="array" aca="1" ref="E194" ca="1">INDIRECT(CONCATENATE("'shuffle (org)'!D",$A194))</f>
        <v>shuffle</v>
      </c>
      <c r="F194" cm="1">
        <f t="array" aca="1" ref="F194" ca="1">INDIRECT(CONCATENATE("'shuffle (org)'!B",$A194+1))</f>
        <v>29999</v>
      </c>
      <c r="G194" t="str" cm="1">
        <f t="array" aca="1" ref="G194" ca="1">SUBSTITUTE(INDIRECT(CONCATENATE("'shuffle (org)'!A",$A194+2)),"R:","")</f>
        <v>0.026</v>
      </c>
      <c r="H194" t="str" cm="1">
        <f t="array" aca="1" ref="H194" ca="1">SUBSTITUTE(INDIRECT(CONCATENATE("'shuffle (org)'!B",$A194+2)),"S:","")</f>
        <v>0.002</v>
      </c>
      <c r="I194" t="str" cm="1">
        <f t="array" aca="1" ref="I194" ca="1">SUBSTITUTE(INDIRECT(CONCATENATE("'shuffle (org)'!C",$A194+2)),"U:","")</f>
        <v>0.022</v>
      </c>
      <c r="J194" t="str" cm="1">
        <f t="array" aca="1" ref="J194" ca="1">SUBSTITUTE(INDIRECT(CONCATENATE("'shuffle (org)'!D",$A194+2)),"P:","")</f>
        <v>91.15%</v>
      </c>
    </row>
    <row r="195" spans="1:10" x14ac:dyDescent="0.2">
      <c r="A195">
        <v>580</v>
      </c>
      <c r="B195" t="str" cm="1">
        <f t="array" aca="1" ref="B195" ca="1">SUBSTITUTE( INDIRECT(CONCATENATE("'shuffle (org)'!A",$A195)), "TRIAL:", "")</f>
        <v>4</v>
      </c>
      <c r="C195" t="str" cm="1">
        <f t="array" aca="1" ref="C195" ca="1">INDIRECT(CONCATENATE("'shuffle (org)'!B",$A195))</f>
        <v>code_12_5</v>
      </c>
      <c r="D195" cm="1">
        <f t="array" aca="1" ref="D195" ca="1">INDIRECT(CONCATENATE("'shuffle (org)'!C",$A195))</f>
        <v>10000</v>
      </c>
      <c r="E195" t="str" cm="1">
        <f t="array" aca="1" ref="E195" ca="1">INDIRECT(CONCATENATE("'shuffle (org)'!D",$A195))</f>
        <v>shuffle</v>
      </c>
      <c r="F195" cm="1">
        <f t="array" aca="1" ref="F195" ca="1">INDIRECT(CONCATENATE("'shuffle (org)'!B",$A195+1))</f>
        <v>29999</v>
      </c>
      <c r="G195" t="str" cm="1">
        <f t="array" aca="1" ref="G195" ca="1">SUBSTITUTE(INDIRECT(CONCATENATE("'shuffle (org)'!A",$A195+2)),"R:","")</f>
        <v>0.024</v>
      </c>
      <c r="H195" t="str" cm="1">
        <f t="array" aca="1" ref="H195" ca="1">SUBSTITUTE(INDIRECT(CONCATENATE("'shuffle (org)'!B",$A195+2)),"S:","")</f>
        <v>0.001</v>
      </c>
      <c r="I195" t="str" cm="1">
        <f t="array" aca="1" ref="I195" ca="1">SUBSTITUTE(INDIRECT(CONCATENATE("'shuffle (org)'!C",$A195+2)),"U:","")</f>
        <v>0.020</v>
      </c>
      <c r="J195" t="str" cm="1">
        <f t="array" aca="1" ref="J195" ca="1">SUBSTITUTE(INDIRECT(CONCATENATE("'shuffle (org)'!D",$A195+2)),"P:","")</f>
        <v>91.36%</v>
      </c>
    </row>
    <row r="196" spans="1:10" x14ac:dyDescent="0.2">
      <c r="A196">
        <v>583</v>
      </c>
      <c r="B196" t="str" cm="1">
        <f t="array" aca="1" ref="B196" ca="1">SUBSTITUTE( INDIRECT(CONCATENATE("'shuffle (org)'!A",$A196)), "TRIAL:", "")</f>
        <v>5</v>
      </c>
      <c r="C196" t="str" cm="1">
        <f t="array" aca="1" ref="C196" ca="1">INDIRECT(CONCATENATE("'shuffle (org)'!B",$A196))</f>
        <v>code_12_5</v>
      </c>
      <c r="D196" cm="1">
        <f t="array" aca="1" ref="D196" ca="1">INDIRECT(CONCATENATE("'shuffle (org)'!C",$A196))</f>
        <v>10000</v>
      </c>
      <c r="E196" t="str" cm="1">
        <f t="array" aca="1" ref="E196" ca="1">INDIRECT(CONCATENATE("'shuffle (org)'!D",$A196))</f>
        <v>shuffle</v>
      </c>
      <c r="F196" cm="1">
        <f t="array" aca="1" ref="F196" ca="1">INDIRECT(CONCATENATE("'shuffle (org)'!B",$A196+1))</f>
        <v>29999</v>
      </c>
      <c r="G196" t="str" cm="1">
        <f t="array" aca="1" ref="G196" ca="1">SUBSTITUTE(INDIRECT(CONCATENATE("'shuffle (org)'!A",$A196+2)),"R:","")</f>
        <v>0.025</v>
      </c>
      <c r="H196" t="str" cm="1">
        <f t="array" aca="1" ref="H196" ca="1">SUBSTITUTE(INDIRECT(CONCATENATE("'shuffle (org)'!B",$A196+2)),"S:","")</f>
        <v>0.001</v>
      </c>
      <c r="I196" t="str" cm="1">
        <f t="array" aca="1" ref="I196" ca="1">SUBSTITUTE(INDIRECT(CONCATENATE("'shuffle (org)'!C",$A196+2)),"U:","")</f>
        <v>0.021</v>
      </c>
      <c r="J196" t="str" cm="1">
        <f t="array" aca="1" ref="J196" ca="1">SUBSTITUTE(INDIRECT(CONCATENATE("'shuffle (org)'!D",$A196+2)),"P:","")</f>
        <v>89.51%</v>
      </c>
    </row>
    <row r="197" spans="1:10" x14ac:dyDescent="0.2">
      <c r="A197">
        <v>586</v>
      </c>
      <c r="B197" t="str" cm="1">
        <f t="array" aca="1" ref="B197" ca="1">SUBSTITUTE( INDIRECT(CONCATENATE("'shuffle (org)'!A",$A197)), "TRIAL:", "")</f>
        <v>6</v>
      </c>
      <c r="C197" t="str" cm="1">
        <f t="array" aca="1" ref="C197" ca="1">INDIRECT(CONCATENATE("'shuffle (org)'!B",$A197))</f>
        <v>code_12_5</v>
      </c>
      <c r="D197" cm="1">
        <f t="array" aca="1" ref="D197" ca="1">INDIRECT(CONCATENATE("'shuffle (org)'!C",$A197))</f>
        <v>10000</v>
      </c>
      <c r="E197" t="str" cm="1">
        <f t="array" aca="1" ref="E197" ca="1">INDIRECT(CONCATENATE("'shuffle (org)'!D",$A197))</f>
        <v>shuffle</v>
      </c>
      <c r="F197" cm="1">
        <f t="array" aca="1" ref="F197" ca="1">INDIRECT(CONCATENATE("'shuffle (org)'!B",$A197+1))</f>
        <v>29999</v>
      </c>
      <c r="G197" t="str" cm="1">
        <f t="array" aca="1" ref="G197" ca="1">SUBSTITUTE(INDIRECT(CONCATENATE("'shuffle (org)'!A",$A197+2)),"R:","")</f>
        <v>0.025</v>
      </c>
      <c r="H197" t="str" cm="1">
        <f t="array" aca="1" ref="H197" ca="1">SUBSTITUTE(INDIRECT(CONCATENATE("'shuffle (org)'!B",$A197+2)),"S:","")</f>
        <v>0.002</v>
      </c>
      <c r="I197" t="str" cm="1">
        <f t="array" aca="1" ref="I197" ca="1">SUBSTITUTE(INDIRECT(CONCATENATE("'shuffle (org)'!C",$A197+2)),"U:","")</f>
        <v>0.021</v>
      </c>
      <c r="J197" t="str" cm="1">
        <f t="array" aca="1" ref="J197" ca="1">SUBSTITUTE(INDIRECT(CONCATENATE("'shuffle (org)'!D",$A197+2)),"P:","")</f>
        <v>89.11%</v>
      </c>
    </row>
    <row r="198" spans="1:10" x14ac:dyDescent="0.2">
      <c r="A198">
        <v>589</v>
      </c>
      <c r="B198" t="str" cm="1">
        <f t="array" aca="1" ref="B198" ca="1">SUBSTITUTE( INDIRECT(CONCATENATE("'shuffle (org)'!A",$A198)), "TRIAL:", "")</f>
        <v>7</v>
      </c>
      <c r="C198" t="str" cm="1">
        <f t="array" aca="1" ref="C198" ca="1">INDIRECT(CONCATENATE("'shuffle (org)'!B",$A198))</f>
        <v>code_12_5</v>
      </c>
      <c r="D198" cm="1">
        <f t="array" aca="1" ref="D198" ca="1">INDIRECT(CONCATENATE("'shuffle (org)'!C",$A198))</f>
        <v>10000</v>
      </c>
      <c r="E198" t="str" cm="1">
        <f t="array" aca="1" ref="E198" ca="1">INDIRECT(CONCATENATE("'shuffle (org)'!D",$A198))</f>
        <v>shuffle</v>
      </c>
      <c r="F198" cm="1">
        <f t="array" aca="1" ref="F198" ca="1">INDIRECT(CONCATENATE("'shuffle (org)'!B",$A198+1))</f>
        <v>29999</v>
      </c>
      <c r="G198" t="str" cm="1">
        <f t="array" aca="1" ref="G198" ca="1">SUBSTITUTE(INDIRECT(CONCATENATE("'shuffle (org)'!A",$A198+2)),"R:","")</f>
        <v>0.026</v>
      </c>
      <c r="H198" t="str" cm="1">
        <f t="array" aca="1" ref="H198" ca="1">SUBSTITUTE(INDIRECT(CONCATENATE("'shuffle (org)'!B",$A198+2)),"S:","")</f>
        <v>0.002</v>
      </c>
      <c r="I198" t="str" cm="1">
        <f t="array" aca="1" ref="I198" ca="1">SUBSTITUTE(INDIRECT(CONCATENATE("'shuffle (org)'!C",$A198+2)),"U:","")</f>
        <v>0.021</v>
      </c>
      <c r="J198" t="str" cm="1">
        <f t="array" aca="1" ref="J198" ca="1">SUBSTITUTE(INDIRECT(CONCATENATE("'shuffle (org)'!D",$A198+2)),"P:","")</f>
        <v>90.89%</v>
      </c>
    </row>
    <row r="199" spans="1:10" x14ac:dyDescent="0.2">
      <c r="A199">
        <v>592</v>
      </c>
      <c r="B199" t="str" cm="1">
        <f t="array" aca="1" ref="B199" ca="1">SUBSTITUTE( INDIRECT(CONCATENATE("'shuffle (org)'!A",$A199)), "TRIAL:", "")</f>
        <v>8</v>
      </c>
      <c r="C199" t="str" cm="1">
        <f t="array" aca="1" ref="C199" ca="1">INDIRECT(CONCATENATE("'shuffle (org)'!B",$A199))</f>
        <v>code_12_5</v>
      </c>
      <c r="D199" cm="1">
        <f t="array" aca="1" ref="D199" ca="1">INDIRECT(CONCATENATE("'shuffle (org)'!C",$A199))</f>
        <v>10000</v>
      </c>
      <c r="E199" t="str" cm="1">
        <f t="array" aca="1" ref="E199" ca="1">INDIRECT(CONCATENATE("'shuffle (org)'!D",$A199))</f>
        <v>shuffle</v>
      </c>
      <c r="F199" cm="1">
        <f t="array" aca="1" ref="F199" ca="1">INDIRECT(CONCATENATE("'shuffle (org)'!B",$A199+1))</f>
        <v>29999</v>
      </c>
      <c r="G199" t="str" cm="1">
        <f t="array" aca="1" ref="G199" ca="1">SUBSTITUTE(INDIRECT(CONCATENATE("'shuffle (org)'!A",$A199+2)),"R:","")</f>
        <v>0.024</v>
      </c>
      <c r="H199" t="str" cm="1">
        <f t="array" aca="1" ref="H199" ca="1">SUBSTITUTE(INDIRECT(CONCATENATE("'shuffle (org)'!B",$A199+2)),"S:","")</f>
        <v>0.001</v>
      </c>
      <c r="I199" t="str" cm="1">
        <f t="array" aca="1" ref="I199" ca="1">SUBSTITUTE(INDIRECT(CONCATENATE("'shuffle (org)'!C",$A199+2)),"U:","")</f>
        <v>0.020</v>
      </c>
      <c r="J199" t="str" cm="1">
        <f t="array" aca="1" ref="J199" ca="1">SUBSTITUTE(INDIRECT(CONCATENATE("'shuffle (org)'!D",$A199+2)),"P:","")</f>
        <v>91.11%</v>
      </c>
    </row>
    <row r="200" spans="1:10" x14ac:dyDescent="0.2">
      <c r="A200">
        <v>595</v>
      </c>
      <c r="B200" t="str" cm="1">
        <f t="array" aca="1" ref="B200" ca="1">SUBSTITUTE( INDIRECT(CONCATENATE("'shuffle (org)'!A",$A200)), "TRIAL:", "")</f>
        <v>9</v>
      </c>
      <c r="C200" t="str" cm="1">
        <f t="array" aca="1" ref="C200" ca="1">INDIRECT(CONCATENATE("'shuffle (org)'!B",$A200))</f>
        <v>code_12_5</v>
      </c>
      <c r="D200" cm="1">
        <f t="array" aca="1" ref="D200" ca="1">INDIRECT(CONCATENATE("'shuffle (org)'!C",$A200))</f>
        <v>10000</v>
      </c>
      <c r="E200" t="str" cm="1">
        <f t="array" aca="1" ref="E200" ca="1">INDIRECT(CONCATENATE("'shuffle (org)'!D",$A200))</f>
        <v>shuffle</v>
      </c>
      <c r="F200" cm="1">
        <f t="array" aca="1" ref="F200" ca="1">INDIRECT(CONCATENATE("'shuffle (org)'!B",$A200+1))</f>
        <v>29999</v>
      </c>
      <c r="G200" t="str" cm="1">
        <f t="array" aca="1" ref="G200" ca="1">SUBSTITUTE(INDIRECT(CONCATENATE("'shuffle (org)'!A",$A200+2)),"R:","")</f>
        <v>0.025</v>
      </c>
      <c r="H200" t="str" cm="1">
        <f t="array" aca="1" ref="H200" ca="1">SUBSTITUTE(INDIRECT(CONCATENATE("'shuffle (org)'!B",$A200+2)),"S:","")</f>
        <v>0.002</v>
      </c>
      <c r="I200" t="str" cm="1">
        <f t="array" aca="1" ref="I200" ca="1">SUBSTITUTE(INDIRECT(CONCATENATE("'shuffle (org)'!C",$A200+2)),"U:","")</f>
        <v>0.021</v>
      </c>
      <c r="J200" t="str" cm="1">
        <f t="array" aca="1" ref="J200" ca="1">SUBSTITUTE(INDIRECT(CONCATENATE("'shuffle (org)'!D",$A200+2)),"P:","")</f>
        <v>91.25%</v>
      </c>
    </row>
    <row r="201" spans="1:10" x14ac:dyDescent="0.2">
      <c r="A201">
        <v>598</v>
      </c>
      <c r="B201" t="str" cm="1">
        <f t="array" aca="1" ref="B201" ca="1">SUBSTITUTE( INDIRECT(CONCATENATE("'shuffle (org)'!A",$A201)), "TRIAL:", "")</f>
        <v>10</v>
      </c>
      <c r="C201" t="str" cm="1">
        <f t="array" aca="1" ref="C201" ca="1">INDIRECT(CONCATENATE("'shuffle (org)'!B",$A201))</f>
        <v>code_12_5</v>
      </c>
      <c r="D201" cm="1">
        <f t="array" aca="1" ref="D201" ca="1">INDIRECT(CONCATENATE("'shuffle (org)'!C",$A201))</f>
        <v>10000</v>
      </c>
      <c r="E201" t="str" cm="1">
        <f t="array" aca="1" ref="E201" ca="1">INDIRECT(CONCATENATE("'shuffle (org)'!D",$A201))</f>
        <v>shuffle</v>
      </c>
      <c r="F201" cm="1">
        <f t="array" aca="1" ref="F201" ca="1">INDIRECT(CONCATENATE("'shuffle (org)'!B",$A201+1))</f>
        <v>29999</v>
      </c>
      <c r="G201" t="str" cm="1">
        <f t="array" aca="1" ref="G201" ca="1">SUBSTITUTE(INDIRECT(CONCATENATE("'shuffle (org)'!A",$A201+2)),"R:","")</f>
        <v>0.025</v>
      </c>
      <c r="H201" t="str" cm="1">
        <f t="array" aca="1" ref="H201" ca="1">SUBSTITUTE(INDIRECT(CONCATENATE("'shuffle (org)'!B",$A201+2)),"S:","")</f>
        <v>0.002</v>
      </c>
      <c r="I201" t="str" cm="1">
        <f t="array" aca="1" ref="I201" ca="1">SUBSTITUTE(INDIRECT(CONCATENATE("'shuffle (org)'!C",$A201+2)),"U:","")</f>
        <v>0.021</v>
      </c>
      <c r="J201" t="str" cm="1">
        <f t="array" aca="1" ref="J201" ca="1">SUBSTITUTE(INDIRECT(CONCATENATE("'shuffle (org)'!D",$A201+2)),"P:","")</f>
        <v>91.04%</v>
      </c>
    </row>
    <row r="202" spans="1:10" x14ac:dyDescent="0.2">
      <c r="A202">
        <v>601</v>
      </c>
      <c r="B202" t="str" cm="1">
        <f t="array" aca="1" ref="B202" ca="1">SUBSTITUTE( INDIRECT(CONCATENATE("'shuffle (org)'!A",$A202)), "TRIAL:", "")</f>
        <v>1</v>
      </c>
      <c r="C202" t="str" cm="1">
        <f t="array" aca="1" ref="C202" ca="1">INDIRECT(CONCATENATE("'shuffle (org)'!B",$A202))</f>
        <v>code_12_1</v>
      </c>
      <c r="D202" cm="1">
        <f t="array" aca="1" ref="D202" ca="1">INDIRECT(CONCATENATE("'shuffle (org)'!C",$A202))</f>
        <v>100000</v>
      </c>
      <c r="E202" t="str" cm="1">
        <f t="array" aca="1" ref="E202" ca="1">INDIRECT(CONCATENATE("'shuffle (org)'!D",$A202))</f>
        <v>shuffle</v>
      </c>
      <c r="F202" cm="1">
        <f t="array" aca="1" ref="F202" ca="1">INDIRECT(CONCATENATE("'shuffle (org)'!B",$A202+1))</f>
        <v>2493405589</v>
      </c>
      <c r="G202" t="str" cm="1">
        <f t="array" aca="1" ref="G202" ca="1">SUBSTITUTE(INDIRECT(CONCATENATE("'shuffle (org)'!A",$A202+2)),"R:","")</f>
        <v>16.927</v>
      </c>
      <c r="H202" t="str" cm="1">
        <f t="array" aca="1" ref="H202" ca="1">SUBSTITUTE(INDIRECT(CONCATENATE("'shuffle (org)'!B",$A202+2)),"S:","")</f>
        <v>0.077</v>
      </c>
      <c r="I202" t="str" cm="1">
        <f t="array" aca="1" ref="I202" ca="1">SUBSTITUTE(INDIRECT(CONCATENATE("'shuffle (org)'!C",$A202+2)),"U:","")</f>
        <v>16.505</v>
      </c>
      <c r="J202" t="str" cm="1">
        <f t="array" aca="1" ref="J202" ca="1">SUBSTITUTE(INDIRECT(CONCATENATE("'shuffle (org)'!D",$A202+2)),"P:","")</f>
        <v>97.96%</v>
      </c>
    </row>
    <row r="203" spans="1:10" x14ac:dyDescent="0.2">
      <c r="A203">
        <v>604</v>
      </c>
      <c r="B203" t="str" cm="1">
        <f t="array" aca="1" ref="B203" ca="1">SUBSTITUTE( INDIRECT(CONCATENATE("'shuffle (org)'!A",$A203)), "TRIAL:", "")</f>
        <v>2</v>
      </c>
      <c r="C203" t="str" cm="1">
        <f t="array" aca="1" ref="C203" ca="1">INDIRECT(CONCATENATE("'shuffle (org)'!B",$A203))</f>
        <v>code_12_1</v>
      </c>
      <c r="D203" cm="1">
        <f t="array" aca="1" ref="D203" ca="1">INDIRECT(CONCATENATE("'shuffle (org)'!C",$A203))</f>
        <v>100000</v>
      </c>
      <c r="E203" t="str" cm="1">
        <f t="array" aca="1" ref="E203" ca="1">INDIRECT(CONCATENATE("'shuffle (org)'!D",$A203))</f>
        <v>shuffle</v>
      </c>
      <c r="F203" cm="1">
        <f t="array" aca="1" ref="F203" ca="1">INDIRECT(CONCATENATE("'shuffle (org)'!B",$A203+1))</f>
        <v>2493405589</v>
      </c>
      <c r="G203" t="str" cm="1">
        <f t="array" aca="1" ref="G203" ca="1">SUBSTITUTE(INDIRECT(CONCATENATE("'shuffle (org)'!A",$A203+2)),"R:","")</f>
        <v>16.009</v>
      </c>
      <c r="H203" t="str" cm="1">
        <f t="array" aca="1" ref="H203" ca="1">SUBSTITUTE(INDIRECT(CONCATENATE("'shuffle (org)'!B",$A203+2)),"S:","")</f>
        <v>0.068</v>
      </c>
      <c r="I203" t="str" cm="1">
        <f t="array" aca="1" ref="I203" ca="1">SUBSTITUTE(INDIRECT(CONCATENATE("'shuffle (org)'!C",$A203+2)),"U:","")</f>
        <v>15.848</v>
      </c>
      <c r="J203" t="str" cm="1">
        <f t="array" aca="1" ref="J203" ca="1">SUBSTITUTE(INDIRECT(CONCATENATE("'shuffle (org)'!D",$A203+2)),"P:","")</f>
        <v>99.41%</v>
      </c>
    </row>
    <row r="204" spans="1:10" x14ac:dyDescent="0.2">
      <c r="A204">
        <v>607</v>
      </c>
      <c r="B204" t="str" cm="1">
        <f t="array" aca="1" ref="B204" ca="1">SUBSTITUTE( INDIRECT(CONCATENATE("'shuffle (org)'!A",$A204)), "TRIAL:", "")</f>
        <v>3</v>
      </c>
      <c r="C204" t="str" cm="1">
        <f t="array" aca="1" ref="C204" ca="1">INDIRECT(CONCATENATE("'shuffle (org)'!B",$A204))</f>
        <v>code_12_1</v>
      </c>
      <c r="D204" cm="1">
        <f t="array" aca="1" ref="D204" ca="1">INDIRECT(CONCATENATE("'shuffle (org)'!C",$A204))</f>
        <v>100000</v>
      </c>
      <c r="E204" t="str" cm="1">
        <f t="array" aca="1" ref="E204" ca="1">INDIRECT(CONCATENATE("'shuffle (org)'!D",$A204))</f>
        <v>shuffle</v>
      </c>
      <c r="F204" cm="1">
        <f t="array" aca="1" ref="F204" ca="1">INDIRECT(CONCATENATE("'shuffle (org)'!B",$A204+1))</f>
        <v>2493405589</v>
      </c>
      <c r="G204" t="str" cm="1">
        <f t="array" aca="1" ref="G204" ca="1">SUBSTITUTE(INDIRECT(CONCATENATE("'shuffle (org)'!A",$A204+2)),"R:","")</f>
        <v>17.046</v>
      </c>
      <c r="H204" t="str" cm="1">
        <f t="array" aca="1" ref="H204" ca="1">SUBSTITUTE(INDIRECT(CONCATENATE("'shuffle (org)'!B",$A204+2)),"S:","")</f>
        <v>0.128</v>
      </c>
      <c r="I204" t="str" cm="1">
        <f t="array" aca="1" ref="I204" ca="1">SUBSTITUTE(INDIRECT(CONCATENATE("'shuffle (org)'!C",$A204+2)),"U:","")</f>
        <v>16.414</v>
      </c>
      <c r="J204" t="str" cm="1">
        <f t="array" aca="1" ref="J204" ca="1">SUBSTITUTE(INDIRECT(CONCATENATE("'shuffle (org)'!D",$A204+2)),"P:","")</f>
        <v>97.04%</v>
      </c>
    </row>
    <row r="205" spans="1:10" x14ac:dyDescent="0.2">
      <c r="A205">
        <v>610</v>
      </c>
      <c r="B205" t="str" cm="1">
        <f t="array" aca="1" ref="B205" ca="1">SUBSTITUTE( INDIRECT(CONCATENATE("'shuffle (org)'!A",$A205)), "TRIAL:", "")</f>
        <v>4</v>
      </c>
      <c r="C205" t="str" cm="1">
        <f t="array" aca="1" ref="C205" ca="1">INDIRECT(CONCATENATE("'shuffle (org)'!B",$A205))</f>
        <v>code_12_1</v>
      </c>
      <c r="D205" cm="1">
        <f t="array" aca="1" ref="D205" ca="1">INDIRECT(CONCATENATE("'shuffle (org)'!C",$A205))</f>
        <v>100000</v>
      </c>
      <c r="E205" t="str" cm="1">
        <f t="array" aca="1" ref="E205" ca="1">INDIRECT(CONCATENATE("'shuffle (org)'!D",$A205))</f>
        <v>shuffle</v>
      </c>
      <c r="F205" cm="1">
        <f t="array" aca="1" ref="F205" ca="1">INDIRECT(CONCATENATE("'shuffle (org)'!B",$A205+1))</f>
        <v>2493405589</v>
      </c>
      <c r="G205" t="str" cm="1">
        <f t="array" aca="1" ref="G205" ca="1">SUBSTITUTE(INDIRECT(CONCATENATE("'shuffle (org)'!A",$A205+2)),"R:","")</f>
        <v>16.388</v>
      </c>
      <c r="H205" t="str" cm="1">
        <f t="array" aca="1" ref="H205" ca="1">SUBSTITUTE(INDIRECT(CONCATENATE("'shuffle (org)'!B",$A205+2)),"S:","")</f>
        <v>0.113</v>
      </c>
      <c r="I205" t="str" cm="1">
        <f t="array" aca="1" ref="I205" ca="1">SUBSTITUTE(INDIRECT(CONCATENATE("'shuffle (org)'!C",$A205+2)),"U:","")</f>
        <v>16.088</v>
      </c>
      <c r="J205" t="str" cm="1">
        <f t="array" aca="1" ref="J205" ca="1">SUBSTITUTE(INDIRECT(CONCATENATE("'shuffle (org)'!D",$A205+2)),"P:","")</f>
        <v>98.86%</v>
      </c>
    </row>
    <row r="206" spans="1:10" x14ac:dyDescent="0.2">
      <c r="A206">
        <v>613</v>
      </c>
      <c r="B206" t="str" cm="1">
        <f t="array" aca="1" ref="B206" ca="1">SUBSTITUTE( INDIRECT(CONCATENATE("'shuffle (org)'!A",$A206)), "TRIAL:", "")</f>
        <v>5</v>
      </c>
      <c r="C206" t="str" cm="1">
        <f t="array" aca="1" ref="C206" ca="1">INDIRECT(CONCATENATE("'shuffle (org)'!B",$A206))</f>
        <v>code_12_1</v>
      </c>
      <c r="D206" cm="1">
        <f t="array" aca="1" ref="D206" ca="1">INDIRECT(CONCATENATE("'shuffle (org)'!C",$A206))</f>
        <v>100000</v>
      </c>
      <c r="E206" t="str" cm="1">
        <f t="array" aca="1" ref="E206" ca="1">INDIRECT(CONCATENATE("'shuffle (org)'!D",$A206))</f>
        <v>shuffle</v>
      </c>
      <c r="F206" cm="1">
        <f t="array" aca="1" ref="F206" ca="1">INDIRECT(CONCATENATE("'shuffle (org)'!B",$A206+1))</f>
        <v>2493405589</v>
      </c>
      <c r="G206" t="str" cm="1">
        <f t="array" aca="1" ref="G206" ca="1">SUBSTITUTE(INDIRECT(CONCATENATE("'shuffle (org)'!A",$A206+2)),"R:","")</f>
        <v>16.576</v>
      </c>
      <c r="H206" t="str" cm="1">
        <f t="array" aca="1" ref="H206" ca="1">SUBSTITUTE(INDIRECT(CONCATENATE("'shuffle (org)'!B",$A206+2)),"S:","")</f>
        <v>0.135</v>
      </c>
      <c r="I206" t="str" cm="1">
        <f t="array" aca="1" ref="I206" ca="1">SUBSTITUTE(INDIRECT(CONCATENATE("'shuffle (org)'!C",$A206+2)),"U:","")</f>
        <v>16.206</v>
      </c>
      <c r="J206" t="str" cm="1">
        <f t="array" aca="1" ref="J206" ca="1">SUBSTITUTE(INDIRECT(CONCATENATE("'shuffle (org)'!D",$A206+2)),"P:","")</f>
        <v>98.58%</v>
      </c>
    </row>
    <row r="207" spans="1:10" x14ac:dyDescent="0.2">
      <c r="A207">
        <v>616</v>
      </c>
      <c r="B207" t="str" cm="1">
        <f t="array" aca="1" ref="B207" ca="1">SUBSTITUTE( INDIRECT(CONCATENATE("'shuffle (org)'!A",$A207)), "TRIAL:", "")</f>
        <v>6</v>
      </c>
      <c r="C207" t="str" cm="1">
        <f t="array" aca="1" ref="C207" ca="1">INDIRECT(CONCATENATE("'shuffle (org)'!B",$A207))</f>
        <v>code_12_1</v>
      </c>
      <c r="D207" cm="1">
        <f t="array" aca="1" ref="D207" ca="1">INDIRECT(CONCATENATE("'shuffle (org)'!C",$A207))</f>
        <v>100000</v>
      </c>
      <c r="E207" t="str" cm="1">
        <f t="array" aca="1" ref="E207" ca="1">INDIRECT(CONCATENATE("'shuffle (org)'!D",$A207))</f>
        <v>shuffle</v>
      </c>
      <c r="F207" cm="1">
        <f t="array" aca="1" ref="F207" ca="1">INDIRECT(CONCATENATE("'shuffle (org)'!B",$A207+1))</f>
        <v>2493405589</v>
      </c>
      <c r="G207" t="str" cm="1">
        <f t="array" aca="1" ref="G207" ca="1">SUBSTITUTE(INDIRECT(CONCATENATE("'shuffle (org)'!A",$A207+2)),"R:","")</f>
        <v>16.180</v>
      </c>
      <c r="H207" t="str" cm="1">
        <f t="array" aca="1" ref="H207" ca="1">SUBSTITUTE(INDIRECT(CONCATENATE("'shuffle (org)'!B",$A207+2)),"S:","")</f>
        <v>0.096</v>
      </c>
      <c r="I207" t="str" cm="1">
        <f t="array" aca="1" ref="I207" ca="1">SUBSTITUTE(INDIRECT(CONCATENATE("'shuffle (org)'!C",$A207+2)),"U:","")</f>
        <v>15.929</v>
      </c>
      <c r="J207" t="str" cm="1">
        <f t="array" aca="1" ref="J207" ca="1">SUBSTITUTE(INDIRECT(CONCATENATE("'shuffle (org)'!D",$A207+2)),"P:","")</f>
        <v>99.05%</v>
      </c>
    </row>
    <row r="208" spans="1:10" x14ac:dyDescent="0.2">
      <c r="A208">
        <v>619</v>
      </c>
      <c r="B208" t="str" cm="1">
        <f t="array" aca="1" ref="B208" ca="1">SUBSTITUTE( INDIRECT(CONCATENATE("'shuffle (org)'!A",$A208)), "TRIAL:", "")</f>
        <v>7</v>
      </c>
      <c r="C208" t="str" cm="1">
        <f t="array" aca="1" ref="C208" ca="1">INDIRECT(CONCATENATE("'shuffle (org)'!B",$A208))</f>
        <v>code_12_1</v>
      </c>
      <c r="D208" cm="1">
        <f t="array" aca="1" ref="D208" ca="1">INDIRECT(CONCATENATE("'shuffle (org)'!C",$A208))</f>
        <v>100000</v>
      </c>
      <c r="E208" t="str" cm="1">
        <f t="array" aca="1" ref="E208" ca="1">INDIRECT(CONCATENATE("'shuffle (org)'!D",$A208))</f>
        <v>shuffle</v>
      </c>
      <c r="F208" cm="1">
        <f t="array" aca="1" ref="F208" ca="1">INDIRECT(CONCATENATE("'shuffle (org)'!B",$A208+1))</f>
        <v>2493405589</v>
      </c>
      <c r="G208" t="str" cm="1">
        <f t="array" aca="1" ref="G208" ca="1">SUBSTITUTE(INDIRECT(CONCATENATE("'shuffle (org)'!A",$A208+2)),"R:","")</f>
        <v>16.460</v>
      </c>
      <c r="H208" t="str" cm="1">
        <f t="array" aca="1" ref="H208" ca="1">SUBSTITUTE(INDIRECT(CONCATENATE("'shuffle (org)'!B",$A208+2)),"S:","")</f>
        <v>0.117</v>
      </c>
      <c r="I208" t="str" cm="1">
        <f t="array" aca="1" ref="I208" ca="1">SUBSTITUTE(INDIRECT(CONCATENATE("'shuffle (org)'!C",$A208+2)),"U:","")</f>
        <v>16.145</v>
      </c>
      <c r="J208" t="str" cm="1">
        <f t="array" aca="1" ref="J208" ca="1">SUBSTITUTE(INDIRECT(CONCATENATE("'shuffle (org)'!D",$A208+2)),"P:","")</f>
        <v>98.79%</v>
      </c>
    </row>
    <row r="209" spans="1:10" x14ac:dyDescent="0.2">
      <c r="A209">
        <v>622</v>
      </c>
      <c r="B209" t="str" cm="1">
        <f t="array" aca="1" ref="B209" ca="1">SUBSTITUTE( INDIRECT(CONCATENATE("'shuffle (org)'!A",$A209)), "TRIAL:", "")</f>
        <v>8</v>
      </c>
      <c r="C209" t="str" cm="1">
        <f t="array" aca="1" ref="C209" ca="1">INDIRECT(CONCATENATE("'shuffle (org)'!B",$A209))</f>
        <v>code_12_1</v>
      </c>
      <c r="D209" cm="1">
        <f t="array" aca="1" ref="D209" ca="1">INDIRECT(CONCATENATE("'shuffle (org)'!C",$A209))</f>
        <v>100000</v>
      </c>
      <c r="E209" t="str" cm="1">
        <f t="array" aca="1" ref="E209" ca="1">INDIRECT(CONCATENATE("'shuffle (org)'!D",$A209))</f>
        <v>shuffle</v>
      </c>
      <c r="F209" cm="1">
        <f t="array" aca="1" ref="F209" ca="1">INDIRECT(CONCATENATE("'shuffle (org)'!B",$A209+1))</f>
        <v>2493405589</v>
      </c>
      <c r="G209" t="str" cm="1">
        <f t="array" aca="1" ref="G209" ca="1">SUBSTITUTE(INDIRECT(CONCATENATE("'shuffle (org)'!A",$A209+2)),"R:","")</f>
        <v>16.159</v>
      </c>
      <c r="H209" t="str" cm="1">
        <f t="array" aca="1" ref="H209" ca="1">SUBSTITUTE(INDIRECT(CONCATENATE("'shuffle (org)'!B",$A209+2)),"S:","")</f>
        <v>0.086</v>
      </c>
      <c r="I209" t="str" cm="1">
        <f t="array" aca="1" ref="I209" ca="1">SUBSTITUTE(INDIRECT(CONCATENATE("'shuffle (org)'!C",$A209+2)),"U:","")</f>
        <v>15.931</v>
      </c>
      <c r="J209" t="str" cm="1">
        <f t="array" aca="1" ref="J209" ca="1">SUBSTITUTE(INDIRECT(CONCATENATE("'shuffle (org)'!D",$A209+2)),"P:","")</f>
        <v>99.12%</v>
      </c>
    </row>
    <row r="210" spans="1:10" x14ac:dyDescent="0.2">
      <c r="A210">
        <v>625</v>
      </c>
      <c r="B210" t="str" cm="1">
        <f t="array" aca="1" ref="B210" ca="1">SUBSTITUTE( INDIRECT(CONCATENATE("'shuffle (org)'!A",$A210)), "TRIAL:", "")</f>
        <v>9</v>
      </c>
      <c r="C210" t="str" cm="1">
        <f t="array" aca="1" ref="C210" ca="1">INDIRECT(CONCATENATE("'shuffle (org)'!B",$A210))</f>
        <v>code_12_1</v>
      </c>
      <c r="D210" cm="1">
        <f t="array" aca="1" ref="D210" ca="1">INDIRECT(CONCATENATE("'shuffle (org)'!C",$A210))</f>
        <v>100000</v>
      </c>
      <c r="E210" t="str" cm="1">
        <f t="array" aca="1" ref="E210" ca="1">INDIRECT(CONCATENATE("'shuffle (org)'!D",$A210))</f>
        <v>shuffle</v>
      </c>
      <c r="F210" cm="1">
        <f t="array" aca="1" ref="F210" ca="1">INDIRECT(CONCATENATE("'shuffle (org)'!B",$A210+1))</f>
        <v>2493405589</v>
      </c>
      <c r="G210" t="str" cm="1">
        <f t="array" aca="1" ref="G210" ca="1">SUBSTITUTE(INDIRECT(CONCATENATE("'shuffle (org)'!A",$A210+2)),"R:","")</f>
        <v>16.238</v>
      </c>
      <c r="H210" t="str" cm="1">
        <f t="array" aca="1" ref="H210" ca="1">SUBSTITUTE(INDIRECT(CONCATENATE("'shuffle (org)'!B",$A210+2)),"S:","")</f>
        <v>0.088</v>
      </c>
      <c r="I210" t="str" cm="1">
        <f t="array" aca="1" ref="I210" ca="1">SUBSTITUTE(INDIRECT(CONCATENATE("'shuffle (org)'!C",$A210+2)),"U:","")</f>
        <v>16.004</v>
      </c>
      <c r="J210" t="str" cm="1">
        <f t="array" aca="1" ref="J210" ca="1">SUBSTITUTE(INDIRECT(CONCATENATE("'shuffle (org)'!D",$A210+2)),"P:","")</f>
        <v>99.10%</v>
      </c>
    </row>
    <row r="211" spans="1:10" x14ac:dyDescent="0.2">
      <c r="A211">
        <v>628</v>
      </c>
      <c r="B211" t="str" cm="1">
        <f t="array" aca="1" ref="B211" ca="1">SUBSTITUTE( INDIRECT(CONCATENATE("'shuffle (org)'!A",$A211)), "TRIAL:", "")</f>
        <v>10</v>
      </c>
      <c r="C211" t="str" cm="1">
        <f t="array" aca="1" ref="C211" ca="1">INDIRECT(CONCATENATE("'shuffle (org)'!B",$A211))</f>
        <v>code_12_1</v>
      </c>
      <c r="D211" cm="1">
        <f t="array" aca="1" ref="D211" ca="1">INDIRECT(CONCATENATE("'shuffle (org)'!C",$A211))</f>
        <v>100000</v>
      </c>
      <c r="E211" t="str" cm="1">
        <f t="array" aca="1" ref="E211" ca="1">INDIRECT(CONCATENATE("'shuffle (org)'!D",$A211))</f>
        <v>shuffle</v>
      </c>
      <c r="F211" cm="1">
        <f t="array" aca="1" ref="F211" ca="1">INDIRECT(CONCATENATE("'shuffle (org)'!B",$A211+1))</f>
        <v>2493405589</v>
      </c>
      <c r="G211" t="str" cm="1">
        <f t="array" aca="1" ref="G211" ca="1">SUBSTITUTE(INDIRECT(CONCATENATE("'shuffle (org)'!A",$A211+2)),"R:","")</f>
        <v>17.517</v>
      </c>
      <c r="H211" t="str" cm="1">
        <f t="array" aca="1" ref="H211" ca="1">SUBSTITUTE(INDIRECT(CONCATENATE("'shuffle (org)'!B",$A211+2)),"S:","")</f>
        <v>0.177</v>
      </c>
      <c r="I211" t="str" cm="1">
        <f t="array" aca="1" ref="I211" ca="1">SUBSTITUTE(INDIRECT(CONCATENATE("'shuffle (org)'!C",$A211+2)),"U:","")</f>
        <v>16.967</v>
      </c>
      <c r="J211" t="str" cm="1">
        <f t="array" aca="1" ref="J211" ca="1">SUBSTITUTE(INDIRECT(CONCATENATE("'shuffle (org)'!D",$A211+2)),"P:","")</f>
        <v>97.87%</v>
      </c>
    </row>
    <row r="212" spans="1:10" x14ac:dyDescent="0.2">
      <c r="A212">
        <v>631</v>
      </c>
      <c r="B212" t="str" cm="1">
        <f t="array" aca="1" ref="B212" ca="1">SUBSTITUTE( INDIRECT(CONCATENATE("'shuffle (org)'!A",$A212)), "TRIAL:", "")</f>
        <v>1</v>
      </c>
      <c r="C212" t="str" cm="1">
        <f t="array" aca="1" ref="C212" ca="1">INDIRECT(CONCATENATE("'shuffle (org)'!B",$A212))</f>
        <v>code_12_2</v>
      </c>
      <c r="D212" cm="1">
        <f t="array" aca="1" ref="D212" ca="1">INDIRECT(CONCATENATE("'shuffle (org)'!C",$A212))</f>
        <v>100000</v>
      </c>
      <c r="E212" t="str" cm="1">
        <f t="array" aca="1" ref="E212" ca="1">INDIRECT(CONCATENATE("'shuffle (org)'!D",$A212))</f>
        <v>shuffle</v>
      </c>
      <c r="F212" cm="1">
        <f t="array" aca="1" ref="F212" ca="1">INDIRECT(CONCATENATE("'shuffle (org)'!B",$A212+1))</f>
        <v>1668928</v>
      </c>
      <c r="G212" t="str" cm="1">
        <f t="array" aca="1" ref="G212" ca="1">SUBSTITUTE(INDIRECT(CONCATENATE("'shuffle (org)'!A",$A212+2)),"R:","")</f>
        <v>1.093</v>
      </c>
      <c r="H212" t="str" cm="1">
        <f t="array" aca="1" ref="H212" ca="1">SUBSTITUTE(INDIRECT(CONCATENATE("'shuffle (org)'!B",$A212+2)),"S:","")</f>
        <v>0.013</v>
      </c>
      <c r="I212" t="str" cm="1">
        <f t="array" aca="1" ref="I212" ca="1">SUBSTITUTE(INDIRECT(CONCATENATE("'shuffle (org)'!C",$A212+2)),"U:","")</f>
        <v>0.561</v>
      </c>
      <c r="J212" t="str" cm="1">
        <f t="array" aca="1" ref="J212" ca="1">SUBSTITUTE(INDIRECT(CONCATENATE("'shuffle (org)'!D",$A212+2)),"P:","")</f>
        <v>52.50%</v>
      </c>
    </row>
    <row r="213" spans="1:10" x14ac:dyDescent="0.2">
      <c r="A213">
        <v>634</v>
      </c>
      <c r="B213" t="str" cm="1">
        <f t="array" aca="1" ref="B213" ca="1">SUBSTITUTE( INDIRECT(CONCATENATE("'shuffle (org)'!A",$A213)), "TRIAL:", "")</f>
        <v>2</v>
      </c>
      <c r="C213" t="str" cm="1">
        <f t="array" aca="1" ref="C213" ca="1">INDIRECT(CONCATENATE("'shuffle (org)'!B",$A213))</f>
        <v>code_12_2</v>
      </c>
      <c r="D213" cm="1">
        <f t="array" aca="1" ref="D213" ca="1">INDIRECT(CONCATENATE("'shuffle (org)'!C",$A213))</f>
        <v>100000</v>
      </c>
      <c r="E213" t="str" cm="1">
        <f t="array" aca="1" ref="E213" ca="1">INDIRECT(CONCATENATE("'shuffle (org)'!D",$A213))</f>
        <v>shuffle</v>
      </c>
      <c r="F213" cm="1">
        <f t="array" aca="1" ref="F213" ca="1">INDIRECT(CONCATENATE("'shuffle (org)'!B",$A213+1))</f>
        <v>1668928</v>
      </c>
      <c r="G213" t="str" cm="1">
        <f t="array" aca="1" ref="G213" ca="1">SUBSTITUTE(INDIRECT(CONCATENATE("'shuffle (org)'!A",$A213+2)),"R:","")</f>
        <v>0.488</v>
      </c>
      <c r="H213" t="str" cm="1">
        <f t="array" aca="1" ref="H213" ca="1">SUBSTITUTE(INDIRECT(CONCATENATE("'shuffle (org)'!B",$A213+2)),"S:","")</f>
        <v>0.007</v>
      </c>
      <c r="I213" t="str" cm="1">
        <f t="array" aca="1" ref="I213" ca="1">SUBSTITUTE(INDIRECT(CONCATENATE("'shuffle (org)'!C",$A213+2)),"U:","")</f>
        <v>0.473</v>
      </c>
      <c r="J213" t="str" cm="1">
        <f t="array" aca="1" ref="J213" ca="1">SUBSTITUTE(INDIRECT(CONCATENATE("'shuffle (org)'!D",$A213+2)),"P:","")</f>
        <v>98.37%</v>
      </c>
    </row>
    <row r="214" spans="1:10" x14ac:dyDescent="0.2">
      <c r="A214">
        <v>637</v>
      </c>
      <c r="B214" t="str" cm="1">
        <f t="array" aca="1" ref="B214" ca="1">SUBSTITUTE( INDIRECT(CONCATENATE("'shuffle (org)'!A",$A214)), "TRIAL:", "")</f>
        <v>3</v>
      </c>
      <c r="C214" t="str" cm="1">
        <f t="array" aca="1" ref="C214" ca="1">INDIRECT(CONCATENATE("'shuffle (org)'!B",$A214))</f>
        <v>code_12_2</v>
      </c>
      <c r="D214" cm="1">
        <f t="array" aca="1" ref="D214" ca="1">INDIRECT(CONCATENATE("'shuffle (org)'!C",$A214))</f>
        <v>100000</v>
      </c>
      <c r="E214" t="str" cm="1">
        <f t="array" aca="1" ref="E214" ca="1">INDIRECT(CONCATENATE("'shuffle (org)'!D",$A214))</f>
        <v>shuffle</v>
      </c>
      <c r="F214" cm="1">
        <f t="array" aca="1" ref="F214" ca="1">INDIRECT(CONCATENATE("'shuffle (org)'!B",$A214+1))</f>
        <v>1668928</v>
      </c>
      <c r="G214" t="str" cm="1">
        <f t="array" aca="1" ref="G214" ca="1">SUBSTITUTE(INDIRECT(CONCATENATE("'shuffle (org)'!A",$A214+2)),"R:","")</f>
        <v>0.544</v>
      </c>
      <c r="H214" t="str" cm="1">
        <f t="array" aca="1" ref="H214" ca="1">SUBSTITUTE(INDIRECT(CONCATENATE("'shuffle (org)'!B",$A214+2)),"S:","")</f>
        <v>0.007</v>
      </c>
      <c r="I214" t="str" cm="1">
        <f t="array" aca="1" ref="I214" ca="1">SUBSTITUTE(INDIRECT(CONCATENATE("'shuffle (org)'!C",$A214+2)),"U:","")</f>
        <v>0.528</v>
      </c>
      <c r="J214" t="str" cm="1">
        <f t="array" aca="1" ref="J214" ca="1">SUBSTITUTE(INDIRECT(CONCATENATE("'shuffle (org)'!D",$A214+2)),"P:","")</f>
        <v>98.41%</v>
      </c>
    </row>
    <row r="215" spans="1:10" x14ac:dyDescent="0.2">
      <c r="A215">
        <v>640</v>
      </c>
      <c r="B215" t="str" cm="1">
        <f t="array" aca="1" ref="B215" ca="1">SUBSTITUTE( INDIRECT(CONCATENATE("'shuffle (org)'!A",$A215)), "TRIAL:", "")</f>
        <v>4</v>
      </c>
      <c r="C215" t="str" cm="1">
        <f t="array" aca="1" ref="C215" ca="1">INDIRECT(CONCATENATE("'shuffle (org)'!B",$A215))</f>
        <v>code_12_2</v>
      </c>
      <c r="D215" cm="1">
        <f t="array" aca="1" ref="D215" ca="1">INDIRECT(CONCATENATE("'shuffle (org)'!C",$A215))</f>
        <v>100000</v>
      </c>
      <c r="E215" t="str" cm="1">
        <f t="array" aca="1" ref="E215" ca="1">INDIRECT(CONCATENATE("'shuffle (org)'!D",$A215))</f>
        <v>shuffle</v>
      </c>
      <c r="F215" cm="1">
        <f t="array" aca="1" ref="F215" ca="1">INDIRECT(CONCATENATE("'shuffle (org)'!B",$A215+1))</f>
        <v>1668928</v>
      </c>
      <c r="G215" t="str" cm="1">
        <f t="array" aca="1" ref="G215" ca="1">SUBSTITUTE(INDIRECT(CONCATENATE("'shuffle (org)'!A",$A215+2)),"R:","")</f>
        <v>0.573</v>
      </c>
      <c r="H215" t="str" cm="1">
        <f t="array" aca="1" ref="H215" ca="1">SUBSTITUTE(INDIRECT(CONCATENATE("'shuffle (org)'!B",$A215+2)),"S:","")</f>
        <v>0.011</v>
      </c>
      <c r="I215" t="str" cm="1">
        <f t="array" aca="1" ref="I215" ca="1">SUBSTITUTE(INDIRECT(CONCATENATE("'shuffle (org)'!C",$A215+2)),"U:","")</f>
        <v>0.541</v>
      </c>
      <c r="J215" t="str" cm="1">
        <f t="array" aca="1" ref="J215" ca="1">SUBSTITUTE(INDIRECT(CONCATENATE("'shuffle (org)'!D",$A215+2)),"P:","")</f>
        <v>96.33%</v>
      </c>
    </row>
    <row r="216" spans="1:10" x14ac:dyDescent="0.2">
      <c r="A216">
        <v>643</v>
      </c>
      <c r="B216" t="str" cm="1">
        <f t="array" aca="1" ref="B216" ca="1">SUBSTITUTE( INDIRECT(CONCATENATE("'shuffle (org)'!A",$A216)), "TRIAL:", "")</f>
        <v>5</v>
      </c>
      <c r="C216" t="str" cm="1">
        <f t="array" aca="1" ref="C216" ca="1">INDIRECT(CONCATENATE("'shuffle (org)'!B",$A216))</f>
        <v>code_12_2</v>
      </c>
      <c r="D216" cm="1">
        <f t="array" aca="1" ref="D216" ca="1">INDIRECT(CONCATENATE("'shuffle (org)'!C",$A216))</f>
        <v>100000</v>
      </c>
      <c r="E216" t="str" cm="1">
        <f t="array" aca="1" ref="E216" ca="1">INDIRECT(CONCATENATE("'shuffle (org)'!D",$A216))</f>
        <v>shuffle</v>
      </c>
      <c r="F216" cm="1">
        <f t="array" aca="1" ref="F216" ca="1">INDIRECT(CONCATENATE("'shuffle (org)'!B",$A216+1))</f>
        <v>1668928</v>
      </c>
      <c r="G216" t="str" cm="1">
        <f t="array" aca="1" ref="G216" ca="1">SUBSTITUTE(INDIRECT(CONCATENATE("'shuffle (org)'!A",$A216+2)),"R:","")</f>
        <v>0.482</v>
      </c>
      <c r="H216" t="str" cm="1">
        <f t="array" aca="1" ref="H216" ca="1">SUBSTITUTE(INDIRECT(CONCATENATE("'shuffle (org)'!B",$A216+2)),"S:","")</f>
        <v>0.007</v>
      </c>
      <c r="I216" t="str" cm="1">
        <f t="array" aca="1" ref="I216" ca="1">SUBSTITUTE(INDIRECT(CONCATENATE("'shuffle (org)'!C",$A216+2)),"U:","")</f>
        <v>0.467</v>
      </c>
      <c r="J216" t="str" cm="1">
        <f t="array" aca="1" ref="J216" ca="1">SUBSTITUTE(INDIRECT(CONCATENATE("'shuffle (org)'!D",$A216+2)),"P:","")</f>
        <v>98.30%</v>
      </c>
    </row>
    <row r="217" spans="1:10" x14ac:dyDescent="0.2">
      <c r="A217">
        <v>646</v>
      </c>
      <c r="B217" t="str" cm="1">
        <f t="array" aca="1" ref="B217" ca="1">SUBSTITUTE( INDIRECT(CONCATENATE("'shuffle (org)'!A",$A217)), "TRIAL:", "")</f>
        <v>6</v>
      </c>
      <c r="C217" t="str" cm="1">
        <f t="array" aca="1" ref="C217" ca="1">INDIRECT(CONCATENATE("'shuffle (org)'!B",$A217))</f>
        <v>code_12_2</v>
      </c>
      <c r="D217" cm="1">
        <f t="array" aca="1" ref="D217" ca="1">INDIRECT(CONCATENATE("'shuffle (org)'!C",$A217))</f>
        <v>100000</v>
      </c>
      <c r="E217" t="str" cm="1">
        <f t="array" aca="1" ref="E217" ca="1">INDIRECT(CONCATENATE("'shuffle (org)'!D",$A217))</f>
        <v>shuffle</v>
      </c>
      <c r="F217" cm="1">
        <f t="array" aca="1" ref="F217" ca="1">INDIRECT(CONCATENATE("'shuffle (org)'!B",$A217+1))</f>
        <v>1668928</v>
      </c>
      <c r="G217" t="str" cm="1">
        <f t="array" aca="1" ref="G217" ca="1">SUBSTITUTE(INDIRECT(CONCATENATE("'shuffle (org)'!A",$A217+2)),"R:","")</f>
        <v>0.487</v>
      </c>
      <c r="H217" t="str" cm="1">
        <f t="array" aca="1" ref="H217" ca="1">SUBSTITUTE(INDIRECT(CONCATENATE("'shuffle (org)'!B",$A217+2)),"S:","")</f>
        <v>0.007</v>
      </c>
      <c r="I217" t="str" cm="1">
        <f t="array" aca="1" ref="I217" ca="1">SUBSTITUTE(INDIRECT(CONCATENATE("'shuffle (org)'!C",$A217+2)),"U:","")</f>
        <v>0.472</v>
      </c>
      <c r="J217" t="str" cm="1">
        <f t="array" aca="1" ref="J217" ca="1">SUBSTITUTE(INDIRECT(CONCATENATE("'shuffle (org)'!D",$A217+2)),"P:","")</f>
        <v>98.30%</v>
      </c>
    </row>
    <row r="218" spans="1:10" x14ac:dyDescent="0.2">
      <c r="A218">
        <v>649</v>
      </c>
      <c r="B218" t="str" cm="1">
        <f t="array" aca="1" ref="B218" ca="1">SUBSTITUTE( INDIRECT(CONCATENATE("'shuffle (org)'!A",$A218)), "TRIAL:", "")</f>
        <v>7</v>
      </c>
      <c r="C218" t="str" cm="1">
        <f t="array" aca="1" ref="C218" ca="1">INDIRECT(CONCATENATE("'shuffle (org)'!B",$A218))</f>
        <v>code_12_2</v>
      </c>
      <c r="D218" cm="1">
        <f t="array" aca="1" ref="D218" ca="1">INDIRECT(CONCATENATE("'shuffle (org)'!C",$A218))</f>
        <v>100000</v>
      </c>
      <c r="E218" t="str" cm="1">
        <f t="array" aca="1" ref="E218" ca="1">INDIRECT(CONCATENATE("'shuffle (org)'!D",$A218))</f>
        <v>shuffle</v>
      </c>
      <c r="F218" cm="1">
        <f t="array" aca="1" ref="F218" ca="1">INDIRECT(CONCATENATE("'shuffle (org)'!B",$A218+1))</f>
        <v>1668928</v>
      </c>
      <c r="G218" t="str" cm="1">
        <f t="array" aca="1" ref="G218" ca="1">SUBSTITUTE(INDIRECT(CONCATENATE("'shuffle (org)'!A",$A218+2)),"R:","")</f>
        <v>0.475</v>
      </c>
      <c r="H218" t="str" cm="1">
        <f t="array" aca="1" ref="H218" ca="1">SUBSTITUTE(INDIRECT(CONCATENATE("'shuffle (org)'!B",$A218+2)),"S:","")</f>
        <v>0.005</v>
      </c>
      <c r="I218" t="str" cm="1">
        <f t="array" aca="1" ref="I218" ca="1">SUBSTITUTE(INDIRECT(CONCATENATE("'shuffle (org)'!C",$A218+2)),"U:","")</f>
        <v>0.464</v>
      </c>
      <c r="J218" t="str" cm="1">
        <f t="array" aca="1" ref="J218" ca="1">SUBSTITUTE(INDIRECT(CONCATENATE("'shuffle (org)'!D",$A218+2)),"P:","")</f>
        <v>98.82%</v>
      </c>
    </row>
    <row r="219" spans="1:10" x14ac:dyDescent="0.2">
      <c r="A219">
        <v>652</v>
      </c>
      <c r="B219" t="str" cm="1">
        <f t="array" aca="1" ref="B219" ca="1">SUBSTITUTE( INDIRECT(CONCATENATE("'shuffle (org)'!A",$A219)), "TRIAL:", "")</f>
        <v>8</v>
      </c>
      <c r="C219" t="str" cm="1">
        <f t="array" aca="1" ref="C219" ca="1">INDIRECT(CONCATENATE("'shuffle (org)'!B",$A219))</f>
        <v>code_12_2</v>
      </c>
      <c r="D219" cm="1">
        <f t="array" aca="1" ref="D219" ca="1">INDIRECT(CONCATENATE("'shuffle (org)'!C",$A219))</f>
        <v>100000</v>
      </c>
      <c r="E219" t="str" cm="1">
        <f t="array" aca="1" ref="E219" ca="1">INDIRECT(CONCATENATE("'shuffle (org)'!D",$A219))</f>
        <v>shuffle</v>
      </c>
      <c r="F219" cm="1">
        <f t="array" aca="1" ref="F219" ca="1">INDIRECT(CONCATENATE("'shuffle (org)'!B",$A219+1))</f>
        <v>1668928</v>
      </c>
      <c r="G219" t="str" cm="1">
        <f t="array" aca="1" ref="G219" ca="1">SUBSTITUTE(INDIRECT(CONCATENATE("'shuffle (org)'!A",$A219+2)),"R:","")</f>
        <v>0.490</v>
      </c>
      <c r="H219" t="str" cm="1">
        <f t="array" aca="1" ref="H219" ca="1">SUBSTITUTE(INDIRECT(CONCATENATE("'shuffle (org)'!B",$A219+2)),"S:","")</f>
        <v>0.008</v>
      </c>
      <c r="I219" t="str" cm="1">
        <f t="array" aca="1" ref="I219" ca="1">SUBSTITUTE(INDIRECT(CONCATENATE("'shuffle (org)'!C",$A219+2)),"U:","")</f>
        <v>0.470</v>
      </c>
      <c r="J219" t="str" cm="1">
        <f t="array" aca="1" ref="J219" ca="1">SUBSTITUTE(INDIRECT(CONCATENATE("'shuffle (org)'!D",$A219+2)),"P:","")</f>
        <v>97.67%</v>
      </c>
    </row>
    <row r="220" spans="1:10" x14ac:dyDescent="0.2">
      <c r="A220">
        <v>655</v>
      </c>
      <c r="B220" t="str" cm="1">
        <f t="array" aca="1" ref="B220" ca="1">SUBSTITUTE( INDIRECT(CONCATENATE("'shuffle (org)'!A",$A220)), "TRIAL:", "")</f>
        <v>9</v>
      </c>
      <c r="C220" t="str" cm="1">
        <f t="array" aca="1" ref="C220" ca="1">INDIRECT(CONCATENATE("'shuffle (org)'!B",$A220))</f>
        <v>code_12_2</v>
      </c>
      <c r="D220" cm="1">
        <f t="array" aca="1" ref="D220" ca="1">INDIRECT(CONCATENATE("'shuffle (org)'!C",$A220))</f>
        <v>100000</v>
      </c>
      <c r="E220" t="str" cm="1">
        <f t="array" aca="1" ref="E220" ca="1">INDIRECT(CONCATENATE("'shuffle (org)'!D",$A220))</f>
        <v>shuffle</v>
      </c>
      <c r="F220" cm="1">
        <f t="array" aca="1" ref="F220" ca="1">INDIRECT(CONCATENATE("'shuffle (org)'!B",$A220+1))</f>
        <v>1668928</v>
      </c>
      <c r="G220" t="str" cm="1">
        <f t="array" aca="1" ref="G220" ca="1">SUBSTITUTE(INDIRECT(CONCATENATE("'shuffle (org)'!A",$A220+2)),"R:","")</f>
        <v>0.510</v>
      </c>
      <c r="H220" t="str" cm="1">
        <f t="array" aca="1" ref="H220" ca="1">SUBSTITUTE(INDIRECT(CONCATENATE("'shuffle (org)'!B",$A220+2)),"S:","")</f>
        <v>0.009</v>
      </c>
      <c r="I220" t="str" cm="1">
        <f t="array" aca="1" ref="I220" ca="1">SUBSTITUTE(INDIRECT(CONCATENATE("'shuffle (org)'!C",$A220+2)),"U:","")</f>
        <v>0.486</v>
      </c>
      <c r="J220" t="str" cm="1">
        <f t="array" aca="1" ref="J220" ca="1">SUBSTITUTE(INDIRECT(CONCATENATE("'shuffle (org)'!D",$A220+2)),"P:","")</f>
        <v>97.04%</v>
      </c>
    </row>
    <row r="221" spans="1:10" x14ac:dyDescent="0.2">
      <c r="A221">
        <v>658</v>
      </c>
      <c r="B221" t="str" cm="1">
        <f t="array" aca="1" ref="B221" ca="1">SUBSTITUTE( INDIRECT(CONCATENATE("'shuffle (org)'!A",$A221)), "TRIAL:", "")</f>
        <v>10</v>
      </c>
      <c r="C221" t="str" cm="1">
        <f t="array" aca="1" ref="C221" ca="1">INDIRECT(CONCATENATE("'shuffle (org)'!B",$A221))</f>
        <v>code_12_2</v>
      </c>
      <c r="D221" cm="1">
        <f t="array" aca="1" ref="D221" ca="1">INDIRECT(CONCATENATE("'shuffle (org)'!C",$A221))</f>
        <v>100000</v>
      </c>
      <c r="E221" t="str" cm="1">
        <f t="array" aca="1" ref="E221" ca="1">INDIRECT(CONCATENATE("'shuffle (org)'!D",$A221))</f>
        <v>shuffle</v>
      </c>
      <c r="F221" cm="1">
        <f t="array" aca="1" ref="F221" ca="1">INDIRECT(CONCATENATE("'shuffle (org)'!B",$A221+1))</f>
        <v>1668928</v>
      </c>
      <c r="G221" t="str" cm="1">
        <f t="array" aca="1" ref="G221" ca="1">SUBSTITUTE(INDIRECT(CONCATENATE("'shuffle (org)'!A",$A221+2)),"R:","")</f>
        <v>0.520</v>
      </c>
      <c r="H221" t="str" cm="1">
        <f t="array" aca="1" ref="H221" ca="1">SUBSTITUTE(INDIRECT(CONCATENATE("'shuffle (org)'!B",$A221+2)),"S:","")</f>
        <v>0.010</v>
      </c>
      <c r="I221" t="str" cm="1">
        <f t="array" aca="1" ref="I221" ca="1">SUBSTITUTE(INDIRECT(CONCATENATE("'shuffle (org)'!C",$A221+2)),"U:","")</f>
        <v>0.498</v>
      </c>
      <c r="J221" t="str" cm="1">
        <f t="array" aca="1" ref="J221" ca="1">SUBSTITUTE(INDIRECT(CONCATENATE("'shuffle (org)'!D",$A221+2)),"P:","")</f>
        <v>97.51%</v>
      </c>
    </row>
    <row r="222" spans="1:10" x14ac:dyDescent="0.2">
      <c r="A222">
        <v>661</v>
      </c>
      <c r="B222" t="str" cm="1">
        <f t="array" aca="1" ref="B222" ca="1">SUBSTITUTE( INDIRECT(CONCATENATE("'shuffle (org)'!A",$A222)), "TRIAL:", "")</f>
        <v>1</v>
      </c>
      <c r="C222" t="str" cm="1">
        <f t="array" aca="1" ref="C222" ca="1">INDIRECT(CONCATENATE("'shuffle (org)'!B",$A222))</f>
        <v>code_12_3</v>
      </c>
      <c r="D222" cm="1">
        <f t="array" aca="1" ref="D222" ca="1">INDIRECT(CONCATENATE("'shuffle (org)'!C",$A222))</f>
        <v>100000</v>
      </c>
      <c r="E222" t="str" cm="1">
        <f t="array" aca="1" ref="E222" ca="1">INDIRECT(CONCATENATE("'shuffle (org)'!D",$A222))</f>
        <v>shuffle</v>
      </c>
      <c r="F222" cm="1">
        <f t="array" aca="1" ref="F222" ca="1">INDIRECT(CONCATENATE("'shuffle (org)'!B",$A222+1))</f>
        <v>2028806</v>
      </c>
      <c r="G222" t="str" cm="1">
        <f t="array" aca="1" ref="G222" ca="1">SUBSTITUTE(INDIRECT(CONCATENATE("'shuffle (org)'!A",$A222+2)),"R:","")</f>
        <v>0.509</v>
      </c>
      <c r="H222" t="str" cm="1">
        <f t="array" aca="1" ref="H222" ca="1">SUBSTITUTE(INDIRECT(CONCATENATE("'shuffle (org)'!B",$A222+2)),"S:","")</f>
        <v>0.005</v>
      </c>
      <c r="I222" t="str" cm="1">
        <f t="array" aca="1" ref="I222" ca="1">SUBSTITUTE(INDIRECT(CONCATENATE("'shuffle (org)'!C",$A222+2)),"U:","")</f>
        <v>0.253</v>
      </c>
      <c r="J222" t="str" cm="1">
        <f t="array" aca="1" ref="J222" ca="1">SUBSTITUTE(INDIRECT(CONCATENATE("'shuffle (org)'!D",$A222+2)),"P:","")</f>
        <v>50.75%</v>
      </c>
    </row>
    <row r="223" spans="1:10" x14ac:dyDescent="0.2">
      <c r="A223">
        <v>664</v>
      </c>
      <c r="B223" t="str" cm="1">
        <f t="array" aca="1" ref="B223" ca="1">SUBSTITUTE( INDIRECT(CONCATENATE("'shuffle (org)'!A",$A223)), "TRIAL:", "")</f>
        <v>2</v>
      </c>
      <c r="C223" t="str" cm="1">
        <f t="array" aca="1" ref="C223" ca="1">INDIRECT(CONCATENATE("'shuffle (org)'!B",$A223))</f>
        <v>code_12_3</v>
      </c>
      <c r="D223" cm="1">
        <f t="array" aca="1" ref="D223" ca="1">INDIRECT(CONCATENATE("'shuffle (org)'!C",$A223))</f>
        <v>100000</v>
      </c>
      <c r="E223" t="str" cm="1">
        <f t="array" aca="1" ref="E223" ca="1">INDIRECT(CONCATENATE("'shuffle (org)'!D",$A223))</f>
        <v>shuffle</v>
      </c>
      <c r="F223" cm="1">
        <f t="array" aca="1" ref="F223" ca="1">INDIRECT(CONCATENATE("'shuffle (org)'!B",$A223+1))</f>
        <v>2028806</v>
      </c>
      <c r="G223" t="str" cm="1">
        <f t="array" aca="1" ref="G223" ca="1">SUBSTITUTE(INDIRECT(CONCATENATE("'shuffle (org)'!A",$A223+2)),"R:","")</f>
        <v>0.262</v>
      </c>
      <c r="H223" t="str" cm="1">
        <f t="array" aca="1" ref="H223" ca="1">SUBSTITUTE(INDIRECT(CONCATENATE("'shuffle (org)'!B",$A223+2)),"S:","")</f>
        <v>0.005</v>
      </c>
      <c r="I223" t="str" cm="1">
        <f t="array" aca="1" ref="I223" ca="1">SUBSTITUTE(INDIRECT(CONCATENATE("'shuffle (org)'!C",$A223+2)),"U:","")</f>
        <v>0.249</v>
      </c>
      <c r="J223" t="str" cm="1">
        <f t="array" aca="1" ref="J223" ca="1">SUBSTITUTE(INDIRECT(CONCATENATE("'shuffle (org)'!D",$A223+2)),"P:","")</f>
        <v>97.02%</v>
      </c>
    </row>
    <row r="224" spans="1:10" x14ac:dyDescent="0.2">
      <c r="A224">
        <v>667</v>
      </c>
      <c r="B224" t="str" cm="1">
        <f t="array" aca="1" ref="B224" ca="1">SUBSTITUTE( INDIRECT(CONCATENATE("'shuffle (org)'!A",$A224)), "TRIAL:", "")</f>
        <v>3</v>
      </c>
      <c r="C224" t="str" cm="1">
        <f t="array" aca="1" ref="C224" ca="1">INDIRECT(CONCATENATE("'shuffle (org)'!B",$A224))</f>
        <v>code_12_3</v>
      </c>
      <c r="D224" cm="1">
        <f t="array" aca="1" ref="D224" ca="1">INDIRECT(CONCATENATE("'shuffle (org)'!C",$A224))</f>
        <v>100000</v>
      </c>
      <c r="E224" t="str" cm="1">
        <f t="array" aca="1" ref="E224" ca="1">INDIRECT(CONCATENATE("'shuffle (org)'!D",$A224))</f>
        <v>shuffle</v>
      </c>
      <c r="F224" cm="1">
        <f t="array" aca="1" ref="F224" ca="1">INDIRECT(CONCATENATE("'shuffle (org)'!B",$A224+1))</f>
        <v>2028806</v>
      </c>
      <c r="G224" t="str" cm="1">
        <f t="array" aca="1" ref="G224" ca="1">SUBSTITUTE(INDIRECT(CONCATENATE("'shuffle (org)'!A",$A224+2)),"R:","")</f>
        <v>0.304</v>
      </c>
      <c r="H224" t="str" cm="1">
        <f t="array" aca="1" ref="H224" ca="1">SUBSTITUTE(INDIRECT(CONCATENATE("'shuffle (org)'!B",$A224+2)),"S:","")</f>
        <v>0.009</v>
      </c>
      <c r="I224" t="str" cm="1">
        <f t="array" aca="1" ref="I224" ca="1">SUBSTITUTE(INDIRECT(CONCATENATE("'shuffle (org)'!C",$A224+2)),"U:","")</f>
        <v>0.281</v>
      </c>
      <c r="J224" t="str" cm="1">
        <f t="array" aca="1" ref="J224" ca="1">SUBSTITUTE(INDIRECT(CONCATENATE("'shuffle (org)'!D",$A224+2)),"P:","")</f>
        <v>95.18%</v>
      </c>
    </row>
    <row r="225" spans="1:10" x14ac:dyDescent="0.2">
      <c r="A225">
        <v>670</v>
      </c>
      <c r="B225" t="str" cm="1">
        <f t="array" aca="1" ref="B225" ca="1">SUBSTITUTE( INDIRECT(CONCATENATE("'shuffle (org)'!A",$A225)), "TRIAL:", "")</f>
        <v>4</v>
      </c>
      <c r="C225" t="str" cm="1">
        <f t="array" aca="1" ref="C225" ca="1">INDIRECT(CONCATENATE("'shuffle (org)'!B",$A225))</f>
        <v>code_12_3</v>
      </c>
      <c r="D225" cm="1">
        <f t="array" aca="1" ref="D225" ca="1">INDIRECT(CONCATENATE("'shuffle (org)'!C",$A225))</f>
        <v>100000</v>
      </c>
      <c r="E225" t="str" cm="1">
        <f t="array" aca="1" ref="E225" ca="1">INDIRECT(CONCATENATE("'shuffle (org)'!D",$A225))</f>
        <v>shuffle</v>
      </c>
      <c r="F225" cm="1">
        <f t="array" aca="1" ref="F225" ca="1">INDIRECT(CONCATENATE("'shuffle (org)'!B",$A225+1))</f>
        <v>2028806</v>
      </c>
      <c r="G225" t="str" cm="1">
        <f t="array" aca="1" ref="G225" ca="1">SUBSTITUTE(INDIRECT(CONCATENATE("'shuffle (org)'!A",$A225+2)),"R:","")</f>
        <v>0.299</v>
      </c>
      <c r="H225" t="str" cm="1">
        <f t="array" aca="1" ref="H225" ca="1">SUBSTITUTE(INDIRECT(CONCATENATE("'shuffle (org)'!B",$A225+2)),"S:","")</f>
        <v>0.009</v>
      </c>
      <c r="I225" t="str" cm="1">
        <f t="array" aca="1" ref="I225" ca="1">SUBSTITUTE(INDIRECT(CONCATENATE("'shuffle (org)'!C",$A225+2)),"U:","")</f>
        <v>0.278</v>
      </c>
      <c r="J225" t="str" cm="1">
        <f t="array" aca="1" ref="J225" ca="1">SUBSTITUTE(INDIRECT(CONCATENATE("'shuffle (org)'!D",$A225+2)),"P:","")</f>
        <v>95.74%</v>
      </c>
    </row>
    <row r="226" spans="1:10" x14ac:dyDescent="0.2">
      <c r="A226">
        <v>673</v>
      </c>
      <c r="B226" t="str" cm="1">
        <f t="array" aca="1" ref="B226" ca="1">SUBSTITUTE( INDIRECT(CONCATENATE("'shuffle (org)'!A",$A226)), "TRIAL:", "")</f>
        <v>5</v>
      </c>
      <c r="C226" t="str" cm="1">
        <f t="array" aca="1" ref="C226" ca="1">INDIRECT(CONCATENATE("'shuffle (org)'!B",$A226))</f>
        <v>code_12_3</v>
      </c>
      <c r="D226" cm="1">
        <f t="array" aca="1" ref="D226" ca="1">INDIRECT(CONCATENATE("'shuffle (org)'!C",$A226))</f>
        <v>100000</v>
      </c>
      <c r="E226" t="str" cm="1">
        <f t="array" aca="1" ref="E226" ca="1">INDIRECT(CONCATENATE("'shuffle (org)'!D",$A226))</f>
        <v>shuffle</v>
      </c>
      <c r="F226" cm="1">
        <f t="array" aca="1" ref="F226" ca="1">INDIRECT(CONCATENATE("'shuffle (org)'!B",$A226+1))</f>
        <v>2028806</v>
      </c>
      <c r="G226" t="str" cm="1">
        <f t="array" aca="1" ref="G226" ca="1">SUBSTITUTE(INDIRECT(CONCATENATE("'shuffle (org)'!A",$A226+2)),"R:","")</f>
        <v>0.371</v>
      </c>
      <c r="H226" t="str" cm="1">
        <f t="array" aca="1" ref="H226" ca="1">SUBSTITUTE(INDIRECT(CONCATENATE("'shuffle (org)'!B",$A226+2)),"S:","")</f>
        <v>0.012</v>
      </c>
      <c r="I226" t="str" cm="1">
        <f t="array" aca="1" ref="I226" ca="1">SUBSTITUTE(INDIRECT(CONCATENATE("'shuffle (org)'!C",$A226+2)),"U:","")</f>
        <v>0.332</v>
      </c>
      <c r="J226" t="str" cm="1">
        <f t="array" aca="1" ref="J226" ca="1">SUBSTITUTE(INDIRECT(CONCATENATE("'shuffle (org)'!D",$A226+2)),"P:","")</f>
        <v>92.73%</v>
      </c>
    </row>
    <row r="227" spans="1:10" x14ac:dyDescent="0.2">
      <c r="A227">
        <v>676</v>
      </c>
      <c r="B227" t="str" cm="1">
        <f t="array" aca="1" ref="B227" ca="1">SUBSTITUTE( INDIRECT(CONCATENATE("'shuffle (org)'!A",$A227)), "TRIAL:", "")</f>
        <v>6</v>
      </c>
      <c r="C227" t="str" cm="1">
        <f t="array" aca="1" ref="C227" ca="1">INDIRECT(CONCATENATE("'shuffle (org)'!B",$A227))</f>
        <v>code_12_3</v>
      </c>
      <c r="D227" cm="1">
        <f t="array" aca="1" ref="D227" ca="1">INDIRECT(CONCATENATE("'shuffle (org)'!C",$A227))</f>
        <v>100000</v>
      </c>
      <c r="E227" t="str" cm="1">
        <f t="array" aca="1" ref="E227" ca="1">INDIRECT(CONCATENATE("'shuffle (org)'!D",$A227))</f>
        <v>shuffle</v>
      </c>
      <c r="F227" cm="1">
        <f t="array" aca="1" ref="F227" ca="1">INDIRECT(CONCATENATE("'shuffle (org)'!B",$A227+1))</f>
        <v>2028806</v>
      </c>
      <c r="G227" t="str" cm="1">
        <f t="array" aca="1" ref="G227" ca="1">SUBSTITUTE(INDIRECT(CONCATENATE("'shuffle (org)'!A",$A227+2)),"R:","")</f>
        <v>0.308</v>
      </c>
      <c r="H227" t="str" cm="1">
        <f t="array" aca="1" ref="H227" ca="1">SUBSTITUTE(INDIRECT(CONCATENATE("'shuffle (org)'!B",$A227+2)),"S:","")</f>
        <v>0.008</v>
      </c>
      <c r="I227" t="str" cm="1">
        <f t="array" aca="1" ref="I227" ca="1">SUBSTITUTE(INDIRECT(CONCATENATE("'shuffle (org)'!C",$A227+2)),"U:","")</f>
        <v>0.289</v>
      </c>
      <c r="J227" t="str" cm="1">
        <f t="array" aca="1" ref="J227" ca="1">SUBSTITUTE(INDIRECT(CONCATENATE("'shuffle (org)'!D",$A227+2)),"P:","")</f>
        <v>96.34%</v>
      </c>
    </row>
    <row r="228" spans="1:10" x14ac:dyDescent="0.2">
      <c r="A228">
        <v>679</v>
      </c>
      <c r="B228" t="str" cm="1">
        <f t="array" aca="1" ref="B228" ca="1">SUBSTITUTE( INDIRECT(CONCATENATE("'shuffle (org)'!A",$A228)), "TRIAL:", "")</f>
        <v>7</v>
      </c>
      <c r="C228" t="str" cm="1">
        <f t="array" aca="1" ref="C228" ca="1">INDIRECT(CONCATENATE("'shuffle (org)'!B",$A228))</f>
        <v>code_12_3</v>
      </c>
      <c r="D228" cm="1">
        <f t="array" aca="1" ref="D228" ca="1">INDIRECT(CONCATENATE("'shuffle (org)'!C",$A228))</f>
        <v>100000</v>
      </c>
      <c r="E228" t="str" cm="1">
        <f t="array" aca="1" ref="E228" ca="1">INDIRECT(CONCATENATE("'shuffle (org)'!D",$A228))</f>
        <v>shuffle</v>
      </c>
      <c r="F228" cm="1">
        <f t="array" aca="1" ref="F228" ca="1">INDIRECT(CONCATENATE("'shuffle (org)'!B",$A228+1))</f>
        <v>2028806</v>
      </c>
      <c r="G228" t="str" cm="1">
        <f t="array" aca="1" ref="G228" ca="1">SUBSTITUTE(INDIRECT(CONCATENATE("'shuffle (org)'!A",$A228+2)),"R:","")</f>
        <v>0.255</v>
      </c>
      <c r="H228" t="str" cm="1">
        <f t="array" aca="1" ref="H228" ca="1">SUBSTITUTE(INDIRECT(CONCATENATE("'shuffle (org)'!B",$A228+2)),"S:","")</f>
        <v>0.004</v>
      </c>
      <c r="I228" t="str" cm="1">
        <f t="array" aca="1" ref="I228" ca="1">SUBSTITUTE(INDIRECT(CONCATENATE("'shuffle (org)'!C",$A228+2)),"U:","")</f>
        <v>0.247</v>
      </c>
      <c r="J228" t="str" cm="1">
        <f t="array" aca="1" ref="J228" ca="1">SUBSTITUTE(INDIRECT(CONCATENATE("'shuffle (org)'!D",$A228+2)),"P:","")</f>
        <v>98.28%</v>
      </c>
    </row>
    <row r="229" spans="1:10" x14ac:dyDescent="0.2">
      <c r="A229">
        <v>682</v>
      </c>
      <c r="B229" t="str" cm="1">
        <f t="array" aca="1" ref="B229" ca="1">SUBSTITUTE( INDIRECT(CONCATENATE("'shuffle (org)'!A",$A229)), "TRIAL:", "")</f>
        <v>8</v>
      </c>
      <c r="C229" t="str" cm="1">
        <f t="array" aca="1" ref="C229" ca="1">INDIRECT(CONCATENATE("'shuffle (org)'!B",$A229))</f>
        <v>code_12_3</v>
      </c>
      <c r="D229" cm="1">
        <f t="array" aca="1" ref="D229" ca="1">INDIRECT(CONCATENATE("'shuffle (org)'!C",$A229))</f>
        <v>100000</v>
      </c>
      <c r="E229" t="str" cm="1">
        <f t="array" aca="1" ref="E229" ca="1">INDIRECT(CONCATENATE("'shuffle (org)'!D",$A229))</f>
        <v>shuffle</v>
      </c>
      <c r="F229" cm="1">
        <f t="array" aca="1" ref="F229" ca="1">INDIRECT(CONCATENATE("'shuffle (org)'!B",$A229+1))</f>
        <v>2028806</v>
      </c>
      <c r="G229" t="str" cm="1">
        <f t="array" aca="1" ref="G229" ca="1">SUBSTITUTE(INDIRECT(CONCATENATE("'shuffle (org)'!A",$A229+2)),"R:","")</f>
        <v>0.246</v>
      </c>
      <c r="H229" t="str" cm="1">
        <f t="array" aca="1" ref="H229" ca="1">SUBSTITUTE(INDIRECT(CONCATENATE("'shuffle (org)'!B",$A229+2)),"S:","")</f>
        <v>0.003</v>
      </c>
      <c r="I229" t="str" cm="1">
        <f t="array" aca="1" ref="I229" ca="1">SUBSTITUTE(INDIRECT(CONCATENATE("'shuffle (org)'!C",$A229+2)),"U:","")</f>
        <v>0.240</v>
      </c>
      <c r="J229" t="str" cm="1">
        <f t="array" aca="1" ref="J229" ca="1">SUBSTITUTE(INDIRECT(CONCATENATE("'shuffle (org)'!D",$A229+2)),"P:","")</f>
        <v>98.52%</v>
      </c>
    </row>
    <row r="230" spans="1:10" x14ac:dyDescent="0.2">
      <c r="A230">
        <v>685</v>
      </c>
      <c r="B230" t="str" cm="1">
        <f t="array" aca="1" ref="B230" ca="1">SUBSTITUTE( INDIRECT(CONCATENATE("'shuffle (org)'!A",$A230)), "TRIAL:", "")</f>
        <v>9</v>
      </c>
      <c r="C230" t="str" cm="1">
        <f t="array" aca="1" ref="C230" ca="1">INDIRECT(CONCATENATE("'shuffle (org)'!B",$A230))</f>
        <v>code_12_3</v>
      </c>
      <c r="D230" cm="1">
        <f t="array" aca="1" ref="D230" ca="1">INDIRECT(CONCATENATE("'shuffle (org)'!C",$A230))</f>
        <v>100000</v>
      </c>
      <c r="E230" t="str" cm="1">
        <f t="array" aca="1" ref="E230" ca="1">INDIRECT(CONCATENATE("'shuffle (org)'!D",$A230))</f>
        <v>shuffle</v>
      </c>
      <c r="F230" cm="1">
        <f t="array" aca="1" ref="F230" ca="1">INDIRECT(CONCATENATE("'shuffle (org)'!B",$A230+1))</f>
        <v>2028806</v>
      </c>
      <c r="G230" t="str" cm="1">
        <f t="array" aca="1" ref="G230" ca="1">SUBSTITUTE(INDIRECT(CONCATENATE("'shuffle (org)'!A",$A230+2)),"R:","")</f>
        <v>0.257</v>
      </c>
      <c r="H230" t="str" cm="1">
        <f t="array" aca="1" ref="H230" ca="1">SUBSTITUTE(INDIRECT(CONCATENATE("'shuffle (org)'!B",$A230+2)),"S:","")</f>
        <v>0.004</v>
      </c>
      <c r="I230" t="str" cm="1">
        <f t="array" aca="1" ref="I230" ca="1">SUBSTITUTE(INDIRECT(CONCATENATE("'shuffle (org)'!C",$A230+2)),"U:","")</f>
        <v>0.249</v>
      </c>
      <c r="J230" t="str" cm="1">
        <f t="array" aca="1" ref="J230" ca="1">SUBSTITUTE(INDIRECT(CONCATENATE("'shuffle (org)'!D",$A230+2)),"P:","")</f>
        <v>98.11%</v>
      </c>
    </row>
    <row r="231" spans="1:10" x14ac:dyDescent="0.2">
      <c r="A231">
        <v>688</v>
      </c>
      <c r="B231" t="str" cm="1">
        <f t="array" aca="1" ref="B231" ca="1">SUBSTITUTE( INDIRECT(CONCATENATE("'shuffle (org)'!A",$A231)), "TRIAL:", "")</f>
        <v>10</v>
      </c>
      <c r="C231" t="str" cm="1">
        <f t="array" aca="1" ref="C231" ca="1">INDIRECT(CONCATENATE("'shuffle (org)'!B",$A231))</f>
        <v>code_12_3</v>
      </c>
      <c r="D231" cm="1">
        <f t="array" aca="1" ref="D231" ca="1">INDIRECT(CONCATENATE("'shuffle (org)'!C",$A231))</f>
        <v>100000</v>
      </c>
      <c r="E231" t="str" cm="1">
        <f t="array" aca="1" ref="E231" ca="1">INDIRECT(CONCATENATE("'shuffle (org)'!D",$A231))</f>
        <v>shuffle</v>
      </c>
      <c r="F231" cm="1">
        <f t="array" aca="1" ref="F231" ca="1">INDIRECT(CONCATENATE("'shuffle (org)'!B",$A231+1))</f>
        <v>2028806</v>
      </c>
      <c r="G231" t="str" cm="1">
        <f t="array" aca="1" ref="G231" ca="1">SUBSTITUTE(INDIRECT(CONCATENATE("'shuffle (org)'!A",$A231+2)),"R:","")</f>
        <v>0.262</v>
      </c>
      <c r="H231" t="str" cm="1">
        <f t="array" aca="1" ref="H231" ca="1">SUBSTITUTE(INDIRECT(CONCATENATE("'shuffle (org)'!B",$A231+2)),"S:","")</f>
        <v>0.005</v>
      </c>
      <c r="I231" t="str" cm="1">
        <f t="array" aca="1" ref="I231" ca="1">SUBSTITUTE(INDIRECT(CONCATENATE("'shuffle (org)'!C",$A231+2)),"U:","")</f>
        <v>0.250</v>
      </c>
      <c r="J231" t="str" cm="1">
        <f t="array" aca="1" ref="J231" ca="1">SUBSTITUTE(INDIRECT(CONCATENATE("'shuffle (org)'!D",$A231+2)),"P:","")</f>
        <v>97.31%</v>
      </c>
    </row>
    <row r="232" spans="1:10" x14ac:dyDescent="0.2">
      <c r="A232">
        <v>691</v>
      </c>
      <c r="B232" t="str" cm="1">
        <f t="array" aca="1" ref="B232" ca="1">SUBSTITUTE( INDIRECT(CONCATENATE("'shuffle (org)'!A",$A232)), "TRIAL:", "")</f>
        <v>1</v>
      </c>
      <c r="C232" t="str" cm="1">
        <f t="array" aca="1" ref="C232" ca="1">INDIRECT(CONCATENATE("'shuffle (org)'!B",$A232))</f>
        <v>code_12_4</v>
      </c>
      <c r="D232" cm="1">
        <f t="array" aca="1" ref="D232" ca="1">INDIRECT(CONCATENATE("'shuffle (org)'!C",$A232))</f>
        <v>100000</v>
      </c>
      <c r="E232" t="str" cm="1">
        <f t="array" aca="1" ref="E232" ca="1">INDIRECT(CONCATENATE("'shuffle (org)'!D",$A232))</f>
        <v>shuffle</v>
      </c>
      <c r="F232" cm="1">
        <f t="array" aca="1" ref="F232" ca="1">INDIRECT(CONCATENATE("'shuffle (org)'!B",$A232+1))</f>
        <v>149999</v>
      </c>
      <c r="G232" t="str" cm="1">
        <f t="array" aca="1" ref="G232" ca="1">SUBSTITUTE(INDIRECT(CONCATENATE("'shuffle (org)'!A",$A232+2)),"R:","")</f>
        <v>0.774</v>
      </c>
      <c r="H232" t="str" cm="1">
        <f t="array" aca="1" ref="H232" ca="1">SUBSTITUTE(INDIRECT(CONCATENATE("'shuffle (org)'!B",$A232+2)),"S:","")</f>
        <v>0.005</v>
      </c>
      <c r="I232" t="str" cm="1">
        <f t="array" aca="1" ref="I232" ca="1">SUBSTITUTE(INDIRECT(CONCATENATE("'shuffle (org)'!C",$A232+2)),"U:","")</f>
        <v>0.272</v>
      </c>
      <c r="J232" t="str" cm="1">
        <f t="array" aca="1" ref="J232" ca="1">SUBSTITUTE(INDIRECT(CONCATENATE("'shuffle (org)'!D",$A232+2)),"P:","")</f>
        <v>35.70%</v>
      </c>
    </row>
    <row r="233" spans="1:10" x14ac:dyDescent="0.2">
      <c r="A233">
        <v>694</v>
      </c>
      <c r="B233" t="str" cm="1">
        <f t="array" aca="1" ref="B233" ca="1">SUBSTITUTE( INDIRECT(CONCATENATE("'shuffle (org)'!A",$A233)), "TRIAL:", "")</f>
        <v>2</v>
      </c>
      <c r="C233" t="str" cm="1">
        <f t="array" aca="1" ref="C233" ca="1">INDIRECT(CONCATENATE("'shuffle (org)'!B",$A233))</f>
        <v>code_12_4</v>
      </c>
      <c r="D233" cm="1">
        <f t="array" aca="1" ref="D233" ca="1">INDIRECT(CONCATENATE("'shuffle (org)'!C",$A233))</f>
        <v>100000</v>
      </c>
      <c r="E233" t="str" cm="1">
        <f t="array" aca="1" ref="E233" ca="1">INDIRECT(CONCATENATE("'shuffle (org)'!D",$A233))</f>
        <v>shuffle</v>
      </c>
      <c r="F233" cm="1">
        <f t="array" aca="1" ref="F233" ca="1">INDIRECT(CONCATENATE("'shuffle (org)'!B",$A233+1))</f>
        <v>149999</v>
      </c>
      <c r="G233" t="str" cm="1">
        <f t="array" aca="1" ref="G233" ca="1">SUBSTITUTE(INDIRECT(CONCATENATE("'shuffle (org)'!A",$A233+2)),"R:","")</f>
        <v>0.274</v>
      </c>
      <c r="H233" t="str" cm="1">
        <f t="array" aca="1" ref="H233" ca="1">SUBSTITUTE(INDIRECT(CONCATENATE("'shuffle (org)'!B",$A233+2)),"S:","")</f>
        <v>0.004</v>
      </c>
      <c r="I233" t="str" cm="1">
        <f t="array" aca="1" ref="I233" ca="1">SUBSTITUTE(INDIRECT(CONCATENATE("'shuffle (org)'!C",$A233+2)),"U:","")</f>
        <v>0.264</v>
      </c>
      <c r="J233" t="str" cm="1">
        <f t="array" aca="1" ref="J233" ca="1">SUBSTITUTE(INDIRECT(CONCATENATE("'shuffle (org)'!D",$A233+2)),"P:","")</f>
        <v>98.09%</v>
      </c>
    </row>
    <row r="234" spans="1:10" x14ac:dyDescent="0.2">
      <c r="A234">
        <v>697</v>
      </c>
      <c r="B234" t="str" cm="1">
        <f t="array" aca="1" ref="B234" ca="1">SUBSTITUTE( INDIRECT(CONCATENATE("'shuffle (org)'!A",$A234)), "TRIAL:", "")</f>
        <v>3</v>
      </c>
      <c r="C234" t="str" cm="1">
        <f t="array" aca="1" ref="C234" ca="1">INDIRECT(CONCATENATE("'shuffle (org)'!B",$A234))</f>
        <v>code_12_4</v>
      </c>
      <c r="D234" cm="1">
        <f t="array" aca="1" ref="D234" ca="1">INDIRECT(CONCATENATE("'shuffle (org)'!C",$A234))</f>
        <v>100000</v>
      </c>
      <c r="E234" t="str" cm="1">
        <f t="array" aca="1" ref="E234" ca="1">INDIRECT(CONCATENATE("'shuffle (org)'!D",$A234))</f>
        <v>shuffle</v>
      </c>
      <c r="F234" cm="1">
        <f t="array" aca="1" ref="F234" ca="1">INDIRECT(CONCATENATE("'shuffle (org)'!B",$A234+1))</f>
        <v>149999</v>
      </c>
      <c r="G234" t="str" cm="1">
        <f t="array" aca="1" ref="G234" ca="1">SUBSTITUTE(INDIRECT(CONCATENATE("'shuffle (org)'!A",$A234+2)),"R:","")</f>
        <v>0.260</v>
      </c>
      <c r="H234" t="str" cm="1">
        <f t="array" aca="1" ref="H234" ca="1">SUBSTITUTE(INDIRECT(CONCATENATE("'shuffle (org)'!B",$A234+2)),"S:","")</f>
        <v>0.003</v>
      </c>
      <c r="I234" t="str" cm="1">
        <f t="array" aca="1" ref="I234" ca="1">SUBSTITUTE(INDIRECT(CONCATENATE("'shuffle (org)'!C",$A234+2)),"U:","")</f>
        <v>0.254</v>
      </c>
      <c r="J234" t="str" cm="1">
        <f t="array" aca="1" ref="J234" ca="1">SUBSTITUTE(INDIRECT(CONCATENATE("'shuffle (org)'!D",$A234+2)),"P:","")</f>
        <v>98.48%</v>
      </c>
    </row>
    <row r="235" spans="1:10" x14ac:dyDescent="0.2">
      <c r="A235">
        <v>700</v>
      </c>
      <c r="B235" t="str" cm="1">
        <f t="array" aca="1" ref="B235" ca="1">SUBSTITUTE( INDIRECT(CONCATENATE("'shuffle (org)'!A",$A235)), "TRIAL:", "")</f>
        <v>4</v>
      </c>
      <c r="C235" t="str" cm="1">
        <f t="array" aca="1" ref="C235" ca="1">INDIRECT(CONCATENATE("'shuffle (org)'!B",$A235))</f>
        <v>code_12_4</v>
      </c>
      <c r="D235" cm="1">
        <f t="array" aca="1" ref="D235" ca="1">INDIRECT(CONCATENATE("'shuffle (org)'!C",$A235))</f>
        <v>100000</v>
      </c>
      <c r="E235" t="str" cm="1">
        <f t="array" aca="1" ref="E235" ca="1">INDIRECT(CONCATENATE("'shuffle (org)'!D",$A235))</f>
        <v>shuffle</v>
      </c>
      <c r="F235" cm="1">
        <f t="array" aca="1" ref="F235" ca="1">INDIRECT(CONCATENATE("'shuffle (org)'!B",$A235+1))</f>
        <v>149999</v>
      </c>
      <c r="G235" t="str" cm="1">
        <f t="array" aca="1" ref="G235" ca="1">SUBSTITUTE(INDIRECT(CONCATENATE("'shuffle (org)'!A",$A235+2)),"R:","")</f>
        <v>0.308</v>
      </c>
      <c r="H235" t="str" cm="1">
        <f t="array" aca="1" ref="H235" ca="1">SUBSTITUTE(INDIRECT(CONCATENATE("'shuffle (org)'!B",$A235+2)),"S:","")</f>
        <v>0.006</v>
      </c>
      <c r="I235" t="str" cm="1">
        <f t="array" aca="1" ref="I235" ca="1">SUBSTITUTE(INDIRECT(CONCATENATE("'shuffle (org)'!C",$A235+2)),"U:","")</f>
        <v>0.292</v>
      </c>
      <c r="J235" t="str" cm="1">
        <f t="array" aca="1" ref="J235" ca="1">SUBSTITUTE(INDIRECT(CONCATENATE("'shuffle (org)'!D",$A235+2)),"P:","")</f>
        <v>96.87%</v>
      </c>
    </row>
    <row r="236" spans="1:10" x14ac:dyDescent="0.2">
      <c r="A236">
        <v>703</v>
      </c>
      <c r="B236" t="str" cm="1">
        <f t="array" aca="1" ref="B236" ca="1">SUBSTITUTE( INDIRECT(CONCATENATE("'shuffle (org)'!A",$A236)), "TRIAL:", "")</f>
        <v>5</v>
      </c>
      <c r="C236" t="str" cm="1">
        <f t="array" aca="1" ref="C236" ca="1">INDIRECT(CONCATENATE("'shuffle (org)'!B",$A236))</f>
        <v>code_12_4</v>
      </c>
      <c r="D236" cm="1">
        <f t="array" aca="1" ref="D236" ca="1">INDIRECT(CONCATENATE("'shuffle (org)'!C",$A236))</f>
        <v>100000</v>
      </c>
      <c r="E236" t="str" cm="1">
        <f t="array" aca="1" ref="E236" ca="1">INDIRECT(CONCATENATE("'shuffle (org)'!D",$A236))</f>
        <v>shuffle</v>
      </c>
      <c r="F236" cm="1">
        <f t="array" aca="1" ref="F236" ca="1">INDIRECT(CONCATENATE("'shuffle (org)'!B",$A236+1))</f>
        <v>149999</v>
      </c>
      <c r="G236" t="str" cm="1">
        <f t="array" aca="1" ref="G236" ca="1">SUBSTITUTE(INDIRECT(CONCATENATE("'shuffle (org)'!A",$A236+2)),"R:","")</f>
        <v>0.337</v>
      </c>
      <c r="H236" t="str" cm="1">
        <f t="array" aca="1" ref="H236" ca="1">SUBSTITUTE(INDIRECT(CONCATENATE("'shuffle (org)'!B",$A236+2)),"S:","")</f>
        <v>0.010</v>
      </c>
      <c r="I236" t="str" cm="1">
        <f t="array" aca="1" ref="I236" ca="1">SUBSTITUTE(INDIRECT(CONCATENATE("'shuffle (org)'!C",$A236+2)),"U:","")</f>
        <v>0.311</v>
      </c>
      <c r="J236" t="str" cm="1">
        <f t="array" aca="1" ref="J236" ca="1">SUBSTITUTE(INDIRECT(CONCATENATE("'shuffle (org)'!D",$A236+2)),"P:","")</f>
        <v>95.35%</v>
      </c>
    </row>
    <row r="237" spans="1:10" x14ac:dyDescent="0.2">
      <c r="A237">
        <v>706</v>
      </c>
      <c r="B237" t="str" cm="1">
        <f t="array" aca="1" ref="B237" ca="1">SUBSTITUTE( INDIRECT(CONCATENATE("'shuffle (org)'!A",$A237)), "TRIAL:", "")</f>
        <v>6</v>
      </c>
      <c r="C237" t="str" cm="1">
        <f t="array" aca="1" ref="C237" ca="1">INDIRECT(CONCATENATE("'shuffle (org)'!B",$A237))</f>
        <v>code_12_4</v>
      </c>
      <c r="D237" cm="1">
        <f t="array" aca="1" ref="D237" ca="1">INDIRECT(CONCATENATE("'shuffle (org)'!C",$A237))</f>
        <v>100000</v>
      </c>
      <c r="E237" t="str" cm="1">
        <f t="array" aca="1" ref="E237" ca="1">INDIRECT(CONCATENATE("'shuffle (org)'!D",$A237))</f>
        <v>shuffle</v>
      </c>
      <c r="F237" cm="1">
        <f t="array" aca="1" ref="F237" ca="1">INDIRECT(CONCATENATE("'shuffle (org)'!B",$A237+1))</f>
        <v>149999</v>
      </c>
      <c r="G237" t="str" cm="1">
        <f t="array" aca="1" ref="G237" ca="1">SUBSTITUTE(INDIRECT(CONCATENATE("'shuffle (org)'!A",$A237+2)),"R:","")</f>
        <v>0.287</v>
      </c>
      <c r="H237" t="str" cm="1">
        <f t="array" aca="1" ref="H237" ca="1">SUBSTITUTE(INDIRECT(CONCATENATE("'shuffle (org)'!B",$A237+2)),"S:","")</f>
        <v>0.006</v>
      </c>
      <c r="I237" t="str" cm="1">
        <f t="array" aca="1" ref="I237" ca="1">SUBSTITUTE(INDIRECT(CONCATENATE("'shuffle (org)'!C",$A237+2)),"U:","")</f>
        <v>0.275</v>
      </c>
      <c r="J237" t="str" cm="1">
        <f t="array" aca="1" ref="J237" ca="1">SUBSTITUTE(INDIRECT(CONCATENATE("'shuffle (org)'!D",$A237+2)),"P:","")</f>
        <v>97.50%</v>
      </c>
    </row>
    <row r="238" spans="1:10" x14ac:dyDescent="0.2">
      <c r="A238">
        <v>709</v>
      </c>
      <c r="B238" t="str" cm="1">
        <f t="array" aca="1" ref="B238" ca="1">SUBSTITUTE( INDIRECT(CONCATENATE("'shuffle (org)'!A",$A238)), "TRIAL:", "")</f>
        <v>7</v>
      </c>
      <c r="C238" t="str" cm="1">
        <f t="array" aca="1" ref="C238" ca="1">INDIRECT(CONCATENATE("'shuffle (org)'!B",$A238))</f>
        <v>code_12_4</v>
      </c>
      <c r="D238" cm="1">
        <f t="array" aca="1" ref="D238" ca="1">INDIRECT(CONCATENATE("'shuffle (org)'!C",$A238))</f>
        <v>100000</v>
      </c>
      <c r="E238" t="str" cm="1">
        <f t="array" aca="1" ref="E238" ca="1">INDIRECT(CONCATENATE("'shuffle (org)'!D",$A238))</f>
        <v>shuffle</v>
      </c>
      <c r="F238" cm="1">
        <f t="array" aca="1" ref="F238" ca="1">INDIRECT(CONCATENATE("'shuffle (org)'!B",$A238+1))</f>
        <v>149999</v>
      </c>
      <c r="G238" t="str" cm="1">
        <f t="array" aca="1" ref="G238" ca="1">SUBSTITUTE(INDIRECT(CONCATENATE("'shuffle (org)'!A",$A238+2)),"R:","")</f>
        <v>0.273</v>
      </c>
      <c r="H238" t="str" cm="1">
        <f t="array" aca="1" ref="H238" ca="1">SUBSTITUTE(INDIRECT(CONCATENATE("'shuffle (org)'!B",$A238+2)),"S:","")</f>
        <v>0.005</v>
      </c>
      <c r="I238" t="str" cm="1">
        <f t="array" aca="1" ref="I238" ca="1">SUBSTITUTE(INDIRECT(CONCATENATE("'shuffle (org)'!C",$A238+2)),"U:","")</f>
        <v>0.258</v>
      </c>
      <c r="J238" t="str" cm="1">
        <f t="array" aca="1" ref="J238" ca="1">SUBSTITUTE(INDIRECT(CONCATENATE("'shuffle (org)'!D",$A238+2)),"P:","")</f>
        <v>96.65%</v>
      </c>
    </row>
    <row r="239" spans="1:10" x14ac:dyDescent="0.2">
      <c r="A239">
        <v>712</v>
      </c>
      <c r="B239" t="str" cm="1">
        <f t="array" aca="1" ref="B239" ca="1">SUBSTITUTE( INDIRECT(CONCATENATE("'shuffle (org)'!A",$A239)), "TRIAL:", "")</f>
        <v>8</v>
      </c>
      <c r="C239" t="str" cm="1">
        <f t="array" aca="1" ref="C239" ca="1">INDIRECT(CONCATENATE("'shuffle (org)'!B",$A239))</f>
        <v>code_12_4</v>
      </c>
      <c r="D239" cm="1">
        <f t="array" aca="1" ref="D239" ca="1">INDIRECT(CONCATENATE("'shuffle (org)'!C",$A239))</f>
        <v>100000</v>
      </c>
      <c r="E239" t="str" cm="1">
        <f t="array" aca="1" ref="E239" ca="1">INDIRECT(CONCATENATE("'shuffle (org)'!D",$A239))</f>
        <v>shuffle</v>
      </c>
      <c r="F239" cm="1">
        <f t="array" aca="1" ref="F239" ca="1">INDIRECT(CONCATENATE("'shuffle (org)'!B",$A239+1))</f>
        <v>149999</v>
      </c>
      <c r="G239" t="str" cm="1">
        <f t="array" aca="1" ref="G239" ca="1">SUBSTITUTE(INDIRECT(CONCATENATE("'shuffle (org)'!A",$A239+2)),"R:","")</f>
        <v>0.271</v>
      </c>
      <c r="H239" t="str" cm="1">
        <f t="array" aca="1" ref="H239" ca="1">SUBSTITUTE(INDIRECT(CONCATENATE("'shuffle (org)'!B",$A239+2)),"S:","")</f>
        <v>0.004</v>
      </c>
      <c r="I239" t="str" cm="1">
        <f t="array" aca="1" ref="I239" ca="1">SUBSTITUTE(INDIRECT(CONCATENATE("'shuffle (org)'!C",$A239+2)),"U:","")</f>
        <v>0.263</v>
      </c>
      <c r="J239" t="str" cm="1">
        <f t="array" aca="1" ref="J239" ca="1">SUBSTITUTE(INDIRECT(CONCATENATE("'shuffle (org)'!D",$A239+2)),"P:","")</f>
        <v>98.16%</v>
      </c>
    </row>
    <row r="240" spans="1:10" x14ac:dyDescent="0.2">
      <c r="A240">
        <v>715</v>
      </c>
      <c r="B240" t="str" cm="1">
        <f t="array" aca="1" ref="B240" ca="1">SUBSTITUTE( INDIRECT(CONCATENATE("'shuffle (org)'!A",$A240)), "TRIAL:", "")</f>
        <v>9</v>
      </c>
      <c r="C240" t="str" cm="1">
        <f t="array" aca="1" ref="C240" ca="1">INDIRECT(CONCATENATE("'shuffle (org)'!B",$A240))</f>
        <v>code_12_4</v>
      </c>
      <c r="D240" cm="1">
        <f t="array" aca="1" ref="D240" ca="1">INDIRECT(CONCATENATE("'shuffle (org)'!C",$A240))</f>
        <v>100000</v>
      </c>
      <c r="E240" t="str" cm="1">
        <f t="array" aca="1" ref="E240" ca="1">INDIRECT(CONCATENATE("'shuffle (org)'!D",$A240))</f>
        <v>shuffle</v>
      </c>
      <c r="F240" cm="1">
        <f t="array" aca="1" ref="F240" ca="1">INDIRECT(CONCATENATE("'shuffle (org)'!B",$A240+1))</f>
        <v>149999</v>
      </c>
      <c r="G240" t="str" cm="1">
        <f t="array" aca="1" ref="G240" ca="1">SUBSTITUTE(INDIRECT(CONCATENATE("'shuffle (org)'!A",$A240+2)),"R:","")</f>
        <v>0.270</v>
      </c>
      <c r="H240" t="str" cm="1">
        <f t="array" aca="1" ref="H240" ca="1">SUBSTITUTE(INDIRECT(CONCATENATE("'shuffle (org)'!B",$A240+2)),"S:","")</f>
        <v>0.004</v>
      </c>
      <c r="I240" t="str" cm="1">
        <f t="array" aca="1" ref="I240" ca="1">SUBSTITUTE(INDIRECT(CONCATENATE("'shuffle (org)'!C",$A240+2)),"U:","")</f>
        <v>0.261</v>
      </c>
      <c r="J240" t="str" cm="1">
        <f t="array" aca="1" ref="J240" ca="1">SUBSTITUTE(INDIRECT(CONCATENATE("'shuffle (org)'!D",$A240+2)),"P:","")</f>
        <v>97.97%</v>
      </c>
    </row>
    <row r="241" spans="1:10" x14ac:dyDescent="0.2">
      <c r="A241">
        <v>718</v>
      </c>
      <c r="B241" t="str" cm="1">
        <f t="array" aca="1" ref="B241" ca="1">SUBSTITUTE( INDIRECT(CONCATENATE("'shuffle (org)'!A",$A241)), "TRIAL:", "")</f>
        <v>10</v>
      </c>
      <c r="C241" t="str" cm="1">
        <f t="array" aca="1" ref="C241" ca="1">INDIRECT(CONCATENATE("'shuffle (org)'!B",$A241))</f>
        <v>code_12_4</v>
      </c>
      <c r="D241" cm="1">
        <f t="array" aca="1" ref="D241" ca="1">INDIRECT(CONCATENATE("'shuffle (org)'!C",$A241))</f>
        <v>100000</v>
      </c>
      <c r="E241" t="str" cm="1">
        <f t="array" aca="1" ref="E241" ca="1">INDIRECT(CONCATENATE("'shuffle (org)'!D",$A241))</f>
        <v>shuffle</v>
      </c>
      <c r="F241" cm="1">
        <f t="array" aca="1" ref="F241" ca="1">INDIRECT(CONCATENATE("'shuffle (org)'!B",$A241+1))</f>
        <v>149999</v>
      </c>
      <c r="G241" t="str" cm="1">
        <f t="array" aca="1" ref="G241" ca="1">SUBSTITUTE(INDIRECT(CONCATENATE("'shuffle (org)'!A",$A241+2)),"R:","")</f>
        <v>0.301</v>
      </c>
      <c r="H241" t="str" cm="1">
        <f t="array" aca="1" ref="H241" ca="1">SUBSTITUTE(INDIRECT(CONCATENATE("'shuffle (org)'!B",$A241+2)),"S:","")</f>
        <v>0.007</v>
      </c>
      <c r="I241" t="str" cm="1">
        <f t="array" aca="1" ref="I241" ca="1">SUBSTITUTE(INDIRECT(CONCATENATE("'shuffle (org)'!C",$A241+2)),"U:","")</f>
        <v>0.285</v>
      </c>
      <c r="J241" t="str" cm="1">
        <f t="array" aca="1" ref="J241" ca="1">SUBSTITUTE(INDIRECT(CONCATENATE("'shuffle (org)'!D",$A241+2)),"P:","")</f>
        <v>96.94%</v>
      </c>
    </row>
    <row r="242" spans="1:10" x14ac:dyDescent="0.2">
      <c r="A242">
        <v>721</v>
      </c>
      <c r="B242" t="str" cm="1">
        <f t="array" aca="1" ref="B242" ca="1">SUBSTITUTE( INDIRECT(CONCATENATE("'shuffle (org)'!A",$A242)), "TRIAL:", "")</f>
        <v>1</v>
      </c>
      <c r="C242" t="str" cm="1">
        <f t="array" aca="1" ref="C242" ca="1">INDIRECT(CONCATENATE("'shuffle (org)'!B",$A242))</f>
        <v>code_12_5</v>
      </c>
      <c r="D242" cm="1">
        <f t="array" aca="1" ref="D242" ca="1">INDIRECT(CONCATENATE("'shuffle (org)'!C",$A242))</f>
        <v>100000</v>
      </c>
      <c r="E242" t="str" cm="1">
        <f t="array" aca="1" ref="E242" ca="1">INDIRECT(CONCATENATE("'shuffle (org)'!D",$A242))</f>
        <v>shuffle</v>
      </c>
      <c r="F242" cm="1">
        <f t="array" aca="1" ref="F242" ca="1">INDIRECT(CONCATENATE("'shuffle (org)'!B",$A242+1))</f>
        <v>299999</v>
      </c>
      <c r="G242" t="str" cm="1">
        <f t="array" aca="1" ref="G242" ca="1">SUBSTITUTE(INDIRECT(CONCATENATE("'shuffle (org)'!A",$A242+2)),"R:","")</f>
        <v>0.772</v>
      </c>
      <c r="H242" t="str" cm="1">
        <f t="array" aca="1" ref="H242" ca="1">SUBSTITUTE(INDIRECT(CONCATENATE("'shuffle (org)'!B",$A242+2)),"S:","")</f>
        <v>0.006</v>
      </c>
      <c r="I242" t="str" cm="1">
        <f t="array" aca="1" ref="I242" ca="1">SUBSTITUTE(INDIRECT(CONCATENATE("'shuffle (org)'!C",$A242+2)),"U:","")</f>
        <v>0.264</v>
      </c>
      <c r="J242" t="str" cm="1">
        <f t="array" aca="1" ref="J242" ca="1">SUBSTITUTE(INDIRECT(CONCATENATE("'shuffle (org)'!D",$A242+2)),"P:","")</f>
        <v>34.93%</v>
      </c>
    </row>
    <row r="243" spans="1:10" x14ac:dyDescent="0.2">
      <c r="A243">
        <v>724</v>
      </c>
      <c r="B243" t="str" cm="1">
        <f t="array" aca="1" ref="B243" ca="1">SUBSTITUTE( INDIRECT(CONCATENATE("'shuffle (org)'!A",$A243)), "TRIAL:", "")</f>
        <v>2</v>
      </c>
      <c r="C243" t="str" cm="1">
        <f t="array" aca="1" ref="C243" ca="1">INDIRECT(CONCATENATE("'shuffle (org)'!B",$A243))</f>
        <v>code_12_5</v>
      </c>
      <c r="D243" cm="1">
        <f t="array" aca="1" ref="D243" ca="1">INDIRECT(CONCATENATE("'shuffle (org)'!C",$A243))</f>
        <v>100000</v>
      </c>
      <c r="E243" t="str" cm="1">
        <f t="array" aca="1" ref="E243" ca="1">INDIRECT(CONCATENATE("'shuffle (org)'!D",$A243))</f>
        <v>shuffle</v>
      </c>
      <c r="F243" cm="1">
        <f t="array" aca="1" ref="F243" ca="1">INDIRECT(CONCATENATE("'shuffle (org)'!B",$A243+1))</f>
        <v>299999</v>
      </c>
      <c r="G243" t="str" cm="1">
        <f t="array" aca="1" ref="G243" ca="1">SUBSTITUTE(INDIRECT(CONCATENATE("'shuffle (org)'!A",$A243+2)),"R:","")</f>
        <v>0.247</v>
      </c>
      <c r="H243" t="str" cm="1">
        <f t="array" aca="1" ref="H243" ca="1">SUBSTITUTE(INDIRECT(CONCATENATE("'shuffle (org)'!B",$A243+2)),"S:","")</f>
        <v>0.004</v>
      </c>
      <c r="I243" t="str" cm="1">
        <f t="array" aca="1" ref="I243" ca="1">SUBSTITUTE(INDIRECT(CONCATENATE("'shuffle (org)'!C",$A243+2)),"U:","")</f>
        <v>0.238</v>
      </c>
      <c r="J243" t="str" cm="1">
        <f t="array" aca="1" ref="J243" ca="1">SUBSTITUTE(INDIRECT(CONCATENATE("'shuffle (org)'!D",$A243+2)),"P:","")</f>
        <v>97.92%</v>
      </c>
    </row>
    <row r="244" spans="1:10" x14ac:dyDescent="0.2">
      <c r="A244">
        <v>727</v>
      </c>
      <c r="B244" t="str" cm="1">
        <f t="array" aca="1" ref="B244" ca="1">SUBSTITUTE( INDIRECT(CONCATENATE("'shuffle (org)'!A",$A244)), "TRIAL:", "")</f>
        <v>3</v>
      </c>
      <c r="C244" t="str" cm="1">
        <f t="array" aca="1" ref="C244" ca="1">INDIRECT(CONCATENATE("'shuffle (org)'!B",$A244))</f>
        <v>code_12_5</v>
      </c>
      <c r="D244" cm="1">
        <f t="array" aca="1" ref="D244" ca="1">INDIRECT(CONCATENATE("'shuffle (org)'!C",$A244))</f>
        <v>100000</v>
      </c>
      <c r="E244" t="str" cm="1">
        <f t="array" aca="1" ref="E244" ca="1">INDIRECT(CONCATENATE("'shuffle (org)'!D",$A244))</f>
        <v>shuffle</v>
      </c>
      <c r="F244" cm="1">
        <f t="array" aca="1" ref="F244" ca="1">INDIRECT(CONCATENATE("'shuffle (org)'!B",$A244+1))</f>
        <v>299999</v>
      </c>
      <c r="G244" t="str" cm="1">
        <f t="array" aca="1" ref="G244" ca="1">SUBSTITUTE(INDIRECT(CONCATENATE("'shuffle (org)'!A",$A244+2)),"R:","")</f>
        <v>0.231</v>
      </c>
      <c r="H244" t="str" cm="1">
        <f t="array" aca="1" ref="H244" ca="1">SUBSTITUTE(INDIRECT(CONCATENATE("'shuffle (org)'!B",$A244+2)),"S:","")</f>
        <v>0.003</v>
      </c>
      <c r="I244" t="str" cm="1">
        <f t="array" aca="1" ref="I244" ca="1">SUBSTITUTE(INDIRECT(CONCATENATE("'shuffle (org)'!C",$A244+2)),"U:","")</f>
        <v>0.224</v>
      </c>
      <c r="J244" t="str" cm="1">
        <f t="array" aca="1" ref="J244" ca="1">SUBSTITUTE(INDIRECT(CONCATENATE("'shuffle (org)'!D",$A244+2)),"P:","")</f>
        <v>98.23%</v>
      </c>
    </row>
    <row r="245" spans="1:10" x14ac:dyDescent="0.2">
      <c r="A245">
        <v>730</v>
      </c>
      <c r="B245" t="str" cm="1">
        <f t="array" aca="1" ref="B245" ca="1">SUBSTITUTE( INDIRECT(CONCATENATE("'shuffle (org)'!A",$A245)), "TRIAL:", "")</f>
        <v>4</v>
      </c>
      <c r="C245" t="str" cm="1">
        <f t="array" aca="1" ref="C245" ca="1">INDIRECT(CONCATENATE("'shuffle (org)'!B",$A245))</f>
        <v>code_12_5</v>
      </c>
      <c r="D245" cm="1">
        <f t="array" aca="1" ref="D245" ca="1">INDIRECT(CONCATENATE("'shuffle (org)'!C",$A245))</f>
        <v>100000</v>
      </c>
      <c r="E245" t="str" cm="1">
        <f t="array" aca="1" ref="E245" ca="1">INDIRECT(CONCATENATE("'shuffle (org)'!D",$A245))</f>
        <v>shuffle</v>
      </c>
      <c r="F245" cm="1">
        <f t="array" aca="1" ref="F245" ca="1">INDIRECT(CONCATENATE("'shuffle (org)'!B",$A245+1))</f>
        <v>299999</v>
      </c>
      <c r="G245" t="str" cm="1">
        <f t="array" aca="1" ref="G245" ca="1">SUBSTITUTE(INDIRECT(CONCATENATE("'shuffle (org)'!A",$A245+2)),"R:","")</f>
        <v>0.236</v>
      </c>
      <c r="H245" t="str" cm="1">
        <f t="array" aca="1" ref="H245" ca="1">SUBSTITUTE(INDIRECT(CONCATENATE("'shuffle (org)'!B",$A245+2)),"S:","")</f>
        <v>0.004</v>
      </c>
      <c r="I245" t="str" cm="1">
        <f t="array" aca="1" ref="I245" ca="1">SUBSTITUTE(INDIRECT(CONCATENATE("'shuffle (org)'!C",$A245+2)),"U:","")</f>
        <v>0.227</v>
      </c>
      <c r="J245" t="str" cm="1">
        <f t="array" aca="1" ref="J245" ca="1">SUBSTITUTE(INDIRECT(CONCATENATE("'shuffle (org)'!D",$A245+2)),"P:","")</f>
        <v>98.21%</v>
      </c>
    </row>
    <row r="246" spans="1:10" x14ac:dyDescent="0.2">
      <c r="A246">
        <v>733</v>
      </c>
      <c r="B246" t="str" cm="1">
        <f t="array" aca="1" ref="B246" ca="1">SUBSTITUTE( INDIRECT(CONCATENATE("'shuffle (org)'!A",$A246)), "TRIAL:", "")</f>
        <v>5</v>
      </c>
      <c r="C246" t="str" cm="1">
        <f t="array" aca="1" ref="C246" ca="1">INDIRECT(CONCATENATE("'shuffle (org)'!B",$A246))</f>
        <v>code_12_5</v>
      </c>
      <c r="D246" cm="1">
        <f t="array" aca="1" ref="D246" ca="1">INDIRECT(CONCATENATE("'shuffle (org)'!C",$A246))</f>
        <v>100000</v>
      </c>
      <c r="E246" t="str" cm="1">
        <f t="array" aca="1" ref="E246" ca="1">INDIRECT(CONCATENATE("'shuffle (org)'!D",$A246))</f>
        <v>shuffle</v>
      </c>
      <c r="F246" cm="1">
        <f t="array" aca="1" ref="F246" ca="1">INDIRECT(CONCATENATE("'shuffle (org)'!B",$A246+1))</f>
        <v>299999</v>
      </c>
      <c r="G246" t="str" cm="1">
        <f t="array" aca="1" ref="G246" ca="1">SUBSTITUTE(INDIRECT(CONCATENATE("'shuffle (org)'!A",$A246+2)),"R:","")</f>
        <v>0.246</v>
      </c>
      <c r="H246" t="str" cm="1">
        <f t="array" aca="1" ref="H246" ca="1">SUBSTITUTE(INDIRECT(CONCATENATE("'shuffle (org)'!B",$A246+2)),"S:","")</f>
        <v>0.005</v>
      </c>
      <c r="I246" t="str" cm="1">
        <f t="array" aca="1" ref="I246" ca="1">SUBSTITUTE(INDIRECT(CONCATENATE("'shuffle (org)'!C",$A246+2)),"U:","")</f>
        <v>0.235</v>
      </c>
      <c r="J246" t="str" cm="1">
        <f t="array" aca="1" ref="J246" ca="1">SUBSTITUTE(INDIRECT(CONCATENATE("'shuffle (org)'!D",$A246+2)),"P:","")</f>
        <v>97.43%</v>
      </c>
    </row>
    <row r="247" spans="1:10" x14ac:dyDescent="0.2">
      <c r="A247">
        <v>736</v>
      </c>
      <c r="B247" t="str" cm="1">
        <f t="array" aca="1" ref="B247" ca="1">SUBSTITUTE( INDIRECT(CONCATENATE("'shuffle (org)'!A",$A247)), "TRIAL:", "")</f>
        <v>6</v>
      </c>
      <c r="C247" t="str" cm="1">
        <f t="array" aca="1" ref="C247" ca="1">INDIRECT(CONCATENATE("'shuffle (org)'!B",$A247))</f>
        <v>code_12_5</v>
      </c>
      <c r="D247" cm="1">
        <f t="array" aca="1" ref="D247" ca="1">INDIRECT(CONCATENATE("'shuffle (org)'!C",$A247))</f>
        <v>100000</v>
      </c>
      <c r="E247" t="str" cm="1">
        <f t="array" aca="1" ref="E247" ca="1">INDIRECT(CONCATENATE("'shuffle (org)'!D",$A247))</f>
        <v>shuffle</v>
      </c>
      <c r="F247" cm="1">
        <f t="array" aca="1" ref="F247" ca="1">INDIRECT(CONCATENATE("'shuffle (org)'!B",$A247+1))</f>
        <v>299999</v>
      </c>
      <c r="G247" t="str" cm="1">
        <f t="array" aca="1" ref="G247" ca="1">SUBSTITUTE(INDIRECT(CONCATENATE("'shuffle (org)'!A",$A247+2)),"R:","")</f>
        <v>0.236</v>
      </c>
      <c r="H247" t="str" cm="1">
        <f t="array" aca="1" ref="H247" ca="1">SUBSTITUTE(INDIRECT(CONCATENATE("'shuffle (org)'!B",$A247+2)),"S:","")</f>
        <v>0.004</v>
      </c>
      <c r="I247" t="str" cm="1">
        <f t="array" aca="1" ref="I247" ca="1">SUBSTITUTE(INDIRECT(CONCATENATE("'shuffle (org)'!C",$A247+2)),"U:","")</f>
        <v>0.228</v>
      </c>
      <c r="J247" t="str" cm="1">
        <f t="array" aca="1" ref="J247" ca="1">SUBSTITUTE(INDIRECT(CONCATENATE("'shuffle (org)'!D",$A247+2)),"P:","")</f>
        <v>98.03%</v>
      </c>
    </row>
    <row r="248" spans="1:10" x14ac:dyDescent="0.2">
      <c r="A248">
        <v>739</v>
      </c>
      <c r="B248" t="str" cm="1">
        <f t="array" aca="1" ref="B248" ca="1">SUBSTITUTE( INDIRECT(CONCATENATE("'shuffle (org)'!A",$A248)), "TRIAL:", "")</f>
        <v>7</v>
      </c>
      <c r="C248" t="str" cm="1">
        <f t="array" aca="1" ref="C248" ca="1">INDIRECT(CONCATENATE("'shuffle (org)'!B",$A248))</f>
        <v>code_12_5</v>
      </c>
      <c r="D248" cm="1">
        <f t="array" aca="1" ref="D248" ca="1">INDIRECT(CONCATENATE("'shuffle (org)'!C",$A248))</f>
        <v>100000</v>
      </c>
      <c r="E248" t="str" cm="1">
        <f t="array" aca="1" ref="E248" ca="1">INDIRECT(CONCATENATE("'shuffle (org)'!D",$A248))</f>
        <v>shuffle</v>
      </c>
      <c r="F248" cm="1">
        <f t="array" aca="1" ref="F248" ca="1">INDIRECT(CONCATENATE("'shuffle (org)'!B",$A248+1))</f>
        <v>299999</v>
      </c>
      <c r="G248" t="str" cm="1">
        <f t="array" aca="1" ref="G248" ca="1">SUBSTITUTE(INDIRECT(CONCATENATE("'shuffle (org)'!A",$A248+2)),"R:","")</f>
        <v>0.233</v>
      </c>
      <c r="H248" t="str" cm="1">
        <f t="array" aca="1" ref="H248" ca="1">SUBSTITUTE(INDIRECT(CONCATENATE("'shuffle (org)'!B",$A248+2)),"S:","")</f>
        <v>0.004</v>
      </c>
      <c r="I248" t="str" cm="1">
        <f t="array" aca="1" ref="I248" ca="1">SUBSTITUTE(INDIRECT(CONCATENATE("'shuffle (org)'!C",$A248+2)),"U:","")</f>
        <v>0.224</v>
      </c>
      <c r="J248" t="str" cm="1">
        <f t="array" aca="1" ref="J248" ca="1">SUBSTITUTE(INDIRECT(CONCATENATE("'shuffle (org)'!D",$A248+2)),"P:","")</f>
        <v>97.92%</v>
      </c>
    </row>
    <row r="249" spans="1:10" x14ac:dyDescent="0.2">
      <c r="A249">
        <v>742</v>
      </c>
      <c r="B249" t="str" cm="1">
        <f t="array" aca="1" ref="B249" ca="1">SUBSTITUTE( INDIRECT(CONCATENATE("'shuffle (org)'!A",$A249)), "TRIAL:", "")</f>
        <v>8</v>
      </c>
      <c r="C249" t="str" cm="1">
        <f t="array" aca="1" ref="C249" ca="1">INDIRECT(CONCATENATE("'shuffle (org)'!B",$A249))</f>
        <v>code_12_5</v>
      </c>
      <c r="D249" cm="1">
        <f t="array" aca="1" ref="D249" ca="1">INDIRECT(CONCATENATE("'shuffle (org)'!C",$A249))</f>
        <v>100000</v>
      </c>
      <c r="E249" t="str" cm="1">
        <f t="array" aca="1" ref="E249" ca="1">INDIRECT(CONCATENATE("'shuffle (org)'!D",$A249))</f>
        <v>shuffle</v>
      </c>
      <c r="F249" cm="1">
        <f t="array" aca="1" ref="F249" ca="1">INDIRECT(CONCATENATE("'shuffle (org)'!B",$A249+1))</f>
        <v>299999</v>
      </c>
      <c r="G249" t="str" cm="1">
        <f t="array" aca="1" ref="G249" ca="1">SUBSTITUTE(INDIRECT(CONCATENATE("'shuffle (org)'!A",$A249+2)),"R:","")</f>
        <v>0.231</v>
      </c>
      <c r="H249" t="str" cm="1">
        <f t="array" aca="1" ref="H249" ca="1">SUBSTITUTE(INDIRECT(CONCATENATE("'shuffle (org)'!B",$A249+2)),"S:","")</f>
        <v>0.003</v>
      </c>
      <c r="I249" t="str" cm="1">
        <f t="array" aca="1" ref="I249" ca="1">SUBSTITUTE(INDIRECT(CONCATENATE("'shuffle (org)'!C",$A249+2)),"U:","")</f>
        <v>0.224</v>
      </c>
      <c r="J249" t="str" cm="1">
        <f t="array" aca="1" ref="J249" ca="1">SUBSTITUTE(INDIRECT(CONCATENATE("'shuffle (org)'!D",$A249+2)),"P:","")</f>
        <v>98.33%</v>
      </c>
    </row>
    <row r="250" spans="1:10" x14ac:dyDescent="0.2">
      <c r="A250">
        <v>745</v>
      </c>
      <c r="B250" t="str" cm="1">
        <f t="array" aca="1" ref="B250" ca="1">SUBSTITUTE( INDIRECT(CONCATENATE("'shuffle (org)'!A",$A250)), "TRIAL:", "")</f>
        <v>9</v>
      </c>
      <c r="C250" t="str" cm="1">
        <f t="array" aca="1" ref="C250" ca="1">INDIRECT(CONCATENATE("'shuffle (org)'!B",$A250))</f>
        <v>code_12_5</v>
      </c>
      <c r="D250" cm="1">
        <f t="array" aca="1" ref="D250" ca="1">INDIRECT(CONCATENATE("'shuffle (org)'!C",$A250))</f>
        <v>100000</v>
      </c>
      <c r="E250" t="str" cm="1">
        <f t="array" aca="1" ref="E250" ca="1">INDIRECT(CONCATENATE("'shuffle (org)'!D",$A250))</f>
        <v>shuffle</v>
      </c>
      <c r="F250" cm="1">
        <f t="array" aca="1" ref="F250" ca="1">INDIRECT(CONCATENATE("'shuffle (org)'!B",$A250+1))</f>
        <v>299999</v>
      </c>
      <c r="G250" t="str" cm="1">
        <f t="array" aca="1" ref="G250" ca="1">SUBSTITUTE(INDIRECT(CONCATENATE("'shuffle (org)'!A",$A250+2)),"R:","")</f>
        <v>0.251</v>
      </c>
      <c r="H250" t="str" cm="1">
        <f t="array" aca="1" ref="H250" ca="1">SUBSTITUTE(INDIRECT(CONCATENATE("'shuffle (org)'!B",$A250+2)),"S:","")</f>
        <v>0.005</v>
      </c>
      <c r="I250" t="str" cm="1">
        <f t="array" aca="1" ref="I250" ca="1">SUBSTITUTE(INDIRECT(CONCATENATE("'shuffle (org)'!C",$A250+2)),"U:","")</f>
        <v>0.235</v>
      </c>
      <c r="J250" t="str" cm="1">
        <f t="array" aca="1" ref="J250" ca="1">SUBSTITUTE(INDIRECT(CONCATENATE("'shuffle (org)'!D",$A250+2)),"P:","")</f>
        <v>95.94%</v>
      </c>
    </row>
    <row r="251" spans="1:10" x14ac:dyDescent="0.2">
      <c r="A251">
        <v>748</v>
      </c>
      <c r="B251" t="str" cm="1">
        <f t="array" aca="1" ref="B251" ca="1">SUBSTITUTE( INDIRECT(CONCATENATE("'shuffle (org)'!A",$A251)), "TRIAL:", "")</f>
        <v>10</v>
      </c>
      <c r="C251" t="str" cm="1">
        <f t="array" aca="1" ref="C251" ca="1">INDIRECT(CONCATENATE("'shuffle (org)'!B",$A251))</f>
        <v>code_12_5</v>
      </c>
      <c r="D251" cm="1">
        <f t="array" aca="1" ref="D251" ca="1">INDIRECT(CONCATENATE("'shuffle (org)'!C",$A251))</f>
        <v>100000</v>
      </c>
      <c r="E251" t="str" cm="1">
        <f t="array" aca="1" ref="E251" ca="1">INDIRECT(CONCATENATE("'shuffle (org)'!D",$A251))</f>
        <v>shuffle</v>
      </c>
      <c r="F251" cm="1">
        <f t="array" aca="1" ref="F251" ca="1">INDIRECT(CONCATENATE("'shuffle (org)'!B",$A251+1))</f>
        <v>299999</v>
      </c>
      <c r="G251" t="str" cm="1">
        <f t="array" aca="1" ref="G251" ca="1">SUBSTITUTE(INDIRECT(CONCATENATE("'shuffle (org)'!A",$A251+2)),"R:","")</f>
        <v>0.259</v>
      </c>
      <c r="H251" t="str" cm="1">
        <f t="array" aca="1" ref="H251" ca="1">SUBSTITUTE(INDIRECT(CONCATENATE("'shuffle (org)'!B",$A251+2)),"S:","")</f>
        <v>0.006</v>
      </c>
      <c r="I251" t="str" cm="1">
        <f t="array" aca="1" ref="I251" ca="1">SUBSTITUTE(INDIRECT(CONCATENATE("'shuffle (org)'!C",$A251+2)),"U:","")</f>
        <v>0.241</v>
      </c>
      <c r="J251" t="str" cm="1">
        <f t="array" aca="1" ref="J251" ca="1">SUBSTITUTE(INDIRECT(CONCATENATE("'shuffle (org)'!D",$A251+2)),"P:","")</f>
        <v>95.37%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891D-9F2C-A441-BDBB-179AFB9EE496}">
  <dimension ref="A1:K501"/>
  <sheetViews>
    <sheetView workbookViewId="0">
      <selection activeCell="F28" sqref="F28"/>
    </sheetView>
  </sheetViews>
  <sheetFormatPr baseColWidth="10" defaultRowHeight="16" x14ac:dyDescent="0.2"/>
  <cols>
    <col min="3" max="3" width="12" customWidth="1"/>
    <col min="5" max="5" width="22.6640625" customWidth="1"/>
    <col min="8" max="8" width="14.83203125" customWidth="1"/>
    <col min="9" max="9" width="12.6640625" customWidth="1"/>
    <col min="10" max="10" width="11" customWidth="1"/>
  </cols>
  <sheetData>
    <row r="1" spans="1:11" x14ac:dyDescent="0.2">
      <c r="A1" t="s">
        <v>802</v>
      </c>
      <c r="B1" t="s">
        <v>793</v>
      </c>
      <c r="C1" t="s">
        <v>794</v>
      </c>
      <c r="D1" t="s">
        <v>795</v>
      </c>
      <c r="E1" t="s">
        <v>796</v>
      </c>
      <c r="F1" t="s">
        <v>797</v>
      </c>
      <c r="G1" t="s">
        <v>798</v>
      </c>
      <c r="H1" t="s">
        <v>799</v>
      </c>
      <c r="I1" t="s">
        <v>800</v>
      </c>
      <c r="J1" t="s">
        <v>801</v>
      </c>
      <c r="K1" t="s">
        <v>807</v>
      </c>
    </row>
    <row r="2" spans="1:11" x14ac:dyDescent="0.2">
      <c r="A2">
        <f>'random (format)'!A2</f>
        <v>1</v>
      </c>
      <c r="B2" t="str">
        <f ca="1">'random (format)'!B2</f>
        <v>1</v>
      </c>
      <c r="C2" t="str">
        <f ca="1">VLOOKUP('random (format)'!C2,'conv (sort name)'!$A$1:$B$5,2,0)</f>
        <v>Insertion Sort</v>
      </c>
      <c r="D2">
        <f ca="1">'random (format)'!D2</f>
        <v>100</v>
      </c>
      <c r="E2" t="str">
        <f ca="1">'random (format)'!E2</f>
        <v>random</v>
      </c>
      <c r="F2">
        <f ca="1">'random (format)'!F2</f>
        <v>2362</v>
      </c>
      <c r="G2" s="6">
        <f ca="1">'random (format)'!G2 * 1</f>
        <v>0.23899999999999999</v>
      </c>
      <c r="H2" s="6">
        <f ca="1">'random (format)'!H2 * 1</f>
        <v>2E-3</v>
      </c>
      <c r="I2" s="6">
        <f ca="1">'random (format)'!I2 * 1</f>
        <v>1E-3</v>
      </c>
      <c r="J2" t="str">
        <f ca="1">'random (format)'!J2</f>
        <v>1.42%</v>
      </c>
      <c r="K2" s="6">
        <f ca="1">Table1[[#This Row],[TIME]]/MIN(G$2:G$51)</f>
        <v>47.8</v>
      </c>
    </row>
    <row r="3" spans="1:11" x14ac:dyDescent="0.2">
      <c r="A3">
        <f>'random (format)'!A3</f>
        <v>4</v>
      </c>
      <c r="B3" t="str">
        <f ca="1">'random (format)'!B3</f>
        <v>2</v>
      </c>
      <c r="C3" t="str">
        <f ca="1">VLOOKUP('random (format)'!C3,'conv (sort name)'!$A$1:$B$5,2,0)</f>
        <v>Insertion Sort</v>
      </c>
      <c r="D3">
        <f ca="1">'random (format)'!D3</f>
        <v>100</v>
      </c>
      <c r="E3" t="str">
        <f ca="1">'random (format)'!E3</f>
        <v>random</v>
      </c>
      <c r="F3">
        <f ca="1">'random (format)'!F3</f>
        <v>2362</v>
      </c>
      <c r="G3" s="6">
        <f ca="1">'random (format)'!G3 * 1</f>
        <v>7.0000000000000001E-3</v>
      </c>
      <c r="H3" s="6">
        <f ca="1">'random (format)'!H3 * 1</f>
        <v>2E-3</v>
      </c>
      <c r="I3" s="6">
        <f ca="1">'random (format)'!I3 * 1</f>
        <v>1E-3</v>
      </c>
      <c r="J3" t="str">
        <f ca="1">'random (format)'!J3</f>
        <v>55.73%</v>
      </c>
      <c r="K3" s="6">
        <f ca="1">Table1[[#This Row],[TIME]]/MIN(G$2:G$51)</f>
        <v>1.4</v>
      </c>
    </row>
    <row r="4" spans="1:11" x14ac:dyDescent="0.2">
      <c r="A4">
        <f>'random (format)'!A4</f>
        <v>7</v>
      </c>
      <c r="B4" t="str">
        <f ca="1">'random (format)'!B4</f>
        <v>3</v>
      </c>
      <c r="C4" t="str">
        <f ca="1">VLOOKUP('random (format)'!C4,'conv (sort name)'!$A$1:$B$5,2,0)</f>
        <v>Insertion Sort</v>
      </c>
      <c r="D4">
        <f ca="1">'random (format)'!D4</f>
        <v>100</v>
      </c>
      <c r="E4" t="str">
        <f ca="1">'random (format)'!E4</f>
        <v>random</v>
      </c>
      <c r="F4">
        <f ca="1">'random (format)'!F4</f>
        <v>2362</v>
      </c>
      <c r="G4" s="6">
        <f ca="1">'random (format)'!G4 * 1</f>
        <v>6.0000000000000001E-3</v>
      </c>
      <c r="H4" s="6">
        <f ca="1">'random (format)'!H4 * 1</f>
        <v>2E-3</v>
      </c>
      <c r="I4" s="6">
        <f ca="1">'random (format)'!I4 * 1</f>
        <v>1E-3</v>
      </c>
      <c r="J4" t="str">
        <f ca="1">'random (format)'!J4</f>
        <v>57.98%</v>
      </c>
      <c r="K4" s="6">
        <f ca="1">Table1[[#This Row],[TIME]]/MIN(G$2:G$51)</f>
        <v>1.2</v>
      </c>
    </row>
    <row r="5" spans="1:11" x14ac:dyDescent="0.2">
      <c r="A5">
        <f>'random (format)'!A5</f>
        <v>10</v>
      </c>
      <c r="B5" t="str">
        <f ca="1">'random (format)'!B5</f>
        <v>4</v>
      </c>
      <c r="C5" t="str">
        <f ca="1">VLOOKUP('random (format)'!C5,'conv (sort name)'!$A$1:$B$5,2,0)</f>
        <v>Insertion Sort</v>
      </c>
      <c r="D5">
        <f ca="1">'random (format)'!D5</f>
        <v>100</v>
      </c>
      <c r="E5" t="str">
        <f ca="1">'random (format)'!E5</f>
        <v>random</v>
      </c>
      <c r="F5">
        <f ca="1">'random (format)'!F5</f>
        <v>2362</v>
      </c>
      <c r="G5" s="6">
        <f ca="1">'random (format)'!G5 * 1</f>
        <v>6.0000000000000001E-3</v>
      </c>
      <c r="H5" s="6">
        <f ca="1">'random (format)'!H5 * 1</f>
        <v>2E-3</v>
      </c>
      <c r="I5" s="6">
        <f ca="1">'random (format)'!I5 * 1</f>
        <v>1E-3</v>
      </c>
      <c r="J5" t="str">
        <f ca="1">'random (format)'!J5</f>
        <v>54.82%</v>
      </c>
      <c r="K5" s="6">
        <f ca="1">Table1[[#This Row],[TIME]]/MIN(G$2:G$51)</f>
        <v>1.2</v>
      </c>
    </row>
    <row r="6" spans="1:11" x14ac:dyDescent="0.2">
      <c r="A6">
        <f>'random (format)'!A6</f>
        <v>13</v>
      </c>
      <c r="B6" t="str">
        <f ca="1">'random (format)'!B6</f>
        <v>5</v>
      </c>
      <c r="C6" t="str">
        <f ca="1">VLOOKUP('random (format)'!C6,'conv (sort name)'!$A$1:$B$5,2,0)</f>
        <v>Insertion Sort</v>
      </c>
      <c r="D6">
        <f ca="1">'random (format)'!D6</f>
        <v>100</v>
      </c>
      <c r="E6" t="str">
        <f ca="1">'random (format)'!E6</f>
        <v>random</v>
      </c>
      <c r="F6">
        <f ca="1">'random (format)'!F6</f>
        <v>2362</v>
      </c>
      <c r="G6" s="6">
        <f ca="1">'random (format)'!G6 * 1</f>
        <v>5.0000000000000001E-3</v>
      </c>
      <c r="H6" s="6">
        <f ca="1">'random (format)'!H6 * 1</f>
        <v>1E-3</v>
      </c>
      <c r="I6" s="6">
        <f ca="1">'random (format)'!I6 * 1</f>
        <v>1E-3</v>
      </c>
      <c r="J6" t="str">
        <f ca="1">'random (format)'!J6</f>
        <v>53.52%</v>
      </c>
      <c r="K6" s="6">
        <f ca="1">Table1[[#This Row],[TIME]]/MIN(G$2:G$51)</f>
        <v>1</v>
      </c>
    </row>
    <row r="7" spans="1:11" x14ac:dyDescent="0.2">
      <c r="A7">
        <f>'random (format)'!A7</f>
        <v>16</v>
      </c>
      <c r="B7" t="str">
        <f ca="1">'random (format)'!B7</f>
        <v>6</v>
      </c>
      <c r="C7" t="str">
        <f ca="1">VLOOKUP('random (format)'!C7,'conv (sort name)'!$A$1:$B$5,2,0)</f>
        <v>Insertion Sort</v>
      </c>
      <c r="D7">
        <f ca="1">'random (format)'!D7</f>
        <v>100</v>
      </c>
      <c r="E7" t="str">
        <f ca="1">'random (format)'!E7</f>
        <v>random</v>
      </c>
      <c r="F7">
        <f ca="1">'random (format)'!F7</f>
        <v>2362</v>
      </c>
      <c r="G7" s="6">
        <f ca="1">'random (format)'!G7 * 1</f>
        <v>6.0000000000000001E-3</v>
      </c>
      <c r="H7" s="6">
        <f ca="1">'random (format)'!H7 * 1</f>
        <v>2E-3</v>
      </c>
      <c r="I7" s="6">
        <f ca="1">'random (format)'!I7 * 1</f>
        <v>1E-3</v>
      </c>
      <c r="J7" t="str">
        <f ca="1">'random (format)'!J7</f>
        <v>54.34%</v>
      </c>
      <c r="K7" s="6">
        <f ca="1">Table1[[#This Row],[TIME]]/MIN(G$2:G$51)</f>
        <v>1.2</v>
      </c>
    </row>
    <row r="8" spans="1:11" x14ac:dyDescent="0.2">
      <c r="A8">
        <f>'random (format)'!A8</f>
        <v>19</v>
      </c>
      <c r="B8" t="str">
        <f ca="1">'random (format)'!B8</f>
        <v>7</v>
      </c>
      <c r="C8" t="str">
        <f ca="1">VLOOKUP('random (format)'!C8,'conv (sort name)'!$A$1:$B$5,2,0)</f>
        <v>Insertion Sort</v>
      </c>
      <c r="D8">
        <f ca="1">'random (format)'!D8</f>
        <v>100</v>
      </c>
      <c r="E8" t="str">
        <f ca="1">'random (format)'!E8</f>
        <v>random</v>
      </c>
      <c r="F8">
        <f ca="1">'random (format)'!F8</f>
        <v>2362</v>
      </c>
      <c r="G8" s="6">
        <f ca="1">'random (format)'!G8 * 1</f>
        <v>5.0000000000000001E-3</v>
      </c>
      <c r="H8" s="6">
        <f ca="1">'random (format)'!H8 * 1</f>
        <v>2E-3</v>
      </c>
      <c r="I8" s="6">
        <f ca="1">'random (format)'!I8 * 1</f>
        <v>1E-3</v>
      </c>
      <c r="J8" t="str">
        <f ca="1">'random (format)'!J8</f>
        <v>59.97%</v>
      </c>
      <c r="K8" s="6">
        <f ca="1">Table1[[#This Row],[TIME]]/MIN(G$2:G$51)</f>
        <v>1</v>
      </c>
    </row>
    <row r="9" spans="1:11" x14ac:dyDescent="0.2">
      <c r="A9">
        <f>'random (format)'!A9</f>
        <v>22</v>
      </c>
      <c r="B9" t="str">
        <f ca="1">'random (format)'!B9</f>
        <v>8</v>
      </c>
      <c r="C9" t="str">
        <f ca="1">VLOOKUP('random (format)'!C9,'conv (sort name)'!$A$1:$B$5,2,0)</f>
        <v>Insertion Sort</v>
      </c>
      <c r="D9">
        <f ca="1">'random (format)'!D9</f>
        <v>100</v>
      </c>
      <c r="E9" t="str">
        <f ca="1">'random (format)'!E9</f>
        <v>random</v>
      </c>
      <c r="F9">
        <f ca="1">'random (format)'!F9</f>
        <v>2362</v>
      </c>
      <c r="G9" s="6">
        <f ca="1">'random (format)'!G9 * 1</f>
        <v>6.0000000000000001E-3</v>
      </c>
      <c r="H9" s="6">
        <f ca="1">'random (format)'!H9 * 1</f>
        <v>2E-3</v>
      </c>
      <c r="I9" s="6">
        <f ca="1">'random (format)'!I9 * 1</f>
        <v>1E-3</v>
      </c>
      <c r="J9" t="str">
        <f ca="1">'random (format)'!J9</f>
        <v>58.81%</v>
      </c>
      <c r="K9" s="6">
        <f ca="1">Table1[[#This Row],[TIME]]/MIN(G$2:G$51)</f>
        <v>1.2</v>
      </c>
    </row>
    <row r="10" spans="1:11" x14ac:dyDescent="0.2">
      <c r="A10">
        <f>'random (format)'!A10</f>
        <v>25</v>
      </c>
      <c r="B10" t="str">
        <f ca="1">'random (format)'!B10</f>
        <v>9</v>
      </c>
      <c r="C10" t="str">
        <f ca="1">VLOOKUP('random (format)'!C10,'conv (sort name)'!$A$1:$B$5,2,0)</f>
        <v>Insertion Sort</v>
      </c>
      <c r="D10">
        <f ca="1">'random (format)'!D10</f>
        <v>100</v>
      </c>
      <c r="E10" t="str">
        <f ca="1">'random (format)'!E10</f>
        <v>random</v>
      </c>
      <c r="F10">
        <f ca="1">'random (format)'!F10</f>
        <v>2362</v>
      </c>
      <c r="G10" s="6">
        <f ca="1">'random (format)'!G10 * 1</f>
        <v>6.0000000000000001E-3</v>
      </c>
      <c r="H10" s="6">
        <f ca="1">'random (format)'!H10 * 1</f>
        <v>2E-3</v>
      </c>
      <c r="I10" s="6">
        <f ca="1">'random (format)'!I10 * 1</f>
        <v>1E-3</v>
      </c>
      <c r="J10" t="str">
        <f ca="1">'random (format)'!J10</f>
        <v>52.55%</v>
      </c>
      <c r="K10" s="6">
        <f ca="1">Table1[[#This Row],[TIME]]/MIN(G$2:G$51)</f>
        <v>1.2</v>
      </c>
    </row>
    <row r="11" spans="1:11" x14ac:dyDescent="0.2">
      <c r="A11">
        <f>'random (format)'!A11</f>
        <v>28</v>
      </c>
      <c r="B11" t="str">
        <f ca="1">'random (format)'!B11</f>
        <v>10</v>
      </c>
      <c r="C11" t="str">
        <f ca="1">VLOOKUP('random (format)'!C11,'conv (sort name)'!$A$1:$B$5,2,0)</f>
        <v>Insertion Sort</v>
      </c>
      <c r="D11">
        <f ca="1">'random (format)'!D11</f>
        <v>100</v>
      </c>
      <c r="E11" t="str">
        <f ca="1">'random (format)'!E11</f>
        <v>random</v>
      </c>
      <c r="F11">
        <f ca="1">'random (format)'!F11</f>
        <v>2362</v>
      </c>
      <c r="G11" s="6">
        <f ca="1">'random (format)'!G11 * 1</f>
        <v>7.0000000000000001E-3</v>
      </c>
      <c r="H11" s="6">
        <f ca="1">'random (format)'!H11 * 1</f>
        <v>2E-3</v>
      </c>
      <c r="I11" s="6">
        <f ca="1">'random (format)'!I11 * 1</f>
        <v>2E-3</v>
      </c>
      <c r="J11" t="str">
        <f ca="1">'random (format)'!J11</f>
        <v>56.35%</v>
      </c>
      <c r="K11" s="6">
        <f ca="1">Table1[[#This Row],[TIME]]/MIN(G$2:G$51)</f>
        <v>1.4</v>
      </c>
    </row>
    <row r="12" spans="1:11" x14ac:dyDescent="0.2">
      <c r="A12">
        <f>'random (format)'!A12</f>
        <v>31</v>
      </c>
      <c r="B12" t="str">
        <f ca="1">'random (format)'!B12</f>
        <v>1</v>
      </c>
      <c r="C12" t="str">
        <f ca="1">VLOOKUP('random (format)'!C12,'conv (sort name)'!$A$1:$B$5,2,0)</f>
        <v>Merge Sort</v>
      </c>
      <c r="D12">
        <f ca="1">'random (format)'!D12</f>
        <v>100</v>
      </c>
      <c r="E12" t="str">
        <f ca="1">'random (format)'!E12</f>
        <v>random</v>
      </c>
      <c r="F12">
        <f ca="1">'random (format)'!F12</f>
        <v>672</v>
      </c>
      <c r="G12" s="6">
        <f ca="1">'random (format)'!G12 * 1</f>
        <v>0.23899999999999999</v>
      </c>
      <c r="H12" s="6">
        <f ca="1">'random (format)'!H12 * 1</f>
        <v>2E-3</v>
      </c>
      <c r="I12" s="6">
        <f ca="1">'random (format)'!I12 * 1</f>
        <v>2E-3</v>
      </c>
      <c r="J12" t="str">
        <f ca="1">'random (format)'!J12</f>
        <v>1.53%</v>
      </c>
      <c r="K12" s="6">
        <f ca="1">Table1[[#This Row],[TIME]]/MIN(G$2:G$51)</f>
        <v>47.8</v>
      </c>
    </row>
    <row r="13" spans="1:11" x14ac:dyDescent="0.2">
      <c r="A13">
        <f>'random (format)'!A13</f>
        <v>34</v>
      </c>
      <c r="B13" t="str">
        <f ca="1">'random (format)'!B13</f>
        <v>2</v>
      </c>
      <c r="C13" t="str">
        <f ca="1">VLOOKUP('random (format)'!C13,'conv (sort name)'!$A$1:$B$5,2,0)</f>
        <v>Merge Sort</v>
      </c>
      <c r="D13">
        <f ca="1">'random (format)'!D13</f>
        <v>100</v>
      </c>
      <c r="E13" t="str">
        <f ca="1">'random (format)'!E13</f>
        <v>random</v>
      </c>
      <c r="F13">
        <f ca="1">'random (format)'!F13</f>
        <v>672</v>
      </c>
      <c r="G13" s="6">
        <f ca="1">'random (format)'!G13 * 1</f>
        <v>6.0000000000000001E-3</v>
      </c>
      <c r="H13" s="6">
        <f ca="1">'random (format)'!H13 * 1</f>
        <v>2E-3</v>
      </c>
      <c r="I13" s="6">
        <f ca="1">'random (format)'!I13 * 1</f>
        <v>1E-3</v>
      </c>
      <c r="J13" t="str">
        <f ca="1">'random (format)'!J13</f>
        <v>60.62%</v>
      </c>
      <c r="K13" s="6">
        <f ca="1">Table1[[#This Row],[TIME]]/MIN(G$2:G$51)</f>
        <v>1.2</v>
      </c>
    </row>
    <row r="14" spans="1:11" x14ac:dyDescent="0.2">
      <c r="A14">
        <f>'random (format)'!A14</f>
        <v>37</v>
      </c>
      <c r="B14" t="str">
        <f ca="1">'random (format)'!B14</f>
        <v>3</v>
      </c>
      <c r="C14" t="str">
        <f ca="1">VLOOKUP('random (format)'!C14,'conv (sort name)'!$A$1:$B$5,2,0)</f>
        <v>Merge Sort</v>
      </c>
      <c r="D14">
        <f ca="1">'random (format)'!D14</f>
        <v>100</v>
      </c>
      <c r="E14" t="str">
        <f ca="1">'random (format)'!E14</f>
        <v>random</v>
      </c>
      <c r="F14">
        <f ca="1">'random (format)'!F14</f>
        <v>672</v>
      </c>
      <c r="G14" s="6">
        <f ca="1">'random (format)'!G14 * 1</f>
        <v>6.0000000000000001E-3</v>
      </c>
      <c r="H14" s="6">
        <f ca="1">'random (format)'!H14 * 1</f>
        <v>2E-3</v>
      </c>
      <c r="I14" s="6">
        <f ca="1">'random (format)'!I14 * 1</f>
        <v>2E-3</v>
      </c>
      <c r="J14" t="str">
        <f ca="1">'random (format)'!J14</f>
        <v>53.33%</v>
      </c>
      <c r="K14" s="6">
        <f ca="1">Table1[[#This Row],[TIME]]/MIN(G$2:G$51)</f>
        <v>1.2</v>
      </c>
    </row>
    <row r="15" spans="1:11" x14ac:dyDescent="0.2">
      <c r="A15">
        <f>'random (format)'!A15</f>
        <v>40</v>
      </c>
      <c r="B15" t="str">
        <f ca="1">'random (format)'!B15</f>
        <v>4</v>
      </c>
      <c r="C15" t="str">
        <f ca="1">VLOOKUP('random (format)'!C15,'conv (sort name)'!$A$1:$B$5,2,0)</f>
        <v>Merge Sort</v>
      </c>
      <c r="D15">
        <f ca="1">'random (format)'!D15</f>
        <v>100</v>
      </c>
      <c r="E15" t="str">
        <f ca="1">'random (format)'!E15</f>
        <v>random</v>
      </c>
      <c r="F15">
        <f ca="1">'random (format)'!F15</f>
        <v>672</v>
      </c>
      <c r="G15" s="6">
        <f ca="1">'random (format)'!G15 * 1</f>
        <v>6.0000000000000001E-3</v>
      </c>
      <c r="H15" s="6">
        <f ca="1">'random (format)'!H15 * 1</f>
        <v>2E-3</v>
      </c>
      <c r="I15" s="6">
        <f ca="1">'random (format)'!I15 * 1</f>
        <v>2E-3</v>
      </c>
      <c r="J15" t="str">
        <f ca="1">'random (format)'!J15</f>
        <v>58.70%</v>
      </c>
      <c r="K15" s="6">
        <f ca="1">Table1[[#This Row],[TIME]]/MIN(G$2:G$51)</f>
        <v>1.2</v>
      </c>
    </row>
    <row r="16" spans="1:11" x14ac:dyDescent="0.2">
      <c r="A16">
        <f>'random (format)'!A16</f>
        <v>43</v>
      </c>
      <c r="B16" t="str">
        <f ca="1">'random (format)'!B16</f>
        <v>5</v>
      </c>
      <c r="C16" t="str">
        <f ca="1">VLOOKUP('random (format)'!C16,'conv (sort name)'!$A$1:$B$5,2,0)</f>
        <v>Merge Sort</v>
      </c>
      <c r="D16">
        <f ca="1">'random (format)'!D16</f>
        <v>100</v>
      </c>
      <c r="E16" t="str">
        <f ca="1">'random (format)'!E16</f>
        <v>random</v>
      </c>
      <c r="F16">
        <f ca="1">'random (format)'!F16</f>
        <v>672</v>
      </c>
      <c r="G16" s="6">
        <f ca="1">'random (format)'!G16 * 1</f>
        <v>6.0000000000000001E-3</v>
      </c>
      <c r="H16" s="6">
        <f ca="1">'random (format)'!H16 * 1</f>
        <v>2E-3</v>
      </c>
      <c r="I16" s="6">
        <f ca="1">'random (format)'!I16 * 1</f>
        <v>2E-3</v>
      </c>
      <c r="J16" t="str">
        <f ca="1">'random (format)'!J16</f>
        <v>57.04%</v>
      </c>
      <c r="K16" s="6">
        <f ca="1">Table1[[#This Row],[TIME]]/MIN(G$2:G$51)</f>
        <v>1.2</v>
      </c>
    </row>
    <row r="17" spans="1:11" x14ac:dyDescent="0.2">
      <c r="A17">
        <f>'random (format)'!A17</f>
        <v>46</v>
      </c>
      <c r="B17" t="str">
        <f ca="1">'random (format)'!B17</f>
        <v>6</v>
      </c>
      <c r="C17" t="str">
        <f ca="1">VLOOKUP('random (format)'!C17,'conv (sort name)'!$A$1:$B$5,2,0)</f>
        <v>Merge Sort</v>
      </c>
      <c r="D17">
        <f ca="1">'random (format)'!D17</f>
        <v>100</v>
      </c>
      <c r="E17" t="str">
        <f ca="1">'random (format)'!E17</f>
        <v>random</v>
      </c>
      <c r="F17">
        <f ca="1">'random (format)'!F17</f>
        <v>672</v>
      </c>
      <c r="G17" s="6">
        <f ca="1">'random (format)'!G17 * 1</f>
        <v>6.0000000000000001E-3</v>
      </c>
      <c r="H17" s="6">
        <f ca="1">'random (format)'!H17 * 1</f>
        <v>2E-3</v>
      </c>
      <c r="I17" s="6">
        <f ca="1">'random (format)'!I17 * 1</f>
        <v>1E-3</v>
      </c>
      <c r="J17" t="str">
        <f ca="1">'random (format)'!J17</f>
        <v>56.96%</v>
      </c>
      <c r="K17" s="6">
        <f ca="1">Table1[[#This Row],[TIME]]/MIN(G$2:G$51)</f>
        <v>1.2</v>
      </c>
    </row>
    <row r="18" spans="1:11" x14ac:dyDescent="0.2">
      <c r="A18">
        <f>'random (format)'!A18</f>
        <v>49</v>
      </c>
      <c r="B18" t="str">
        <f ca="1">'random (format)'!B18</f>
        <v>7</v>
      </c>
      <c r="C18" t="str">
        <f ca="1">VLOOKUP('random (format)'!C18,'conv (sort name)'!$A$1:$B$5,2,0)</f>
        <v>Merge Sort</v>
      </c>
      <c r="D18">
        <f ca="1">'random (format)'!D18</f>
        <v>100</v>
      </c>
      <c r="E18" t="str">
        <f ca="1">'random (format)'!E18</f>
        <v>random</v>
      </c>
      <c r="F18">
        <f ca="1">'random (format)'!F18</f>
        <v>672</v>
      </c>
      <c r="G18" s="6">
        <f ca="1">'random (format)'!G18 * 1</f>
        <v>6.0000000000000001E-3</v>
      </c>
      <c r="H18" s="6">
        <f ca="1">'random (format)'!H18 * 1</f>
        <v>2E-3</v>
      </c>
      <c r="I18" s="6">
        <f ca="1">'random (format)'!I18 * 1</f>
        <v>1E-3</v>
      </c>
      <c r="J18" t="str">
        <f ca="1">'random (format)'!J18</f>
        <v>54.47%</v>
      </c>
      <c r="K18" s="6">
        <f ca="1">Table1[[#This Row],[TIME]]/MIN(G$2:G$51)</f>
        <v>1.2</v>
      </c>
    </row>
    <row r="19" spans="1:11" x14ac:dyDescent="0.2">
      <c r="A19">
        <f>'random (format)'!A19</f>
        <v>52</v>
      </c>
      <c r="B19" t="str">
        <f ca="1">'random (format)'!B19</f>
        <v>8</v>
      </c>
      <c r="C19" t="str">
        <f ca="1">VLOOKUP('random (format)'!C19,'conv (sort name)'!$A$1:$B$5,2,0)</f>
        <v>Merge Sort</v>
      </c>
      <c r="D19">
        <f ca="1">'random (format)'!D19</f>
        <v>100</v>
      </c>
      <c r="E19" t="str">
        <f ca="1">'random (format)'!E19</f>
        <v>random</v>
      </c>
      <c r="F19">
        <f ca="1">'random (format)'!F19</f>
        <v>672</v>
      </c>
      <c r="G19" s="6">
        <f ca="1">'random (format)'!G19 * 1</f>
        <v>6.0000000000000001E-3</v>
      </c>
      <c r="H19" s="6">
        <f ca="1">'random (format)'!H19 * 1</f>
        <v>2E-3</v>
      </c>
      <c r="I19" s="6">
        <f ca="1">'random (format)'!I19 * 1</f>
        <v>1E-3</v>
      </c>
      <c r="J19" t="str">
        <f ca="1">'random (format)'!J19</f>
        <v>52.89%</v>
      </c>
      <c r="K19" s="6">
        <f ca="1">Table1[[#This Row],[TIME]]/MIN(G$2:G$51)</f>
        <v>1.2</v>
      </c>
    </row>
    <row r="20" spans="1:11" x14ac:dyDescent="0.2">
      <c r="A20">
        <f>'random (format)'!A20</f>
        <v>55</v>
      </c>
      <c r="B20" t="str">
        <f ca="1">'random (format)'!B20</f>
        <v>9</v>
      </c>
      <c r="C20" t="str">
        <f ca="1">VLOOKUP('random (format)'!C20,'conv (sort name)'!$A$1:$B$5,2,0)</f>
        <v>Merge Sort</v>
      </c>
      <c r="D20">
        <f ca="1">'random (format)'!D20</f>
        <v>100</v>
      </c>
      <c r="E20" t="str">
        <f ca="1">'random (format)'!E20</f>
        <v>random</v>
      </c>
      <c r="F20">
        <f ca="1">'random (format)'!F20</f>
        <v>672</v>
      </c>
      <c r="G20" s="6">
        <f ca="1">'random (format)'!G20 * 1</f>
        <v>7.0000000000000001E-3</v>
      </c>
      <c r="H20" s="6">
        <f ca="1">'random (format)'!H20 * 1</f>
        <v>3.0000000000000001E-3</v>
      </c>
      <c r="I20" s="6">
        <f ca="1">'random (format)'!I20 * 1</f>
        <v>2E-3</v>
      </c>
      <c r="J20" t="str">
        <f ca="1">'random (format)'!J20</f>
        <v>58.84%</v>
      </c>
      <c r="K20" s="6">
        <f ca="1">Table1[[#This Row],[TIME]]/MIN(G$2:G$51)</f>
        <v>1.4</v>
      </c>
    </row>
    <row r="21" spans="1:11" x14ac:dyDescent="0.2">
      <c r="A21">
        <f>'random (format)'!A21</f>
        <v>58</v>
      </c>
      <c r="B21" t="str">
        <f ca="1">'random (format)'!B21</f>
        <v>10</v>
      </c>
      <c r="C21" t="str">
        <f ca="1">VLOOKUP('random (format)'!C21,'conv (sort name)'!$A$1:$B$5,2,0)</f>
        <v>Merge Sort</v>
      </c>
      <c r="D21">
        <f ca="1">'random (format)'!D21</f>
        <v>100</v>
      </c>
      <c r="E21" t="str">
        <f ca="1">'random (format)'!E21</f>
        <v>random</v>
      </c>
      <c r="F21">
        <f ca="1">'random (format)'!F21</f>
        <v>672</v>
      </c>
      <c r="G21" s="6">
        <f ca="1">'random (format)'!G21 * 1</f>
        <v>6.0000000000000001E-3</v>
      </c>
      <c r="H21" s="6">
        <f ca="1">'random (format)'!H21 * 1</f>
        <v>2E-3</v>
      </c>
      <c r="I21" s="6">
        <f ca="1">'random (format)'!I21 * 1</f>
        <v>1E-3</v>
      </c>
      <c r="J21" t="str">
        <f ca="1">'random (format)'!J21</f>
        <v>52.04%</v>
      </c>
      <c r="K21" s="6">
        <f ca="1">Table1[[#This Row],[TIME]]/MIN(G$2:G$51)</f>
        <v>1.2</v>
      </c>
    </row>
    <row r="22" spans="1:11" x14ac:dyDescent="0.2">
      <c r="A22">
        <f>'random (format)'!A22</f>
        <v>61</v>
      </c>
      <c r="B22" t="str">
        <f ca="1">'random (format)'!B22</f>
        <v>1</v>
      </c>
      <c r="C22" t="str">
        <f ca="1">VLOOKUP('random (format)'!C22,'conv (sort name)'!$A$1:$B$5,2,0)</f>
        <v>Quick Sort</v>
      </c>
      <c r="D22">
        <f ca="1">'random (format)'!D22</f>
        <v>100</v>
      </c>
      <c r="E22" t="str">
        <f ca="1">'random (format)'!E22</f>
        <v>random</v>
      </c>
      <c r="F22">
        <f ca="1">'random (format)'!F22</f>
        <v>648</v>
      </c>
      <c r="G22" s="6">
        <f ca="1">'random (format)'!G22 * 1</f>
        <v>0.246</v>
      </c>
      <c r="H22" s="6">
        <f ca="1">'random (format)'!H22 * 1</f>
        <v>2E-3</v>
      </c>
      <c r="I22" s="6">
        <f ca="1">'random (format)'!I22 * 1</f>
        <v>1E-3</v>
      </c>
      <c r="J22" t="str">
        <f ca="1">'random (format)'!J22</f>
        <v>1.41%</v>
      </c>
      <c r="K22" s="6">
        <f ca="1">Table1[[#This Row],[TIME]]/MIN(G$2:G$51)</f>
        <v>49.199999999999996</v>
      </c>
    </row>
    <row r="23" spans="1:11" x14ac:dyDescent="0.2">
      <c r="A23">
        <f>'random (format)'!A23</f>
        <v>64</v>
      </c>
      <c r="B23" t="str">
        <f ca="1">'random (format)'!B23</f>
        <v>2</v>
      </c>
      <c r="C23" t="str">
        <f ca="1">VLOOKUP('random (format)'!C23,'conv (sort name)'!$A$1:$B$5,2,0)</f>
        <v>Quick Sort</v>
      </c>
      <c r="D23">
        <f ca="1">'random (format)'!D23</f>
        <v>100</v>
      </c>
      <c r="E23" t="str">
        <f ca="1">'random (format)'!E23</f>
        <v>random</v>
      </c>
      <c r="F23">
        <f ca="1">'random (format)'!F23</f>
        <v>648</v>
      </c>
      <c r="G23" s="6">
        <f ca="1">'random (format)'!G23 * 1</f>
        <v>6.0000000000000001E-3</v>
      </c>
      <c r="H23" s="6">
        <f ca="1">'random (format)'!H23 * 1</f>
        <v>2E-3</v>
      </c>
      <c r="I23" s="6">
        <f ca="1">'random (format)'!I23 * 1</f>
        <v>1E-3</v>
      </c>
      <c r="J23" t="str">
        <f ca="1">'random (format)'!J23</f>
        <v>50.51%</v>
      </c>
      <c r="K23" s="6">
        <f ca="1">Table1[[#This Row],[TIME]]/MIN(G$2:G$51)</f>
        <v>1.2</v>
      </c>
    </row>
    <row r="24" spans="1:11" x14ac:dyDescent="0.2">
      <c r="A24">
        <f>'random (format)'!A24</f>
        <v>67</v>
      </c>
      <c r="B24" t="str">
        <f ca="1">'random (format)'!B24</f>
        <v>3</v>
      </c>
      <c r="C24" t="str">
        <f ca="1">VLOOKUP('random (format)'!C24,'conv (sort name)'!$A$1:$B$5,2,0)</f>
        <v>Quick Sort</v>
      </c>
      <c r="D24">
        <f ca="1">'random (format)'!D24</f>
        <v>100</v>
      </c>
      <c r="E24" t="str">
        <f ca="1">'random (format)'!E24</f>
        <v>random</v>
      </c>
      <c r="F24">
        <f ca="1">'random (format)'!F24</f>
        <v>648</v>
      </c>
      <c r="G24" s="6">
        <f ca="1">'random (format)'!G24 * 1</f>
        <v>6.0000000000000001E-3</v>
      </c>
      <c r="H24" s="6">
        <f ca="1">'random (format)'!H24 * 1</f>
        <v>2E-3</v>
      </c>
      <c r="I24" s="6">
        <f ca="1">'random (format)'!I24 * 1</f>
        <v>1E-3</v>
      </c>
      <c r="J24" t="str">
        <f ca="1">'random (format)'!J24</f>
        <v>60.34%</v>
      </c>
      <c r="K24" s="6">
        <f ca="1">Table1[[#This Row],[TIME]]/MIN(G$2:G$51)</f>
        <v>1.2</v>
      </c>
    </row>
    <row r="25" spans="1:11" x14ac:dyDescent="0.2">
      <c r="A25">
        <f>'random (format)'!A25</f>
        <v>70</v>
      </c>
      <c r="B25" t="str">
        <f ca="1">'random (format)'!B25</f>
        <v>4</v>
      </c>
      <c r="C25" t="str">
        <f ca="1">VLOOKUP('random (format)'!C25,'conv (sort name)'!$A$1:$B$5,2,0)</f>
        <v>Quick Sort</v>
      </c>
      <c r="D25">
        <f ca="1">'random (format)'!D25</f>
        <v>100</v>
      </c>
      <c r="E25" t="str">
        <f ca="1">'random (format)'!E25</f>
        <v>random</v>
      </c>
      <c r="F25">
        <f ca="1">'random (format)'!F25</f>
        <v>648</v>
      </c>
      <c r="G25" s="6">
        <f ca="1">'random (format)'!G25 * 1</f>
        <v>5.0000000000000001E-3</v>
      </c>
      <c r="H25" s="6">
        <f ca="1">'random (format)'!H25 * 1</f>
        <v>2E-3</v>
      </c>
      <c r="I25" s="6">
        <f ca="1">'random (format)'!I25 * 1</f>
        <v>1E-3</v>
      </c>
      <c r="J25" t="str">
        <f ca="1">'random (format)'!J25</f>
        <v>53.23%</v>
      </c>
      <c r="K25" s="6">
        <f ca="1">Table1[[#This Row],[TIME]]/MIN(G$2:G$51)</f>
        <v>1</v>
      </c>
    </row>
    <row r="26" spans="1:11" x14ac:dyDescent="0.2">
      <c r="A26">
        <f>'random (format)'!A26</f>
        <v>73</v>
      </c>
      <c r="B26" t="str">
        <f ca="1">'random (format)'!B26</f>
        <v>5</v>
      </c>
      <c r="C26" t="str">
        <f ca="1">VLOOKUP('random (format)'!C26,'conv (sort name)'!$A$1:$B$5,2,0)</f>
        <v>Quick Sort</v>
      </c>
      <c r="D26">
        <f ca="1">'random (format)'!D26</f>
        <v>100</v>
      </c>
      <c r="E26" t="str">
        <f ca="1">'random (format)'!E26</f>
        <v>random</v>
      </c>
      <c r="F26">
        <f ca="1">'random (format)'!F26</f>
        <v>648</v>
      </c>
      <c r="G26" s="6">
        <f ca="1">'random (format)'!G26 * 1</f>
        <v>6.0000000000000001E-3</v>
      </c>
      <c r="H26" s="6">
        <f ca="1">'random (format)'!H26 * 1</f>
        <v>2E-3</v>
      </c>
      <c r="I26" s="6">
        <f ca="1">'random (format)'!I26 * 1</f>
        <v>1E-3</v>
      </c>
      <c r="J26" t="str">
        <f ca="1">'random (format)'!J26</f>
        <v>50.29%</v>
      </c>
      <c r="K26" s="6">
        <f ca="1">Table1[[#This Row],[TIME]]/MIN(G$2:G$51)</f>
        <v>1.2</v>
      </c>
    </row>
    <row r="27" spans="1:11" x14ac:dyDescent="0.2">
      <c r="A27">
        <f>'random (format)'!A27</f>
        <v>76</v>
      </c>
      <c r="B27" t="str">
        <f ca="1">'random (format)'!B27</f>
        <v>6</v>
      </c>
      <c r="C27" t="str">
        <f ca="1">VLOOKUP('random (format)'!C27,'conv (sort name)'!$A$1:$B$5,2,0)</f>
        <v>Quick Sort</v>
      </c>
      <c r="D27">
        <f ca="1">'random (format)'!D27</f>
        <v>100</v>
      </c>
      <c r="E27" t="str">
        <f ca="1">'random (format)'!E27</f>
        <v>random</v>
      </c>
      <c r="F27">
        <f ca="1">'random (format)'!F27</f>
        <v>648</v>
      </c>
      <c r="G27" s="6">
        <f ca="1">'random (format)'!G27 * 1</f>
        <v>5.0000000000000001E-3</v>
      </c>
      <c r="H27" s="6">
        <f ca="1">'random (format)'!H27 * 1</f>
        <v>1E-3</v>
      </c>
      <c r="I27" s="6">
        <f ca="1">'random (format)'!I27 * 1</f>
        <v>1E-3</v>
      </c>
      <c r="J27" t="str">
        <f ca="1">'random (format)'!J27</f>
        <v>50.81%</v>
      </c>
      <c r="K27" s="6">
        <f ca="1">Table1[[#This Row],[TIME]]/MIN(G$2:G$51)</f>
        <v>1</v>
      </c>
    </row>
    <row r="28" spans="1:11" x14ac:dyDescent="0.2">
      <c r="A28">
        <f>'random (format)'!A28</f>
        <v>79</v>
      </c>
      <c r="B28" t="str">
        <f ca="1">'random (format)'!B28</f>
        <v>7</v>
      </c>
      <c r="C28" t="str">
        <f ca="1">VLOOKUP('random (format)'!C28,'conv (sort name)'!$A$1:$B$5,2,0)</f>
        <v>Quick Sort</v>
      </c>
      <c r="D28">
        <f ca="1">'random (format)'!D28</f>
        <v>100</v>
      </c>
      <c r="E28" t="str">
        <f ca="1">'random (format)'!E28</f>
        <v>random</v>
      </c>
      <c r="F28">
        <f ca="1">'random (format)'!F28</f>
        <v>648</v>
      </c>
      <c r="G28" s="6">
        <f ca="1">'random (format)'!G28 * 1</f>
        <v>6.0000000000000001E-3</v>
      </c>
      <c r="H28" s="6">
        <f ca="1">'random (format)'!H28 * 1</f>
        <v>2E-3</v>
      </c>
      <c r="I28" s="6">
        <f ca="1">'random (format)'!I28 * 1</f>
        <v>1E-3</v>
      </c>
      <c r="J28" t="str">
        <f ca="1">'random (format)'!J28</f>
        <v>59.66%</v>
      </c>
      <c r="K28" s="6">
        <f ca="1">Table1[[#This Row],[TIME]]/MIN(G$2:G$51)</f>
        <v>1.2</v>
      </c>
    </row>
    <row r="29" spans="1:11" x14ac:dyDescent="0.2">
      <c r="A29">
        <f>'random (format)'!A29</f>
        <v>82</v>
      </c>
      <c r="B29" t="str">
        <f ca="1">'random (format)'!B29</f>
        <v>8</v>
      </c>
      <c r="C29" t="str">
        <f ca="1">VLOOKUP('random (format)'!C29,'conv (sort name)'!$A$1:$B$5,2,0)</f>
        <v>Quick Sort</v>
      </c>
      <c r="D29">
        <f ca="1">'random (format)'!D29</f>
        <v>100</v>
      </c>
      <c r="E29" t="str">
        <f ca="1">'random (format)'!E29</f>
        <v>random</v>
      </c>
      <c r="F29">
        <f ca="1">'random (format)'!F29</f>
        <v>648</v>
      </c>
      <c r="G29" s="6">
        <f ca="1">'random (format)'!G29 * 1</f>
        <v>8.0000000000000002E-3</v>
      </c>
      <c r="H29" s="6">
        <f ca="1">'random (format)'!H29 * 1</f>
        <v>2E-3</v>
      </c>
      <c r="I29" s="6">
        <f ca="1">'random (format)'!I29 * 1</f>
        <v>1E-3</v>
      </c>
      <c r="J29" t="str">
        <f ca="1">'random (format)'!J29</f>
        <v>41.71%</v>
      </c>
      <c r="K29" s="6">
        <f ca="1">Table1[[#This Row],[TIME]]/MIN(G$2:G$51)</f>
        <v>1.6</v>
      </c>
    </row>
    <row r="30" spans="1:11" x14ac:dyDescent="0.2">
      <c r="A30">
        <f>'random (format)'!A30</f>
        <v>85</v>
      </c>
      <c r="B30" t="str">
        <f ca="1">'random (format)'!B30</f>
        <v>9</v>
      </c>
      <c r="C30" t="str">
        <f ca="1">VLOOKUP('random (format)'!C30,'conv (sort name)'!$A$1:$B$5,2,0)</f>
        <v>Quick Sort</v>
      </c>
      <c r="D30">
        <f ca="1">'random (format)'!D30</f>
        <v>100</v>
      </c>
      <c r="E30" t="str">
        <f ca="1">'random (format)'!E30</f>
        <v>random</v>
      </c>
      <c r="F30">
        <f ca="1">'random (format)'!F30</f>
        <v>648</v>
      </c>
      <c r="G30" s="6">
        <f ca="1">'random (format)'!G30 * 1</f>
        <v>8.9999999999999993E-3</v>
      </c>
      <c r="H30" s="6">
        <f ca="1">'random (format)'!H30 * 1</f>
        <v>2E-3</v>
      </c>
      <c r="I30" s="6">
        <f ca="1">'random (format)'!I30 * 1</f>
        <v>1E-3</v>
      </c>
      <c r="J30" t="str">
        <f ca="1">'random (format)'!J30</f>
        <v>36.81%</v>
      </c>
      <c r="K30" s="6">
        <f ca="1">Table1[[#This Row],[TIME]]/MIN(G$2:G$51)</f>
        <v>1.7999999999999998</v>
      </c>
    </row>
    <row r="31" spans="1:11" x14ac:dyDescent="0.2">
      <c r="A31">
        <f>'random (format)'!A31</f>
        <v>88</v>
      </c>
      <c r="B31" t="str">
        <f ca="1">'random (format)'!B31</f>
        <v>10</v>
      </c>
      <c r="C31" t="str">
        <f ca="1">VLOOKUP('random (format)'!C31,'conv (sort name)'!$A$1:$B$5,2,0)</f>
        <v>Quick Sort</v>
      </c>
      <c r="D31">
        <f ca="1">'random (format)'!D31</f>
        <v>100</v>
      </c>
      <c r="E31" t="str">
        <f ca="1">'random (format)'!E31</f>
        <v>random</v>
      </c>
      <c r="F31">
        <f ca="1">'random (format)'!F31</f>
        <v>648</v>
      </c>
      <c r="G31" s="6">
        <f ca="1">'random (format)'!G31 * 1</f>
        <v>8.9999999999999993E-3</v>
      </c>
      <c r="H31" s="6">
        <f ca="1">'random (format)'!H31 * 1</f>
        <v>2E-3</v>
      </c>
      <c r="I31" s="6">
        <f ca="1">'random (format)'!I31 * 1</f>
        <v>1E-3</v>
      </c>
      <c r="J31" t="str">
        <f ca="1">'random (format)'!J31</f>
        <v>41.07%</v>
      </c>
      <c r="K31" s="6">
        <f ca="1">Table1[[#This Row],[TIME]]/MIN(G$2:G$51)</f>
        <v>1.7999999999999998</v>
      </c>
    </row>
    <row r="32" spans="1:11" x14ac:dyDescent="0.2">
      <c r="A32">
        <f>'random (format)'!A32</f>
        <v>91</v>
      </c>
      <c r="B32" t="str">
        <f ca="1">'random (format)'!B32</f>
        <v>1</v>
      </c>
      <c r="C32" t="str">
        <f ca="1">VLOOKUP('random (format)'!C32,'conv (sort name)'!$A$1:$B$5,2,0)</f>
        <v>Heap Sort</v>
      </c>
      <c r="D32">
        <f ca="1">'random (format)'!D32</f>
        <v>100</v>
      </c>
      <c r="E32" t="str">
        <f ca="1">'random (format)'!E32</f>
        <v>random</v>
      </c>
      <c r="F32">
        <f ca="1">'random (format)'!F32</f>
        <v>149</v>
      </c>
      <c r="G32" s="6">
        <f ca="1">'random (format)'!G32 * 1</f>
        <v>0.249</v>
      </c>
      <c r="H32" s="6">
        <f ca="1">'random (format)'!H32 * 1</f>
        <v>3.0000000000000001E-3</v>
      </c>
      <c r="I32" s="6">
        <f ca="1">'random (format)'!I32 * 1</f>
        <v>2E-3</v>
      </c>
      <c r="J32" t="str">
        <f ca="1">'random (format)'!J32</f>
        <v>1.81%</v>
      </c>
      <c r="K32" s="6">
        <f ca="1">Table1[[#This Row],[TIME]]/MIN(G$2:G$51)</f>
        <v>49.8</v>
      </c>
    </row>
    <row r="33" spans="1:11" x14ac:dyDescent="0.2">
      <c r="A33">
        <f>'random (format)'!A33</f>
        <v>94</v>
      </c>
      <c r="B33" t="str">
        <f ca="1">'random (format)'!B33</f>
        <v>2</v>
      </c>
      <c r="C33" t="str">
        <f ca="1">VLOOKUP('random (format)'!C33,'conv (sort name)'!$A$1:$B$5,2,0)</f>
        <v>Heap Sort</v>
      </c>
      <c r="D33">
        <f ca="1">'random (format)'!D33</f>
        <v>100</v>
      </c>
      <c r="E33" t="str">
        <f ca="1">'random (format)'!E33</f>
        <v>random</v>
      </c>
      <c r="F33">
        <f ca="1">'random (format)'!F33</f>
        <v>149</v>
      </c>
      <c r="G33" s="6">
        <f ca="1">'random (format)'!G33 * 1</f>
        <v>8.0000000000000002E-3</v>
      </c>
      <c r="H33" s="6">
        <f ca="1">'random (format)'!H33 * 1</f>
        <v>3.0000000000000001E-3</v>
      </c>
      <c r="I33" s="6">
        <f ca="1">'random (format)'!I33 * 1</f>
        <v>2E-3</v>
      </c>
      <c r="J33" t="str">
        <f ca="1">'random (format)'!J33</f>
        <v>56.06%</v>
      </c>
      <c r="K33" s="6">
        <f ca="1">Table1[[#This Row],[TIME]]/MIN(G$2:G$51)</f>
        <v>1.6</v>
      </c>
    </row>
    <row r="34" spans="1:11" x14ac:dyDescent="0.2">
      <c r="A34">
        <f>'random (format)'!A34</f>
        <v>97</v>
      </c>
      <c r="B34" t="str">
        <f ca="1">'random (format)'!B34</f>
        <v>3</v>
      </c>
      <c r="C34" t="str">
        <f ca="1">VLOOKUP('random (format)'!C34,'conv (sort name)'!$A$1:$B$5,2,0)</f>
        <v>Heap Sort</v>
      </c>
      <c r="D34">
        <f ca="1">'random (format)'!D34</f>
        <v>100</v>
      </c>
      <c r="E34" t="str">
        <f ca="1">'random (format)'!E34</f>
        <v>random</v>
      </c>
      <c r="F34">
        <f ca="1">'random (format)'!F34</f>
        <v>149</v>
      </c>
      <c r="G34" s="6">
        <f ca="1">'random (format)'!G34 * 1</f>
        <v>7.0000000000000001E-3</v>
      </c>
      <c r="H34" s="6">
        <f ca="1">'random (format)'!H34 * 1</f>
        <v>2E-3</v>
      </c>
      <c r="I34" s="6">
        <f ca="1">'random (format)'!I34 * 1</f>
        <v>2E-3</v>
      </c>
      <c r="J34" t="str">
        <f ca="1">'random (format)'!J34</f>
        <v>50.82%</v>
      </c>
      <c r="K34" s="6">
        <f ca="1">Table1[[#This Row],[TIME]]/MIN(G$2:G$51)</f>
        <v>1.4</v>
      </c>
    </row>
    <row r="35" spans="1:11" x14ac:dyDescent="0.2">
      <c r="A35">
        <f>'random (format)'!A35</f>
        <v>100</v>
      </c>
      <c r="B35" t="str">
        <f ca="1">'random (format)'!B35</f>
        <v>4</v>
      </c>
      <c r="C35" t="str">
        <f ca="1">VLOOKUP('random (format)'!C35,'conv (sort name)'!$A$1:$B$5,2,0)</f>
        <v>Heap Sort</v>
      </c>
      <c r="D35">
        <f ca="1">'random (format)'!D35</f>
        <v>100</v>
      </c>
      <c r="E35" t="str">
        <f ca="1">'random (format)'!E35</f>
        <v>random</v>
      </c>
      <c r="F35">
        <f ca="1">'random (format)'!F35</f>
        <v>149</v>
      </c>
      <c r="G35" s="6">
        <f ca="1">'random (format)'!G35 * 1</f>
        <v>7.0000000000000001E-3</v>
      </c>
      <c r="H35" s="6">
        <f ca="1">'random (format)'!H35 * 1</f>
        <v>3.0000000000000001E-3</v>
      </c>
      <c r="I35" s="6">
        <f ca="1">'random (format)'!I35 * 1</f>
        <v>2E-3</v>
      </c>
      <c r="J35" t="str">
        <f ca="1">'random (format)'!J35</f>
        <v>62.23%</v>
      </c>
      <c r="K35" s="6">
        <f ca="1">Table1[[#This Row],[TIME]]/MIN(G$2:G$51)</f>
        <v>1.4</v>
      </c>
    </row>
    <row r="36" spans="1:11" x14ac:dyDescent="0.2">
      <c r="A36">
        <f>'random (format)'!A36</f>
        <v>103</v>
      </c>
      <c r="B36" t="str">
        <f ca="1">'random (format)'!B36</f>
        <v>5</v>
      </c>
      <c r="C36" t="str">
        <f ca="1">VLOOKUP('random (format)'!C36,'conv (sort name)'!$A$1:$B$5,2,0)</f>
        <v>Heap Sort</v>
      </c>
      <c r="D36">
        <f ca="1">'random (format)'!D36</f>
        <v>100</v>
      </c>
      <c r="E36" t="str">
        <f ca="1">'random (format)'!E36</f>
        <v>random</v>
      </c>
      <c r="F36">
        <f ca="1">'random (format)'!F36</f>
        <v>149</v>
      </c>
      <c r="G36" s="6">
        <f ca="1">'random (format)'!G36 * 1</f>
        <v>8.0000000000000002E-3</v>
      </c>
      <c r="H36" s="6">
        <f ca="1">'random (format)'!H36 * 1</f>
        <v>3.0000000000000001E-3</v>
      </c>
      <c r="I36" s="6">
        <f ca="1">'random (format)'!I36 * 1</f>
        <v>2E-3</v>
      </c>
      <c r="J36" t="str">
        <f ca="1">'random (format)'!J36</f>
        <v>55.97%</v>
      </c>
      <c r="K36" s="6">
        <f ca="1">Table1[[#This Row],[TIME]]/MIN(G$2:G$51)</f>
        <v>1.6</v>
      </c>
    </row>
    <row r="37" spans="1:11" x14ac:dyDescent="0.2">
      <c r="A37">
        <f>'random (format)'!A37</f>
        <v>106</v>
      </c>
      <c r="B37" t="str">
        <f ca="1">'random (format)'!B37</f>
        <v>6</v>
      </c>
      <c r="C37" t="str">
        <f ca="1">VLOOKUP('random (format)'!C37,'conv (sort name)'!$A$1:$B$5,2,0)</f>
        <v>Heap Sort</v>
      </c>
      <c r="D37">
        <f ca="1">'random (format)'!D37</f>
        <v>100</v>
      </c>
      <c r="E37" t="str">
        <f ca="1">'random (format)'!E37</f>
        <v>random</v>
      </c>
      <c r="F37">
        <f ca="1">'random (format)'!F37</f>
        <v>149</v>
      </c>
      <c r="G37" s="6">
        <f ca="1">'random (format)'!G37 * 1</f>
        <v>6.0000000000000001E-3</v>
      </c>
      <c r="H37" s="6">
        <f ca="1">'random (format)'!H37 * 1</f>
        <v>2E-3</v>
      </c>
      <c r="I37" s="6">
        <f ca="1">'random (format)'!I37 * 1</f>
        <v>1E-3</v>
      </c>
      <c r="J37" t="str">
        <f ca="1">'random (format)'!J37</f>
        <v>58.43%</v>
      </c>
      <c r="K37" s="6">
        <f ca="1">Table1[[#This Row],[TIME]]/MIN(G$2:G$51)</f>
        <v>1.2</v>
      </c>
    </row>
    <row r="38" spans="1:11" x14ac:dyDescent="0.2">
      <c r="A38">
        <f>'random (format)'!A38</f>
        <v>109</v>
      </c>
      <c r="B38" t="str">
        <f ca="1">'random (format)'!B38</f>
        <v>7</v>
      </c>
      <c r="C38" t="str">
        <f ca="1">VLOOKUP('random (format)'!C38,'conv (sort name)'!$A$1:$B$5,2,0)</f>
        <v>Heap Sort</v>
      </c>
      <c r="D38">
        <f ca="1">'random (format)'!D38</f>
        <v>100</v>
      </c>
      <c r="E38" t="str">
        <f ca="1">'random (format)'!E38</f>
        <v>random</v>
      </c>
      <c r="F38">
        <f ca="1">'random (format)'!F38</f>
        <v>149</v>
      </c>
      <c r="G38" s="6">
        <f ca="1">'random (format)'!G38 * 1</f>
        <v>6.0000000000000001E-3</v>
      </c>
      <c r="H38" s="6">
        <f ca="1">'random (format)'!H38 * 1</f>
        <v>2E-3</v>
      </c>
      <c r="I38" s="6">
        <f ca="1">'random (format)'!I38 * 1</f>
        <v>1E-3</v>
      </c>
      <c r="J38" t="str">
        <f ca="1">'random (format)'!J38</f>
        <v>57.44%</v>
      </c>
      <c r="K38" s="6">
        <f ca="1">Table1[[#This Row],[TIME]]/MIN(G$2:G$51)</f>
        <v>1.2</v>
      </c>
    </row>
    <row r="39" spans="1:11" x14ac:dyDescent="0.2">
      <c r="A39">
        <f>'random (format)'!A39</f>
        <v>112</v>
      </c>
      <c r="B39" t="str">
        <f ca="1">'random (format)'!B39</f>
        <v>8</v>
      </c>
      <c r="C39" t="str">
        <f ca="1">VLOOKUP('random (format)'!C39,'conv (sort name)'!$A$1:$B$5,2,0)</f>
        <v>Heap Sort</v>
      </c>
      <c r="D39">
        <f ca="1">'random (format)'!D39</f>
        <v>100</v>
      </c>
      <c r="E39" t="str">
        <f ca="1">'random (format)'!E39</f>
        <v>random</v>
      </c>
      <c r="F39">
        <f ca="1">'random (format)'!F39</f>
        <v>149</v>
      </c>
      <c r="G39" s="6">
        <f ca="1">'random (format)'!G39 * 1</f>
        <v>6.0000000000000001E-3</v>
      </c>
      <c r="H39" s="6">
        <f ca="1">'random (format)'!H39 * 1</f>
        <v>2E-3</v>
      </c>
      <c r="I39" s="6">
        <f ca="1">'random (format)'!I39 * 1</f>
        <v>1E-3</v>
      </c>
      <c r="J39" t="str">
        <f ca="1">'random (format)'!J39</f>
        <v>54.83%</v>
      </c>
      <c r="K39" s="6">
        <f ca="1">Table1[[#This Row],[TIME]]/MIN(G$2:G$51)</f>
        <v>1.2</v>
      </c>
    </row>
    <row r="40" spans="1:11" x14ac:dyDescent="0.2">
      <c r="A40">
        <f>'random (format)'!A40</f>
        <v>115</v>
      </c>
      <c r="B40" t="str">
        <f ca="1">'random (format)'!B40</f>
        <v>9</v>
      </c>
      <c r="C40" t="str">
        <f ca="1">VLOOKUP('random (format)'!C40,'conv (sort name)'!$A$1:$B$5,2,0)</f>
        <v>Heap Sort</v>
      </c>
      <c r="D40">
        <f ca="1">'random (format)'!D40</f>
        <v>100</v>
      </c>
      <c r="E40" t="str">
        <f ca="1">'random (format)'!E40</f>
        <v>random</v>
      </c>
      <c r="F40">
        <f ca="1">'random (format)'!F40</f>
        <v>149</v>
      </c>
      <c r="G40" s="6">
        <f ca="1">'random (format)'!G40 * 1</f>
        <v>7.0000000000000001E-3</v>
      </c>
      <c r="H40" s="6">
        <f ca="1">'random (format)'!H40 * 1</f>
        <v>2E-3</v>
      </c>
      <c r="I40" s="6">
        <f ca="1">'random (format)'!I40 * 1</f>
        <v>1E-3</v>
      </c>
      <c r="J40" t="str">
        <f ca="1">'random (format)'!J40</f>
        <v>51.19%</v>
      </c>
      <c r="K40" s="6">
        <f ca="1">Table1[[#This Row],[TIME]]/MIN(G$2:G$51)</f>
        <v>1.4</v>
      </c>
    </row>
    <row r="41" spans="1:11" x14ac:dyDescent="0.2">
      <c r="A41">
        <f>'random (format)'!A41</f>
        <v>118</v>
      </c>
      <c r="B41" t="str">
        <f ca="1">'random (format)'!B41</f>
        <v>10</v>
      </c>
      <c r="C41" t="str">
        <f ca="1">VLOOKUP('random (format)'!C41,'conv (sort name)'!$A$1:$B$5,2,0)</f>
        <v>Heap Sort</v>
      </c>
      <c r="D41">
        <f ca="1">'random (format)'!D41</f>
        <v>100</v>
      </c>
      <c r="E41" t="str">
        <f ca="1">'random (format)'!E41</f>
        <v>random</v>
      </c>
      <c r="F41">
        <f ca="1">'random (format)'!F41</f>
        <v>149</v>
      </c>
      <c r="G41" s="6">
        <f ca="1">'random (format)'!G41 * 1</f>
        <v>7.0000000000000001E-3</v>
      </c>
      <c r="H41" s="6">
        <f ca="1">'random (format)'!H41 * 1</f>
        <v>2E-3</v>
      </c>
      <c r="I41" s="6">
        <f ca="1">'random (format)'!I41 * 1</f>
        <v>1E-3</v>
      </c>
      <c r="J41" t="str">
        <f ca="1">'random (format)'!J41</f>
        <v>52.65%</v>
      </c>
      <c r="K41" s="6">
        <f ca="1">Table1[[#This Row],[TIME]]/MIN(G$2:G$51)</f>
        <v>1.4</v>
      </c>
    </row>
    <row r="42" spans="1:11" x14ac:dyDescent="0.2">
      <c r="A42">
        <f>'random (format)'!A42</f>
        <v>121</v>
      </c>
      <c r="B42" t="str">
        <f ca="1">'random (format)'!B42</f>
        <v>1</v>
      </c>
      <c r="C42" t="str">
        <f ca="1">VLOOKUP('random (format)'!C42,'conv (sort name)'!$A$1:$B$5,2,0)</f>
        <v>Bucket Sort</v>
      </c>
      <c r="D42">
        <f ca="1">'random (format)'!D42</f>
        <v>100</v>
      </c>
      <c r="E42" t="str">
        <f ca="1">'random (format)'!E42</f>
        <v>random</v>
      </c>
      <c r="F42">
        <f ca="1">'random (format)'!F42</f>
        <v>299</v>
      </c>
      <c r="G42" s="6">
        <f ca="1">'random (format)'!G42 * 1</f>
        <v>0.26100000000000001</v>
      </c>
      <c r="H42" s="6">
        <f ca="1">'random (format)'!H42 * 1</f>
        <v>2E-3</v>
      </c>
      <c r="I42" s="6">
        <f ca="1">'random (format)'!I42 * 1</f>
        <v>1E-3</v>
      </c>
      <c r="J42" t="str">
        <f ca="1">'random (format)'!J42</f>
        <v>1.39%</v>
      </c>
      <c r="K42" s="6">
        <f ca="1">Table1[[#This Row],[TIME]]/MIN(G$2:G$51)</f>
        <v>52.2</v>
      </c>
    </row>
    <row r="43" spans="1:11" x14ac:dyDescent="0.2">
      <c r="A43">
        <f>'random (format)'!A43</f>
        <v>124</v>
      </c>
      <c r="B43" t="str">
        <f ca="1">'random (format)'!B43</f>
        <v>2</v>
      </c>
      <c r="C43" t="str">
        <f ca="1">VLOOKUP('random (format)'!C43,'conv (sort name)'!$A$1:$B$5,2,0)</f>
        <v>Bucket Sort</v>
      </c>
      <c r="D43">
        <f ca="1">'random (format)'!D43</f>
        <v>100</v>
      </c>
      <c r="E43" t="str">
        <f ca="1">'random (format)'!E43</f>
        <v>random</v>
      </c>
      <c r="F43">
        <f ca="1">'random (format)'!F43</f>
        <v>299</v>
      </c>
      <c r="G43" s="6">
        <f ca="1">'random (format)'!G43 * 1</f>
        <v>8.9999999999999993E-3</v>
      </c>
      <c r="H43" s="6">
        <f ca="1">'random (format)'!H43 * 1</f>
        <v>2E-3</v>
      </c>
      <c r="I43" s="6">
        <f ca="1">'random (format)'!I43 * 1</f>
        <v>1E-3</v>
      </c>
      <c r="J43" t="str">
        <f ca="1">'random (format)'!J43</f>
        <v>38.89%</v>
      </c>
      <c r="K43" s="6">
        <f ca="1">Table1[[#This Row],[TIME]]/MIN(G$2:G$51)</f>
        <v>1.7999999999999998</v>
      </c>
    </row>
    <row r="44" spans="1:11" x14ac:dyDescent="0.2">
      <c r="A44">
        <f>'random (format)'!A44</f>
        <v>127</v>
      </c>
      <c r="B44" t="str">
        <f ca="1">'random (format)'!B44</f>
        <v>3</v>
      </c>
      <c r="C44" t="str">
        <f ca="1">VLOOKUP('random (format)'!C44,'conv (sort name)'!$A$1:$B$5,2,0)</f>
        <v>Bucket Sort</v>
      </c>
      <c r="D44">
        <f ca="1">'random (format)'!D44</f>
        <v>100</v>
      </c>
      <c r="E44" t="str">
        <f ca="1">'random (format)'!E44</f>
        <v>random</v>
      </c>
      <c r="F44">
        <f ca="1">'random (format)'!F44</f>
        <v>299</v>
      </c>
      <c r="G44" s="6">
        <f ca="1">'random (format)'!G44 * 1</f>
        <v>8.9999999999999993E-3</v>
      </c>
      <c r="H44" s="6">
        <f ca="1">'random (format)'!H44 * 1</f>
        <v>2E-3</v>
      </c>
      <c r="I44" s="6">
        <f ca="1">'random (format)'!I44 * 1</f>
        <v>1E-3</v>
      </c>
      <c r="J44" t="str">
        <f ca="1">'random (format)'!J44</f>
        <v>36.48%</v>
      </c>
      <c r="K44" s="6">
        <f ca="1">Table1[[#This Row],[TIME]]/MIN(G$2:G$51)</f>
        <v>1.7999999999999998</v>
      </c>
    </row>
    <row r="45" spans="1:11" x14ac:dyDescent="0.2">
      <c r="A45">
        <f>'random (format)'!A45</f>
        <v>130</v>
      </c>
      <c r="B45" t="str">
        <f ca="1">'random (format)'!B45</f>
        <v>4</v>
      </c>
      <c r="C45" t="str">
        <f ca="1">VLOOKUP('random (format)'!C45,'conv (sort name)'!$A$1:$B$5,2,0)</f>
        <v>Bucket Sort</v>
      </c>
      <c r="D45">
        <f ca="1">'random (format)'!D45</f>
        <v>100</v>
      </c>
      <c r="E45" t="str">
        <f ca="1">'random (format)'!E45</f>
        <v>random</v>
      </c>
      <c r="F45">
        <f ca="1">'random (format)'!F45</f>
        <v>299</v>
      </c>
      <c r="G45" s="6">
        <f ca="1">'random (format)'!G45 * 1</f>
        <v>8.0000000000000002E-3</v>
      </c>
      <c r="H45" s="6">
        <f ca="1">'random (format)'!H45 * 1</f>
        <v>2E-3</v>
      </c>
      <c r="I45" s="6">
        <f ca="1">'random (format)'!I45 * 1</f>
        <v>1E-3</v>
      </c>
      <c r="J45" t="str">
        <f ca="1">'random (format)'!J45</f>
        <v>38.39%</v>
      </c>
      <c r="K45" s="6">
        <f ca="1">Table1[[#This Row],[TIME]]/MIN(G$2:G$51)</f>
        <v>1.6</v>
      </c>
    </row>
    <row r="46" spans="1:11" x14ac:dyDescent="0.2">
      <c r="A46">
        <f>'random (format)'!A46</f>
        <v>133</v>
      </c>
      <c r="B46" t="str">
        <f ca="1">'random (format)'!B46</f>
        <v>5</v>
      </c>
      <c r="C46" t="str">
        <f ca="1">VLOOKUP('random (format)'!C46,'conv (sort name)'!$A$1:$B$5,2,0)</f>
        <v>Bucket Sort</v>
      </c>
      <c r="D46">
        <f ca="1">'random (format)'!D46</f>
        <v>100</v>
      </c>
      <c r="E46" t="str">
        <f ca="1">'random (format)'!E46</f>
        <v>random</v>
      </c>
      <c r="F46">
        <f ca="1">'random (format)'!F46</f>
        <v>299</v>
      </c>
      <c r="G46" s="6">
        <f ca="1">'random (format)'!G46 * 1</f>
        <v>8.9999999999999993E-3</v>
      </c>
      <c r="H46" s="6">
        <f ca="1">'random (format)'!H46 * 1</f>
        <v>2E-3</v>
      </c>
      <c r="I46" s="6">
        <f ca="1">'random (format)'!I46 * 1</f>
        <v>1E-3</v>
      </c>
      <c r="J46" t="str">
        <f ca="1">'random (format)'!J46</f>
        <v>42.30%</v>
      </c>
      <c r="K46" s="6">
        <f ca="1">Table1[[#This Row],[TIME]]/MIN(G$2:G$51)</f>
        <v>1.7999999999999998</v>
      </c>
    </row>
    <row r="47" spans="1:11" x14ac:dyDescent="0.2">
      <c r="A47">
        <f>'random (format)'!A47</f>
        <v>136</v>
      </c>
      <c r="B47" t="str">
        <f ca="1">'random (format)'!B47</f>
        <v>6</v>
      </c>
      <c r="C47" t="str">
        <f ca="1">VLOOKUP('random (format)'!C47,'conv (sort name)'!$A$1:$B$5,2,0)</f>
        <v>Bucket Sort</v>
      </c>
      <c r="D47">
        <f ca="1">'random (format)'!D47</f>
        <v>100</v>
      </c>
      <c r="E47" t="str">
        <f ca="1">'random (format)'!E47</f>
        <v>random</v>
      </c>
      <c r="F47">
        <f ca="1">'random (format)'!F47</f>
        <v>299</v>
      </c>
      <c r="G47" s="6">
        <f ca="1">'random (format)'!G47 * 1</f>
        <v>8.9999999999999993E-3</v>
      </c>
      <c r="H47" s="6">
        <f ca="1">'random (format)'!H47 * 1</f>
        <v>2E-3</v>
      </c>
      <c r="I47" s="6">
        <f ca="1">'random (format)'!I47 * 1</f>
        <v>1E-3</v>
      </c>
      <c r="J47" t="str">
        <f ca="1">'random (format)'!J47</f>
        <v>38.19%</v>
      </c>
      <c r="K47" s="6">
        <f ca="1">Table1[[#This Row],[TIME]]/MIN(G$2:G$51)</f>
        <v>1.7999999999999998</v>
      </c>
    </row>
    <row r="48" spans="1:11" x14ac:dyDescent="0.2">
      <c r="A48">
        <f>'random (format)'!A48</f>
        <v>139</v>
      </c>
      <c r="B48" t="str">
        <f ca="1">'random (format)'!B48</f>
        <v>7</v>
      </c>
      <c r="C48" t="str">
        <f ca="1">VLOOKUP('random (format)'!C48,'conv (sort name)'!$A$1:$B$5,2,0)</f>
        <v>Bucket Sort</v>
      </c>
      <c r="D48">
        <f ca="1">'random (format)'!D48</f>
        <v>100</v>
      </c>
      <c r="E48" t="str">
        <f ca="1">'random (format)'!E48</f>
        <v>random</v>
      </c>
      <c r="F48">
        <f ca="1">'random (format)'!F48</f>
        <v>299</v>
      </c>
      <c r="G48" s="6">
        <f ca="1">'random (format)'!G48 * 1</f>
        <v>8.9999999999999993E-3</v>
      </c>
      <c r="H48" s="6">
        <f ca="1">'random (format)'!H48 * 1</f>
        <v>2E-3</v>
      </c>
      <c r="I48" s="6">
        <f ca="1">'random (format)'!I48 * 1</f>
        <v>1E-3</v>
      </c>
      <c r="J48" t="str">
        <f ca="1">'random (format)'!J48</f>
        <v>39.08%</v>
      </c>
      <c r="K48" s="6">
        <f ca="1">Table1[[#This Row],[TIME]]/MIN(G$2:G$51)</f>
        <v>1.7999999999999998</v>
      </c>
    </row>
    <row r="49" spans="1:11" x14ac:dyDescent="0.2">
      <c r="A49">
        <f>'random (format)'!A49</f>
        <v>142</v>
      </c>
      <c r="B49" t="str">
        <f ca="1">'random (format)'!B49</f>
        <v>8</v>
      </c>
      <c r="C49" t="str">
        <f ca="1">VLOOKUP('random (format)'!C49,'conv (sort name)'!$A$1:$B$5,2,0)</f>
        <v>Bucket Sort</v>
      </c>
      <c r="D49">
        <f ca="1">'random (format)'!D49</f>
        <v>100</v>
      </c>
      <c r="E49" t="str">
        <f ca="1">'random (format)'!E49</f>
        <v>random</v>
      </c>
      <c r="F49">
        <f ca="1">'random (format)'!F49</f>
        <v>299</v>
      </c>
      <c r="G49" s="6">
        <f ca="1">'random (format)'!G49 * 1</f>
        <v>8.9999999999999993E-3</v>
      </c>
      <c r="H49" s="6">
        <f ca="1">'random (format)'!H49 * 1</f>
        <v>3.0000000000000001E-3</v>
      </c>
      <c r="I49" s="6">
        <f ca="1">'random (format)'!I49 * 1</f>
        <v>1E-3</v>
      </c>
      <c r="J49" t="str">
        <f ca="1">'random (format)'!J49</f>
        <v>44.43%</v>
      </c>
      <c r="K49" s="6">
        <f ca="1">Table1[[#This Row],[TIME]]/MIN(G$2:G$51)</f>
        <v>1.7999999999999998</v>
      </c>
    </row>
    <row r="50" spans="1:11" x14ac:dyDescent="0.2">
      <c r="A50">
        <f>'random (format)'!A50</f>
        <v>145</v>
      </c>
      <c r="B50" t="str">
        <f ca="1">'random (format)'!B50</f>
        <v>9</v>
      </c>
      <c r="C50" t="str">
        <f ca="1">VLOOKUP('random (format)'!C50,'conv (sort name)'!$A$1:$B$5,2,0)</f>
        <v>Bucket Sort</v>
      </c>
      <c r="D50">
        <f ca="1">'random (format)'!D50</f>
        <v>100</v>
      </c>
      <c r="E50" t="str">
        <f ca="1">'random (format)'!E50</f>
        <v>random</v>
      </c>
      <c r="F50">
        <f ca="1">'random (format)'!F50</f>
        <v>299</v>
      </c>
      <c r="G50" s="6">
        <f ca="1">'random (format)'!G50 * 1</f>
        <v>0.01</v>
      </c>
      <c r="H50" s="6">
        <f ca="1">'random (format)'!H50 * 1</f>
        <v>3.0000000000000001E-3</v>
      </c>
      <c r="I50" s="6">
        <f ca="1">'random (format)'!I50 * 1</f>
        <v>1E-3</v>
      </c>
      <c r="J50" t="str">
        <f ca="1">'random (format)'!J50</f>
        <v>40.94%</v>
      </c>
      <c r="K50" s="6">
        <f ca="1">Table1[[#This Row],[TIME]]/MIN(G$2:G$51)</f>
        <v>2</v>
      </c>
    </row>
    <row r="51" spans="1:11" x14ac:dyDescent="0.2">
      <c r="A51">
        <f>'random (format)'!A51</f>
        <v>148</v>
      </c>
      <c r="B51" t="str">
        <f ca="1">'random (format)'!B51</f>
        <v>10</v>
      </c>
      <c r="C51" t="str">
        <f ca="1">VLOOKUP('random (format)'!C51,'conv (sort name)'!$A$1:$B$5,2,0)</f>
        <v>Bucket Sort</v>
      </c>
      <c r="D51">
        <f ca="1">'random (format)'!D51</f>
        <v>100</v>
      </c>
      <c r="E51" t="str">
        <f ca="1">'random (format)'!E51</f>
        <v>random</v>
      </c>
      <c r="F51">
        <f ca="1">'random (format)'!F51</f>
        <v>299</v>
      </c>
      <c r="G51" s="6">
        <f ca="1">'random (format)'!G51 * 1</f>
        <v>8.9999999999999993E-3</v>
      </c>
      <c r="H51" s="6">
        <f ca="1">'random (format)'!H51 * 1</f>
        <v>2E-3</v>
      </c>
      <c r="I51" s="6">
        <f ca="1">'random (format)'!I51 * 1</f>
        <v>1E-3</v>
      </c>
      <c r="J51" t="str">
        <f ca="1">'random (format)'!J51</f>
        <v>41.11%</v>
      </c>
      <c r="K51" s="6">
        <f ca="1">Table1[[#This Row],[TIME]]/MIN(G$2:G$51)</f>
        <v>1.7999999999999998</v>
      </c>
    </row>
    <row r="52" spans="1:11" x14ac:dyDescent="0.2">
      <c r="A52">
        <f>'random (format)'!A52</f>
        <v>151</v>
      </c>
      <c r="B52" t="str">
        <f ca="1">'random (format)'!B52</f>
        <v>1</v>
      </c>
      <c r="C52" t="str">
        <f ca="1">VLOOKUP('random (format)'!C52,'conv (sort name)'!$A$1:$B$5,2,0)</f>
        <v>Insertion Sort</v>
      </c>
      <c r="D52">
        <f ca="1">'random (format)'!D52</f>
        <v>500</v>
      </c>
      <c r="E52" t="str">
        <f ca="1">'random (format)'!E52</f>
        <v>random</v>
      </c>
      <c r="F52">
        <f ca="1">'random (format)'!F52</f>
        <v>60033</v>
      </c>
      <c r="G52" s="6">
        <f ca="1">'random (format)'!G52 * 1</f>
        <v>0.23599999999999999</v>
      </c>
      <c r="H52" s="6">
        <f ca="1">'random (format)'!H52 * 1</f>
        <v>2E-3</v>
      </c>
      <c r="I52" s="6">
        <f ca="1">'random (format)'!I52 * 1</f>
        <v>3.0000000000000001E-3</v>
      </c>
      <c r="J52" t="str">
        <f ca="1">'random (format)'!J52</f>
        <v>2.15%</v>
      </c>
      <c r="K52" s="6">
        <f ca="1">Table1[[#This Row],[TIME]]/MIN(G$52:G$101)</f>
        <v>33.714285714285715</v>
      </c>
    </row>
    <row r="53" spans="1:11" x14ac:dyDescent="0.2">
      <c r="A53">
        <f>'random (format)'!A53</f>
        <v>154</v>
      </c>
      <c r="B53" t="str">
        <f ca="1">'random (format)'!B53</f>
        <v>2</v>
      </c>
      <c r="C53" t="str">
        <f ca="1">VLOOKUP('random (format)'!C53,'conv (sort name)'!$A$1:$B$5,2,0)</f>
        <v>Insertion Sort</v>
      </c>
      <c r="D53">
        <f ca="1">'random (format)'!D53</f>
        <v>500</v>
      </c>
      <c r="E53" t="str">
        <f ca="1">'random (format)'!E53</f>
        <v>random</v>
      </c>
      <c r="F53">
        <f ca="1">'random (format)'!F53</f>
        <v>60033</v>
      </c>
      <c r="G53" s="6">
        <f ca="1">'random (format)'!G53 * 1</f>
        <v>7.0000000000000001E-3</v>
      </c>
      <c r="H53" s="6">
        <f ca="1">'random (format)'!H53 * 1</f>
        <v>2E-3</v>
      </c>
      <c r="I53" s="6">
        <f ca="1">'random (format)'!I53 * 1</f>
        <v>3.0000000000000001E-3</v>
      </c>
      <c r="J53" t="str">
        <f ca="1">'random (format)'!J53</f>
        <v>63.42%</v>
      </c>
      <c r="K53" s="6">
        <f ca="1">Table1[[#This Row],[TIME]]/MIN(G$52:G$101)</f>
        <v>1</v>
      </c>
    </row>
    <row r="54" spans="1:11" x14ac:dyDescent="0.2">
      <c r="A54">
        <f>'random (format)'!A54</f>
        <v>157</v>
      </c>
      <c r="B54" t="str">
        <f ca="1">'random (format)'!B54</f>
        <v>3</v>
      </c>
      <c r="C54" t="str">
        <f ca="1">VLOOKUP('random (format)'!C54,'conv (sort name)'!$A$1:$B$5,2,0)</f>
        <v>Insertion Sort</v>
      </c>
      <c r="D54">
        <f ca="1">'random (format)'!D54</f>
        <v>500</v>
      </c>
      <c r="E54" t="str">
        <f ca="1">'random (format)'!E54</f>
        <v>random</v>
      </c>
      <c r="F54">
        <f ca="1">'random (format)'!F54</f>
        <v>60033</v>
      </c>
      <c r="G54" s="6">
        <f ca="1">'random (format)'!G54 * 1</f>
        <v>8.9999999999999993E-3</v>
      </c>
      <c r="H54" s="6">
        <f ca="1">'random (format)'!H54 * 1</f>
        <v>2E-3</v>
      </c>
      <c r="I54" s="6">
        <f ca="1">'random (format)'!I54 * 1</f>
        <v>3.0000000000000001E-3</v>
      </c>
      <c r="J54" t="str">
        <f ca="1">'random (format)'!J54</f>
        <v>62.12%</v>
      </c>
      <c r="K54" s="6">
        <f ca="1">Table1[[#This Row],[TIME]]/MIN(G$52:G$101)</f>
        <v>1.2857142857142856</v>
      </c>
    </row>
    <row r="55" spans="1:11" x14ac:dyDescent="0.2">
      <c r="A55">
        <f>'random (format)'!A55</f>
        <v>160</v>
      </c>
      <c r="B55" t="str">
        <f ca="1">'random (format)'!B55</f>
        <v>4</v>
      </c>
      <c r="C55" t="str">
        <f ca="1">VLOOKUP('random (format)'!C55,'conv (sort name)'!$A$1:$B$5,2,0)</f>
        <v>Insertion Sort</v>
      </c>
      <c r="D55">
        <f ca="1">'random (format)'!D55</f>
        <v>500</v>
      </c>
      <c r="E55" t="str">
        <f ca="1">'random (format)'!E55</f>
        <v>random</v>
      </c>
      <c r="F55">
        <f ca="1">'random (format)'!F55</f>
        <v>60033</v>
      </c>
      <c r="G55" s="6">
        <f ca="1">'random (format)'!G55 * 1</f>
        <v>7.0000000000000001E-3</v>
      </c>
      <c r="H55" s="6">
        <f ca="1">'random (format)'!H55 * 1</f>
        <v>2E-3</v>
      </c>
      <c r="I55" s="6">
        <f ca="1">'random (format)'!I55 * 1</f>
        <v>3.0000000000000001E-3</v>
      </c>
      <c r="J55" t="str">
        <f ca="1">'random (format)'!J55</f>
        <v>65.23%</v>
      </c>
      <c r="K55" s="6">
        <f ca="1">Table1[[#This Row],[TIME]]/MIN(G$52:G$101)</f>
        <v>1</v>
      </c>
    </row>
    <row r="56" spans="1:11" x14ac:dyDescent="0.2">
      <c r="A56">
        <f>'random (format)'!A56</f>
        <v>163</v>
      </c>
      <c r="B56" t="str">
        <f ca="1">'random (format)'!B56</f>
        <v>5</v>
      </c>
      <c r="C56" t="str">
        <f ca="1">VLOOKUP('random (format)'!C56,'conv (sort name)'!$A$1:$B$5,2,0)</f>
        <v>Insertion Sort</v>
      </c>
      <c r="D56">
        <f ca="1">'random (format)'!D56</f>
        <v>500</v>
      </c>
      <c r="E56" t="str">
        <f ca="1">'random (format)'!E56</f>
        <v>random</v>
      </c>
      <c r="F56">
        <f ca="1">'random (format)'!F56</f>
        <v>60033</v>
      </c>
      <c r="G56" s="6">
        <f ca="1">'random (format)'!G56 * 1</f>
        <v>8.9999999999999993E-3</v>
      </c>
      <c r="H56" s="6">
        <f ca="1">'random (format)'!H56 * 1</f>
        <v>2E-3</v>
      </c>
      <c r="I56" s="6">
        <f ca="1">'random (format)'!I56 * 1</f>
        <v>3.0000000000000001E-3</v>
      </c>
      <c r="J56" t="str">
        <f ca="1">'random (format)'!J56</f>
        <v>60.19%</v>
      </c>
      <c r="K56" s="6">
        <f ca="1">Table1[[#This Row],[TIME]]/MIN(G$52:G$101)</f>
        <v>1.2857142857142856</v>
      </c>
    </row>
    <row r="57" spans="1:11" x14ac:dyDescent="0.2">
      <c r="A57">
        <f>'random (format)'!A57</f>
        <v>166</v>
      </c>
      <c r="B57" t="str">
        <f ca="1">'random (format)'!B57</f>
        <v>6</v>
      </c>
      <c r="C57" t="str">
        <f ca="1">VLOOKUP('random (format)'!C57,'conv (sort name)'!$A$1:$B$5,2,0)</f>
        <v>Insertion Sort</v>
      </c>
      <c r="D57">
        <f ca="1">'random (format)'!D57</f>
        <v>500</v>
      </c>
      <c r="E57" t="str">
        <f ca="1">'random (format)'!E57</f>
        <v>random</v>
      </c>
      <c r="F57">
        <f ca="1">'random (format)'!F57</f>
        <v>60033</v>
      </c>
      <c r="G57" s="6">
        <f ca="1">'random (format)'!G57 * 1</f>
        <v>8.0000000000000002E-3</v>
      </c>
      <c r="H57" s="6">
        <f ca="1">'random (format)'!H57 * 1</f>
        <v>3.0000000000000001E-3</v>
      </c>
      <c r="I57" s="6">
        <f ca="1">'random (format)'!I57 * 1</f>
        <v>3.0000000000000001E-3</v>
      </c>
      <c r="J57" t="str">
        <f ca="1">'random (format)'!J57</f>
        <v>70.45%</v>
      </c>
      <c r="K57" s="6">
        <f ca="1">Table1[[#This Row],[TIME]]/MIN(G$52:G$101)</f>
        <v>1.1428571428571428</v>
      </c>
    </row>
    <row r="58" spans="1:11" x14ac:dyDescent="0.2">
      <c r="A58">
        <f>'random (format)'!A58</f>
        <v>169</v>
      </c>
      <c r="B58" t="str">
        <f ca="1">'random (format)'!B58</f>
        <v>7</v>
      </c>
      <c r="C58" t="str">
        <f ca="1">VLOOKUP('random (format)'!C58,'conv (sort name)'!$A$1:$B$5,2,0)</f>
        <v>Insertion Sort</v>
      </c>
      <c r="D58">
        <f ca="1">'random (format)'!D58</f>
        <v>500</v>
      </c>
      <c r="E58" t="str">
        <f ca="1">'random (format)'!E58</f>
        <v>random</v>
      </c>
      <c r="F58">
        <f ca="1">'random (format)'!F58</f>
        <v>60033</v>
      </c>
      <c r="G58" s="6">
        <f ca="1">'random (format)'!G58 * 1</f>
        <v>8.9999999999999993E-3</v>
      </c>
      <c r="H58" s="6">
        <f ca="1">'random (format)'!H58 * 1</f>
        <v>2E-3</v>
      </c>
      <c r="I58" s="6">
        <f ca="1">'random (format)'!I58 * 1</f>
        <v>3.0000000000000001E-3</v>
      </c>
      <c r="J58" t="str">
        <f ca="1">'random (format)'!J58</f>
        <v>60.60%</v>
      </c>
      <c r="K58" s="6">
        <f ca="1">Table1[[#This Row],[TIME]]/MIN(G$52:G$101)</f>
        <v>1.2857142857142856</v>
      </c>
    </row>
    <row r="59" spans="1:11" x14ac:dyDescent="0.2">
      <c r="A59">
        <f>'random (format)'!A59</f>
        <v>172</v>
      </c>
      <c r="B59" t="str">
        <f ca="1">'random (format)'!B59</f>
        <v>8</v>
      </c>
      <c r="C59" t="str">
        <f ca="1">VLOOKUP('random (format)'!C59,'conv (sort name)'!$A$1:$B$5,2,0)</f>
        <v>Insertion Sort</v>
      </c>
      <c r="D59">
        <f ca="1">'random (format)'!D59</f>
        <v>500</v>
      </c>
      <c r="E59" t="str">
        <f ca="1">'random (format)'!E59</f>
        <v>random</v>
      </c>
      <c r="F59">
        <f ca="1">'random (format)'!F59</f>
        <v>60033</v>
      </c>
      <c r="G59" s="6">
        <f ca="1">'random (format)'!G59 * 1</f>
        <v>8.0000000000000002E-3</v>
      </c>
      <c r="H59" s="6">
        <f ca="1">'random (format)'!H59 * 1</f>
        <v>2E-3</v>
      </c>
      <c r="I59" s="6">
        <f ca="1">'random (format)'!I59 * 1</f>
        <v>3.0000000000000001E-3</v>
      </c>
      <c r="J59" t="str">
        <f ca="1">'random (format)'!J59</f>
        <v>63.53%</v>
      </c>
      <c r="K59" s="6">
        <f ca="1">Table1[[#This Row],[TIME]]/MIN(G$52:G$101)</f>
        <v>1.1428571428571428</v>
      </c>
    </row>
    <row r="60" spans="1:11" x14ac:dyDescent="0.2">
      <c r="A60">
        <f>'random (format)'!A60</f>
        <v>175</v>
      </c>
      <c r="B60" t="str">
        <f ca="1">'random (format)'!B60</f>
        <v>9</v>
      </c>
      <c r="C60" t="str">
        <f ca="1">VLOOKUP('random (format)'!C60,'conv (sort name)'!$A$1:$B$5,2,0)</f>
        <v>Insertion Sort</v>
      </c>
      <c r="D60">
        <f ca="1">'random (format)'!D60</f>
        <v>500</v>
      </c>
      <c r="E60" t="str">
        <f ca="1">'random (format)'!E60</f>
        <v>random</v>
      </c>
      <c r="F60">
        <f ca="1">'random (format)'!F60</f>
        <v>60033</v>
      </c>
      <c r="G60" s="6">
        <f ca="1">'random (format)'!G60 * 1</f>
        <v>8.0000000000000002E-3</v>
      </c>
      <c r="H60" s="6">
        <f ca="1">'random (format)'!H60 * 1</f>
        <v>2E-3</v>
      </c>
      <c r="I60" s="6">
        <f ca="1">'random (format)'!I60 * 1</f>
        <v>3.0000000000000001E-3</v>
      </c>
      <c r="J60" t="str">
        <f ca="1">'random (format)'!J60</f>
        <v>67.36%</v>
      </c>
      <c r="K60" s="6">
        <f ca="1">Table1[[#This Row],[TIME]]/MIN(G$52:G$101)</f>
        <v>1.1428571428571428</v>
      </c>
    </row>
    <row r="61" spans="1:11" x14ac:dyDescent="0.2">
      <c r="A61">
        <f>'random (format)'!A61</f>
        <v>178</v>
      </c>
      <c r="B61" t="str">
        <f ca="1">'random (format)'!B61</f>
        <v>10</v>
      </c>
      <c r="C61" t="str">
        <f ca="1">VLOOKUP('random (format)'!C61,'conv (sort name)'!$A$1:$B$5,2,0)</f>
        <v>Insertion Sort</v>
      </c>
      <c r="D61">
        <f ca="1">'random (format)'!D61</f>
        <v>500</v>
      </c>
      <c r="E61" t="str">
        <f ca="1">'random (format)'!E61</f>
        <v>random</v>
      </c>
      <c r="F61">
        <f ca="1">'random (format)'!F61</f>
        <v>60033</v>
      </c>
      <c r="G61" s="6">
        <f ca="1">'random (format)'!G61 * 1</f>
        <v>8.0000000000000002E-3</v>
      </c>
      <c r="H61" s="6">
        <f ca="1">'random (format)'!H61 * 1</f>
        <v>2E-3</v>
      </c>
      <c r="I61" s="6">
        <f ca="1">'random (format)'!I61 * 1</f>
        <v>3.0000000000000001E-3</v>
      </c>
      <c r="J61" t="str">
        <f ca="1">'random (format)'!J61</f>
        <v>64.87%</v>
      </c>
      <c r="K61" s="6">
        <f ca="1">Table1[[#This Row],[TIME]]/MIN(G$52:G$101)</f>
        <v>1.1428571428571428</v>
      </c>
    </row>
    <row r="62" spans="1:11" x14ac:dyDescent="0.2">
      <c r="A62">
        <f>'random (format)'!A62</f>
        <v>181</v>
      </c>
      <c r="B62" t="str">
        <f ca="1">'random (format)'!B62</f>
        <v>1</v>
      </c>
      <c r="C62" t="str">
        <f ca="1">VLOOKUP('random (format)'!C62,'conv (sort name)'!$A$1:$B$5,2,0)</f>
        <v>Merge Sort</v>
      </c>
      <c r="D62">
        <f ca="1">'random (format)'!D62</f>
        <v>500</v>
      </c>
      <c r="E62" t="str">
        <f ca="1">'random (format)'!E62</f>
        <v>random</v>
      </c>
      <c r="F62">
        <f ca="1">'random (format)'!F62</f>
        <v>4488</v>
      </c>
      <c r="G62" s="6">
        <f ca="1">'random (format)'!G62 * 1</f>
        <v>0.30399999999999999</v>
      </c>
      <c r="H62" s="6">
        <f ca="1">'random (format)'!H62 * 1</f>
        <v>2E-3</v>
      </c>
      <c r="I62" s="6">
        <f ca="1">'random (format)'!I62 * 1</f>
        <v>3.0000000000000001E-3</v>
      </c>
      <c r="J62" t="str">
        <f ca="1">'random (format)'!J62</f>
        <v>1.90%</v>
      </c>
      <c r="K62" s="6">
        <f ca="1">Table1[[#This Row],[TIME]]/MIN(G$52:G$101)</f>
        <v>43.428571428571423</v>
      </c>
    </row>
    <row r="63" spans="1:11" x14ac:dyDescent="0.2">
      <c r="A63">
        <f>'random (format)'!A63</f>
        <v>184</v>
      </c>
      <c r="B63" t="str">
        <f ca="1">'random (format)'!B63</f>
        <v>2</v>
      </c>
      <c r="C63" t="str">
        <f ca="1">VLOOKUP('random (format)'!C63,'conv (sort name)'!$A$1:$B$5,2,0)</f>
        <v>Merge Sort</v>
      </c>
      <c r="D63">
        <f ca="1">'random (format)'!D63</f>
        <v>500</v>
      </c>
      <c r="E63" t="str">
        <f ca="1">'random (format)'!E63</f>
        <v>random</v>
      </c>
      <c r="F63">
        <f ca="1">'random (format)'!F63</f>
        <v>4488</v>
      </c>
      <c r="G63" s="6">
        <f ca="1">'random (format)'!G63 * 1</f>
        <v>8.0000000000000002E-3</v>
      </c>
      <c r="H63" s="6">
        <f ca="1">'random (format)'!H63 * 1</f>
        <v>2E-3</v>
      </c>
      <c r="I63" s="6">
        <f ca="1">'random (format)'!I63 * 1</f>
        <v>3.0000000000000001E-3</v>
      </c>
      <c r="J63" t="str">
        <f ca="1">'random (format)'!J63</f>
        <v>68.44%</v>
      </c>
      <c r="K63" s="6">
        <f ca="1">Table1[[#This Row],[TIME]]/MIN(G$52:G$101)</f>
        <v>1.1428571428571428</v>
      </c>
    </row>
    <row r="64" spans="1:11" x14ac:dyDescent="0.2">
      <c r="A64">
        <f>'random (format)'!A64</f>
        <v>187</v>
      </c>
      <c r="B64" t="str">
        <f ca="1">'random (format)'!B64</f>
        <v>3</v>
      </c>
      <c r="C64" t="str">
        <f ca="1">VLOOKUP('random (format)'!C64,'conv (sort name)'!$A$1:$B$5,2,0)</f>
        <v>Merge Sort</v>
      </c>
      <c r="D64">
        <f ca="1">'random (format)'!D64</f>
        <v>500</v>
      </c>
      <c r="E64" t="str">
        <f ca="1">'random (format)'!E64</f>
        <v>random</v>
      </c>
      <c r="F64">
        <f ca="1">'random (format)'!F64</f>
        <v>4488</v>
      </c>
      <c r="G64" s="6">
        <f ca="1">'random (format)'!G64 * 1</f>
        <v>8.0000000000000002E-3</v>
      </c>
      <c r="H64" s="6">
        <f ca="1">'random (format)'!H64 * 1</f>
        <v>2E-3</v>
      </c>
      <c r="I64" s="6">
        <f ca="1">'random (format)'!I64 * 1</f>
        <v>3.0000000000000001E-3</v>
      </c>
      <c r="J64" t="str">
        <f ca="1">'random (format)'!J64</f>
        <v>71.52%</v>
      </c>
      <c r="K64" s="6">
        <f ca="1">Table1[[#This Row],[TIME]]/MIN(G$52:G$101)</f>
        <v>1.1428571428571428</v>
      </c>
    </row>
    <row r="65" spans="1:11" x14ac:dyDescent="0.2">
      <c r="A65">
        <f>'random (format)'!A65</f>
        <v>190</v>
      </c>
      <c r="B65" t="str">
        <f ca="1">'random (format)'!B65</f>
        <v>4</v>
      </c>
      <c r="C65" t="str">
        <f ca="1">VLOOKUP('random (format)'!C65,'conv (sort name)'!$A$1:$B$5,2,0)</f>
        <v>Merge Sort</v>
      </c>
      <c r="D65">
        <f ca="1">'random (format)'!D65</f>
        <v>500</v>
      </c>
      <c r="E65" t="str">
        <f ca="1">'random (format)'!E65</f>
        <v>random</v>
      </c>
      <c r="F65">
        <f ca="1">'random (format)'!F65</f>
        <v>4488</v>
      </c>
      <c r="G65" s="6">
        <f ca="1">'random (format)'!G65 * 1</f>
        <v>8.0000000000000002E-3</v>
      </c>
      <c r="H65" s="6">
        <f ca="1">'random (format)'!H65 * 1</f>
        <v>2E-3</v>
      </c>
      <c r="I65" s="6">
        <f ca="1">'random (format)'!I65 * 1</f>
        <v>3.0000000000000001E-3</v>
      </c>
      <c r="J65" t="str">
        <f ca="1">'random (format)'!J65</f>
        <v>68.78%</v>
      </c>
      <c r="K65" s="6">
        <f ca="1">Table1[[#This Row],[TIME]]/MIN(G$52:G$101)</f>
        <v>1.1428571428571428</v>
      </c>
    </row>
    <row r="66" spans="1:11" x14ac:dyDescent="0.2">
      <c r="A66">
        <f>'random (format)'!A66</f>
        <v>193</v>
      </c>
      <c r="B66" t="str">
        <f ca="1">'random (format)'!B66</f>
        <v>5</v>
      </c>
      <c r="C66" t="str">
        <f ca="1">VLOOKUP('random (format)'!C66,'conv (sort name)'!$A$1:$B$5,2,0)</f>
        <v>Merge Sort</v>
      </c>
      <c r="D66">
        <f ca="1">'random (format)'!D66</f>
        <v>500</v>
      </c>
      <c r="E66" t="str">
        <f ca="1">'random (format)'!E66</f>
        <v>random</v>
      </c>
      <c r="F66">
        <f ca="1">'random (format)'!F66</f>
        <v>4488</v>
      </c>
      <c r="G66" s="6">
        <f ca="1">'random (format)'!G66 * 1</f>
        <v>8.9999999999999993E-3</v>
      </c>
      <c r="H66" s="6">
        <f ca="1">'random (format)'!H66 * 1</f>
        <v>2E-3</v>
      </c>
      <c r="I66" s="6">
        <f ca="1">'random (format)'!I66 * 1</f>
        <v>3.0000000000000001E-3</v>
      </c>
      <c r="J66" t="str">
        <f ca="1">'random (format)'!J66</f>
        <v>61.12%</v>
      </c>
      <c r="K66" s="6">
        <f ca="1">Table1[[#This Row],[TIME]]/MIN(G$52:G$101)</f>
        <v>1.2857142857142856</v>
      </c>
    </row>
    <row r="67" spans="1:11" x14ac:dyDescent="0.2">
      <c r="A67">
        <f>'random (format)'!A67</f>
        <v>196</v>
      </c>
      <c r="B67" t="str">
        <f ca="1">'random (format)'!B67</f>
        <v>6</v>
      </c>
      <c r="C67" t="str">
        <f ca="1">VLOOKUP('random (format)'!C67,'conv (sort name)'!$A$1:$B$5,2,0)</f>
        <v>Merge Sort</v>
      </c>
      <c r="D67">
        <f ca="1">'random (format)'!D67</f>
        <v>500</v>
      </c>
      <c r="E67" t="str">
        <f ca="1">'random (format)'!E67</f>
        <v>random</v>
      </c>
      <c r="F67">
        <f ca="1">'random (format)'!F67</f>
        <v>4488</v>
      </c>
      <c r="G67" s="6">
        <f ca="1">'random (format)'!G67 * 1</f>
        <v>1.0999999999999999E-2</v>
      </c>
      <c r="H67" s="6">
        <f ca="1">'random (format)'!H67 * 1</f>
        <v>2E-3</v>
      </c>
      <c r="I67" s="6">
        <f ca="1">'random (format)'!I67 * 1</f>
        <v>3.0000000000000001E-3</v>
      </c>
      <c r="J67" t="str">
        <f ca="1">'random (format)'!J67</f>
        <v>49.90%</v>
      </c>
      <c r="K67" s="6">
        <f ca="1">Table1[[#This Row],[TIME]]/MIN(G$52:G$101)</f>
        <v>1.5714285714285714</v>
      </c>
    </row>
    <row r="68" spans="1:11" x14ac:dyDescent="0.2">
      <c r="A68">
        <f>'random (format)'!A68</f>
        <v>199</v>
      </c>
      <c r="B68" t="str">
        <f ca="1">'random (format)'!B68</f>
        <v>7</v>
      </c>
      <c r="C68" t="str">
        <f ca="1">VLOOKUP('random (format)'!C68,'conv (sort name)'!$A$1:$B$5,2,0)</f>
        <v>Merge Sort</v>
      </c>
      <c r="D68">
        <f ca="1">'random (format)'!D68</f>
        <v>500</v>
      </c>
      <c r="E68" t="str">
        <f ca="1">'random (format)'!E68</f>
        <v>random</v>
      </c>
      <c r="F68">
        <f ca="1">'random (format)'!F68</f>
        <v>4488</v>
      </c>
      <c r="G68" s="6">
        <f ca="1">'random (format)'!G68 * 1</f>
        <v>1.0999999999999999E-2</v>
      </c>
      <c r="H68" s="6">
        <f ca="1">'random (format)'!H68 * 1</f>
        <v>2E-3</v>
      </c>
      <c r="I68" s="6">
        <f ca="1">'random (format)'!I68 * 1</f>
        <v>3.0000000000000001E-3</v>
      </c>
      <c r="J68" t="str">
        <f ca="1">'random (format)'!J68</f>
        <v>54.09%</v>
      </c>
      <c r="K68" s="6">
        <f ca="1">Table1[[#This Row],[TIME]]/MIN(G$52:G$101)</f>
        <v>1.5714285714285714</v>
      </c>
    </row>
    <row r="69" spans="1:11" x14ac:dyDescent="0.2">
      <c r="A69">
        <f>'random (format)'!A69</f>
        <v>202</v>
      </c>
      <c r="B69" t="str">
        <f ca="1">'random (format)'!B69</f>
        <v>8</v>
      </c>
      <c r="C69" t="str">
        <f ca="1">VLOOKUP('random (format)'!C69,'conv (sort name)'!$A$1:$B$5,2,0)</f>
        <v>Merge Sort</v>
      </c>
      <c r="D69">
        <f ca="1">'random (format)'!D69</f>
        <v>500</v>
      </c>
      <c r="E69" t="str">
        <f ca="1">'random (format)'!E69</f>
        <v>random</v>
      </c>
      <c r="F69">
        <f ca="1">'random (format)'!F69</f>
        <v>4488</v>
      </c>
      <c r="G69" s="6">
        <f ca="1">'random (format)'!G69 * 1</f>
        <v>0.01</v>
      </c>
      <c r="H69" s="6">
        <f ca="1">'random (format)'!H69 * 1</f>
        <v>2E-3</v>
      </c>
      <c r="I69" s="6">
        <f ca="1">'random (format)'!I69 * 1</f>
        <v>3.0000000000000001E-3</v>
      </c>
      <c r="J69" t="str">
        <f ca="1">'random (format)'!J69</f>
        <v>51.53%</v>
      </c>
      <c r="K69" s="6">
        <f ca="1">Table1[[#This Row],[TIME]]/MIN(G$52:G$101)</f>
        <v>1.4285714285714286</v>
      </c>
    </row>
    <row r="70" spans="1:11" x14ac:dyDescent="0.2">
      <c r="A70">
        <f>'random (format)'!A70</f>
        <v>205</v>
      </c>
      <c r="B70" t="str">
        <f ca="1">'random (format)'!B70</f>
        <v>9</v>
      </c>
      <c r="C70" t="str">
        <f ca="1">VLOOKUP('random (format)'!C70,'conv (sort name)'!$A$1:$B$5,2,0)</f>
        <v>Merge Sort</v>
      </c>
      <c r="D70">
        <f ca="1">'random (format)'!D70</f>
        <v>500</v>
      </c>
      <c r="E70" t="str">
        <f ca="1">'random (format)'!E70</f>
        <v>random</v>
      </c>
      <c r="F70">
        <f ca="1">'random (format)'!F70</f>
        <v>4488</v>
      </c>
      <c r="G70" s="6">
        <f ca="1">'random (format)'!G70 * 1</f>
        <v>0.01</v>
      </c>
      <c r="H70" s="6">
        <f ca="1">'random (format)'!H70 * 1</f>
        <v>2E-3</v>
      </c>
      <c r="I70" s="6">
        <f ca="1">'random (format)'!I70 * 1</f>
        <v>3.0000000000000001E-3</v>
      </c>
      <c r="J70" t="str">
        <f ca="1">'random (format)'!J70</f>
        <v>49.50%</v>
      </c>
      <c r="K70" s="6">
        <f ca="1">Table1[[#This Row],[TIME]]/MIN(G$52:G$101)</f>
        <v>1.4285714285714286</v>
      </c>
    </row>
    <row r="71" spans="1:11" x14ac:dyDescent="0.2">
      <c r="A71">
        <f>'random (format)'!A71</f>
        <v>208</v>
      </c>
      <c r="B71" t="str">
        <f ca="1">'random (format)'!B71</f>
        <v>10</v>
      </c>
      <c r="C71" t="str">
        <f ca="1">VLOOKUP('random (format)'!C71,'conv (sort name)'!$A$1:$B$5,2,0)</f>
        <v>Merge Sort</v>
      </c>
      <c r="D71">
        <f ca="1">'random (format)'!D71</f>
        <v>500</v>
      </c>
      <c r="E71" t="str">
        <f ca="1">'random (format)'!E71</f>
        <v>random</v>
      </c>
      <c r="F71">
        <f ca="1">'random (format)'!F71</f>
        <v>4488</v>
      </c>
      <c r="G71" s="6">
        <f ca="1">'random (format)'!G71 * 1</f>
        <v>8.9999999999999993E-3</v>
      </c>
      <c r="H71" s="6">
        <f ca="1">'random (format)'!H71 * 1</f>
        <v>2E-3</v>
      </c>
      <c r="I71" s="6">
        <f ca="1">'random (format)'!I71 * 1</f>
        <v>3.0000000000000001E-3</v>
      </c>
      <c r="J71" t="str">
        <f ca="1">'random (format)'!J71</f>
        <v>48.91%</v>
      </c>
      <c r="K71" s="6">
        <f ca="1">Table1[[#This Row],[TIME]]/MIN(G$52:G$101)</f>
        <v>1.2857142857142856</v>
      </c>
    </row>
    <row r="72" spans="1:11" x14ac:dyDescent="0.2">
      <c r="A72">
        <f>'random (format)'!A72</f>
        <v>211</v>
      </c>
      <c r="B72" t="str">
        <f ca="1">'random (format)'!B72</f>
        <v>1</v>
      </c>
      <c r="C72" t="str">
        <f ca="1">VLOOKUP('random (format)'!C72,'conv (sort name)'!$A$1:$B$5,2,0)</f>
        <v>Quick Sort</v>
      </c>
      <c r="D72">
        <f ca="1">'random (format)'!D72</f>
        <v>500</v>
      </c>
      <c r="E72" t="str">
        <f ca="1">'random (format)'!E72</f>
        <v>random</v>
      </c>
      <c r="F72">
        <f ca="1">'random (format)'!F72</f>
        <v>5152</v>
      </c>
      <c r="G72" s="6">
        <f ca="1">'random (format)'!G72 * 1</f>
        <v>0.24099999999999999</v>
      </c>
      <c r="H72" s="6">
        <f ca="1">'random (format)'!H72 * 1</f>
        <v>2E-3</v>
      </c>
      <c r="I72" s="6">
        <f ca="1">'random (format)'!I72 * 1</f>
        <v>2E-3</v>
      </c>
      <c r="J72" t="str">
        <f ca="1">'random (format)'!J72</f>
        <v>1.49%</v>
      </c>
      <c r="K72" s="6">
        <f ca="1">Table1[[#This Row],[TIME]]/MIN(G$52:G$101)</f>
        <v>34.428571428571423</v>
      </c>
    </row>
    <row r="73" spans="1:11" x14ac:dyDescent="0.2">
      <c r="A73">
        <f>'random (format)'!A73</f>
        <v>214</v>
      </c>
      <c r="B73" t="str">
        <f ca="1">'random (format)'!B73</f>
        <v>2</v>
      </c>
      <c r="C73" t="str">
        <f ca="1">VLOOKUP('random (format)'!C73,'conv (sort name)'!$A$1:$B$5,2,0)</f>
        <v>Quick Sort</v>
      </c>
      <c r="D73">
        <f ca="1">'random (format)'!D73</f>
        <v>500</v>
      </c>
      <c r="E73" t="str">
        <f ca="1">'random (format)'!E73</f>
        <v>random</v>
      </c>
      <c r="F73">
        <f ca="1">'random (format)'!F73</f>
        <v>5152</v>
      </c>
      <c r="G73" s="6">
        <f ca="1">'random (format)'!G73 * 1</f>
        <v>8.0000000000000002E-3</v>
      </c>
      <c r="H73" s="6">
        <f ca="1">'random (format)'!H73 * 1</f>
        <v>2E-3</v>
      </c>
      <c r="I73" s="6">
        <f ca="1">'random (format)'!I73 * 1</f>
        <v>2E-3</v>
      </c>
      <c r="J73" t="str">
        <f ca="1">'random (format)'!J73</f>
        <v>41.94%</v>
      </c>
      <c r="K73" s="6">
        <f ca="1">Table1[[#This Row],[TIME]]/MIN(G$52:G$101)</f>
        <v>1.1428571428571428</v>
      </c>
    </row>
    <row r="74" spans="1:11" x14ac:dyDescent="0.2">
      <c r="A74">
        <f>'random (format)'!A74</f>
        <v>217</v>
      </c>
      <c r="B74" t="str">
        <f ca="1">'random (format)'!B74</f>
        <v>3</v>
      </c>
      <c r="C74" t="str">
        <f ca="1">VLOOKUP('random (format)'!C74,'conv (sort name)'!$A$1:$B$5,2,0)</f>
        <v>Quick Sort</v>
      </c>
      <c r="D74">
        <f ca="1">'random (format)'!D74</f>
        <v>500</v>
      </c>
      <c r="E74" t="str">
        <f ca="1">'random (format)'!E74</f>
        <v>random</v>
      </c>
      <c r="F74">
        <f ca="1">'random (format)'!F74</f>
        <v>5152</v>
      </c>
      <c r="G74" s="6">
        <f ca="1">'random (format)'!G74 * 1</f>
        <v>8.0000000000000002E-3</v>
      </c>
      <c r="H74" s="6">
        <f ca="1">'random (format)'!H74 * 1</f>
        <v>2E-3</v>
      </c>
      <c r="I74" s="6">
        <f ca="1">'random (format)'!I74 * 1</f>
        <v>2E-3</v>
      </c>
      <c r="J74" t="str">
        <f ca="1">'random (format)'!J74</f>
        <v>41.59%</v>
      </c>
      <c r="K74" s="6">
        <f ca="1">Table1[[#This Row],[TIME]]/MIN(G$52:G$101)</f>
        <v>1.1428571428571428</v>
      </c>
    </row>
    <row r="75" spans="1:11" x14ac:dyDescent="0.2">
      <c r="A75">
        <f>'random (format)'!A75</f>
        <v>220</v>
      </c>
      <c r="B75" t="str">
        <f ca="1">'random (format)'!B75</f>
        <v>4</v>
      </c>
      <c r="C75" t="str">
        <f ca="1">VLOOKUP('random (format)'!C75,'conv (sort name)'!$A$1:$B$5,2,0)</f>
        <v>Quick Sort</v>
      </c>
      <c r="D75">
        <f ca="1">'random (format)'!D75</f>
        <v>500</v>
      </c>
      <c r="E75" t="str">
        <f ca="1">'random (format)'!E75</f>
        <v>random</v>
      </c>
      <c r="F75">
        <f ca="1">'random (format)'!F75</f>
        <v>5152</v>
      </c>
      <c r="G75" s="6">
        <f ca="1">'random (format)'!G75 * 1</f>
        <v>8.0000000000000002E-3</v>
      </c>
      <c r="H75" s="6">
        <f ca="1">'random (format)'!H75 * 1</f>
        <v>2E-3</v>
      </c>
      <c r="I75" s="6">
        <f ca="1">'random (format)'!I75 * 1</f>
        <v>2E-3</v>
      </c>
      <c r="J75" t="str">
        <f ca="1">'random (format)'!J75</f>
        <v>46.67%</v>
      </c>
      <c r="K75" s="6">
        <f ca="1">Table1[[#This Row],[TIME]]/MIN(G$52:G$101)</f>
        <v>1.1428571428571428</v>
      </c>
    </row>
    <row r="76" spans="1:11" x14ac:dyDescent="0.2">
      <c r="A76">
        <f>'random (format)'!A76</f>
        <v>223</v>
      </c>
      <c r="B76" t="str">
        <f ca="1">'random (format)'!B76</f>
        <v>5</v>
      </c>
      <c r="C76" t="str">
        <f ca="1">VLOOKUP('random (format)'!C76,'conv (sort name)'!$A$1:$B$5,2,0)</f>
        <v>Quick Sort</v>
      </c>
      <c r="D76">
        <f ca="1">'random (format)'!D76</f>
        <v>500</v>
      </c>
      <c r="E76" t="str">
        <f ca="1">'random (format)'!E76</f>
        <v>random</v>
      </c>
      <c r="F76">
        <f ca="1">'random (format)'!F76</f>
        <v>5152</v>
      </c>
      <c r="G76" s="6">
        <f ca="1">'random (format)'!G76 * 1</f>
        <v>8.0000000000000002E-3</v>
      </c>
      <c r="H76" s="6">
        <f ca="1">'random (format)'!H76 * 1</f>
        <v>2E-3</v>
      </c>
      <c r="I76" s="6">
        <f ca="1">'random (format)'!I76 * 1</f>
        <v>2E-3</v>
      </c>
      <c r="J76" t="str">
        <f ca="1">'random (format)'!J76</f>
        <v>44.04%</v>
      </c>
      <c r="K76" s="6">
        <f ca="1">Table1[[#This Row],[TIME]]/MIN(G$52:G$101)</f>
        <v>1.1428571428571428</v>
      </c>
    </row>
    <row r="77" spans="1:11" x14ac:dyDescent="0.2">
      <c r="A77">
        <f>'random (format)'!A77</f>
        <v>226</v>
      </c>
      <c r="B77" t="str">
        <f ca="1">'random (format)'!B77</f>
        <v>6</v>
      </c>
      <c r="C77" t="str">
        <f ca="1">VLOOKUP('random (format)'!C77,'conv (sort name)'!$A$1:$B$5,2,0)</f>
        <v>Quick Sort</v>
      </c>
      <c r="D77">
        <f ca="1">'random (format)'!D77</f>
        <v>500</v>
      </c>
      <c r="E77" t="str">
        <f ca="1">'random (format)'!E77</f>
        <v>random</v>
      </c>
      <c r="F77">
        <f ca="1">'random (format)'!F77</f>
        <v>5152</v>
      </c>
      <c r="G77" s="6">
        <f ca="1">'random (format)'!G77 * 1</f>
        <v>8.0000000000000002E-3</v>
      </c>
      <c r="H77" s="6">
        <f ca="1">'random (format)'!H77 * 1</f>
        <v>2E-3</v>
      </c>
      <c r="I77" s="6">
        <f ca="1">'random (format)'!I77 * 1</f>
        <v>2E-3</v>
      </c>
      <c r="J77" t="str">
        <f ca="1">'random (format)'!J77</f>
        <v>41.69%</v>
      </c>
      <c r="K77" s="6">
        <f ca="1">Table1[[#This Row],[TIME]]/MIN(G$52:G$101)</f>
        <v>1.1428571428571428</v>
      </c>
    </row>
    <row r="78" spans="1:11" x14ac:dyDescent="0.2">
      <c r="A78">
        <f>'random (format)'!A78</f>
        <v>229</v>
      </c>
      <c r="B78" t="str">
        <f ca="1">'random (format)'!B78</f>
        <v>7</v>
      </c>
      <c r="C78" t="str">
        <f ca="1">VLOOKUP('random (format)'!C78,'conv (sort name)'!$A$1:$B$5,2,0)</f>
        <v>Quick Sort</v>
      </c>
      <c r="D78">
        <f ca="1">'random (format)'!D78</f>
        <v>500</v>
      </c>
      <c r="E78" t="str">
        <f ca="1">'random (format)'!E78</f>
        <v>random</v>
      </c>
      <c r="F78">
        <f ca="1">'random (format)'!F78</f>
        <v>5152</v>
      </c>
      <c r="G78" s="6">
        <f ca="1">'random (format)'!G78 * 1</f>
        <v>1.0999999999999999E-2</v>
      </c>
      <c r="H78" s="6">
        <f ca="1">'random (format)'!H78 * 1</f>
        <v>2E-3</v>
      </c>
      <c r="I78" s="6">
        <f ca="1">'random (format)'!I78 * 1</f>
        <v>2E-3</v>
      </c>
      <c r="J78" t="str">
        <f ca="1">'random (format)'!J78</f>
        <v>36.49%</v>
      </c>
      <c r="K78" s="6">
        <f ca="1">Table1[[#This Row],[TIME]]/MIN(G$52:G$101)</f>
        <v>1.5714285714285714</v>
      </c>
    </row>
    <row r="79" spans="1:11" x14ac:dyDescent="0.2">
      <c r="A79">
        <f>'random (format)'!A79</f>
        <v>232</v>
      </c>
      <c r="B79" t="str">
        <f ca="1">'random (format)'!B79</f>
        <v>8</v>
      </c>
      <c r="C79" t="str">
        <f ca="1">VLOOKUP('random (format)'!C79,'conv (sort name)'!$A$1:$B$5,2,0)</f>
        <v>Quick Sort</v>
      </c>
      <c r="D79">
        <f ca="1">'random (format)'!D79</f>
        <v>500</v>
      </c>
      <c r="E79" t="str">
        <f ca="1">'random (format)'!E79</f>
        <v>random</v>
      </c>
      <c r="F79">
        <f ca="1">'random (format)'!F79</f>
        <v>5152</v>
      </c>
      <c r="G79" s="6">
        <f ca="1">'random (format)'!G79 * 1</f>
        <v>1.0999999999999999E-2</v>
      </c>
      <c r="H79" s="6">
        <f ca="1">'random (format)'!H79 * 1</f>
        <v>2E-3</v>
      </c>
      <c r="I79" s="6">
        <f ca="1">'random (format)'!I79 * 1</f>
        <v>2E-3</v>
      </c>
      <c r="J79" t="str">
        <f ca="1">'random (format)'!J79</f>
        <v>31.71%</v>
      </c>
      <c r="K79" s="6">
        <f ca="1">Table1[[#This Row],[TIME]]/MIN(G$52:G$101)</f>
        <v>1.5714285714285714</v>
      </c>
    </row>
    <row r="80" spans="1:11" x14ac:dyDescent="0.2">
      <c r="A80">
        <f>'random (format)'!A80</f>
        <v>235</v>
      </c>
      <c r="B80" t="str">
        <f ca="1">'random (format)'!B80</f>
        <v>9</v>
      </c>
      <c r="C80" t="str">
        <f ca="1">VLOOKUP('random (format)'!C80,'conv (sort name)'!$A$1:$B$5,2,0)</f>
        <v>Quick Sort</v>
      </c>
      <c r="D80">
        <f ca="1">'random (format)'!D80</f>
        <v>500</v>
      </c>
      <c r="E80" t="str">
        <f ca="1">'random (format)'!E80</f>
        <v>random</v>
      </c>
      <c r="F80">
        <f ca="1">'random (format)'!F80</f>
        <v>5152</v>
      </c>
      <c r="G80" s="6">
        <f ca="1">'random (format)'!G80 * 1</f>
        <v>1.0999999999999999E-2</v>
      </c>
      <c r="H80" s="6">
        <f ca="1">'random (format)'!H80 * 1</f>
        <v>2E-3</v>
      </c>
      <c r="I80" s="6">
        <f ca="1">'random (format)'!I80 * 1</f>
        <v>2E-3</v>
      </c>
      <c r="J80" t="str">
        <f ca="1">'random (format)'!J80</f>
        <v>32.19%</v>
      </c>
      <c r="K80" s="6">
        <f ca="1">Table1[[#This Row],[TIME]]/MIN(G$52:G$101)</f>
        <v>1.5714285714285714</v>
      </c>
    </row>
    <row r="81" spans="1:11" x14ac:dyDescent="0.2">
      <c r="A81">
        <f>'random (format)'!A81</f>
        <v>238</v>
      </c>
      <c r="B81" t="str">
        <f ca="1">'random (format)'!B81</f>
        <v>10</v>
      </c>
      <c r="C81" t="str">
        <f ca="1">VLOOKUP('random (format)'!C81,'conv (sort name)'!$A$1:$B$5,2,0)</f>
        <v>Quick Sort</v>
      </c>
      <c r="D81">
        <f ca="1">'random (format)'!D81</f>
        <v>500</v>
      </c>
      <c r="E81" t="str">
        <f ca="1">'random (format)'!E81</f>
        <v>random</v>
      </c>
      <c r="F81">
        <f ca="1">'random (format)'!F81</f>
        <v>5152</v>
      </c>
      <c r="G81" s="6">
        <f ca="1">'random (format)'!G81 * 1</f>
        <v>1.2999999999999999E-2</v>
      </c>
      <c r="H81" s="6">
        <f ca="1">'random (format)'!H81 * 1</f>
        <v>2E-3</v>
      </c>
      <c r="I81" s="6">
        <f ca="1">'random (format)'!I81 * 1</f>
        <v>2E-3</v>
      </c>
      <c r="J81" t="str">
        <f ca="1">'random (format)'!J81</f>
        <v>34.87%</v>
      </c>
      <c r="K81" s="6">
        <f ca="1">Table1[[#This Row],[TIME]]/MIN(G$52:G$101)</f>
        <v>1.857142857142857</v>
      </c>
    </row>
    <row r="82" spans="1:11" x14ac:dyDescent="0.2">
      <c r="A82">
        <f>'random (format)'!A82</f>
        <v>241</v>
      </c>
      <c r="B82" t="str">
        <f ca="1">'random (format)'!B82</f>
        <v>1</v>
      </c>
      <c r="C82" t="str">
        <f ca="1">VLOOKUP('random (format)'!C82,'conv (sort name)'!$A$1:$B$5,2,0)</f>
        <v>Heap Sort</v>
      </c>
      <c r="D82">
        <f ca="1">'random (format)'!D82</f>
        <v>500</v>
      </c>
      <c r="E82" t="str">
        <f ca="1">'random (format)'!E82</f>
        <v>random</v>
      </c>
      <c r="F82">
        <f ca="1">'random (format)'!F82</f>
        <v>749</v>
      </c>
      <c r="G82" s="6">
        <f ca="1">'random (format)'!G82 * 1</f>
        <v>0.26300000000000001</v>
      </c>
      <c r="H82" s="6">
        <f ca="1">'random (format)'!H82 * 1</f>
        <v>2E-3</v>
      </c>
      <c r="I82" s="6">
        <f ca="1">'random (format)'!I82 * 1</f>
        <v>3.0000000000000001E-3</v>
      </c>
      <c r="J82" t="str">
        <f ca="1">'random (format)'!J82</f>
        <v>1.84%</v>
      </c>
      <c r="K82" s="6">
        <f ca="1">Table1[[#This Row],[TIME]]/MIN(G$52:G$101)</f>
        <v>37.571428571428569</v>
      </c>
    </row>
    <row r="83" spans="1:11" x14ac:dyDescent="0.2">
      <c r="A83">
        <f>'random (format)'!A83</f>
        <v>244</v>
      </c>
      <c r="B83" t="str">
        <f ca="1">'random (format)'!B83</f>
        <v>2</v>
      </c>
      <c r="C83" t="str">
        <f ca="1">VLOOKUP('random (format)'!C83,'conv (sort name)'!$A$1:$B$5,2,0)</f>
        <v>Heap Sort</v>
      </c>
      <c r="D83">
        <f ca="1">'random (format)'!D83</f>
        <v>500</v>
      </c>
      <c r="E83" t="str">
        <f ca="1">'random (format)'!E83</f>
        <v>random</v>
      </c>
      <c r="F83">
        <f ca="1">'random (format)'!F83</f>
        <v>749</v>
      </c>
      <c r="G83" s="6">
        <f ca="1">'random (format)'!G83 * 1</f>
        <v>0.01</v>
      </c>
      <c r="H83" s="6">
        <f ca="1">'random (format)'!H83 * 1</f>
        <v>2E-3</v>
      </c>
      <c r="I83" s="6">
        <f ca="1">'random (format)'!I83 * 1</f>
        <v>2E-3</v>
      </c>
      <c r="J83" t="str">
        <f ca="1">'random (format)'!J83</f>
        <v>46.88%</v>
      </c>
      <c r="K83" s="6">
        <f ca="1">Table1[[#This Row],[TIME]]/MIN(G$52:G$101)</f>
        <v>1.4285714285714286</v>
      </c>
    </row>
    <row r="84" spans="1:11" x14ac:dyDescent="0.2">
      <c r="A84">
        <f>'random (format)'!A84</f>
        <v>247</v>
      </c>
      <c r="B84" t="str">
        <f ca="1">'random (format)'!B84</f>
        <v>3</v>
      </c>
      <c r="C84" t="str">
        <f ca="1">VLOOKUP('random (format)'!C84,'conv (sort name)'!$A$1:$B$5,2,0)</f>
        <v>Heap Sort</v>
      </c>
      <c r="D84">
        <f ca="1">'random (format)'!D84</f>
        <v>500</v>
      </c>
      <c r="E84" t="str">
        <f ca="1">'random (format)'!E84</f>
        <v>random</v>
      </c>
      <c r="F84">
        <f ca="1">'random (format)'!F84</f>
        <v>749</v>
      </c>
      <c r="G84" s="6">
        <f ca="1">'random (format)'!G84 * 1</f>
        <v>0.01</v>
      </c>
      <c r="H84" s="6">
        <f ca="1">'random (format)'!H84 * 1</f>
        <v>2E-3</v>
      </c>
      <c r="I84" s="6">
        <f ca="1">'random (format)'!I84 * 1</f>
        <v>3.0000000000000001E-3</v>
      </c>
      <c r="J84" t="str">
        <f ca="1">'random (format)'!J84</f>
        <v>49.75%</v>
      </c>
      <c r="K84" s="6">
        <f ca="1">Table1[[#This Row],[TIME]]/MIN(G$52:G$101)</f>
        <v>1.4285714285714286</v>
      </c>
    </row>
    <row r="85" spans="1:11" x14ac:dyDescent="0.2">
      <c r="A85">
        <f>'random (format)'!A85</f>
        <v>250</v>
      </c>
      <c r="B85" t="str">
        <f ca="1">'random (format)'!B85</f>
        <v>4</v>
      </c>
      <c r="C85" t="str">
        <f ca="1">VLOOKUP('random (format)'!C85,'conv (sort name)'!$A$1:$B$5,2,0)</f>
        <v>Heap Sort</v>
      </c>
      <c r="D85">
        <f ca="1">'random (format)'!D85</f>
        <v>500</v>
      </c>
      <c r="E85" t="str">
        <f ca="1">'random (format)'!E85</f>
        <v>random</v>
      </c>
      <c r="F85">
        <f ca="1">'random (format)'!F85</f>
        <v>749</v>
      </c>
      <c r="G85" s="6">
        <f ca="1">'random (format)'!G85 * 1</f>
        <v>0.01</v>
      </c>
      <c r="H85" s="6">
        <f ca="1">'random (format)'!H85 * 1</f>
        <v>2E-3</v>
      </c>
      <c r="I85" s="6">
        <f ca="1">'random (format)'!I85 * 1</f>
        <v>2E-3</v>
      </c>
      <c r="J85" t="str">
        <f ca="1">'random (format)'!J85</f>
        <v>47.70%</v>
      </c>
      <c r="K85" s="6">
        <f ca="1">Table1[[#This Row],[TIME]]/MIN(G$52:G$101)</f>
        <v>1.4285714285714286</v>
      </c>
    </row>
    <row r="86" spans="1:11" x14ac:dyDescent="0.2">
      <c r="A86">
        <f>'random (format)'!A86</f>
        <v>253</v>
      </c>
      <c r="B86" t="str">
        <f ca="1">'random (format)'!B86</f>
        <v>5</v>
      </c>
      <c r="C86" t="str">
        <f ca="1">VLOOKUP('random (format)'!C86,'conv (sort name)'!$A$1:$B$5,2,0)</f>
        <v>Heap Sort</v>
      </c>
      <c r="D86">
        <f ca="1">'random (format)'!D86</f>
        <v>500</v>
      </c>
      <c r="E86" t="str">
        <f ca="1">'random (format)'!E86</f>
        <v>random</v>
      </c>
      <c r="F86">
        <f ca="1">'random (format)'!F86</f>
        <v>749</v>
      </c>
      <c r="G86" s="6">
        <f ca="1">'random (format)'!G86 * 1</f>
        <v>0.01</v>
      </c>
      <c r="H86" s="6">
        <f ca="1">'random (format)'!H86 * 1</f>
        <v>2E-3</v>
      </c>
      <c r="I86" s="6">
        <f ca="1">'random (format)'!I86 * 1</f>
        <v>2E-3</v>
      </c>
      <c r="J86" t="str">
        <f ca="1">'random (format)'!J86</f>
        <v>47.19%</v>
      </c>
      <c r="K86" s="6">
        <f ca="1">Table1[[#This Row],[TIME]]/MIN(G$52:G$101)</f>
        <v>1.4285714285714286</v>
      </c>
    </row>
    <row r="87" spans="1:11" x14ac:dyDescent="0.2">
      <c r="A87">
        <f>'random (format)'!A87</f>
        <v>256</v>
      </c>
      <c r="B87" t="str">
        <f ca="1">'random (format)'!B87</f>
        <v>6</v>
      </c>
      <c r="C87" t="str">
        <f ca="1">VLOOKUP('random (format)'!C87,'conv (sort name)'!$A$1:$B$5,2,0)</f>
        <v>Heap Sort</v>
      </c>
      <c r="D87">
        <f ca="1">'random (format)'!D87</f>
        <v>500</v>
      </c>
      <c r="E87" t="str">
        <f ca="1">'random (format)'!E87</f>
        <v>random</v>
      </c>
      <c r="F87">
        <f ca="1">'random (format)'!F87</f>
        <v>749</v>
      </c>
      <c r="G87" s="6">
        <f ca="1">'random (format)'!G87 * 1</f>
        <v>1.2999999999999999E-2</v>
      </c>
      <c r="H87" s="6">
        <f ca="1">'random (format)'!H87 * 1</f>
        <v>3.0000000000000001E-3</v>
      </c>
      <c r="I87" s="6">
        <f ca="1">'random (format)'!I87 * 1</f>
        <v>3.0000000000000001E-3</v>
      </c>
      <c r="J87" t="str">
        <f ca="1">'random (format)'!J87</f>
        <v>45.56%</v>
      </c>
      <c r="K87" s="6">
        <f ca="1">Table1[[#This Row],[TIME]]/MIN(G$52:G$101)</f>
        <v>1.857142857142857</v>
      </c>
    </row>
    <row r="88" spans="1:11" x14ac:dyDescent="0.2">
      <c r="A88">
        <f>'random (format)'!A88</f>
        <v>259</v>
      </c>
      <c r="B88" t="str">
        <f ca="1">'random (format)'!B88</f>
        <v>7</v>
      </c>
      <c r="C88" t="str">
        <f ca="1">VLOOKUP('random (format)'!C88,'conv (sort name)'!$A$1:$B$5,2,0)</f>
        <v>Heap Sort</v>
      </c>
      <c r="D88">
        <f ca="1">'random (format)'!D88</f>
        <v>500</v>
      </c>
      <c r="E88" t="str">
        <f ca="1">'random (format)'!E88</f>
        <v>random</v>
      </c>
      <c r="F88">
        <f ca="1">'random (format)'!F88</f>
        <v>749</v>
      </c>
      <c r="G88" s="6">
        <f ca="1">'random (format)'!G88 * 1</f>
        <v>1.2999999999999999E-2</v>
      </c>
      <c r="H88" s="6">
        <f ca="1">'random (format)'!H88 * 1</f>
        <v>3.0000000000000001E-3</v>
      </c>
      <c r="I88" s="6">
        <f ca="1">'random (format)'!I88 * 1</f>
        <v>2E-3</v>
      </c>
      <c r="J88" t="str">
        <f ca="1">'random (format)'!J88</f>
        <v>38.00%</v>
      </c>
      <c r="K88" s="6">
        <f ca="1">Table1[[#This Row],[TIME]]/MIN(G$52:G$101)</f>
        <v>1.857142857142857</v>
      </c>
    </row>
    <row r="89" spans="1:11" x14ac:dyDescent="0.2">
      <c r="A89">
        <f>'random (format)'!A89</f>
        <v>262</v>
      </c>
      <c r="B89" t="str">
        <f ca="1">'random (format)'!B89</f>
        <v>8</v>
      </c>
      <c r="C89" t="str">
        <f ca="1">VLOOKUP('random (format)'!C89,'conv (sort name)'!$A$1:$B$5,2,0)</f>
        <v>Heap Sort</v>
      </c>
      <c r="D89">
        <f ca="1">'random (format)'!D89</f>
        <v>500</v>
      </c>
      <c r="E89" t="str">
        <f ca="1">'random (format)'!E89</f>
        <v>random</v>
      </c>
      <c r="F89">
        <f ca="1">'random (format)'!F89</f>
        <v>749</v>
      </c>
      <c r="G89" s="6">
        <f ca="1">'random (format)'!G89 * 1</f>
        <v>1.4999999999999999E-2</v>
      </c>
      <c r="H89" s="6">
        <f ca="1">'random (format)'!H89 * 1</f>
        <v>3.0000000000000001E-3</v>
      </c>
      <c r="I89" s="6">
        <f ca="1">'random (format)'!I89 * 1</f>
        <v>3.0000000000000001E-3</v>
      </c>
      <c r="J89" t="str">
        <f ca="1">'random (format)'!J89</f>
        <v>40.96%</v>
      </c>
      <c r="K89" s="6">
        <f ca="1">Table1[[#This Row],[TIME]]/MIN(G$52:G$101)</f>
        <v>2.1428571428571428</v>
      </c>
    </row>
    <row r="90" spans="1:11" x14ac:dyDescent="0.2">
      <c r="A90">
        <f>'random (format)'!A90</f>
        <v>265</v>
      </c>
      <c r="B90" t="str">
        <f ca="1">'random (format)'!B90</f>
        <v>9</v>
      </c>
      <c r="C90" t="str">
        <f ca="1">VLOOKUP('random (format)'!C90,'conv (sort name)'!$A$1:$B$5,2,0)</f>
        <v>Heap Sort</v>
      </c>
      <c r="D90">
        <f ca="1">'random (format)'!D90</f>
        <v>500</v>
      </c>
      <c r="E90" t="str">
        <f ca="1">'random (format)'!E90</f>
        <v>random</v>
      </c>
      <c r="F90">
        <f ca="1">'random (format)'!F90</f>
        <v>749</v>
      </c>
      <c r="G90" s="6">
        <f ca="1">'random (format)'!G90 * 1</f>
        <v>1.4E-2</v>
      </c>
      <c r="H90" s="6">
        <f ca="1">'random (format)'!H90 * 1</f>
        <v>3.0000000000000001E-3</v>
      </c>
      <c r="I90" s="6">
        <f ca="1">'random (format)'!I90 * 1</f>
        <v>3.0000000000000001E-3</v>
      </c>
      <c r="J90" t="str">
        <f ca="1">'random (format)'!J90</f>
        <v>39.14%</v>
      </c>
      <c r="K90" s="6">
        <f ca="1">Table1[[#This Row],[TIME]]/MIN(G$52:G$101)</f>
        <v>2</v>
      </c>
    </row>
    <row r="91" spans="1:11" x14ac:dyDescent="0.2">
      <c r="A91">
        <f>'random (format)'!A91</f>
        <v>268</v>
      </c>
      <c r="B91" t="str">
        <f ca="1">'random (format)'!B91</f>
        <v>10</v>
      </c>
      <c r="C91" t="str">
        <f ca="1">VLOOKUP('random (format)'!C91,'conv (sort name)'!$A$1:$B$5,2,0)</f>
        <v>Heap Sort</v>
      </c>
      <c r="D91">
        <f ca="1">'random (format)'!D91</f>
        <v>500</v>
      </c>
      <c r="E91" t="str">
        <f ca="1">'random (format)'!E91</f>
        <v>random</v>
      </c>
      <c r="F91">
        <f ca="1">'random (format)'!F91</f>
        <v>749</v>
      </c>
      <c r="G91" s="6">
        <f ca="1">'random (format)'!G91 * 1</f>
        <v>1.4E-2</v>
      </c>
      <c r="H91" s="6">
        <f ca="1">'random (format)'!H91 * 1</f>
        <v>3.0000000000000001E-3</v>
      </c>
      <c r="I91" s="6">
        <f ca="1">'random (format)'!I91 * 1</f>
        <v>3.0000000000000001E-3</v>
      </c>
      <c r="J91" t="str">
        <f ca="1">'random (format)'!J91</f>
        <v>38.57%</v>
      </c>
      <c r="K91" s="6">
        <f ca="1">Table1[[#This Row],[TIME]]/MIN(G$52:G$101)</f>
        <v>2</v>
      </c>
    </row>
    <row r="92" spans="1:11" x14ac:dyDescent="0.2">
      <c r="A92">
        <f>'random (format)'!A92</f>
        <v>271</v>
      </c>
      <c r="B92" t="str">
        <f ca="1">'random (format)'!B92</f>
        <v>1</v>
      </c>
      <c r="C92" t="str">
        <f ca="1">VLOOKUP('random (format)'!C92,'conv (sort name)'!$A$1:$B$5,2,0)</f>
        <v>Bucket Sort</v>
      </c>
      <c r="D92">
        <f ca="1">'random (format)'!D92</f>
        <v>500</v>
      </c>
      <c r="E92" t="str">
        <f ca="1">'random (format)'!E92</f>
        <v>random</v>
      </c>
      <c r="F92">
        <f ca="1">'random (format)'!F92</f>
        <v>1499</v>
      </c>
      <c r="G92" s="6">
        <f ca="1">'random (format)'!G92 * 1</f>
        <v>0.26300000000000001</v>
      </c>
      <c r="H92" s="6">
        <f ca="1">'random (format)'!H92 * 1</f>
        <v>3.0000000000000001E-3</v>
      </c>
      <c r="I92" s="6">
        <f ca="1">'random (format)'!I92 * 1</f>
        <v>3.0000000000000001E-3</v>
      </c>
      <c r="J92" t="str">
        <f ca="1">'random (format)'!J92</f>
        <v>2.31%</v>
      </c>
      <c r="K92" s="6">
        <f ca="1">Table1[[#This Row],[TIME]]/MIN(G$52:G$101)</f>
        <v>37.571428571428569</v>
      </c>
    </row>
    <row r="93" spans="1:11" x14ac:dyDescent="0.2">
      <c r="A93">
        <f>'random (format)'!A93</f>
        <v>274</v>
      </c>
      <c r="B93" t="str">
        <f ca="1">'random (format)'!B93</f>
        <v>2</v>
      </c>
      <c r="C93" t="str">
        <f ca="1">VLOOKUP('random (format)'!C93,'conv (sort name)'!$A$1:$B$5,2,0)</f>
        <v>Bucket Sort</v>
      </c>
      <c r="D93">
        <f ca="1">'random (format)'!D93</f>
        <v>500</v>
      </c>
      <c r="E93" t="str">
        <f ca="1">'random (format)'!E93</f>
        <v>random</v>
      </c>
      <c r="F93">
        <f ca="1">'random (format)'!F93</f>
        <v>1499</v>
      </c>
      <c r="G93" s="6">
        <f ca="1">'random (format)'!G93 * 1</f>
        <v>1.2999999999999999E-2</v>
      </c>
      <c r="H93" s="6">
        <f ca="1">'random (format)'!H93 * 1</f>
        <v>3.0000000000000001E-3</v>
      </c>
      <c r="I93" s="6">
        <f ca="1">'random (format)'!I93 * 1</f>
        <v>2E-3</v>
      </c>
      <c r="J93" t="str">
        <f ca="1">'random (format)'!J93</f>
        <v>38.26%</v>
      </c>
      <c r="K93" s="6">
        <f ca="1">Table1[[#This Row],[TIME]]/MIN(G$52:G$101)</f>
        <v>1.857142857142857</v>
      </c>
    </row>
    <row r="94" spans="1:11" x14ac:dyDescent="0.2">
      <c r="A94">
        <f>'random (format)'!A94</f>
        <v>277</v>
      </c>
      <c r="B94" t="str">
        <f ca="1">'random (format)'!B94</f>
        <v>3</v>
      </c>
      <c r="C94" t="str">
        <f ca="1">VLOOKUP('random (format)'!C94,'conv (sort name)'!$A$1:$B$5,2,0)</f>
        <v>Bucket Sort</v>
      </c>
      <c r="D94">
        <f ca="1">'random (format)'!D94</f>
        <v>500</v>
      </c>
      <c r="E94" t="str">
        <f ca="1">'random (format)'!E94</f>
        <v>random</v>
      </c>
      <c r="F94">
        <f ca="1">'random (format)'!F94</f>
        <v>1499</v>
      </c>
      <c r="G94" s="6">
        <f ca="1">'random (format)'!G94 * 1</f>
        <v>1.4999999999999999E-2</v>
      </c>
      <c r="H94" s="6">
        <f ca="1">'random (format)'!H94 * 1</f>
        <v>3.0000000000000001E-3</v>
      </c>
      <c r="I94" s="6">
        <f ca="1">'random (format)'!I94 * 1</f>
        <v>2E-3</v>
      </c>
      <c r="J94" t="str">
        <f ca="1">'random (format)'!J94</f>
        <v>34.92%</v>
      </c>
      <c r="K94" s="6">
        <f ca="1">Table1[[#This Row],[TIME]]/MIN(G$52:G$101)</f>
        <v>2.1428571428571428</v>
      </c>
    </row>
    <row r="95" spans="1:11" x14ac:dyDescent="0.2">
      <c r="A95">
        <f>'random (format)'!A95</f>
        <v>280</v>
      </c>
      <c r="B95" t="str">
        <f ca="1">'random (format)'!B95</f>
        <v>4</v>
      </c>
      <c r="C95" t="str">
        <f ca="1">VLOOKUP('random (format)'!C95,'conv (sort name)'!$A$1:$B$5,2,0)</f>
        <v>Bucket Sort</v>
      </c>
      <c r="D95">
        <f ca="1">'random (format)'!D95</f>
        <v>500</v>
      </c>
      <c r="E95" t="str">
        <f ca="1">'random (format)'!E95</f>
        <v>random</v>
      </c>
      <c r="F95">
        <f ca="1">'random (format)'!F95</f>
        <v>1499</v>
      </c>
      <c r="G95" s="6">
        <f ca="1">'random (format)'!G95 * 1</f>
        <v>1.2999999999999999E-2</v>
      </c>
      <c r="H95" s="6">
        <f ca="1">'random (format)'!H95 * 1</f>
        <v>3.0000000000000001E-3</v>
      </c>
      <c r="I95" s="6">
        <f ca="1">'random (format)'!I95 * 1</f>
        <v>2E-3</v>
      </c>
      <c r="J95" t="str">
        <f ca="1">'random (format)'!J95</f>
        <v>39.01%</v>
      </c>
      <c r="K95" s="6">
        <f ca="1">Table1[[#This Row],[TIME]]/MIN(G$52:G$101)</f>
        <v>1.857142857142857</v>
      </c>
    </row>
    <row r="96" spans="1:11" x14ac:dyDescent="0.2">
      <c r="A96">
        <f>'random (format)'!A96</f>
        <v>283</v>
      </c>
      <c r="B96" t="str">
        <f ca="1">'random (format)'!B96</f>
        <v>5</v>
      </c>
      <c r="C96" t="str">
        <f ca="1">VLOOKUP('random (format)'!C96,'conv (sort name)'!$A$1:$B$5,2,0)</f>
        <v>Bucket Sort</v>
      </c>
      <c r="D96">
        <f ca="1">'random (format)'!D96</f>
        <v>500</v>
      </c>
      <c r="E96" t="str">
        <f ca="1">'random (format)'!E96</f>
        <v>random</v>
      </c>
      <c r="F96">
        <f ca="1">'random (format)'!F96</f>
        <v>1499</v>
      </c>
      <c r="G96" s="6">
        <f ca="1">'random (format)'!G96 * 1</f>
        <v>1.4999999999999999E-2</v>
      </c>
      <c r="H96" s="6">
        <f ca="1">'random (format)'!H96 * 1</f>
        <v>3.0000000000000001E-3</v>
      </c>
      <c r="I96" s="6">
        <f ca="1">'random (format)'!I96 * 1</f>
        <v>2E-3</v>
      </c>
      <c r="J96" t="str">
        <f ca="1">'random (format)'!J96</f>
        <v>34.21%</v>
      </c>
      <c r="K96" s="6">
        <f ca="1">Table1[[#This Row],[TIME]]/MIN(G$52:G$101)</f>
        <v>2.1428571428571428</v>
      </c>
    </row>
    <row r="97" spans="1:11" x14ac:dyDescent="0.2">
      <c r="A97">
        <f>'random (format)'!A97</f>
        <v>286</v>
      </c>
      <c r="B97" t="str">
        <f ca="1">'random (format)'!B97</f>
        <v>6</v>
      </c>
      <c r="C97" t="str">
        <f ca="1">VLOOKUP('random (format)'!C97,'conv (sort name)'!$A$1:$B$5,2,0)</f>
        <v>Bucket Sort</v>
      </c>
      <c r="D97">
        <f ca="1">'random (format)'!D97</f>
        <v>500</v>
      </c>
      <c r="E97" t="str">
        <f ca="1">'random (format)'!E97</f>
        <v>random</v>
      </c>
      <c r="F97">
        <f ca="1">'random (format)'!F97</f>
        <v>1499</v>
      </c>
      <c r="G97" s="6">
        <f ca="1">'random (format)'!G97 * 1</f>
        <v>1.4999999999999999E-2</v>
      </c>
      <c r="H97" s="6">
        <f ca="1">'random (format)'!H97 * 1</f>
        <v>3.0000000000000001E-3</v>
      </c>
      <c r="I97" s="6">
        <f ca="1">'random (format)'!I97 * 1</f>
        <v>2E-3</v>
      </c>
      <c r="J97" t="str">
        <f ca="1">'random (format)'!J97</f>
        <v>37.22%</v>
      </c>
      <c r="K97" s="6">
        <f ca="1">Table1[[#This Row],[TIME]]/MIN(G$52:G$101)</f>
        <v>2.1428571428571428</v>
      </c>
    </row>
    <row r="98" spans="1:11" x14ac:dyDescent="0.2">
      <c r="A98">
        <f>'random (format)'!A98</f>
        <v>289</v>
      </c>
      <c r="B98" t="str">
        <f ca="1">'random (format)'!B98</f>
        <v>7</v>
      </c>
      <c r="C98" t="str">
        <f ca="1">VLOOKUP('random (format)'!C98,'conv (sort name)'!$A$1:$B$5,2,0)</f>
        <v>Bucket Sort</v>
      </c>
      <c r="D98">
        <f ca="1">'random (format)'!D98</f>
        <v>500</v>
      </c>
      <c r="E98" t="str">
        <f ca="1">'random (format)'!E98</f>
        <v>random</v>
      </c>
      <c r="F98">
        <f ca="1">'random (format)'!F98</f>
        <v>1499</v>
      </c>
      <c r="G98" s="6">
        <f ca="1">'random (format)'!G98 * 1</f>
        <v>1.2999999999999999E-2</v>
      </c>
      <c r="H98" s="6">
        <f ca="1">'random (format)'!H98 * 1</f>
        <v>2E-3</v>
      </c>
      <c r="I98" s="6">
        <f ca="1">'random (format)'!I98 * 1</f>
        <v>2E-3</v>
      </c>
      <c r="J98" t="str">
        <f ca="1">'random (format)'!J98</f>
        <v>35.67%</v>
      </c>
      <c r="K98" s="6">
        <f ca="1">Table1[[#This Row],[TIME]]/MIN(G$52:G$101)</f>
        <v>1.857142857142857</v>
      </c>
    </row>
    <row r="99" spans="1:11" x14ac:dyDescent="0.2">
      <c r="A99">
        <f>'random (format)'!A99</f>
        <v>292</v>
      </c>
      <c r="B99" t="str">
        <f ca="1">'random (format)'!B99</f>
        <v>8</v>
      </c>
      <c r="C99" t="str">
        <f ca="1">VLOOKUP('random (format)'!C99,'conv (sort name)'!$A$1:$B$5,2,0)</f>
        <v>Bucket Sort</v>
      </c>
      <c r="D99">
        <f ca="1">'random (format)'!D99</f>
        <v>500</v>
      </c>
      <c r="E99" t="str">
        <f ca="1">'random (format)'!E99</f>
        <v>random</v>
      </c>
      <c r="F99">
        <f ca="1">'random (format)'!F99</f>
        <v>1499</v>
      </c>
      <c r="G99" s="6">
        <f ca="1">'random (format)'!G99 * 1</f>
        <v>1.4E-2</v>
      </c>
      <c r="H99" s="6">
        <f ca="1">'random (format)'!H99 * 1</f>
        <v>3.0000000000000001E-3</v>
      </c>
      <c r="I99" s="6">
        <f ca="1">'random (format)'!I99 * 1</f>
        <v>2E-3</v>
      </c>
      <c r="J99" t="str">
        <f ca="1">'random (format)'!J99</f>
        <v>36.24%</v>
      </c>
      <c r="K99" s="6">
        <f ca="1">Table1[[#This Row],[TIME]]/MIN(G$52:G$101)</f>
        <v>2</v>
      </c>
    </row>
    <row r="100" spans="1:11" x14ac:dyDescent="0.2">
      <c r="A100">
        <f>'random (format)'!A100</f>
        <v>295</v>
      </c>
      <c r="B100" t="str">
        <f ca="1">'random (format)'!B100</f>
        <v>9</v>
      </c>
      <c r="C100" t="str">
        <f ca="1">VLOOKUP('random (format)'!C100,'conv (sort name)'!$A$1:$B$5,2,0)</f>
        <v>Bucket Sort</v>
      </c>
      <c r="D100">
        <f ca="1">'random (format)'!D100</f>
        <v>500</v>
      </c>
      <c r="E100" t="str">
        <f ca="1">'random (format)'!E100</f>
        <v>random</v>
      </c>
      <c r="F100">
        <f ca="1">'random (format)'!F100</f>
        <v>1499</v>
      </c>
      <c r="G100" s="6">
        <f ca="1">'random (format)'!G100 * 1</f>
        <v>1.4E-2</v>
      </c>
      <c r="H100" s="6">
        <f ca="1">'random (format)'!H100 * 1</f>
        <v>2E-3</v>
      </c>
      <c r="I100" s="6">
        <f ca="1">'random (format)'!I100 * 1</f>
        <v>2E-3</v>
      </c>
      <c r="J100" t="str">
        <f ca="1">'random (format)'!J100</f>
        <v>34.02%</v>
      </c>
      <c r="K100" s="6">
        <f ca="1">Table1[[#This Row],[TIME]]/MIN(G$52:G$101)</f>
        <v>2</v>
      </c>
    </row>
    <row r="101" spans="1:11" x14ac:dyDescent="0.2">
      <c r="A101">
        <f>'random (format)'!A101</f>
        <v>298</v>
      </c>
      <c r="B101" t="str">
        <f ca="1">'random (format)'!B101</f>
        <v>10</v>
      </c>
      <c r="C101" t="str">
        <f ca="1">VLOOKUP('random (format)'!C101,'conv (sort name)'!$A$1:$B$5,2,0)</f>
        <v>Bucket Sort</v>
      </c>
      <c r="D101">
        <f ca="1">'random (format)'!D101</f>
        <v>500</v>
      </c>
      <c r="E101" t="str">
        <f ca="1">'random (format)'!E101</f>
        <v>random</v>
      </c>
      <c r="F101">
        <f ca="1">'random (format)'!F101</f>
        <v>1499</v>
      </c>
      <c r="G101" s="6">
        <f ca="1">'random (format)'!G101 * 1</f>
        <v>1.2999999999999999E-2</v>
      </c>
      <c r="H101" s="6">
        <f ca="1">'random (format)'!H101 * 1</f>
        <v>2E-3</v>
      </c>
      <c r="I101" s="6">
        <f ca="1">'random (format)'!I101 * 1</f>
        <v>2E-3</v>
      </c>
      <c r="J101" t="str">
        <f ca="1">'random (format)'!J101</f>
        <v>34.30%</v>
      </c>
      <c r="K101" s="6">
        <f ca="1">Table1[[#This Row],[TIME]]/MIN(G$52:G$101)</f>
        <v>1.857142857142857</v>
      </c>
    </row>
    <row r="102" spans="1:11" x14ac:dyDescent="0.2">
      <c r="A102">
        <f>'random (format)'!A102</f>
        <v>301</v>
      </c>
      <c r="B102" t="str">
        <f ca="1">'random (format)'!B102</f>
        <v>1</v>
      </c>
      <c r="C102" t="str">
        <f ca="1">VLOOKUP('random (format)'!C102,'conv (sort name)'!$A$1:$B$5,2,0)</f>
        <v>Insertion Sort</v>
      </c>
      <c r="D102">
        <f ca="1">'random (format)'!D102</f>
        <v>1000</v>
      </c>
      <c r="E102" t="str">
        <f ca="1">'random (format)'!E102</f>
        <v>random</v>
      </c>
      <c r="F102">
        <f ca="1">'random (format)'!F102</f>
        <v>254569</v>
      </c>
      <c r="G102" s="6">
        <f ca="1">'random (format)'!G102 * 1</f>
        <v>0.24299999999999999</v>
      </c>
      <c r="H102" s="6">
        <f ca="1">'random (format)'!H102 * 1</f>
        <v>2E-3</v>
      </c>
      <c r="I102" s="6">
        <f ca="1">'random (format)'!I102 * 1</f>
        <v>4.0000000000000001E-3</v>
      </c>
      <c r="J102" t="str">
        <f ca="1">'random (format)'!J102</f>
        <v>2.78%</v>
      </c>
      <c r="K102" s="6">
        <f ca="1">Table1[[#This Row],[TIME]]/MIN(G$52:G$101)</f>
        <v>34.714285714285715</v>
      </c>
    </row>
    <row r="103" spans="1:11" x14ac:dyDescent="0.2">
      <c r="A103">
        <f>'random (format)'!A103</f>
        <v>304</v>
      </c>
      <c r="B103" t="str">
        <f ca="1">'random (format)'!B103</f>
        <v>2</v>
      </c>
      <c r="C103" t="str">
        <f ca="1">VLOOKUP('random (format)'!C103,'conv (sort name)'!$A$1:$B$5,2,0)</f>
        <v>Insertion Sort</v>
      </c>
      <c r="D103">
        <f ca="1">'random (format)'!D103</f>
        <v>1000</v>
      </c>
      <c r="E103" t="str">
        <f ca="1">'random (format)'!E103</f>
        <v>random</v>
      </c>
      <c r="F103">
        <f ca="1">'random (format)'!F103</f>
        <v>254569</v>
      </c>
      <c r="G103" s="6">
        <f ca="1">'random (format)'!G103 * 1</f>
        <v>1.2E-2</v>
      </c>
      <c r="H103" s="6">
        <f ca="1">'random (format)'!H103 * 1</f>
        <v>2E-3</v>
      </c>
      <c r="I103" s="6">
        <f ca="1">'random (format)'!I103 * 1</f>
        <v>5.0000000000000001E-3</v>
      </c>
      <c r="J103" t="str">
        <f ca="1">'random (format)'!J103</f>
        <v>55.46%</v>
      </c>
      <c r="K103" s="6">
        <f ca="1">Table1[[#This Row],[TIME]]/MIN(G$52:G$101)</f>
        <v>1.7142857142857142</v>
      </c>
    </row>
    <row r="104" spans="1:11" x14ac:dyDescent="0.2">
      <c r="A104">
        <f>'random (format)'!A104</f>
        <v>307</v>
      </c>
      <c r="B104" t="str">
        <f ca="1">'random (format)'!B104</f>
        <v>3</v>
      </c>
      <c r="C104" t="str">
        <f ca="1">VLOOKUP('random (format)'!C104,'conv (sort name)'!$A$1:$B$5,2,0)</f>
        <v>Insertion Sort</v>
      </c>
      <c r="D104">
        <f ca="1">'random (format)'!D104</f>
        <v>1000</v>
      </c>
      <c r="E104" t="str">
        <f ca="1">'random (format)'!E104</f>
        <v>random</v>
      </c>
      <c r="F104">
        <f ca="1">'random (format)'!F104</f>
        <v>254569</v>
      </c>
      <c r="G104" s="6">
        <f ca="1">'random (format)'!G104 * 1</f>
        <v>1.2999999999999999E-2</v>
      </c>
      <c r="H104" s="6">
        <f ca="1">'random (format)'!H104 * 1</f>
        <v>2E-3</v>
      </c>
      <c r="I104" s="6">
        <f ca="1">'random (format)'!I104 * 1</f>
        <v>6.0000000000000001E-3</v>
      </c>
      <c r="J104" t="str">
        <f ca="1">'random (format)'!J104</f>
        <v>61.99%</v>
      </c>
      <c r="K104" s="6">
        <f ca="1">Table1[[#This Row],[TIME]]/MIN(G$52:G$101)</f>
        <v>1.857142857142857</v>
      </c>
    </row>
    <row r="105" spans="1:11" x14ac:dyDescent="0.2">
      <c r="A105">
        <f>'random (format)'!A105</f>
        <v>310</v>
      </c>
      <c r="B105" t="str">
        <f ca="1">'random (format)'!B105</f>
        <v>4</v>
      </c>
      <c r="C105" t="str">
        <f ca="1">VLOOKUP('random (format)'!C105,'conv (sort name)'!$A$1:$B$5,2,0)</f>
        <v>Insertion Sort</v>
      </c>
      <c r="D105">
        <f ca="1">'random (format)'!D105</f>
        <v>1000</v>
      </c>
      <c r="E105" t="str">
        <f ca="1">'random (format)'!E105</f>
        <v>random</v>
      </c>
      <c r="F105">
        <f ca="1">'random (format)'!F105</f>
        <v>254569</v>
      </c>
      <c r="G105" s="6">
        <f ca="1">'random (format)'!G105 * 1</f>
        <v>1.7999999999999999E-2</v>
      </c>
      <c r="H105" s="6">
        <f ca="1">'random (format)'!H105 * 1</f>
        <v>3.0000000000000001E-3</v>
      </c>
      <c r="I105" s="6">
        <f ca="1">'random (format)'!I105 * 1</f>
        <v>4.0000000000000001E-3</v>
      </c>
      <c r="J105" t="str">
        <f ca="1">'random (format)'!J105</f>
        <v>39.23%</v>
      </c>
      <c r="K105" s="6">
        <f ca="1">Table1[[#This Row],[TIME]]/MIN(G$52:G$101)</f>
        <v>2.5714285714285712</v>
      </c>
    </row>
    <row r="106" spans="1:11" x14ac:dyDescent="0.2">
      <c r="A106">
        <f>'random (format)'!A106</f>
        <v>313</v>
      </c>
      <c r="B106" t="str">
        <f ca="1">'random (format)'!B106</f>
        <v>5</v>
      </c>
      <c r="C106" t="str">
        <f ca="1">VLOOKUP('random (format)'!C106,'conv (sort name)'!$A$1:$B$5,2,0)</f>
        <v>Insertion Sort</v>
      </c>
      <c r="D106">
        <f ca="1">'random (format)'!D106</f>
        <v>1000</v>
      </c>
      <c r="E106" t="str">
        <f ca="1">'random (format)'!E106</f>
        <v>random</v>
      </c>
      <c r="F106">
        <f ca="1">'random (format)'!F106</f>
        <v>254569</v>
      </c>
      <c r="G106" s="6">
        <f ca="1">'random (format)'!G106 * 1</f>
        <v>1.0999999999999999E-2</v>
      </c>
      <c r="H106" s="6">
        <f ca="1">'random (format)'!H106 * 1</f>
        <v>2E-3</v>
      </c>
      <c r="I106" s="6">
        <f ca="1">'random (format)'!I106 * 1</f>
        <v>4.0000000000000001E-3</v>
      </c>
      <c r="J106" t="str">
        <f ca="1">'random (format)'!J106</f>
        <v>58.77%</v>
      </c>
      <c r="K106" s="6">
        <f ca="1">Table1[[#This Row],[TIME]]/MIN(G$52:G$101)</f>
        <v>1.5714285714285714</v>
      </c>
    </row>
    <row r="107" spans="1:11" x14ac:dyDescent="0.2">
      <c r="A107">
        <f>'random (format)'!A107</f>
        <v>316</v>
      </c>
      <c r="B107" t="str">
        <f ca="1">'random (format)'!B107</f>
        <v>6</v>
      </c>
      <c r="C107" t="str">
        <f ca="1">VLOOKUP('random (format)'!C107,'conv (sort name)'!$A$1:$B$5,2,0)</f>
        <v>Insertion Sort</v>
      </c>
      <c r="D107">
        <f ca="1">'random (format)'!D107</f>
        <v>1000</v>
      </c>
      <c r="E107" t="str">
        <f ca="1">'random (format)'!E107</f>
        <v>random</v>
      </c>
      <c r="F107">
        <f ca="1">'random (format)'!F107</f>
        <v>254569</v>
      </c>
      <c r="G107" s="6">
        <f ca="1">'random (format)'!G107 * 1</f>
        <v>1.2999999999999999E-2</v>
      </c>
      <c r="H107" s="6">
        <f ca="1">'random (format)'!H107 * 1</f>
        <v>2E-3</v>
      </c>
      <c r="I107" s="6">
        <f ca="1">'random (format)'!I107 * 1</f>
        <v>6.0000000000000001E-3</v>
      </c>
      <c r="J107" t="str">
        <f ca="1">'random (format)'!J107</f>
        <v>61.07%</v>
      </c>
      <c r="K107" s="6">
        <f ca="1">Table1[[#This Row],[TIME]]/MIN(G$52:G$101)</f>
        <v>1.857142857142857</v>
      </c>
    </row>
    <row r="108" spans="1:11" x14ac:dyDescent="0.2">
      <c r="A108">
        <f>'random (format)'!A108</f>
        <v>319</v>
      </c>
      <c r="B108" t="str">
        <f ca="1">'random (format)'!B108</f>
        <v>7</v>
      </c>
      <c r="C108" t="str">
        <f ca="1">VLOOKUP('random (format)'!C108,'conv (sort name)'!$A$1:$B$5,2,0)</f>
        <v>Insertion Sort</v>
      </c>
      <c r="D108">
        <f ca="1">'random (format)'!D108</f>
        <v>1000</v>
      </c>
      <c r="E108" t="str">
        <f ca="1">'random (format)'!E108</f>
        <v>random</v>
      </c>
      <c r="F108">
        <f ca="1">'random (format)'!F108</f>
        <v>254569</v>
      </c>
      <c r="G108" s="6">
        <f ca="1">'random (format)'!G108 * 1</f>
        <v>1.2E-2</v>
      </c>
      <c r="H108" s="6">
        <f ca="1">'random (format)'!H108 * 1</f>
        <v>2E-3</v>
      </c>
      <c r="I108" s="6">
        <f ca="1">'random (format)'!I108 * 1</f>
        <v>5.0000000000000001E-3</v>
      </c>
      <c r="J108" t="str">
        <f ca="1">'random (format)'!J108</f>
        <v>62.29%</v>
      </c>
      <c r="K108" s="6">
        <f ca="1">Table1[[#This Row],[TIME]]/MIN(G$52:G$101)</f>
        <v>1.7142857142857142</v>
      </c>
    </row>
    <row r="109" spans="1:11" x14ac:dyDescent="0.2">
      <c r="A109">
        <f>'random (format)'!A109</f>
        <v>322</v>
      </c>
      <c r="B109" t="str">
        <f ca="1">'random (format)'!B109</f>
        <v>8</v>
      </c>
      <c r="C109" t="str">
        <f ca="1">VLOOKUP('random (format)'!C109,'conv (sort name)'!$A$1:$B$5,2,0)</f>
        <v>Insertion Sort</v>
      </c>
      <c r="D109">
        <f ca="1">'random (format)'!D109</f>
        <v>1000</v>
      </c>
      <c r="E109" t="str">
        <f ca="1">'random (format)'!E109</f>
        <v>random</v>
      </c>
      <c r="F109">
        <f ca="1">'random (format)'!F109</f>
        <v>254569</v>
      </c>
      <c r="G109" s="6">
        <f ca="1">'random (format)'!G109 * 1</f>
        <v>2.3E-2</v>
      </c>
      <c r="H109" s="6">
        <f ca="1">'random (format)'!H109 * 1</f>
        <v>3.0000000000000001E-3</v>
      </c>
      <c r="I109" s="6">
        <f ca="1">'random (format)'!I109 * 1</f>
        <v>7.0000000000000001E-3</v>
      </c>
      <c r="J109" t="str">
        <f ca="1">'random (format)'!J109</f>
        <v>42.56%</v>
      </c>
      <c r="K109" s="6">
        <f ca="1">Table1[[#This Row],[TIME]]/MIN(G$52:G$101)</f>
        <v>3.2857142857142856</v>
      </c>
    </row>
    <row r="110" spans="1:11" x14ac:dyDescent="0.2">
      <c r="A110">
        <f>'random (format)'!A110</f>
        <v>325</v>
      </c>
      <c r="B110" t="str">
        <f ca="1">'random (format)'!B110</f>
        <v>9</v>
      </c>
      <c r="C110" t="str">
        <f ca="1">VLOOKUP('random (format)'!C110,'conv (sort name)'!$A$1:$B$5,2,0)</f>
        <v>Insertion Sort</v>
      </c>
      <c r="D110">
        <f ca="1">'random (format)'!D110</f>
        <v>1000</v>
      </c>
      <c r="E110" t="str">
        <f ca="1">'random (format)'!E110</f>
        <v>random</v>
      </c>
      <c r="F110">
        <f ca="1">'random (format)'!F110</f>
        <v>254569</v>
      </c>
      <c r="G110" s="6">
        <f ca="1">'random (format)'!G110 * 1</f>
        <v>1.7000000000000001E-2</v>
      </c>
      <c r="H110" s="6">
        <f ca="1">'random (format)'!H110 * 1</f>
        <v>3.0000000000000001E-3</v>
      </c>
      <c r="I110" s="6">
        <f ca="1">'random (format)'!I110 * 1</f>
        <v>7.0000000000000001E-3</v>
      </c>
      <c r="J110" t="str">
        <f ca="1">'random (format)'!J110</f>
        <v>56.34%</v>
      </c>
      <c r="K110" s="6">
        <f ca="1">Table1[[#This Row],[TIME]]/MIN(G$52:G$101)</f>
        <v>2.4285714285714288</v>
      </c>
    </row>
    <row r="111" spans="1:11" x14ac:dyDescent="0.2">
      <c r="A111">
        <f>'random (format)'!A111</f>
        <v>328</v>
      </c>
      <c r="B111" t="str">
        <f ca="1">'random (format)'!B111</f>
        <v>10</v>
      </c>
      <c r="C111" t="str">
        <f ca="1">VLOOKUP('random (format)'!C111,'conv (sort name)'!$A$1:$B$5,2,0)</f>
        <v>Insertion Sort</v>
      </c>
      <c r="D111">
        <f ca="1">'random (format)'!D111</f>
        <v>1000</v>
      </c>
      <c r="E111" t="str">
        <f ca="1">'random (format)'!E111</f>
        <v>random</v>
      </c>
      <c r="F111">
        <f ca="1">'random (format)'!F111</f>
        <v>254569</v>
      </c>
      <c r="G111" s="6">
        <f ca="1">'random (format)'!G111 * 1</f>
        <v>1.2999999999999999E-2</v>
      </c>
      <c r="H111" s="6">
        <f ca="1">'random (format)'!H111 * 1</f>
        <v>3.0000000000000001E-3</v>
      </c>
      <c r="I111" s="6">
        <f ca="1">'random (format)'!I111 * 1</f>
        <v>5.0000000000000001E-3</v>
      </c>
      <c r="J111" t="str">
        <f ca="1">'random (format)'!J111</f>
        <v>56.71%</v>
      </c>
      <c r="K111" s="6">
        <f ca="1">Table1[[#This Row],[TIME]]/MIN(G$52:G$101)</f>
        <v>1.857142857142857</v>
      </c>
    </row>
    <row r="112" spans="1:11" x14ac:dyDescent="0.2">
      <c r="A112">
        <f>'random (format)'!A112</f>
        <v>331</v>
      </c>
      <c r="B112" t="str">
        <f ca="1">'random (format)'!B112</f>
        <v>1</v>
      </c>
      <c r="C112" t="str">
        <f ca="1">VLOOKUP('random (format)'!C112,'conv (sort name)'!$A$1:$B$5,2,0)</f>
        <v>Merge Sort</v>
      </c>
      <c r="D112">
        <f ca="1">'random (format)'!D112</f>
        <v>1000</v>
      </c>
      <c r="E112" t="str">
        <f ca="1">'random (format)'!E112</f>
        <v>random</v>
      </c>
      <c r="F112">
        <f ca="1">'random (format)'!F112</f>
        <v>9976</v>
      </c>
      <c r="G112" s="6">
        <f ca="1">'random (format)'!G112 * 1</f>
        <v>0.309</v>
      </c>
      <c r="H112" s="6">
        <f ca="1">'random (format)'!H112 * 1</f>
        <v>3.0000000000000001E-3</v>
      </c>
      <c r="I112" s="6">
        <f ca="1">'random (format)'!I112 * 1</f>
        <v>7.0000000000000001E-3</v>
      </c>
      <c r="J112" t="str">
        <f ca="1">'random (format)'!J112</f>
        <v>3.26%</v>
      </c>
      <c r="K112" s="6">
        <f ca="1">Table1[[#This Row],[TIME]]/MIN(G$52:G$101)</f>
        <v>44.142857142857139</v>
      </c>
    </row>
    <row r="113" spans="1:11" x14ac:dyDescent="0.2">
      <c r="A113">
        <f>'random (format)'!A113</f>
        <v>334</v>
      </c>
      <c r="B113" t="str">
        <f ca="1">'random (format)'!B113</f>
        <v>2</v>
      </c>
      <c r="C113" t="str">
        <f ca="1">VLOOKUP('random (format)'!C113,'conv (sort name)'!$A$1:$B$5,2,0)</f>
        <v>Merge Sort</v>
      </c>
      <c r="D113">
        <f ca="1">'random (format)'!D113</f>
        <v>1000</v>
      </c>
      <c r="E113" t="str">
        <f ca="1">'random (format)'!E113</f>
        <v>random</v>
      </c>
      <c r="F113">
        <f ca="1">'random (format)'!F113</f>
        <v>9976</v>
      </c>
      <c r="G113" s="6">
        <f ca="1">'random (format)'!G113 * 1</f>
        <v>1.6E-2</v>
      </c>
      <c r="H113" s="6">
        <f ca="1">'random (format)'!H113 * 1</f>
        <v>3.0000000000000001E-3</v>
      </c>
      <c r="I113" s="6">
        <f ca="1">'random (format)'!I113 * 1</f>
        <v>7.0000000000000001E-3</v>
      </c>
      <c r="J113" t="str">
        <f ca="1">'random (format)'!J113</f>
        <v>64.26%</v>
      </c>
      <c r="K113" s="6">
        <f ca="1">Table1[[#This Row],[TIME]]/MIN(G$52:G$101)</f>
        <v>2.2857142857142856</v>
      </c>
    </row>
    <row r="114" spans="1:11" x14ac:dyDescent="0.2">
      <c r="A114">
        <f>'random (format)'!A114</f>
        <v>337</v>
      </c>
      <c r="B114" t="str">
        <f ca="1">'random (format)'!B114</f>
        <v>3</v>
      </c>
      <c r="C114" t="str">
        <f ca="1">VLOOKUP('random (format)'!C114,'conv (sort name)'!$A$1:$B$5,2,0)</f>
        <v>Merge Sort</v>
      </c>
      <c r="D114">
        <f ca="1">'random (format)'!D114</f>
        <v>1000</v>
      </c>
      <c r="E114" t="str">
        <f ca="1">'random (format)'!E114</f>
        <v>random</v>
      </c>
      <c r="F114">
        <f ca="1">'random (format)'!F114</f>
        <v>9976</v>
      </c>
      <c r="G114" s="6">
        <f ca="1">'random (format)'!G114 * 1</f>
        <v>1.4E-2</v>
      </c>
      <c r="H114" s="6">
        <f ca="1">'random (format)'!H114 * 1</f>
        <v>2E-3</v>
      </c>
      <c r="I114" s="6">
        <f ca="1">'random (format)'!I114 * 1</f>
        <v>7.0000000000000001E-3</v>
      </c>
      <c r="J114" t="str">
        <f ca="1">'random (format)'!J114</f>
        <v>66.66%</v>
      </c>
      <c r="K114" s="6">
        <f ca="1">Table1[[#This Row],[TIME]]/MIN(G$52:G$101)</f>
        <v>2</v>
      </c>
    </row>
    <row r="115" spans="1:11" x14ac:dyDescent="0.2">
      <c r="A115">
        <f>'random (format)'!A115</f>
        <v>340</v>
      </c>
      <c r="B115" t="str">
        <f ca="1">'random (format)'!B115</f>
        <v>4</v>
      </c>
      <c r="C115" t="str">
        <f ca="1">VLOOKUP('random (format)'!C115,'conv (sort name)'!$A$1:$B$5,2,0)</f>
        <v>Merge Sort</v>
      </c>
      <c r="D115">
        <f ca="1">'random (format)'!D115</f>
        <v>1000</v>
      </c>
      <c r="E115" t="str">
        <f ca="1">'random (format)'!E115</f>
        <v>random</v>
      </c>
      <c r="F115">
        <f ca="1">'random (format)'!F115</f>
        <v>9976</v>
      </c>
      <c r="G115" s="6">
        <f ca="1">'random (format)'!G115 * 1</f>
        <v>1.4999999999999999E-2</v>
      </c>
      <c r="H115" s="6">
        <f ca="1">'random (format)'!H115 * 1</f>
        <v>3.0000000000000001E-3</v>
      </c>
      <c r="I115" s="6">
        <f ca="1">'random (format)'!I115 * 1</f>
        <v>7.0000000000000001E-3</v>
      </c>
      <c r="J115" t="str">
        <f ca="1">'random (format)'!J115</f>
        <v>64.26%</v>
      </c>
      <c r="K115" s="6">
        <f ca="1">Table1[[#This Row],[TIME]]/MIN(G$52:G$101)</f>
        <v>2.1428571428571428</v>
      </c>
    </row>
    <row r="116" spans="1:11" x14ac:dyDescent="0.2">
      <c r="A116">
        <f>'random (format)'!A116</f>
        <v>343</v>
      </c>
      <c r="B116" t="str">
        <f ca="1">'random (format)'!B116</f>
        <v>5</v>
      </c>
      <c r="C116" t="str">
        <f ca="1">VLOOKUP('random (format)'!C116,'conv (sort name)'!$A$1:$B$5,2,0)</f>
        <v>Merge Sort</v>
      </c>
      <c r="D116">
        <f ca="1">'random (format)'!D116</f>
        <v>1000</v>
      </c>
      <c r="E116" t="str">
        <f ca="1">'random (format)'!E116</f>
        <v>random</v>
      </c>
      <c r="F116">
        <f ca="1">'random (format)'!F116</f>
        <v>9976</v>
      </c>
      <c r="G116" s="6">
        <f ca="1">'random (format)'!G116 * 1</f>
        <v>1.4999999999999999E-2</v>
      </c>
      <c r="H116" s="6">
        <f ca="1">'random (format)'!H116 * 1</f>
        <v>4.0000000000000001E-3</v>
      </c>
      <c r="I116" s="6">
        <f ca="1">'random (format)'!I116 * 1</f>
        <v>6.0000000000000001E-3</v>
      </c>
      <c r="J116" t="str">
        <f ca="1">'random (format)'!J116</f>
        <v>65.50%</v>
      </c>
      <c r="K116" s="6">
        <f ca="1">Table1[[#This Row],[TIME]]/MIN(G$52:G$101)</f>
        <v>2.1428571428571428</v>
      </c>
    </row>
    <row r="117" spans="1:11" x14ac:dyDescent="0.2">
      <c r="A117">
        <f>'random (format)'!A117</f>
        <v>346</v>
      </c>
      <c r="B117" t="str">
        <f ca="1">'random (format)'!B117</f>
        <v>6</v>
      </c>
      <c r="C117" t="str">
        <f ca="1">VLOOKUP('random (format)'!C117,'conv (sort name)'!$A$1:$B$5,2,0)</f>
        <v>Merge Sort</v>
      </c>
      <c r="D117">
        <f ca="1">'random (format)'!D117</f>
        <v>1000</v>
      </c>
      <c r="E117" t="str">
        <f ca="1">'random (format)'!E117</f>
        <v>random</v>
      </c>
      <c r="F117">
        <f ca="1">'random (format)'!F117</f>
        <v>9976</v>
      </c>
      <c r="G117" s="6">
        <f ca="1">'random (format)'!G117 * 1</f>
        <v>0.01</v>
      </c>
      <c r="H117" s="6">
        <f ca="1">'random (format)'!H117 * 1</f>
        <v>2E-3</v>
      </c>
      <c r="I117" s="6">
        <f ca="1">'random (format)'!I117 * 1</f>
        <v>5.0000000000000001E-3</v>
      </c>
      <c r="J117" t="str">
        <f ca="1">'random (format)'!J117</f>
        <v>79.51%</v>
      </c>
      <c r="K117" s="6">
        <f ca="1">Table1[[#This Row],[TIME]]/MIN(G$52:G$101)</f>
        <v>1.4285714285714286</v>
      </c>
    </row>
    <row r="118" spans="1:11" x14ac:dyDescent="0.2">
      <c r="A118">
        <f>'random (format)'!A118</f>
        <v>349</v>
      </c>
      <c r="B118" t="str">
        <f ca="1">'random (format)'!B118</f>
        <v>7</v>
      </c>
      <c r="C118" t="str">
        <f ca="1">VLOOKUP('random (format)'!C118,'conv (sort name)'!$A$1:$B$5,2,0)</f>
        <v>Merge Sort</v>
      </c>
      <c r="D118">
        <f ca="1">'random (format)'!D118</f>
        <v>1000</v>
      </c>
      <c r="E118" t="str">
        <f ca="1">'random (format)'!E118</f>
        <v>random</v>
      </c>
      <c r="F118">
        <f ca="1">'random (format)'!F118</f>
        <v>9976</v>
      </c>
      <c r="G118" s="6">
        <f ca="1">'random (format)'!G118 * 1</f>
        <v>1.0999999999999999E-2</v>
      </c>
      <c r="H118" s="6">
        <f ca="1">'random (format)'!H118 * 1</f>
        <v>3.0000000000000001E-3</v>
      </c>
      <c r="I118" s="6">
        <f ca="1">'random (format)'!I118 * 1</f>
        <v>6.0000000000000001E-3</v>
      </c>
      <c r="J118" t="str">
        <f ca="1">'random (format)'!J118</f>
        <v>78.52%</v>
      </c>
      <c r="K118" s="6">
        <f ca="1">Table1[[#This Row],[TIME]]/MIN(G$52:G$101)</f>
        <v>1.5714285714285714</v>
      </c>
    </row>
    <row r="119" spans="1:11" x14ac:dyDescent="0.2">
      <c r="A119">
        <f>'random (format)'!A119</f>
        <v>352</v>
      </c>
      <c r="B119" t="str">
        <f ca="1">'random (format)'!B119</f>
        <v>8</v>
      </c>
      <c r="C119" t="str">
        <f ca="1">VLOOKUP('random (format)'!C119,'conv (sort name)'!$A$1:$B$5,2,0)</f>
        <v>Merge Sort</v>
      </c>
      <c r="D119">
        <f ca="1">'random (format)'!D119</f>
        <v>1000</v>
      </c>
      <c r="E119" t="str">
        <f ca="1">'random (format)'!E119</f>
        <v>random</v>
      </c>
      <c r="F119">
        <f ca="1">'random (format)'!F119</f>
        <v>9976</v>
      </c>
      <c r="G119" s="6">
        <f ca="1">'random (format)'!G119 * 1</f>
        <v>3.1E-2</v>
      </c>
      <c r="H119" s="6">
        <f ca="1">'random (format)'!H119 * 1</f>
        <v>3.0000000000000001E-3</v>
      </c>
      <c r="I119" s="6">
        <f ca="1">'random (format)'!I119 * 1</f>
        <v>7.0000000000000001E-3</v>
      </c>
      <c r="J119" t="str">
        <f ca="1">'random (format)'!J119</f>
        <v>34.46%</v>
      </c>
      <c r="K119" s="6">
        <f ca="1">Table1[[#This Row],[TIME]]/MIN(G$52:G$101)</f>
        <v>4.4285714285714288</v>
      </c>
    </row>
    <row r="120" spans="1:11" x14ac:dyDescent="0.2">
      <c r="A120">
        <f>'random (format)'!A120</f>
        <v>355</v>
      </c>
      <c r="B120" t="str">
        <f ca="1">'random (format)'!B120</f>
        <v>9</v>
      </c>
      <c r="C120" t="str">
        <f ca="1">VLOOKUP('random (format)'!C120,'conv (sort name)'!$A$1:$B$5,2,0)</f>
        <v>Merge Sort</v>
      </c>
      <c r="D120">
        <f ca="1">'random (format)'!D120</f>
        <v>1000</v>
      </c>
      <c r="E120" t="str">
        <f ca="1">'random (format)'!E120</f>
        <v>random</v>
      </c>
      <c r="F120">
        <f ca="1">'random (format)'!F120</f>
        <v>9976</v>
      </c>
      <c r="G120" s="6">
        <f ca="1">'random (format)'!G120 * 1</f>
        <v>0.03</v>
      </c>
      <c r="H120" s="6">
        <f ca="1">'random (format)'!H120 * 1</f>
        <v>4.0000000000000001E-3</v>
      </c>
      <c r="I120" s="6">
        <f ca="1">'random (format)'!I120 * 1</f>
        <v>7.0000000000000001E-3</v>
      </c>
      <c r="J120" t="str">
        <f ca="1">'random (format)'!J120</f>
        <v>37.16%</v>
      </c>
      <c r="K120" s="6">
        <f ca="1">Table1[[#This Row],[TIME]]/MIN(G$52:G$101)</f>
        <v>4.2857142857142856</v>
      </c>
    </row>
    <row r="121" spans="1:11" x14ac:dyDescent="0.2">
      <c r="A121">
        <f>'random (format)'!A121</f>
        <v>358</v>
      </c>
      <c r="B121" t="str">
        <f ca="1">'random (format)'!B121</f>
        <v>10</v>
      </c>
      <c r="C121" t="str">
        <f ca="1">VLOOKUP('random (format)'!C121,'conv (sort name)'!$A$1:$B$5,2,0)</f>
        <v>Merge Sort</v>
      </c>
      <c r="D121">
        <f ca="1">'random (format)'!D121</f>
        <v>1000</v>
      </c>
      <c r="E121" t="str">
        <f ca="1">'random (format)'!E121</f>
        <v>random</v>
      </c>
      <c r="F121">
        <f ca="1">'random (format)'!F121</f>
        <v>9976</v>
      </c>
      <c r="G121" s="6">
        <f ca="1">'random (format)'!G121 * 1</f>
        <v>1.2999999999999999E-2</v>
      </c>
      <c r="H121" s="6">
        <f ca="1">'random (format)'!H121 * 1</f>
        <v>3.0000000000000001E-3</v>
      </c>
      <c r="I121" s="6">
        <f ca="1">'random (format)'!I121 * 1</f>
        <v>6.0000000000000001E-3</v>
      </c>
      <c r="J121" t="str">
        <f ca="1">'random (format)'!J121</f>
        <v>69.44%</v>
      </c>
      <c r="K121" s="6">
        <f ca="1">Table1[[#This Row],[TIME]]/MIN(G$52:G$101)</f>
        <v>1.857142857142857</v>
      </c>
    </row>
    <row r="122" spans="1:11" x14ac:dyDescent="0.2">
      <c r="A122">
        <f>'random (format)'!A122</f>
        <v>361</v>
      </c>
      <c r="B122" t="str">
        <f ca="1">'random (format)'!B122</f>
        <v>1</v>
      </c>
      <c r="C122" t="str">
        <f ca="1">VLOOKUP('random (format)'!C122,'conv (sort name)'!$A$1:$B$5,2,0)</f>
        <v>Quick Sort</v>
      </c>
      <c r="D122">
        <f ca="1">'random (format)'!D122</f>
        <v>1000</v>
      </c>
      <c r="E122" t="str">
        <f ca="1">'random (format)'!E122</f>
        <v>random</v>
      </c>
      <c r="F122">
        <f ca="1">'random (format)'!F122</f>
        <v>11115</v>
      </c>
      <c r="G122" s="6">
        <f ca="1">'random (format)'!G122 * 1</f>
        <v>0.26400000000000001</v>
      </c>
      <c r="H122" s="6">
        <f ca="1">'random (format)'!H122 * 1</f>
        <v>3.0000000000000001E-3</v>
      </c>
      <c r="I122" s="6">
        <f ca="1">'random (format)'!I122 * 1</f>
        <v>5.0000000000000001E-3</v>
      </c>
      <c r="J122" t="str">
        <f ca="1">'random (format)'!J122</f>
        <v>2.84%</v>
      </c>
      <c r="K122" s="6">
        <f ca="1">Table1[[#This Row],[TIME]]/MIN(G$52:G$101)</f>
        <v>37.714285714285715</v>
      </c>
    </row>
    <row r="123" spans="1:11" x14ac:dyDescent="0.2">
      <c r="A123">
        <f>'random (format)'!A123</f>
        <v>364</v>
      </c>
      <c r="B123" t="str">
        <f ca="1">'random (format)'!B123</f>
        <v>2</v>
      </c>
      <c r="C123" t="str">
        <f ca="1">VLOOKUP('random (format)'!C123,'conv (sort name)'!$A$1:$B$5,2,0)</f>
        <v>Quick Sort</v>
      </c>
      <c r="D123">
        <f ca="1">'random (format)'!D123</f>
        <v>1000</v>
      </c>
      <c r="E123" t="str">
        <f ca="1">'random (format)'!E123</f>
        <v>random</v>
      </c>
      <c r="F123">
        <f ca="1">'random (format)'!F123</f>
        <v>11115</v>
      </c>
      <c r="G123" s="6">
        <f ca="1">'random (format)'!G123 * 1</f>
        <v>1.4E-2</v>
      </c>
      <c r="H123" s="6">
        <f ca="1">'random (format)'!H123 * 1</f>
        <v>3.0000000000000001E-3</v>
      </c>
      <c r="I123" s="6">
        <f ca="1">'random (format)'!I123 * 1</f>
        <v>5.0000000000000001E-3</v>
      </c>
      <c r="J123" t="str">
        <f ca="1">'random (format)'!J123</f>
        <v>58.76%</v>
      </c>
      <c r="K123" s="6">
        <f ca="1">Table1[[#This Row],[TIME]]/MIN(G$52:G$101)</f>
        <v>2</v>
      </c>
    </row>
    <row r="124" spans="1:11" x14ac:dyDescent="0.2">
      <c r="A124">
        <f>'random (format)'!A124</f>
        <v>367</v>
      </c>
      <c r="B124" t="str">
        <f ca="1">'random (format)'!B124</f>
        <v>3</v>
      </c>
      <c r="C124" t="str">
        <f ca="1">VLOOKUP('random (format)'!C124,'conv (sort name)'!$A$1:$B$5,2,0)</f>
        <v>Quick Sort</v>
      </c>
      <c r="D124">
        <f ca="1">'random (format)'!D124</f>
        <v>1000</v>
      </c>
      <c r="E124" t="str">
        <f ca="1">'random (format)'!E124</f>
        <v>random</v>
      </c>
      <c r="F124">
        <f ca="1">'random (format)'!F124</f>
        <v>11115</v>
      </c>
      <c r="G124" s="6">
        <f ca="1">'random (format)'!G124 * 1</f>
        <v>1.2E-2</v>
      </c>
      <c r="H124" s="6">
        <f ca="1">'random (format)'!H124 * 1</f>
        <v>3.0000000000000001E-3</v>
      </c>
      <c r="I124" s="6">
        <f ca="1">'random (format)'!I124 * 1</f>
        <v>4.0000000000000001E-3</v>
      </c>
      <c r="J124" t="str">
        <f ca="1">'random (format)'!J124</f>
        <v>59.52%</v>
      </c>
      <c r="K124" s="6">
        <f ca="1">Table1[[#This Row],[TIME]]/MIN(G$52:G$101)</f>
        <v>1.7142857142857142</v>
      </c>
    </row>
    <row r="125" spans="1:11" x14ac:dyDescent="0.2">
      <c r="A125">
        <f>'random (format)'!A125</f>
        <v>370</v>
      </c>
      <c r="B125" t="str">
        <f ca="1">'random (format)'!B125</f>
        <v>4</v>
      </c>
      <c r="C125" t="str">
        <f ca="1">VLOOKUP('random (format)'!C125,'conv (sort name)'!$A$1:$B$5,2,0)</f>
        <v>Quick Sort</v>
      </c>
      <c r="D125">
        <f ca="1">'random (format)'!D125</f>
        <v>1000</v>
      </c>
      <c r="E125" t="str">
        <f ca="1">'random (format)'!E125</f>
        <v>random</v>
      </c>
      <c r="F125">
        <f ca="1">'random (format)'!F125</f>
        <v>11115</v>
      </c>
      <c r="G125" s="6">
        <f ca="1">'random (format)'!G125 * 1</f>
        <v>1.2E-2</v>
      </c>
      <c r="H125" s="6">
        <f ca="1">'random (format)'!H125 * 1</f>
        <v>3.0000000000000001E-3</v>
      </c>
      <c r="I125" s="6">
        <f ca="1">'random (format)'!I125 * 1</f>
        <v>4.0000000000000001E-3</v>
      </c>
      <c r="J125" t="str">
        <f ca="1">'random (format)'!J125</f>
        <v>54.85%</v>
      </c>
      <c r="K125" s="6">
        <f ca="1">Table1[[#This Row],[TIME]]/MIN(G$52:G$101)</f>
        <v>1.7142857142857142</v>
      </c>
    </row>
    <row r="126" spans="1:11" x14ac:dyDescent="0.2">
      <c r="A126">
        <f>'random (format)'!A126</f>
        <v>373</v>
      </c>
      <c r="B126" t="str">
        <f ca="1">'random (format)'!B126</f>
        <v>5</v>
      </c>
      <c r="C126" t="str">
        <f ca="1">VLOOKUP('random (format)'!C126,'conv (sort name)'!$A$1:$B$5,2,0)</f>
        <v>Quick Sort</v>
      </c>
      <c r="D126">
        <f ca="1">'random (format)'!D126</f>
        <v>1000</v>
      </c>
      <c r="E126" t="str">
        <f ca="1">'random (format)'!E126</f>
        <v>random</v>
      </c>
      <c r="F126">
        <f ca="1">'random (format)'!F126</f>
        <v>11115</v>
      </c>
      <c r="G126" s="6">
        <f ca="1">'random (format)'!G126 * 1</f>
        <v>1.2E-2</v>
      </c>
      <c r="H126" s="6">
        <f ca="1">'random (format)'!H126 * 1</f>
        <v>3.0000000000000001E-3</v>
      </c>
      <c r="I126" s="6">
        <f ca="1">'random (format)'!I126 * 1</f>
        <v>4.0000000000000001E-3</v>
      </c>
      <c r="J126" t="str">
        <f ca="1">'random (format)'!J126</f>
        <v>57.39%</v>
      </c>
      <c r="K126" s="6">
        <f ca="1">Table1[[#This Row],[TIME]]/MIN(G$52:G$101)</f>
        <v>1.7142857142857142</v>
      </c>
    </row>
    <row r="127" spans="1:11" x14ac:dyDescent="0.2">
      <c r="A127">
        <f>'random (format)'!A127</f>
        <v>376</v>
      </c>
      <c r="B127" t="str">
        <f ca="1">'random (format)'!B127</f>
        <v>6</v>
      </c>
      <c r="C127" t="str">
        <f ca="1">VLOOKUP('random (format)'!C127,'conv (sort name)'!$A$1:$B$5,2,0)</f>
        <v>Quick Sort</v>
      </c>
      <c r="D127">
        <f ca="1">'random (format)'!D127</f>
        <v>1000</v>
      </c>
      <c r="E127" t="str">
        <f ca="1">'random (format)'!E127</f>
        <v>random</v>
      </c>
      <c r="F127">
        <f ca="1">'random (format)'!F127</f>
        <v>11115</v>
      </c>
      <c r="G127" s="6">
        <f ca="1">'random (format)'!G127 * 1</f>
        <v>1.2E-2</v>
      </c>
      <c r="H127" s="6">
        <f ca="1">'random (format)'!H127 * 1</f>
        <v>2E-3</v>
      </c>
      <c r="I127" s="6">
        <f ca="1">'random (format)'!I127 * 1</f>
        <v>4.0000000000000001E-3</v>
      </c>
      <c r="J127" t="str">
        <f ca="1">'random (format)'!J127</f>
        <v>55.10%</v>
      </c>
      <c r="K127" s="6">
        <f ca="1">Table1[[#This Row],[TIME]]/MIN(G$52:G$101)</f>
        <v>1.7142857142857142</v>
      </c>
    </row>
    <row r="128" spans="1:11" x14ac:dyDescent="0.2">
      <c r="A128">
        <f>'random (format)'!A128</f>
        <v>379</v>
      </c>
      <c r="B128" t="str">
        <f ca="1">'random (format)'!B128</f>
        <v>7</v>
      </c>
      <c r="C128" t="str">
        <f ca="1">VLOOKUP('random (format)'!C128,'conv (sort name)'!$A$1:$B$5,2,0)</f>
        <v>Quick Sort</v>
      </c>
      <c r="D128">
        <f ca="1">'random (format)'!D128</f>
        <v>1000</v>
      </c>
      <c r="E128" t="str">
        <f ca="1">'random (format)'!E128</f>
        <v>random</v>
      </c>
      <c r="F128">
        <f ca="1">'random (format)'!F128</f>
        <v>11115</v>
      </c>
      <c r="G128" s="6">
        <f ca="1">'random (format)'!G128 * 1</f>
        <v>8.9999999999999993E-3</v>
      </c>
      <c r="H128" s="6">
        <f ca="1">'random (format)'!H128 * 1</f>
        <v>2E-3</v>
      </c>
      <c r="I128" s="6">
        <f ca="1">'random (format)'!I128 * 1</f>
        <v>3.0000000000000001E-3</v>
      </c>
      <c r="J128" t="str">
        <f ca="1">'random (format)'!J128</f>
        <v>63.87%</v>
      </c>
      <c r="K128" s="6">
        <f ca="1">Table1[[#This Row],[TIME]]/MIN(G$52:G$101)</f>
        <v>1.2857142857142856</v>
      </c>
    </row>
    <row r="129" spans="1:11" x14ac:dyDescent="0.2">
      <c r="A129">
        <f>'random (format)'!A129</f>
        <v>382</v>
      </c>
      <c r="B129" t="str">
        <f ca="1">'random (format)'!B129</f>
        <v>8</v>
      </c>
      <c r="C129" t="str">
        <f ca="1">VLOOKUP('random (format)'!C129,'conv (sort name)'!$A$1:$B$5,2,0)</f>
        <v>Quick Sort</v>
      </c>
      <c r="D129">
        <f ca="1">'random (format)'!D129</f>
        <v>1000</v>
      </c>
      <c r="E129" t="str">
        <f ca="1">'random (format)'!E129</f>
        <v>random</v>
      </c>
      <c r="F129">
        <f ca="1">'random (format)'!F129</f>
        <v>11115</v>
      </c>
      <c r="G129" s="6">
        <f ca="1">'random (format)'!G129 * 1</f>
        <v>8.9999999999999993E-3</v>
      </c>
      <c r="H129" s="6">
        <f ca="1">'random (format)'!H129 * 1</f>
        <v>2E-3</v>
      </c>
      <c r="I129" s="6">
        <f ca="1">'random (format)'!I129 * 1</f>
        <v>4.0000000000000001E-3</v>
      </c>
      <c r="J129" t="str">
        <f ca="1">'random (format)'!J129</f>
        <v>70.58%</v>
      </c>
      <c r="K129" s="6">
        <f ca="1">Table1[[#This Row],[TIME]]/MIN(G$52:G$101)</f>
        <v>1.2857142857142856</v>
      </c>
    </row>
    <row r="130" spans="1:11" x14ac:dyDescent="0.2">
      <c r="A130">
        <f>'random (format)'!A130</f>
        <v>385</v>
      </c>
      <c r="B130" t="str">
        <f ca="1">'random (format)'!B130</f>
        <v>9</v>
      </c>
      <c r="C130" t="str">
        <f ca="1">VLOOKUP('random (format)'!C130,'conv (sort name)'!$A$1:$B$5,2,0)</f>
        <v>Quick Sort</v>
      </c>
      <c r="D130">
        <f ca="1">'random (format)'!D130</f>
        <v>1000</v>
      </c>
      <c r="E130" t="str">
        <f ca="1">'random (format)'!E130</f>
        <v>random</v>
      </c>
      <c r="F130">
        <f ca="1">'random (format)'!F130</f>
        <v>11115</v>
      </c>
      <c r="G130" s="6">
        <f ca="1">'random (format)'!G130 * 1</f>
        <v>1.0999999999999999E-2</v>
      </c>
      <c r="H130" s="6">
        <f ca="1">'random (format)'!H130 * 1</f>
        <v>3.0000000000000001E-3</v>
      </c>
      <c r="I130" s="6">
        <f ca="1">'random (format)'!I130 * 1</f>
        <v>4.0000000000000001E-3</v>
      </c>
      <c r="J130" t="str">
        <f ca="1">'random (format)'!J130</f>
        <v>57.81%</v>
      </c>
      <c r="K130" s="6">
        <f ca="1">Table1[[#This Row],[TIME]]/MIN(G$52:G$101)</f>
        <v>1.5714285714285714</v>
      </c>
    </row>
    <row r="131" spans="1:11" x14ac:dyDescent="0.2">
      <c r="A131">
        <f>'random (format)'!A131</f>
        <v>388</v>
      </c>
      <c r="B131" t="str">
        <f ca="1">'random (format)'!B131</f>
        <v>10</v>
      </c>
      <c r="C131" t="str">
        <f ca="1">VLOOKUP('random (format)'!C131,'conv (sort name)'!$A$1:$B$5,2,0)</f>
        <v>Quick Sort</v>
      </c>
      <c r="D131">
        <f ca="1">'random (format)'!D131</f>
        <v>1000</v>
      </c>
      <c r="E131" t="str">
        <f ca="1">'random (format)'!E131</f>
        <v>random</v>
      </c>
      <c r="F131">
        <f ca="1">'random (format)'!F131</f>
        <v>11115</v>
      </c>
      <c r="G131" s="6">
        <f ca="1">'random (format)'!G131 * 1</f>
        <v>1.0999999999999999E-2</v>
      </c>
      <c r="H131" s="6">
        <f ca="1">'random (format)'!H131 * 1</f>
        <v>2E-3</v>
      </c>
      <c r="I131" s="6">
        <f ca="1">'random (format)'!I131 * 1</f>
        <v>4.0000000000000001E-3</v>
      </c>
      <c r="J131" t="str">
        <f ca="1">'random (format)'!J131</f>
        <v>58.64%</v>
      </c>
      <c r="K131" s="6">
        <f ca="1">Table1[[#This Row],[TIME]]/MIN(G$52:G$101)</f>
        <v>1.5714285714285714</v>
      </c>
    </row>
    <row r="132" spans="1:11" x14ac:dyDescent="0.2">
      <c r="A132">
        <f>'random (format)'!A132</f>
        <v>391</v>
      </c>
      <c r="B132" t="str">
        <f ca="1">'random (format)'!B132</f>
        <v>1</v>
      </c>
      <c r="C132" t="str">
        <f ca="1">VLOOKUP('random (format)'!C132,'conv (sort name)'!$A$1:$B$5,2,0)</f>
        <v>Heap Sort</v>
      </c>
      <c r="D132">
        <f ca="1">'random (format)'!D132</f>
        <v>1000</v>
      </c>
      <c r="E132" t="str">
        <f ca="1">'random (format)'!E132</f>
        <v>random</v>
      </c>
      <c r="F132">
        <f ca="1">'random (format)'!F132</f>
        <v>1499</v>
      </c>
      <c r="G132" s="6">
        <f ca="1">'random (format)'!G132 * 1</f>
        <v>0.245</v>
      </c>
      <c r="H132" s="6">
        <f ca="1">'random (format)'!H132 * 1</f>
        <v>2E-3</v>
      </c>
      <c r="I132" s="6">
        <f ca="1">'random (format)'!I132 * 1</f>
        <v>3.0000000000000001E-3</v>
      </c>
      <c r="J132" t="str">
        <f ca="1">'random (format)'!J132</f>
        <v>1.92%</v>
      </c>
      <c r="K132" s="6">
        <f ca="1">Table1[[#This Row],[TIME]]/MIN(G$52:G$101)</f>
        <v>35</v>
      </c>
    </row>
    <row r="133" spans="1:11" x14ac:dyDescent="0.2">
      <c r="A133">
        <f>'random (format)'!A133</f>
        <v>394</v>
      </c>
      <c r="B133" t="str">
        <f ca="1">'random (format)'!B133</f>
        <v>2</v>
      </c>
      <c r="C133" t="str">
        <f ca="1">VLOOKUP('random (format)'!C133,'conv (sort name)'!$A$1:$B$5,2,0)</f>
        <v>Heap Sort</v>
      </c>
      <c r="D133">
        <f ca="1">'random (format)'!D133</f>
        <v>1000</v>
      </c>
      <c r="E133" t="str">
        <f ca="1">'random (format)'!E133</f>
        <v>random</v>
      </c>
      <c r="F133">
        <f ca="1">'random (format)'!F133</f>
        <v>1499</v>
      </c>
      <c r="G133" s="6">
        <f ca="1">'random (format)'!G133 * 1</f>
        <v>8.9999999999999993E-3</v>
      </c>
      <c r="H133" s="6">
        <f ca="1">'random (format)'!H133 * 1</f>
        <v>2E-3</v>
      </c>
      <c r="I133" s="6">
        <f ca="1">'random (format)'!I133 * 1</f>
        <v>3.0000000000000001E-3</v>
      </c>
      <c r="J133" t="str">
        <f ca="1">'random (format)'!J133</f>
        <v>51.03%</v>
      </c>
      <c r="K133" s="6">
        <f ca="1">Table1[[#This Row],[TIME]]/MIN(G$52:G$101)</f>
        <v>1.2857142857142856</v>
      </c>
    </row>
    <row r="134" spans="1:11" x14ac:dyDescent="0.2">
      <c r="A134">
        <f>'random (format)'!A134</f>
        <v>397</v>
      </c>
      <c r="B134" t="str">
        <f ca="1">'random (format)'!B134</f>
        <v>3</v>
      </c>
      <c r="C134" t="str">
        <f ca="1">VLOOKUP('random (format)'!C134,'conv (sort name)'!$A$1:$B$5,2,0)</f>
        <v>Heap Sort</v>
      </c>
      <c r="D134">
        <f ca="1">'random (format)'!D134</f>
        <v>1000</v>
      </c>
      <c r="E134" t="str">
        <f ca="1">'random (format)'!E134</f>
        <v>random</v>
      </c>
      <c r="F134">
        <f ca="1">'random (format)'!F134</f>
        <v>1499</v>
      </c>
      <c r="G134" s="6">
        <f ca="1">'random (format)'!G134 * 1</f>
        <v>8.9999999999999993E-3</v>
      </c>
      <c r="H134" s="6">
        <f ca="1">'random (format)'!H134 * 1</f>
        <v>2E-3</v>
      </c>
      <c r="I134" s="6">
        <f ca="1">'random (format)'!I134 * 1</f>
        <v>3.0000000000000001E-3</v>
      </c>
      <c r="J134" t="str">
        <f ca="1">'random (format)'!J134</f>
        <v>47.05%</v>
      </c>
      <c r="K134" s="6">
        <f ca="1">Table1[[#This Row],[TIME]]/MIN(G$52:G$101)</f>
        <v>1.2857142857142856</v>
      </c>
    </row>
    <row r="135" spans="1:11" x14ac:dyDescent="0.2">
      <c r="A135">
        <f>'random (format)'!A135</f>
        <v>400</v>
      </c>
      <c r="B135" t="str">
        <f ca="1">'random (format)'!B135</f>
        <v>4</v>
      </c>
      <c r="C135" t="str">
        <f ca="1">VLOOKUP('random (format)'!C135,'conv (sort name)'!$A$1:$B$5,2,0)</f>
        <v>Heap Sort</v>
      </c>
      <c r="D135">
        <f ca="1">'random (format)'!D135</f>
        <v>1000</v>
      </c>
      <c r="E135" t="str">
        <f ca="1">'random (format)'!E135</f>
        <v>random</v>
      </c>
      <c r="F135">
        <f ca="1">'random (format)'!F135</f>
        <v>1499</v>
      </c>
      <c r="G135" s="6">
        <f ca="1">'random (format)'!G135 * 1</f>
        <v>8.9999999999999993E-3</v>
      </c>
      <c r="H135" s="6">
        <f ca="1">'random (format)'!H135 * 1</f>
        <v>2E-3</v>
      </c>
      <c r="I135" s="6">
        <f ca="1">'random (format)'!I135 * 1</f>
        <v>3.0000000000000001E-3</v>
      </c>
      <c r="J135" t="str">
        <f ca="1">'random (format)'!J135</f>
        <v>48.12%</v>
      </c>
      <c r="K135" s="6">
        <f ca="1">Table1[[#This Row],[TIME]]/MIN(G$52:G$101)</f>
        <v>1.2857142857142856</v>
      </c>
    </row>
    <row r="136" spans="1:11" x14ac:dyDescent="0.2">
      <c r="A136">
        <f>'random (format)'!A136</f>
        <v>403</v>
      </c>
      <c r="B136" t="str">
        <f ca="1">'random (format)'!B136</f>
        <v>5</v>
      </c>
      <c r="C136" t="str">
        <f ca="1">VLOOKUP('random (format)'!C136,'conv (sort name)'!$A$1:$B$5,2,0)</f>
        <v>Heap Sort</v>
      </c>
      <c r="D136">
        <f ca="1">'random (format)'!D136</f>
        <v>1000</v>
      </c>
      <c r="E136" t="str">
        <f ca="1">'random (format)'!E136</f>
        <v>random</v>
      </c>
      <c r="F136">
        <f ca="1">'random (format)'!F136</f>
        <v>1499</v>
      </c>
      <c r="G136" s="6">
        <f ca="1">'random (format)'!G136 * 1</f>
        <v>0.01</v>
      </c>
      <c r="H136" s="6">
        <f ca="1">'random (format)'!H136 * 1</f>
        <v>2E-3</v>
      </c>
      <c r="I136" s="6">
        <f ca="1">'random (format)'!I136 * 1</f>
        <v>3.0000000000000001E-3</v>
      </c>
      <c r="J136" t="str">
        <f ca="1">'random (format)'!J136</f>
        <v>46.88%</v>
      </c>
      <c r="K136" s="6">
        <f ca="1">Table1[[#This Row],[TIME]]/MIN(G$52:G$101)</f>
        <v>1.4285714285714286</v>
      </c>
    </row>
    <row r="137" spans="1:11" x14ac:dyDescent="0.2">
      <c r="A137">
        <f>'random (format)'!A137</f>
        <v>406</v>
      </c>
      <c r="B137" t="str">
        <f ca="1">'random (format)'!B137</f>
        <v>6</v>
      </c>
      <c r="C137" t="str">
        <f ca="1">VLOOKUP('random (format)'!C137,'conv (sort name)'!$A$1:$B$5,2,0)</f>
        <v>Heap Sort</v>
      </c>
      <c r="D137">
        <f ca="1">'random (format)'!D137</f>
        <v>1000</v>
      </c>
      <c r="E137" t="str">
        <f ca="1">'random (format)'!E137</f>
        <v>random</v>
      </c>
      <c r="F137">
        <f ca="1">'random (format)'!F137</f>
        <v>1499</v>
      </c>
      <c r="G137" s="6">
        <f ca="1">'random (format)'!G137 * 1</f>
        <v>8.9999999999999993E-3</v>
      </c>
      <c r="H137" s="6">
        <f ca="1">'random (format)'!H137 * 1</f>
        <v>1E-3</v>
      </c>
      <c r="I137" s="6">
        <f ca="1">'random (format)'!I137 * 1</f>
        <v>3.0000000000000001E-3</v>
      </c>
      <c r="J137" t="str">
        <f ca="1">'random (format)'!J137</f>
        <v>48.17%</v>
      </c>
      <c r="K137" s="6">
        <f ca="1">Table1[[#This Row],[TIME]]/MIN(G$52:G$101)</f>
        <v>1.2857142857142856</v>
      </c>
    </row>
    <row r="138" spans="1:11" x14ac:dyDescent="0.2">
      <c r="A138">
        <f>'random (format)'!A138</f>
        <v>409</v>
      </c>
      <c r="B138" t="str">
        <f ca="1">'random (format)'!B138</f>
        <v>7</v>
      </c>
      <c r="C138" t="str">
        <f ca="1">VLOOKUP('random (format)'!C138,'conv (sort name)'!$A$1:$B$5,2,0)</f>
        <v>Heap Sort</v>
      </c>
      <c r="D138">
        <f ca="1">'random (format)'!D138</f>
        <v>1000</v>
      </c>
      <c r="E138" t="str">
        <f ca="1">'random (format)'!E138</f>
        <v>random</v>
      </c>
      <c r="F138">
        <f ca="1">'random (format)'!F138</f>
        <v>1499</v>
      </c>
      <c r="G138" s="6">
        <f ca="1">'random (format)'!G138 * 1</f>
        <v>8.9999999999999993E-3</v>
      </c>
      <c r="H138" s="6">
        <f ca="1">'random (format)'!H138 * 1</f>
        <v>2E-3</v>
      </c>
      <c r="I138" s="6">
        <f ca="1">'random (format)'!I138 * 1</f>
        <v>3.0000000000000001E-3</v>
      </c>
      <c r="J138" t="str">
        <f ca="1">'random (format)'!J138</f>
        <v>51.44%</v>
      </c>
      <c r="K138" s="6">
        <f ca="1">Table1[[#This Row],[TIME]]/MIN(G$52:G$101)</f>
        <v>1.2857142857142856</v>
      </c>
    </row>
    <row r="139" spans="1:11" x14ac:dyDescent="0.2">
      <c r="A139">
        <f>'random (format)'!A139</f>
        <v>412</v>
      </c>
      <c r="B139" t="str">
        <f ca="1">'random (format)'!B139</f>
        <v>8</v>
      </c>
      <c r="C139" t="str">
        <f ca="1">VLOOKUP('random (format)'!C139,'conv (sort name)'!$A$1:$B$5,2,0)</f>
        <v>Heap Sort</v>
      </c>
      <c r="D139">
        <f ca="1">'random (format)'!D139</f>
        <v>1000</v>
      </c>
      <c r="E139" t="str">
        <f ca="1">'random (format)'!E139</f>
        <v>random</v>
      </c>
      <c r="F139">
        <f ca="1">'random (format)'!F139</f>
        <v>1499</v>
      </c>
      <c r="G139" s="6">
        <f ca="1">'random (format)'!G139 * 1</f>
        <v>8.9999999999999993E-3</v>
      </c>
      <c r="H139" s="6">
        <f ca="1">'random (format)'!H139 * 1</f>
        <v>1E-3</v>
      </c>
      <c r="I139" s="6">
        <f ca="1">'random (format)'!I139 * 1</f>
        <v>3.0000000000000001E-3</v>
      </c>
      <c r="J139" t="str">
        <f ca="1">'random (format)'!J139</f>
        <v>47.32%</v>
      </c>
      <c r="K139" s="6">
        <f ca="1">Table1[[#This Row],[TIME]]/MIN(G$52:G$101)</f>
        <v>1.2857142857142856</v>
      </c>
    </row>
    <row r="140" spans="1:11" x14ac:dyDescent="0.2">
      <c r="A140">
        <f>'random (format)'!A140</f>
        <v>415</v>
      </c>
      <c r="B140" t="str">
        <f ca="1">'random (format)'!B140</f>
        <v>9</v>
      </c>
      <c r="C140" t="str">
        <f ca="1">VLOOKUP('random (format)'!C140,'conv (sort name)'!$A$1:$B$5,2,0)</f>
        <v>Heap Sort</v>
      </c>
      <c r="D140">
        <f ca="1">'random (format)'!D140</f>
        <v>1000</v>
      </c>
      <c r="E140" t="str">
        <f ca="1">'random (format)'!E140</f>
        <v>random</v>
      </c>
      <c r="F140">
        <f ca="1">'random (format)'!F140</f>
        <v>1499</v>
      </c>
      <c r="G140" s="6">
        <f ca="1">'random (format)'!G140 * 1</f>
        <v>0.01</v>
      </c>
      <c r="H140" s="6">
        <f ca="1">'random (format)'!H140 * 1</f>
        <v>2E-3</v>
      </c>
      <c r="I140" s="6">
        <f ca="1">'random (format)'!I140 * 1</f>
        <v>3.0000000000000001E-3</v>
      </c>
      <c r="J140" t="str">
        <f ca="1">'random (format)'!J140</f>
        <v>49.11%</v>
      </c>
      <c r="K140" s="6">
        <f ca="1">Table1[[#This Row],[TIME]]/MIN(G$52:G$101)</f>
        <v>1.4285714285714286</v>
      </c>
    </row>
    <row r="141" spans="1:11" x14ac:dyDescent="0.2">
      <c r="A141">
        <f>'random (format)'!A141</f>
        <v>418</v>
      </c>
      <c r="B141" t="str">
        <f ca="1">'random (format)'!B141</f>
        <v>10</v>
      </c>
      <c r="C141" t="str">
        <f ca="1">VLOOKUP('random (format)'!C141,'conv (sort name)'!$A$1:$B$5,2,0)</f>
        <v>Heap Sort</v>
      </c>
      <c r="D141">
        <f ca="1">'random (format)'!D141</f>
        <v>1000</v>
      </c>
      <c r="E141" t="str">
        <f ca="1">'random (format)'!E141</f>
        <v>random</v>
      </c>
      <c r="F141">
        <f ca="1">'random (format)'!F141</f>
        <v>1499</v>
      </c>
      <c r="G141" s="6">
        <f ca="1">'random (format)'!G141 * 1</f>
        <v>0.01</v>
      </c>
      <c r="H141" s="6">
        <f ca="1">'random (format)'!H141 * 1</f>
        <v>2E-3</v>
      </c>
      <c r="I141" s="6">
        <f ca="1">'random (format)'!I141 * 1</f>
        <v>3.0000000000000001E-3</v>
      </c>
      <c r="J141" t="str">
        <f ca="1">'random (format)'!J141</f>
        <v>49.43%</v>
      </c>
      <c r="K141" s="6">
        <f ca="1">Table1[[#This Row],[TIME]]/MIN(G$52:G$101)</f>
        <v>1.4285714285714286</v>
      </c>
    </row>
    <row r="142" spans="1:11" x14ac:dyDescent="0.2">
      <c r="A142">
        <f>'random (format)'!A142</f>
        <v>421</v>
      </c>
      <c r="B142" t="str">
        <f ca="1">'random (format)'!B142</f>
        <v>1</v>
      </c>
      <c r="C142" t="str">
        <f ca="1">VLOOKUP('random (format)'!C142,'conv (sort name)'!$A$1:$B$5,2,0)</f>
        <v>Bucket Sort</v>
      </c>
      <c r="D142">
        <f ca="1">'random (format)'!D142</f>
        <v>1000</v>
      </c>
      <c r="E142" t="str">
        <f ca="1">'random (format)'!E142</f>
        <v>random</v>
      </c>
      <c r="F142">
        <f ca="1">'random (format)'!F142</f>
        <v>2999</v>
      </c>
      <c r="G142" s="6">
        <f ca="1">'random (format)'!G142 * 1</f>
        <v>0.26300000000000001</v>
      </c>
      <c r="H142" s="6">
        <f ca="1">'random (format)'!H142 * 1</f>
        <v>2E-3</v>
      </c>
      <c r="I142" s="6">
        <f ca="1">'random (format)'!I142 * 1</f>
        <v>4.0000000000000001E-3</v>
      </c>
      <c r="J142" t="str">
        <f ca="1">'random (format)'!J142</f>
        <v>2.15%</v>
      </c>
      <c r="K142" s="6">
        <f ca="1">Table1[[#This Row],[TIME]]/MIN(G$52:G$101)</f>
        <v>37.571428571428569</v>
      </c>
    </row>
    <row r="143" spans="1:11" x14ac:dyDescent="0.2">
      <c r="A143">
        <f>'random (format)'!A143</f>
        <v>424</v>
      </c>
      <c r="B143" t="str">
        <f ca="1">'random (format)'!B143</f>
        <v>2</v>
      </c>
      <c r="C143" t="str">
        <f ca="1">VLOOKUP('random (format)'!C143,'conv (sort name)'!$A$1:$B$5,2,0)</f>
        <v>Bucket Sort</v>
      </c>
      <c r="D143">
        <f ca="1">'random (format)'!D143</f>
        <v>1000</v>
      </c>
      <c r="E143" t="str">
        <f ca="1">'random (format)'!E143</f>
        <v>random</v>
      </c>
      <c r="F143">
        <f ca="1">'random (format)'!F143</f>
        <v>2999</v>
      </c>
      <c r="G143" s="6">
        <f ca="1">'random (format)'!G143 * 1</f>
        <v>0.01</v>
      </c>
      <c r="H143" s="6">
        <f ca="1">'random (format)'!H143 * 1</f>
        <v>2E-3</v>
      </c>
      <c r="I143" s="6">
        <f ca="1">'random (format)'!I143 * 1</f>
        <v>3.0000000000000001E-3</v>
      </c>
      <c r="J143" t="str">
        <f ca="1">'random (format)'!J143</f>
        <v>51.61%</v>
      </c>
      <c r="K143" s="6">
        <f ca="1">Table1[[#This Row],[TIME]]/MIN(G$52:G$101)</f>
        <v>1.4285714285714286</v>
      </c>
    </row>
    <row r="144" spans="1:11" x14ac:dyDescent="0.2">
      <c r="A144">
        <f>'random (format)'!A144</f>
        <v>427</v>
      </c>
      <c r="B144" t="str">
        <f ca="1">'random (format)'!B144</f>
        <v>3</v>
      </c>
      <c r="C144" t="str">
        <f ca="1">VLOOKUP('random (format)'!C144,'conv (sort name)'!$A$1:$B$5,2,0)</f>
        <v>Bucket Sort</v>
      </c>
      <c r="D144">
        <f ca="1">'random (format)'!D144</f>
        <v>1000</v>
      </c>
      <c r="E144" t="str">
        <f ca="1">'random (format)'!E144</f>
        <v>random</v>
      </c>
      <c r="F144">
        <f ca="1">'random (format)'!F144</f>
        <v>2999</v>
      </c>
      <c r="G144" s="6">
        <f ca="1">'random (format)'!G144 * 1</f>
        <v>0.01</v>
      </c>
      <c r="H144" s="6">
        <f ca="1">'random (format)'!H144 * 1</f>
        <v>2E-3</v>
      </c>
      <c r="I144" s="6">
        <f ca="1">'random (format)'!I144 * 1</f>
        <v>3.0000000000000001E-3</v>
      </c>
      <c r="J144" t="str">
        <f ca="1">'random (format)'!J144</f>
        <v>49.33%</v>
      </c>
      <c r="K144" s="6">
        <f ca="1">Table1[[#This Row],[TIME]]/MIN(G$52:G$101)</f>
        <v>1.4285714285714286</v>
      </c>
    </row>
    <row r="145" spans="1:11" x14ac:dyDescent="0.2">
      <c r="A145">
        <f>'random (format)'!A145</f>
        <v>430</v>
      </c>
      <c r="B145" t="str">
        <f ca="1">'random (format)'!B145</f>
        <v>4</v>
      </c>
      <c r="C145" t="str">
        <f ca="1">VLOOKUP('random (format)'!C145,'conv (sort name)'!$A$1:$B$5,2,0)</f>
        <v>Bucket Sort</v>
      </c>
      <c r="D145">
        <f ca="1">'random (format)'!D145</f>
        <v>1000</v>
      </c>
      <c r="E145" t="str">
        <f ca="1">'random (format)'!E145</f>
        <v>random</v>
      </c>
      <c r="F145">
        <f ca="1">'random (format)'!F145</f>
        <v>2999</v>
      </c>
      <c r="G145" s="6">
        <f ca="1">'random (format)'!G145 * 1</f>
        <v>8.9999999999999993E-3</v>
      </c>
      <c r="H145" s="6">
        <f ca="1">'random (format)'!H145 * 1</f>
        <v>2E-3</v>
      </c>
      <c r="I145" s="6">
        <f ca="1">'random (format)'!I145 * 1</f>
        <v>3.0000000000000001E-3</v>
      </c>
      <c r="J145" t="str">
        <f ca="1">'random (format)'!J145</f>
        <v>49.15%</v>
      </c>
      <c r="K145" s="6">
        <f ca="1">Table1[[#This Row],[TIME]]/MIN(G$52:G$101)</f>
        <v>1.2857142857142856</v>
      </c>
    </row>
    <row r="146" spans="1:11" x14ac:dyDescent="0.2">
      <c r="A146">
        <f>'random (format)'!A146</f>
        <v>433</v>
      </c>
      <c r="B146" t="str">
        <f ca="1">'random (format)'!B146</f>
        <v>5</v>
      </c>
      <c r="C146" t="str">
        <f ca="1">VLOOKUP('random (format)'!C146,'conv (sort name)'!$A$1:$B$5,2,0)</f>
        <v>Bucket Sort</v>
      </c>
      <c r="D146">
        <f ca="1">'random (format)'!D146</f>
        <v>1000</v>
      </c>
      <c r="E146" t="str">
        <f ca="1">'random (format)'!E146</f>
        <v>random</v>
      </c>
      <c r="F146">
        <f ca="1">'random (format)'!F146</f>
        <v>2999</v>
      </c>
      <c r="G146" s="6">
        <f ca="1">'random (format)'!G146 * 1</f>
        <v>8.9999999999999993E-3</v>
      </c>
      <c r="H146" s="6">
        <f ca="1">'random (format)'!H146 * 1</f>
        <v>2E-3</v>
      </c>
      <c r="I146" s="6">
        <f ca="1">'random (format)'!I146 * 1</f>
        <v>3.0000000000000001E-3</v>
      </c>
      <c r="J146" t="str">
        <f ca="1">'random (format)'!J146</f>
        <v>50.96%</v>
      </c>
      <c r="K146" s="6">
        <f ca="1">Table1[[#This Row],[TIME]]/MIN(G$52:G$101)</f>
        <v>1.2857142857142856</v>
      </c>
    </row>
    <row r="147" spans="1:11" x14ac:dyDescent="0.2">
      <c r="A147">
        <f>'random (format)'!A147</f>
        <v>436</v>
      </c>
      <c r="B147" t="str">
        <f ca="1">'random (format)'!B147</f>
        <v>6</v>
      </c>
      <c r="C147" t="str">
        <f ca="1">VLOOKUP('random (format)'!C147,'conv (sort name)'!$A$1:$B$5,2,0)</f>
        <v>Bucket Sort</v>
      </c>
      <c r="D147">
        <f ca="1">'random (format)'!D147</f>
        <v>1000</v>
      </c>
      <c r="E147" t="str">
        <f ca="1">'random (format)'!E147</f>
        <v>random</v>
      </c>
      <c r="F147">
        <f ca="1">'random (format)'!F147</f>
        <v>2999</v>
      </c>
      <c r="G147" s="6">
        <f ca="1">'random (format)'!G147 * 1</f>
        <v>8.9999999999999993E-3</v>
      </c>
      <c r="H147" s="6">
        <f ca="1">'random (format)'!H147 * 1</f>
        <v>1E-3</v>
      </c>
      <c r="I147" s="6">
        <f ca="1">'random (format)'!I147 * 1</f>
        <v>3.0000000000000001E-3</v>
      </c>
      <c r="J147" t="str">
        <f ca="1">'random (format)'!J147</f>
        <v>46.61%</v>
      </c>
      <c r="K147" s="6">
        <f ca="1">Table1[[#This Row],[TIME]]/MIN(G$52:G$101)</f>
        <v>1.2857142857142856</v>
      </c>
    </row>
    <row r="148" spans="1:11" x14ac:dyDescent="0.2">
      <c r="A148">
        <f>'random (format)'!A148</f>
        <v>439</v>
      </c>
      <c r="B148" t="str">
        <f ca="1">'random (format)'!B148</f>
        <v>7</v>
      </c>
      <c r="C148" t="str">
        <f ca="1">VLOOKUP('random (format)'!C148,'conv (sort name)'!$A$1:$B$5,2,0)</f>
        <v>Bucket Sort</v>
      </c>
      <c r="D148">
        <f ca="1">'random (format)'!D148</f>
        <v>1000</v>
      </c>
      <c r="E148" t="str">
        <f ca="1">'random (format)'!E148</f>
        <v>random</v>
      </c>
      <c r="F148">
        <f ca="1">'random (format)'!F148</f>
        <v>2999</v>
      </c>
      <c r="G148" s="6">
        <f ca="1">'random (format)'!G148 * 1</f>
        <v>8.9999999999999993E-3</v>
      </c>
      <c r="H148" s="6">
        <f ca="1">'random (format)'!H148 * 1</f>
        <v>2E-3</v>
      </c>
      <c r="I148" s="6">
        <f ca="1">'random (format)'!I148 * 1</f>
        <v>3.0000000000000001E-3</v>
      </c>
      <c r="J148" t="str">
        <f ca="1">'random (format)'!J148</f>
        <v>48.61%</v>
      </c>
      <c r="K148" s="6">
        <f ca="1">Table1[[#This Row],[TIME]]/MIN(G$52:G$101)</f>
        <v>1.2857142857142856</v>
      </c>
    </row>
    <row r="149" spans="1:11" x14ac:dyDescent="0.2">
      <c r="A149">
        <f>'random (format)'!A149</f>
        <v>442</v>
      </c>
      <c r="B149" t="str">
        <f ca="1">'random (format)'!B149</f>
        <v>8</v>
      </c>
      <c r="C149" t="str">
        <f ca="1">VLOOKUP('random (format)'!C149,'conv (sort name)'!$A$1:$B$5,2,0)</f>
        <v>Bucket Sort</v>
      </c>
      <c r="D149">
        <f ca="1">'random (format)'!D149</f>
        <v>1000</v>
      </c>
      <c r="E149" t="str">
        <f ca="1">'random (format)'!E149</f>
        <v>random</v>
      </c>
      <c r="F149">
        <f ca="1">'random (format)'!F149</f>
        <v>2999</v>
      </c>
      <c r="G149" s="6">
        <f ca="1">'random (format)'!G149 * 1</f>
        <v>1.0999999999999999E-2</v>
      </c>
      <c r="H149" s="6">
        <f ca="1">'random (format)'!H149 * 1</f>
        <v>2E-3</v>
      </c>
      <c r="I149" s="6">
        <f ca="1">'random (format)'!I149 * 1</f>
        <v>3.0000000000000001E-3</v>
      </c>
      <c r="J149" t="str">
        <f ca="1">'random (format)'!J149</f>
        <v>43.87%</v>
      </c>
      <c r="K149" s="6">
        <f ca="1">Table1[[#This Row],[TIME]]/MIN(G$52:G$101)</f>
        <v>1.5714285714285714</v>
      </c>
    </row>
    <row r="150" spans="1:11" x14ac:dyDescent="0.2">
      <c r="A150">
        <f>'random (format)'!A150</f>
        <v>445</v>
      </c>
      <c r="B150" t="str">
        <f ca="1">'random (format)'!B150</f>
        <v>9</v>
      </c>
      <c r="C150" t="str">
        <f ca="1">VLOOKUP('random (format)'!C150,'conv (sort name)'!$A$1:$B$5,2,0)</f>
        <v>Bucket Sort</v>
      </c>
      <c r="D150">
        <f ca="1">'random (format)'!D150</f>
        <v>1000</v>
      </c>
      <c r="E150" t="str">
        <f ca="1">'random (format)'!E150</f>
        <v>random</v>
      </c>
      <c r="F150">
        <f ca="1">'random (format)'!F150</f>
        <v>2999</v>
      </c>
      <c r="G150" s="6">
        <f ca="1">'random (format)'!G150 * 1</f>
        <v>0.01</v>
      </c>
      <c r="H150" s="6">
        <f ca="1">'random (format)'!H150 * 1</f>
        <v>2E-3</v>
      </c>
      <c r="I150" s="6">
        <f ca="1">'random (format)'!I150 * 1</f>
        <v>3.0000000000000001E-3</v>
      </c>
      <c r="J150" t="str">
        <f ca="1">'random (format)'!J150</f>
        <v>51.92%</v>
      </c>
      <c r="K150" s="6">
        <f ca="1">Table1[[#This Row],[TIME]]/MIN(G$52:G$101)</f>
        <v>1.4285714285714286</v>
      </c>
    </row>
    <row r="151" spans="1:11" x14ac:dyDescent="0.2">
      <c r="A151">
        <f>'random (format)'!A151</f>
        <v>448</v>
      </c>
      <c r="B151" t="str">
        <f ca="1">'random (format)'!B151</f>
        <v>10</v>
      </c>
      <c r="C151" t="str">
        <f ca="1">VLOOKUP('random (format)'!C151,'conv (sort name)'!$A$1:$B$5,2,0)</f>
        <v>Bucket Sort</v>
      </c>
      <c r="D151">
        <f ca="1">'random (format)'!D151</f>
        <v>1000</v>
      </c>
      <c r="E151" t="str">
        <f ca="1">'random (format)'!E151</f>
        <v>random</v>
      </c>
      <c r="F151">
        <f ca="1">'random (format)'!F151</f>
        <v>2999</v>
      </c>
      <c r="G151" s="6">
        <f ca="1">'random (format)'!G151 * 1</f>
        <v>1.2E-2</v>
      </c>
      <c r="H151" s="6">
        <f ca="1">'random (format)'!H151 * 1</f>
        <v>3.0000000000000001E-3</v>
      </c>
      <c r="I151" s="6">
        <f ca="1">'random (format)'!I151 * 1</f>
        <v>4.0000000000000001E-3</v>
      </c>
      <c r="J151" t="str">
        <f ca="1">'random (format)'!J151</f>
        <v>55.17%</v>
      </c>
      <c r="K151" s="6">
        <f ca="1">Table1[[#This Row],[TIME]]/MIN(G$52:G$101)</f>
        <v>1.7142857142857142</v>
      </c>
    </row>
    <row r="152" spans="1:11" x14ac:dyDescent="0.2">
      <c r="A152">
        <f>'random (format)'!A152</f>
        <v>451</v>
      </c>
      <c r="B152" t="str">
        <f ca="1">'random (format)'!B152</f>
        <v>1</v>
      </c>
      <c r="C152" t="str">
        <f ca="1">VLOOKUP('random (format)'!C152,'conv (sort name)'!$A$1:$B$5,2,0)</f>
        <v>Insertion Sort</v>
      </c>
      <c r="D152">
        <f ca="1">'random (format)'!D152</f>
        <v>10000</v>
      </c>
      <c r="E152" t="str">
        <f ca="1">'random (format)'!E152</f>
        <v>random</v>
      </c>
      <c r="F152">
        <f ca="1">'random (format)'!F152</f>
        <v>24902545</v>
      </c>
      <c r="G152" s="6">
        <f ca="1">'random (format)'!G152 * 1</f>
        <v>0.45</v>
      </c>
      <c r="H152" s="6">
        <f ca="1">'random (format)'!H152 * 1</f>
        <v>4.0000000000000001E-3</v>
      </c>
      <c r="I152" s="6">
        <f ca="1">'random (format)'!I152 * 1</f>
        <v>0.188</v>
      </c>
      <c r="J152" t="str">
        <f ca="1">'random (format)'!J152</f>
        <v>42.54%</v>
      </c>
      <c r="K152" s="6">
        <f ca="1">Table1[[#This Row],[TIME]]/MIN(G$152:G$201)</f>
        <v>17.30769230769231</v>
      </c>
    </row>
    <row r="153" spans="1:11" x14ac:dyDescent="0.2">
      <c r="A153">
        <f>'random (format)'!A153</f>
        <v>454</v>
      </c>
      <c r="B153" t="str">
        <f ca="1">'random (format)'!B153</f>
        <v>2</v>
      </c>
      <c r="C153" t="str">
        <f ca="1">VLOOKUP('random (format)'!C153,'conv (sort name)'!$A$1:$B$5,2,0)</f>
        <v>Insertion Sort</v>
      </c>
      <c r="D153">
        <f ca="1">'random (format)'!D153</f>
        <v>10000</v>
      </c>
      <c r="E153" t="str">
        <f ca="1">'random (format)'!E153</f>
        <v>random</v>
      </c>
      <c r="F153">
        <f ca="1">'random (format)'!F153</f>
        <v>24902545</v>
      </c>
      <c r="G153" s="6">
        <f ca="1">'random (format)'!G153 * 1</f>
        <v>0.20300000000000001</v>
      </c>
      <c r="H153" s="6">
        <f ca="1">'random (format)'!H153 * 1</f>
        <v>4.0000000000000001E-3</v>
      </c>
      <c r="I153" s="6">
        <f ca="1">'random (format)'!I153 * 1</f>
        <v>0.193</v>
      </c>
      <c r="J153" t="str">
        <f ca="1">'random (format)'!J153</f>
        <v>97.07%</v>
      </c>
      <c r="K153" s="6">
        <f ca="1">Table1[[#This Row],[TIME]]/MIN(G$152:G$201)</f>
        <v>7.8076923076923084</v>
      </c>
    </row>
    <row r="154" spans="1:11" x14ac:dyDescent="0.2">
      <c r="A154">
        <f>'random (format)'!A154</f>
        <v>457</v>
      </c>
      <c r="B154" t="str">
        <f ca="1">'random (format)'!B154</f>
        <v>3</v>
      </c>
      <c r="C154" t="str">
        <f ca="1">VLOOKUP('random (format)'!C154,'conv (sort name)'!$A$1:$B$5,2,0)</f>
        <v>Insertion Sort</v>
      </c>
      <c r="D154">
        <f ca="1">'random (format)'!D154</f>
        <v>10000</v>
      </c>
      <c r="E154" t="str">
        <f ca="1">'random (format)'!E154</f>
        <v>random</v>
      </c>
      <c r="F154">
        <f ca="1">'random (format)'!F154</f>
        <v>24902545</v>
      </c>
      <c r="G154" s="6">
        <f ca="1">'random (format)'!G154 * 1</f>
        <v>0.19500000000000001</v>
      </c>
      <c r="H154" s="6">
        <f ca="1">'random (format)'!H154 * 1</f>
        <v>4.0000000000000001E-3</v>
      </c>
      <c r="I154" s="6">
        <f ca="1">'random (format)'!I154 * 1</f>
        <v>0.186</v>
      </c>
      <c r="J154" t="str">
        <f ca="1">'random (format)'!J154</f>
        <v>97.47%</v>
      </c>
      <c r="K154" s="6">
        <f ca="1">Table1[[#This Row],[TIME]]/MIN(G$152:G$201)</f>
        <v>7.5000000000000009</v>
      </c>
    </row>
    <row r="155" spans="1:11" x14ac:dyDescent="0.2">
      <c r="A155">
        <f>'random (format)'!A155</f>
        <v>460</v>
      </c>
      <c r="B155" t="str">
        <f ca="1">'random (format)'!B155</f>
        <v>4</v>
      </c>
      <c r="C155" t="str">
        <f ca="1">VLOOKUP('random (format)'!C155,'conv (sort name)'!$A$1:$B$5,2,0)</f>
        <v>Insertion Sort</v>
      </c>
      <c r="D155">
        <f ca="1">'random (format)'!D155</f>
        <v>10000</v>
      </c>
      <c r="E155" t="str">
        <f ca="1">'random (format)'!E155</f>
        <v>random</v>
      </c>
      <c r="F155">
        <f ca="1">'random (format)'!F155</f>
        <v>24902545</v>
      </c>
      <c r="G155" s="6">
        <f ca="1">'random (format)'!G155 * 1</f>
        <v>0.19400000000000001</v>
      </c>
      <c r="H155" s="6">
        <f ca="1">'random (format)'!H155 * 1</f>
        <v>3.0000000000000001E-3</v>
      </c>
      <c r="I155" s="6">
        <f ca="1">'random (format)'!I155 * 1</f>
        <v>0.186</v>
      </c>
      <c r="J155" t="str">
        <f ca="1">'random (format)'!J155</f>
        <v>97.25%</v>
      </c>
      <c r="K155" s="6">
        <f ca="1">Table1[[#This Row],[TIME]]/MIN(G$152:G$201)</f>
        <v>7.4615384615384617</v>
      </c>
    </row>
    <row r="156" spans="1:11" x14ac:dyDescent="0.2">
      <c r="A156">
        <f>'random (format)'!A156</f>
        <v>463</v>
      </c>
      <c r="B156" t="str">
        <f ca="1">'random (format)'!B156</f>
        <v>5</v>
      </c>
      <c r="C156" t="str">
        <f ca="1">VLOOKUP('random (format)'!C156,'conv (sort name)'!$A$1:$B$5,2,0)</f>
        <v>Insertion Sort</v>
      </c>
      <c r="D156">
        <f ca="1">'random (format)'!D156</f>
        <v>10000</v>
      </c>
      <c r="E156" t="str">
        <f ca="1">'random (format)'!E156</f>
        <v>random</v>
      </c>
      <c r="F156">
        <f ca="1">'random (format)'!F156</f>
        <v>24902545</v>
      </c>
      <c r="G156" s="6">
        <f ca="1">'random (format)'!G156 * 1</f>
        <v>0.19500000000000001</v>
      </c>
      <c r="H156" s="6">
        <f ca="1">'random (format)'!H156 * 1</f>
        <v>4.0000000000000001E-3</v>
      </c>
      <c r="I156" s="6">
        <f ca="1">'random (format)'!I156 * 1</f>
        <v>0.186</v>
      </c>
      <c r="J156" t="str">
        <f ca="1">'random (format)'!J156</f>
        <v>97.27%</v>
      </c>
      <c r="K156" s="6">
        <f ca="1">Table1[[#This Row],[TIME]]/MIN(G$152:G$201)</f>
        <v>7.5000000000000009</v>
      </c>
    </row>
    <row r="157" spans="1:11" x14ac:dyDescent="0.2">
      <c r="A157">
        <f>'random (format)'!A157</f>
        <v>466</v>
      </c>
      <c r="B157" t="str">
        <f ca="1">'random (format)'!B157</f>
        <v>6</v>
      </c>
      <c r="C157" t="str">
        <f ca="1">VLOOKUP('random (format)'!C157,'conv (sort name)'!$A$1:$B$5,2,0)</f>
        <v>Insertion Sort</v>
      </c>
      <c r="D157">
        <f ca="1">'random (format)'!D157</f>
        <v>10000</v>
      </c>
      <c r="E157" t="str">
        <f ca="1">'random (format)'!E157</f>
        <v>random</v>
      </c>
      <c r="F157">
        <f ca="1">'random (format)'!F157</f>
        <v>24902545</v>
      </c>
      <c r="G157" s="6">
        <f ca="1">'random (format)'!G157 * 1</f>
        <v>0.19600000000000001</v>
      </c>
      <c r="H157" s="6">
        <f ca="1">'random (format)'!H157 * 1</f>
        <v>3.0000000000000001E-3</v>
      </c>
      <c r="I157" s="6">
        <f ca="1">'random (format)'!I157 * 1</f>
        <v>0.188</v>
      </c>
      <c r="J157" t="str">
        <f ca="1">'random (format)'!J157</f>
        <v>97.54%</v>
      </c>
      <c r="K157" s="6">
        <f ca="1">Table1[[#This Row],[TIME]]/MIN(G$152:G$201)</f>
        <v>7.5384615384615392</v>
      </c>
    </row>
    <row r="158" spans="1:11" x14ac:dyDescent="0.2">
      <c r="A158">
        <f>'random (format)'!A158</f>
        <v>469</v>
      </c>
      <c r="B158" t="str">
        <f ca="1">'random (format)'!B158</f>
        <v>7</v>
      </c>
      <c r="C158" t="str">
        <f ca="1">VLOOKUP('random (format)'!C158,'conv (sort name)'!$A$1:$B$5,2,0)</f>
        <v>Insertion Sort</v>
      </c>
      <c r="D158">
        <f ca="1">'random (format)'!D158</f>
        <v>10000</v>
      </c>
      <c r="E158" t="str">
        <f ca="1">'random (format)'!E158</f>
        <v>random</v>
      </c>
      <c r="F158">
        <f ca="1">'random (format)'!F158</f>
        <v>24902545</v>
      </c>
      <c r="G158" s="6">
        <f ca="1">'random (format)'!G158 * 1</f>
        <v>0.193</v>
      </c>
      <c r="H158" s="6">
        <f ca="1">'random (format)'!H158 * 1</f>
        <v>4.0000000000000001E-3</v>
      </c>
      <c r="I158" s="6">
        <f ca="1">'random (format)'!I158 * 1</f>
        <v>0.184</v>
      </c>
      <c r="J158" t="str">
        <f ca="1">'random (format)'!J158</f>
        <v>97.33%</v>
      </c>
      <c r="K158" s="6">
        <f ca="1">Table1[[#This Row],[TIME]]/MIN(G$152:G$201)</f>
        <v>7.4230769230769234</v>
      </c>
    </row>
    <row r="159" spans="1:11" x14ac:dyDescent="0.2">
      <c r="A159">
        <f>'random (format)'!A159</f>
        <v>472</v>
      </c>
      <c r="B159" t="str">
        <f ca="1">'random (format)'!B159</f>
        <v>8</v>
      </c>
      <c r="C159" t="str">
        <f ca="1">VLOOKUP('random (format)'!C159,'conv (sort name)'!$A$1:$B$5,2,0)</f>
        <v>Insertion Sort</v>
      </c>
      <c r="D159">
        <f ca="1">'random (format)'!D159</f>
        <v>10000</v>
      </c>
      <c r="E159" t="str">
        <f ca="1">'random (format)'!E159</f>
        <v>random</v>
      </c>
      <c r="F159">
        <f ca="1">'random (format)'!F159</f>
        <v>24902545</v>
      </c>
      <c r="G159" s="6">
        <f ca="1">'random (format)'!G159 * 1</f>
        <v>0.191</v>
      </c>
      <c r="H159" s="6">
        <f ca="1">'random (format)'!H159 * 1</f>
        <v>3.0000000000000001E-3</v>
      </c>
      <c r="I159" s="6">
        <f ca="1">'random (format)'!I159 * 1</f>
        <v>0.185</v>
      </c>
      <c r="J159" t="str">
        <f ca="1">'random (format)'!J159</f>
        <v>97.92%</v>
      </c>
      <c r="K159" s="6">
        <f ca="1">Table1[[#This Row],[TIME]]/MIN(G$152:G$201)</f>
        <v>7.3461538461538467</v>
      </c>
    </row>
    <row r="160" spans="1:11" x14ac:dyDescent="0.2">
      <c r="A160">
        <f>'random (format)'!A160</f>
        <v>475</v>
      </c>
      <c r="B160" t="str">
        <f ca="1">'random (format)'!B160</f>
        <v>9</v>
      </c>
      <c r="C160" t="str">
        <f ca="1">VLOOKUP('random (format)'!C160,'conv (sort name)'!$A$1:$B$5,2,0)</f>
        <v>Insertion Sort</v>
      </c>
      <c r="D160">
        <f ca="1">'random (format)'!D160</f>
        <v>10000</v>
      </c>
      <c r="E160" t="str">
        <f ca="1">'random (format)'!E160</f>
        <v>random</v>
      </c>
      <c r="F160">
        <f ca="1">'random (format)'!F160</f>
        <v>24902545</v>
      </c>
      <c r="G160" s="6">
        <f ca="1">'random (format)'!G160 * 1</f>
        <v>0.19700000000000001</v>
      </c>
      <c r="H160" s="6">
        <f ca="1">'random (format)'!H160 * 1</f>
        <v>4.0000000000000001E-3</v>
      </c>
      <c r="I160" s="6">
        <f ca="1">'random (format)'!I160 * 1</f>
        <v>0.185</v>
      </c>
      <c r="J160" t="str">
        <f ca="1">'random (format)'!J160</f>
        <v>96.39%</v>
      </c>
      <c r="K160" s="6">
        <f ca="1">Table1[[#This Row],[TIME]]/MIN(G$152:G$201)</f>
        <v>7.5769230769230775</v>
      </c>
    </row>
    <row r="161" spans="1:11" x14ac:dyDescent="0.2">
      <c r="A161">
        <f>'random (format)'!A161</f>
        <v>478</v>
      </c>
      <c r="B161" t="str">
        <f ca="1">'random (format)'!B161</f>
        <v>10</v>
      </c>
      <c r="C161" t="str">
        <f ca="1">VLOOKUP('random (format)'!C161,'conv (sort name)'!$A$1:$B$5,2,0)</f>
        <v>Insertion Sort</v>
      </c>
      <c r="D161">
        <f ca="1">'random (format)'!D161</f>
        <v>10000</v>
      </c>
      <c r="E161" t="str">
        <f ca="1">'random (format)'!E161</f>
        <v>random</v>
      </c>
      <c r="F161">
        <f ca="1">'random (format)'!F161</f>
        <v>24902545</v>
      </c>
      <c r="G161" s="6">
        <f ca="1">'random (format)'!G161 * 1</f>
        <v>0.193</v>
      </c>
      <c r="H161" s="6">
        <f ca="1">'random (format)'!H161 * 1</f>
        <v>4.0000000000000001E-3</v>
      </c>
      <c r="I161" s="6">
        <f ca="1">'random (format)'!I161 * 1</f>
        <v>0.183</v>
      </c>
      <c r="J161" t="str">
        <f ca="1">'random (format)'!J161</f>
        <v>96.95%</v>
      </c>
      <c r="K161" s="6">
        <f ca="1">Table1[[#This Row],[TIME]]/MIN(G$152:G$201)</f>
        <v>7.4230769230769234</v>
      </c>
    </row>
    <row r="162" spans="1:11" x14ac:dyDescent="0.2">
      <c r="A162">
        <f>'random (format)'!A162</f>
        <v>481</v>
      </c>
      <c r="B162" t="str">
        <f ca="1">'random (format)'!B162</f>
        <v>1</v>
      </c>
      <c r="C162" t="str">
        <f ca="1">VLOOKUP('random (format)'!C162,'conv (sort name)'!$A$1:$B$5,2,0)</f>
        <v>Merge Sort</v>
      </c>
      <c r="D162">
        <f ca="1">'random (format)'!D162</f>
        <v>10000</v>
      </c>
      <c r="E162" t="str">
        <f ca="1">'random (format)'!E162</f>
        <v>random</v>
      </c>
      <c r="F162">
        <f ca="1">'random (format)'!F162</f>
        <v>133616</v>
      </c>
      <c r="G162" s="6">
        <f ca="1">'random (format)'!G162 * 1</f>
        <v>0.59</v>
      </c>
      <c r="H162" s="6">
        <f ca="1">'random (format)'!H162 * 1</f>
        <v>2E-3</v>
      </c>
      <c r="I162" s="6">
        <f ca="1">'random (format)'!I162 * 1</f>
        <v>4.8000000000000001E-2</v>
      </c>
      <c r="J162" t="str">
        <f ca="1">'random (format)'!J162</f>
        <v>8.48%</v>
      </c>
      <c r="K162" s="6">
        <f ca="1">Table1[[#This Row],[TIME]]/MIN(G$152:G$201)</f>
        <v>22.692307692307693</v>
      </c>
    </row>
    <row r="163" spans="1:11" x14ac:dyDescent="0.2">
      <c r="A163">
        <f>'random (format)'!A163</f>
        <v>484</v>
      </c>
      <c r="B163" t="str">
        <f ca="1">'random (format)'!B163</f>
        <v>2</v>
      </c>
      <c r="C163" t="str">
        <f ca="1">VLOOKUP('random (format)'!C163,'conv (sort name)'!$A$1:$B$5,2,0)</f>
        <v>Merge Sort</v>
      </c>
      <c r="D163">
        <f ca="1">'random (format)'!D163</f>
        <v>10000</v>
      </c>
      <c r="E163" t="str">
        <f ca="1">'random (format)'!E163</f>
        <v>random</v>
      </c>
      <c r="F163">
        <f ca="1">'random (format)'!F163</f>
        <v>133616</v>
      </c>
      <c r="G163" s="6">
        <f ca="1">'random (format)'!G163 * 1</f>
        <v>4.8000000000000001E-2</v>
      </c>
      <c r="H163" s="6">
        <f ca="1">'random (format)'!H163 * 1</f>
        <v>2E-3</v>
      </c>
      <c r="I163" s="6">
        <f ca="1">'random (format)'!I163 * 1</f>
        <v>4.3999999999999997E-2</v>
      </c>
      <c r="J163" t="str">
        <f ca="1">'random (format)'!J163</f>
        <v>94.66%</v>
      </c>
      <c r="K163" s="6">
        <f ca="1">Table1[[#This Row],[TIME]]/MIN(G$152:G$201)</f>
        <v>1.8461538461538463</v>
      </c>
    </row>
    <row r="164" spans="1:11" x14ac:dyDescent="0.2">
      <c r="A164">
        <f>'random (format)'!A164</f>
        <v>487</v>
      </c>
      <c r="B164" t="str">
        <f ca="1">'random (format)'!B164</f>
        <v>3</v>
      </c>
      <c r="C164" t="str">
        <f ca="1">VLOOKUP('random (format)'!C164,'conv (sort name)'!$A$1:$B$5,2,0)</f>
        <v>Merge Sort</v>
      </c>
      <c r="D164">
        <f ca="1">'random (format)'!D164</f>
        <v>10000</v>
      </c>
      <c r="E164" t="str">
        <f ca="1">'random (format)'!E164</f>
        <v>random</v>
      </c>
      <c r="F164">
        <f ca="1">'random (format)'!F164</f>
        <v>133616</v>
      </c>
      <c r="G164" s="6">
        <f ca="1">'random (format)'!G164 * 1</f>
        <v>4.5999999999999999E-2</v>
      </c>
      <c r="H164" s="6">
        <f ca="1">'random (format)'!H164 * 1</f>
        <v>2E-3</v>
      </c>
      <c r="I164" s="6">
        <f ca="1">'random (format)'!I164 * 1</f>
        <v>4.2000000000000003E-2</v>
      </c>
      <c r="J164" t="str">
        <f ca="1">'random (format)'!J164</f>
        <v>94.99%</v>
      </c>
      <c r="K164" s="6">
        <f ca="1">Table1[[#This Row],[TIME]]/MIN(G$152:G$201)</f>
        <v>1.7692307692307694</v>
      </c>
    </row>
    <row r="165" spans="1:11" x14ac:dyDescent="0.2">
      <c r="A165">
        <f>'random (format)'!A165</f>
        <v>490</v>
      </c>
      <c r="B165" t="str">
        <f ca="1">'random (format)'!B165</f>
        <v>4</v>
      </c>
      <c r="C165" t="str">
        <f ca="1">VLOOKUP('random (format)'!C165,'conv (sort name)'!$A$1:$B$5,2,0)</f>
        <v>Merge Sort</v>
      </c>
      <c r="D165">
        <f ca="1">'random (format)'!D165</f>
        <v>10000</v>
      </c>
      <c r="E165" t="str">
        <f ca="1">'random (format)'!E165</f>
        <v>random</v>
      </c>
      <c r="F165">
        <f ca="1">'random (format)'!F165</f>
        <v>133616</v>
      </c>
      <c r="G165" s="6">
        <f ca="1">'random (format)'!G165 * 1</f>
        <v>4.8000000000000001E-2</v>
      </c>
      <c r="H165" s="6">
        <f ca="1">'random (format)'!H165 * 1</f>
        <v>2E-3</v>
      </c>
      <c r="I165" s="6">
        <f ca="1">'random (format)'!I165 * 1</f>
        <v>4.3999999999999997E-2</v>
      </c>
      <c r="J165" t="str">
        <f ca="1">'random (format)'!J165</f>
        <v>95.16%</v>
      </c>
      <c r="K165" s="6">
        <f ca="1">Table1[[#This Row],[TIME]]/MIN(G$152:G$201)</f>
        <v>1.8461538461538463</v>
      </c>
    </row>
    <row r="166" spans="1:11" x14ac:dyDescent="0.2">
      <c r="A166">
        <f>'random (format)'!A166</f>
        <v>493</v>
      </c>
      <c r="B166" t="str">
        <f ca="1">'random (format)'!B166</f>
        <v>5</v>
      </c>
      <c r="C166" t="str">
        <f ca="1">VLOOKUP('random (format)'!C166,'conv (sort name)'!$A$1:$B$5,2,0)</f>
        <v>Merge Sort</v>
      </c>
      <c r="D166">
        <f ca="1">'random (format)'!D166</f>
        <v>10000</v>
      </c>
      <c r="E166" t="str">
        <f ca="1">'random (format)'!E166</f>
        <v>random</v>
      </c>
      <c r="F166">
        <f ca="1">'random (format)'!F166</f>
        <v>133616</v>
      </c>
      <c r="G166" s="6">
        <f ca="1">'random (format)'!G166 * 1</f>
        <v>4.9000000000000002E-2</v>
      </c>
      <c r="H166" s="6">
        <f ca="1">'random (format)'!H166 * 1</f>
        <v>2E-3</v>
      </c>
      <c r="I166" s="6">
        <f ca="1">'random (format)'!I166 * 1</f>
        <v>4.3999999999999997E-2</v>
      </c>
      <c r="J166" t="str">
        <f ca="1">'random (format)'!J166</f>
        <v>94.63%</v>
      </c>
      <c r="K166" s="6">
        <f ca="1">Table1[[#This Row],[TIME]]/MIN(G$152:G$201)</f>
        <v>1.8846153846153848</v>
      </c>
    </row>
    <row r="167" spans="1:11" x14ac:dyDescent="0.2">
      <c r="A167">
        <f>'random (format)'!A167</f>
        <v>496</v>
      </c>
      <c r="B167" t="str">
        <f ca="1">'random (format)'!B167</f>
        <v>6</v>
      </c>
      <c r="C167" t="str">
        <f ca="1">VLOOKUP('random (format)'!C167,'conv (sort name)'!$A$1:$B$5,2,0)</f>
        <v>Merge Sort</v>
      </c>
      <c r="D167">
        <f ca="1">'random (format)'!D167</f>
        <v>10000</v>
      </c>
      <c r="E167" t="str">
        <f ca="1">'random (format)'!E167</f>
        <v>random</v>
      </c>
      <c r="F167">
        <f ca="1">'random (format)'!F167</f>
        <v>133616</v>
      </c>
      <c r="G167" s="6">
        <f ca="1">'random (format)'!G167 * 1</f>
        <v>5.1999999999999998E-2</v>
      </c>
      <c r="H167" s="6">
        <f ca="1">'random (format)'!H167 * 1</f>
        <v>3.0000000000000001E-3</v>
      </c>
      <c r="I167" s="6">
        <f ca="1">'random (format)'!I167 * 1</f>
        <v>4.4999999999999998E-2</v>
      </c>
      <c r="J167" t="str">
        <f ca="1">'random (format)'!J167</f>
        <v>91.64%</v>
      </c>
      <c r="K167" s="6">
        <f ca="1">Table1[[#This Row],[TIME]]/MIN(G$152:G$201)</f>
        <v>2</v>
      </c>
    </row>
    <row r="168" spans="1:11" x14ac:dyDescent="0.2">
      <c r="A168">
        <f>'random (format)'!A168</f>
        <v>499</v>
      </c>
      <c r="B168" t="str">
        <f ca="1">'random (format)'!B168</f>
        <v>7</v>
      </c>
      <c r="C168" t="str">
        <f ca="1">VLOOKUP('random (format)'!C168,'conv (sort name)'!$A$1:$B$5,2,0)</f>
        <v>Merge Sort</v>
      </c>
      <c r="D168">
        <f ca="1">'random (format)'!D168</f>
        <v>10000</v>
      </c>
      <c r="E168" t="str">
        <f ca="1">'random (format)'!E168</f>
        <v>random</v>
      </c>
      <c r="F168">
        <f ca="1">'random (format)'!F168</f>
        <v>133616</v>
      </c>
      <c r="G168" s="6">
        <f ca="1">'random (format)'!G168 * 1</f>
        <v>5.1999999999999998E-2</v>
      </c>
      <c r="H168" s="6">
        <f ca="1">'random (format)'!H168 * 1</f>
        <v>2E-3</v>
      </c>
      <c r="I168" s="6">
        <f ca="1">'random (format)'!I168 * 1</f>
        <v>4.7E-2</v>
      </c>
      <c r="J168" t="str">
        <f ca="1">'random (format)'!J168</f>
        <v>93.81%</v>
      </c>
      <c r="K168" s="6">
        <f ca="1">Table1[[#This Row],[TIME]]/MIN(G$152:G$201)</f>
        <v>2</v>
      </c>
    </row>
    <row r="169" spans="1:11" x14ac:dyDescent="0.2">
      <c r="A169">
        <f>'random (format)'!A169</f>
        <v>502</v>
      </c>
      <c r="B169" t="str">
        <f ca="1">'random (format)'!B169</f>
        <v>8</v>
      </c>
      <c r="C169" t="str">
        <f ca="1">VLOOKUP('random (format)'!C169,'conv (sort name)'!$A$1:$B$5,2,0)</f>
        <v>Merge Sort</v>
      </c>
      <c r="D169">
        <f ca="1">'random (format)'!D169</f>
        <v>10000</v>
      </c>
      <c r="E169" t="str">
        <f ca="1">'random (format)'!E169</f>
        <v>random</v>
      </c>
      <c r="F169">
        <f ca="1">'random (format)'!F169</f>
        <v>133616</v>
      </c>
      <c r="G169" s="6">
        <f ca="1">'random (format)'!G169 * 1</f>
        <v>4.8000000000000001E-2</v>
      </c>
      <c r="H169" s="6">
        <f ca="1">'random (format)'!H169 * 1</f>
        <v>3.0000000000000001E-3</v>
      </c>
      <c r="I169" s="6">
        <f ca="1">'random (format)'!I169 * 1</f>
        <v>4.2000000000000003E-2</v>
      </c>
      <c r="J169" t="str">
        <f ca="1">'random (format)'!J169</f>
        <v>93.78%</v>
      </c>
      <c r="K169" s="6">
        <f ca="1">Table1[[#This Row],[TIME]]/MIN(G$152:G$201)</f>
        <v>1.8461538461538463</v>
      </c>
    </row>
    <row r="170" spans="1:11" x14ac:dyDescent="0.2">
      <c r="A170">
        <f>'random (format)'!A170</f>
        <v>505</v>
      </c>
      <c r="B170" t="str">
        <f ca="1">'random (format)'!B170</f>
        <v>9</v>
      </c>
      <c r="C170" t="str">
        <f ca="1">VLOOKUP('random (format)'!C170,'conv (sort name)'!$A$1:$B$5,2,0)</f>
        <v>Merge Sort</v>
      </c>
      <c r="D170">
        <f ca="1">'random (format)'!D170</f>
        <v>10000</v>
      </c>
      <c r="E170" t="str">
        <f ca="1">'random (format)'!E170</f>
        <v>random</v>
      </c>
      <c r="F170">
        <f ca="1">'random (format)'!F170</f>
        <v>133616</v>
      </c>
      <c r="G170" s="6">
        <f ca="1">'random (format)'!G170 * 1</f>
        <v>4.9000000000000002E-2</v>
      </c>
      <c r="H170" s="6">
        <f ca="1">'random (format)'!H170 * 1</f>
        <v>3.0000000000000001E-3</v>
      </c>
      <c r="I170" s="6">
        <f ca="1">'random (format)'!I170 * 1</f>
        <v>4.2999999999999997E-2</v>
      </c>
      <c r="J170" t="str">
        <f ca="1">'random (format)'!J170</f>
        <v>93.76%</v>
      </c>
      <c r="K170" s="6">
        <f ca="1">Table1[[#This Row],[TIME]]/MIN(G$152:G$201)</f>
        <v>1.8846153846153848</v>
      </c>
    </row>
    <row r="171" spans="1:11" x14ac:dyDescent="0.2">
      <c r="A171">
        <f>'random (format)'!A171</f>
        <v>508</v>
      </c>
      <c r="B171" t="str">
        <f ca="1">'random (format)'!B171</f>
        <v>10</v>
      </c>
      <c r="C171" t="str">
        <f ca="1">VLOOKUP('random (format)'!C171,'conv (sort name)'!$A$1:$B$5,2,0)</f>
        <v>Merge Sort</v>
      </c>
      <c r="D171">
        <f ca="1">'random (format)'!D171</f>
        <v>10000</v>
      </c>
      <c r="E171" t="str">
        <f ca="1">'random (format)'!E171</f>
        <v>random</v>
      </c>
      <c r="F171">
        <f ca="1">'random (format)'!F171</f>
        <v>133616</v>
      </c>
      <c r="G171" s="6">
        <f ca="1">'random (format)'!G171 * 1</f>
        <v>4.9000000000000002E-2</v>
      </c>
      <c r="H171" s="6">
        <f ca="1">'random (format)'!H171 * 1</f>
        <v>2E-3</v>
      </c>
      <c r="I171" s="6">
        <f ca="1">'random (format)'!I171 * 1</f>
        <v>4.2999999999999997E-2</v>
      </c>
      <c r="J171" t="str">
        <f ca="1">'random (format)'!J171</f>
        <v>93.81%</v>
      </c>
      <c r="K171" s="6">
        <f ca="1">Table1[[#This Row],[TIME]]/MIN(G$152:G$201)</f>
        <v>1.8846153846153848</v>
      </c>
    </row>
    <row r="172" spans="1:11" x14ac:dyDescent="0.2">
      <c r="A172">
        <f>'random (format)'!A172</f>
        <v>511</v>
      </c>
      <c r="B172" t="str">
        <f ca="1">'random (format)'!B172</f>
        <v>1</v>
      </c>
      <c r="C172" t="str">
        <f ca="1">VLOOKUP('random (format)'!C172,'conv (sort name)'!$A$1:$B$5,2,0)</f>
        <v>Quick Sort</v>
      </c>
      <c r="D172">
        <f ca="1">'random (format)'!D172</f>
        <v>10000</v>
      </c>
      <c r="E172" t="str">
        <f ca="1">'random (format)'!E172</f>
        <v>random</v>
      </c>
      <c r="F172">
        <f ca="1">'random (format)'!F172</f>
        <v>147945</v>
      </c>
      <c r="G172" s="6">
        <f ca="1">'random (format)'!G172 * 1</f>
        <v>0.251</v>
      </c>
      <c r="H172" s="6">
        <f ca="1">'random (format)'!H172 * 1</f>
        <v>2E-3</v>
      </c>
      <c r="I172" s="6">
        <f ca="1">'random (format)'!I172 * 1</f>
        <v>2.3E-2</v>
      </c>
      <c r="J172" t="str">
        <f ca="1">'random (format)'!J172</f>
        <v>9.89%</v>
      </c>
      <c r="K172" s="6">
        <f ca="1">Table1[[#This Row],[TIME]]/MIN(G$152:G$201)</f>
        <v>9.6538461538461551</v>
      </c>
    </row>
    <row r="173" spans="1:11" x14ac:dyDescent="0.2">
      <c r="A173">
        <f>'random (format)'!A173</f>
        <v>514</v>
      </c>
      <c r="B173" t="str">
        <f ca="1">'random (format)'!B173</f>
        <v>2</v>
      </c>
      <c r="C173" t="str">
        <f ca="1">VLOOKUP('random (format)'!C173,'conv (sort name)'!$A$1:$B$5,2,0)</f>
        <v>Quick Sort</v>
      </c>
      <c r="D173">
        <f ca="1">'random (format)'!D173</f>
        <v>10000</v>
      </c>
      <c r="E173" t="str">
        <f ca="1">'random (format)'!E173</f>
        <v>random</v>
      </c>
      <c r="F173">
        <f ca="1">'random (format)'!F173</f>
        <v>147945</v>
      </c>
      <c r="G173" s="6">
        <f ca="1">'random (format)'!G173 * 1</f>
        <v>2.5999999999999999E-2</v>
      </c>
      <c r="H173" s="6">
        <f ca="1">'random (format)'!H173 * 1</f>
        <v>2E-3</v>
      </c>
      <c r="I173" s="6">
        <f ca="1">'random (format)'!I173 * 1</f>
        <v>2.1999999999999999E-2</v>
      </c>
      <c r="J173" t="str">
        <f ca="1">'random (format)'!J173</f>
        <v>91.42%</v>
      </c>
      <c r="K173" s="6">
        <f ca="1">Table1[[#This Row],[TIME]]/MIN(G$152:G$201)</f>
        <v>1</v>
      </c>
    </row>
    <row r="174" spans="1:11" x14ac:dyDescent="0.2">
      <c r="A174">
        <f>'random (format)'!A174</f>
        <v>517</v>
      </c>
      <c r="B174" t="str">
        <f ca="1">'random (format)'!B174</f>
        <v>3</v>
      </c>
      <c r="C174" t="str">
        <f ca="1">VLOOKUP('random (format)'!C174,'conv (sort name)'!$A$1:$B$5,2,0)</f>
        <v>Quick Sort</v>
      </c>
      <c r="D174">
        <f ca="1">'random (format)'!D174</f>
        <v>10000</v>
      </c>
      <c r="E174" t="str">
        <f ca="1">'random (format)'!E174</f>
        <v>random</v>
      </c>
      <c r="F174">
        <f ca="1">'random (format)'!F174</f>
        <v>147945</v>
      </c>
      <c r="G174" s="6">
        <f ca="1">'random (format)'!G174 * 1</f>
        <v>2.8000000000000001E-2</v>
      </c>
      <c r="H174" s="6">
        <f ca="1">'random (format)'!H174 * 1</f>
        <v>2E-3</v>
      </c>
      <c r="I174" s="6">
        <f ca="1">'random (format)'!I174 * 1</f>
        <v>2.4E-2</v>
      </c>
      <c r="J174" t="str">
        <f ca="1">'random (format)'!J174</f>
        <v>91.12%</v>
      </c>
      <c r="K174" s="6">
        <f ca="1">Table1[[#This Row],[TIME]]/MIN(G$152:G$201)</f>
        <v>1.0769230769230771</v>
      </c>
    </row>
    <row r="175" spans="1:11" x14ac:dyDescent="0.2">
      <c r="A175">
        <f>'random (format)'!A175</f>
        <v>520</v>
      </c>
      <c r="B175" t="str">
        <f ca="1">'random (format)'!B175</f>
        <v>4</v>
      </c>
      <c r="C175" t="str">
        <f ca="1">VLOOKUP('random (format)'!C175,'conv (sort name)'!$A$1:$B$5,2,0)</f>
        <v>Quick Sort</v>
      </c>
      <c r="D175">
        <f ca="1">'random (format)'!D175</f>
        <v>10000</v>
      </c>
      <c r="E175" t="str">
        <f ca="1">'random (format)'!E175</f>
        <v>random</v>
      </c>
      <c r="F175">
        <f ca="1">'random (format)'!F175</f>
        <v>147945</v>
      </c>
      <c r="G175" s="6">
        <f ca="1">'random (format)'!G175 * 1</f>
        <v>2.5999999999999999E-2</v>
      </c>
      <c r="H175" s="6">
        <f ca="1">'random (format)'!H175 * 1</f>
        <v>2E-3</v>
      </c>
      <c r="I175" s="6">
        <f ca="1">'random (format)'!I175 * 1</f>
        <v>2.3E-2</v>
      </c>
      <c r="J175" t="str">
        <f ca="1">'random (format)'!J175</f>
        <v>92.13%</v>
      </c>
      <c r="K175" s="6">
        <f ca="1">Table1[[#This Row],[TIME]]/MIN(G$152:G$201)</f>
        <v>1</v>
      </c>
    </row>
    <row r="176" spans="1:11" x14ac:dyDescent="0.2">
      <c r="A176">
        <f>'random (format)'!A176</f>
        <v>523</v>
      </c>
      <c r="B176" t="str">
        <f ca="1">'random (format)'!B176</f>
        <v>5</v>
      </c>
      <c r="C176" t="str">
        <f ca="1">VLOOKUP('random (format)'!C176,'conv (sort name)'!$A$1:$B$5,2,0)</f>
        <v>Quick Sort</v>
      </c>
      <c r="D176">
        <f ca="1">'random (format)'!D176</f>
        <v>10000</v>
      </c>
      <c r="E176" t="str">
        <f ca="1">'random (format)'!E176</f>
        <v>random</v>
      </c>
      <c r="F176">
        <f ca="1">'random (format)'!F176</f>
        <v>147945</v>
      </c>
      <c r="G176" s="6">
        <f ca="1">'random (format)'!G176 * 1</f>
        <v>3.4000000000000002E-2</v>
      </c>
      <c r="H176" s="6">
        <f ca="1">'random (format)'!H176 * 1</f>
        <v>2E-3</v>
      </c>
      <c r="I176" s="6">
        <f ca="1">'random (format)'!I176 * 1</f>
        <v>0.03</v>
      </c>
      <c r="J176" t="str">
        <f ca="1">'random (format)'!J176</f>
        <v>92.00%</v>
      </c>
      <c r="K176" s="6">
        <f ca="1">Table1[[#This Row],[TIME]]/MIN(G$152:G$201)</f>
        <v>1.3076923076923079</v>
      </c>
    </row>
    <row r="177" spans="1:11" x14ac:dyDescent="0.2">
      <c r="A177">
        <f>'random (format)'!A177</f>
        <v>526</v>
      </c>
      <c r="B177" t="str">
        <f ca="1">'random (format)'!B177</f>
        <v>6</v>
      </c>
      <c r="C177" t="str">
        <f ca="1">VLOOKUP('random (format)'!C177,'conv (sort name)'!$A$1:$B$5,2,0)</f>
        <v>Quick Sort</v>
      </c>
      <c r="D177">
        <f ca="1">'random (format)'!D177</f>
        <v>10000</v>
      </c>
      <c r="E177" t="str">
        <f ca="1">'random (format)'!E177</f>
        <v>random</v>
      </c>
      <c r="F177">
        <f ca="1">'random (format)'!F177</f>
        <v>147945</v>
      </c>
      <c r="G177" s="6">
        <f ca="1">'random (format)'!G177 * 1</f>
        <v>0.04</v>
      </c>
      <c r="H177" s="6">
        <f ca="1">'random (format)'!H177 * 1</f>
        <v>3.0000000000000001E-3</v>
      </c>
      <c r="I177" s="6">
        <f ca="1">'random (format)'!I177 * 1</f>
        <v>3.3000000000000002E-2</v>
      </c>
      <c r="J177" t="str">
        <f ca="1">'random (format)'!J177</f>
        <v>88.92%</v>
      </c>
      <c r="K177" s="6">
        <f ca="1">Table1[[#This Row],[TIME]]/MIN(G$152:G$201)</f>
        <v>1.5384615384615385</v>
      </c>
    </row>
    <row r="178" spans="1:11" x14ac:dyDescent="0.2">
      <c r="A178">
        <f>'random (format)'!A178</f>
        <v>529</v>
      </c>
      <c r="B178" t="str">
        <f ca="1">'random (format)'!B178</f>
        <v>7</v>
      </c>
      <c r="C178" t="str">
        <f ca="1">VLOOKUP('random (format)'!C178,'conv (sort name)'!$A$1:$B$5,2,0)</f>
        <v>Quick Sort</v>
      </c>
      <c r="D178">
        <f ca="1">'random (format)'!D178</f>
        <v>10000</v>
      </c>
      <c r="E178" t="str">
        <f ca="1">'random (format)'!E178</f>
        <v>random</v>
      </c>
      <c r="F178">
        <f ca="1">'random (format)'!F178</f>
        <v>147945</v>
      </c>
      <c r="G178" s="6">
        <f ca="1">'random (format)'!G178 * 1</f>
        <v>3.9E-2</v>
      </c>
      <c r="H178" s="6">
        <f ca="1">'random (format)'!H178 * 1</f>
        <v>2E-3</v>
      </c>
      <c r="I178" s="6">
        <f ca="1">'random (format)'!I178 * 1</f>
        <v>3.4000000000000002E-2</v>
      </c>
      <c r="J178" t="str">
        <f ca="1">'random (format)'!J178</f>
        <v>90.30%</v>
      </c>
      <c r="K178" s="6">
        <f ca="1">Table1[[#This Row],[TIME]]/MIN(G$152:G$201)</f>
        <v>1.5</v>
      </c>
    </row>
    <row r="179" spans="1:11" x14ac:dyDescent="0.2">
      <c r="A179">
        <f>'random (format)'!A179</f>
        <v>532</v>
      </c>
      <c r="B179" t="str">
        <f ca="1">'random (format)'!B179</f>
        <v>8</v>
      </c>
      <c r="C179" t="str">
        <f ca="1">VLOOKUP('random (format)'!C179,'conv (sort name)'!$A$1:$B$5,2,0)</f>
        <v>Quick Sort</v>
      </c>
      <c r="D179">
        <f ca="1">'random (format)'!D179</f>
        <v>10000</v>
      </c>
      <c r="E179" t="str">
        <f ca="1">'random (format)'!E179</f>
        <v>random</v>
      </c>
      <c r="F179">
        <f ca="1">'random (format)'!F179</f>
        <v>147945</v>
      </c>
      <c r="G179" s="6">
        <f ca="1">'random (format)'!G179 * 1</f>
        <v>4.2999999999999997E-2</v>
      </c>
      <c r="H179" s="6">
        <f ca="1">'random (format)'!H179 * 1</f>
        <v>3.0000000000000001E-3</v>
      </c>
      <c r="I179" s="6">
        <f ca="1">'random (format)'!I179 * 1</f>
        <v>3.5000000000000003E-2</v>
      </c>
      <c r="J179" t="str">
        <f ca="1">'random (format)'!J179</f>
        <v>88.85%</v>
      </c>
      <c r="K179" s="6">
        <f ca="1">Table1[[#This Row],[TIME]]/MIN(G$152:G$201)</f>
        <v>1.6538461538461537</v>
      </c>
    </row>
    <row r="180" spans="1:11" x14ac:dyDescent="0.2">
      <c r="A180">
        <f>'random (format)'!A180</f>
        <v>535</v>
      </c>
      <c r="B180" t="str">
        <f ca="1">'random (format)'!B180</f>
        <v>9</v>
      </c>
      <c r="C180" t="str">
        <f ca="1">VLOOKUP('random (format)'!C180,'conv (sort name)'!$A$1:$B$5,2,0)</f>
        <v>Quick Sort</v>
      </c>
      <c r="D180">
        <f ca="1">'random (format)'!D180</f>
        <v>10000</v>
      </c>
      <c r="E180" t="str">
        <f ca="1">'random (format)'!E180</f>
        <v>random</v>
      </c>
      <c r="F180">
        <f ca="1">'random (format)'!F180</f>
        <v>147945</v>
      </c>
      <c r="G180" s="6">
        <f ca="1">'random (format)'!G180 * 1</f>
        <v>4.1000000000000002E-2</v>
      </c>
      <c r="H180" s="6">
        <f ca="1">'random (format)'!H180 * 1</f>
        <v>3.0000000000000001E-3</v>
      </c>
      <c r="I180" s="6">
        <f ca="1">'random (format)'!I180 * 1</f>
        <v>3.3000000000000002E-2</v>
      </c>
      <c r="J180" t="str">
        <f ca="1">'random (format)'!J180</f>
        <v>87.31%</v>
      </c>
      <c r="K180" s="6">
        <f ca="1">Table1[[#This Row],[TIME]]/MIN(G$152:G$201)</f>
        <v>1.5769230769230771</v>
      </c>
    </row>
    <row r="181" spans="1:11" x14ac:dyDescent="0.2">
      <c r="A181">
        <f>'random (format)'!A181</f>
        <v>538</v>
      </c>
      <c r="B181" t="str">
        <f ca="1">'random (format)'!B181</f>
        <v>10</v>
      </c>
      <c r="C181" t="str">
        <f ca="1">VLOOKUP('random (format)'!C181,'conv (sort name)'!$A$1:$B$5,2,0)</f>
        <v>Quick Sort</v>
      </c>
      <c r="D181">
        <f ca="1">'random (format)'!D181</f>
        <v>10000</v>
      </c>
      <c r="E181" t="str">
        <f ca="1">'random (format)'!E181</f>
        <v>random</v>
      </c>
      <c r="F181">
        <f ca="1">'random (format)'!F181</f>
        <v>147945</v>
      </c>
      <c r="G181" s="6">
        <f ca="1">'random (format)'!G181 * 1</f>
        <v>3.5000000000000003E-2</v>
      </c>
      <c r="H181" s="6">
        <f ca="1">'random (format)'!H181 * 1</f>
        <v>3.0000000000000001E-3</v>
      </c>
      <c r="I181" s="6">
        <f ca="1">'random (format)'!I181 * 1</f>
        <v>2.8000000000000001E-2</v>
      </c>
      <c r="J181" t="str">
        <f ca="1">'random (format)'!J181</f>
        <v>89.47%</v>
      </c>
      <c r="K181" s="6">
        <f ca="1">Table1[[#This Row],[TIME]]/MIN(G$152:G$201)</f>
        <v>1.3461538461538463</v>
      </c>
    </row>
    <row r="182" spans="1:11" x14ac:dyDescent="0.2">
      <c r="A182">
        <f>'random (format)'!A182</f>
        <v>541</v>
      </c>
      <c r="B182" t="str">
        <f ca="1">'random (format)'!B182</f>
        <v>1</v>
      </c>
      <c r="C182" t="str">
        <f ca="1">VLOOKUP('random (format)'!C182,'conv (sort name)'!$A$1:$B$5,2,0)</f>
        <v>Heap Sort</v>
      </c>
      <c r="D182">
        <f ca="1">'random (format)'!D182</f>
        <v>10000</v>
      </c>
      <c r="E182" t="str">
        <f ca="1">'random (format)'!E182</f>
        <v>random</v>
      </c>
      <c r="F182">
        <f ca="1">'random (format)'!F182</f>
        <v>14999</v>
      </c>
      <c r="G182" s="6">
        <f ca="1">'random (format)'!G182 * 1</f>
        <v>0.26900000000000002</v>
      </c>
      <c r="H182" s="6">
        <f ca="1">'random (format)'!H182 * 1</f>
        <v>2E-3</v>
      </c>
      <c r="I182" s="6">
        <f ca="1">'random (format)'!I182 * 1</f>
        <v>2.9000000000000001E-2</v>
      </c>
      <c r="J182" t="str">
        <f ca="1">'random (format)'!J182</f>
        <v>11.50%</v>
      </c>
      <c r="K182" s="6">
        <f ca="1">Table1[[#This Row],[TIME]]/MIN(G$152:G$201)</f>
        <v>10.346153846153847</v>
      </c>
    </row>
    <row r="183" spans="1:11" x14ac:dyDescent="0.2">
      <c r="A183">
        <f>'random (format)'!A183</f>
        <v>544</v>
      </c>
      <c r="B183" t="str">
        <f ca="1">'random (format)'!B183</f>
        <v>2</v>
      </c>
      <c r="C183" t="str">
        <f ca="1">VLOOKUP('random (format)'!C183,'conv (sort name)'!$A$1:$B$5,2,0)</f>
        <v>Heap Sort</v>
      </c>
      <c r="D183">
        <f ca="1">'random (format)'!D183</f>
        <v>10000</v>
      </c>
      <c r="E183" t="str">
        <f ca="1">'random (format)'!E183</f>
        <v>random</v>
      </c>
      <c r="F183">
        <f ca="1">'random (format)'!F183</f>
        <v>14999</v>
      </c>
      <c r="G183" s="6">
        <f ca="1">'random (format)'!G183 * 1</f>
        <v>3.1E-2</v>
      </c>
      <c r="H183" s="6">
        <f ca="1">'random (format)'!H183 * 1</f>
        <v>2E-3</v>
      </c>
      <c r="I183" s="6">
        <f ca="1">'random (format)'!I183 * 1</f>
        <v>2.5999999999999999E-2</v>
      </c>
      <c r="J183" t="str">
        <f ca="1">'random (format)'!J183</f>
        <v>89.54%</v>
      </c>
      <c r="K183" s="6">
        <f ca="1">Table1[[#This Row],[TIME]]/MIN(G$152:G$201)</f>
        <v>1.1923076923076923</v>
      </c>
    </row>
    <row r="184" spans="1:11" x14ac:dyDescent="0.2">
      <c r="A184">
        <f>'random (format)'!A184</f>
        <v>547</v>
      </c>
      <c r="B184" t="str">
        <f ca="1">'random (format)'!B184</f>
        <v>3</v>
      </c>
      <c r="C184" t="str">
        <f ca="1">VLOOKUP('random (format)'!C184,'conv (sort name)'!$A$1:$B$5,2,0)</f>
        <v>Heap Sort</v>
      </c>
      <c r="D184">
        <f ca="1">'random (format)'!D184</f>
        <v>10000</v>
      </c>
      <c r="E184" t="str">
        <f ca="1">'random (format)'!E184</f>
        <v>random</v>
      </c>
      <c r="F184">
        <f ca="1">'random (format)'!F184</f>
        <v>14999</v>
      </c>
      <c r="G184" s="6">
        <f ca="1">'random (format)'!G184 * 1</f>
        <v>3.3000000000000002E-2</v>
      </c>
      <c r="H184" s="6">
        <f ca="1">'random (format)'!H184 * 1</f>
        <v>2E-3</v>
      </c>
      <c r="I184" s="6">
        <f ca="1">'random (format)'!I184 * 1</f>
        <v>2.8000000000000001E-2</v>
      </c>
      <c r="J184" t="str">
        <f ca="1">'random (format)'!J184</f>
        <v>91.11%</v>
      </c>
      <c r="K184" s="6">
        <f ca="1">Table1[[#This Row],[TIME]]/MIN(G$152:G$201)</f>
        <v>1.2692307692307694</v>
      </c>
    </row>
    <row r="185" spans="1:11" x14ac:dyDescent="0.2">
      <c r="A185">
        <f>'random (format)'!A185</f>
        <v>550</v>
      </c>
      <c r="B185" t="str">
        <f ca="1">'random (format)'!B185</f>
        <v>4</v>
      </c>
      <c r="C185" t="str">
        <f ca="1">VLOOKUP('random (format)'!C185,'conv (sort name)'!$A$1:$B$5,2,0)</f>
        <v>Heap Sort</v>
      </c>
      <c r="D185">
        <f ca="1">'random (format)'!D185</f>
        <v>10000</v>
      </c>
      <c r="E185" t="str">
        <f ca="1">'random (format)'!E185</f>
        <v>random</v>
      </c>
      <c r="F185">
        <f ca="1">'random (format)'!F185</f>
        <v>14999</v>
      </c>
      <c r="G185" s="6">
        <f ca="1">'random (format)'!G185 * 1</f>
        <v>3.1E-2</v>
      </c>
      <c r="H185" s="6">
        <f ca="1">'random (format)'!H185 * 1</f>
        <v>2E-3</v>
      </c>
      <c r="I185" s="6">
        <f ca="1">'random (format)'!I185 * 1</f>
        <v>2.7E-2</v>
      </c>
      <c r="J185" t="str">
        <f ca="1">'random (format)'!J185</f>
        <v>91.60%</v>
      </c>
      <c r="K185" s="6">
        <f ca="1">Table1[[#This Row],[TIME]]/MIN(G$152:G$201)</f>
        <v>1.1923076923076923</v>
      </c>
    </row>
    <row r="186" spans="1:11" x14ac:dyDescent="0.2">
      <c r="A186">
        <f>'random (format)'!A186</f>
        <v>553</v>
      </c>
      <c r="B186" t="str">
        <f ca="1">'random (format)'!B186</f>
        <v>5</v>
      </c>
      <c r="C186" t="str">
        <f ca="1">VLOOKUP('random (format)'!C186,'conv (sort name)'!$A$1:$B$5,2,0)</f>
        <v>Heap Sort</v>
      </c>
      <c r="D186">
        <f ca="1">'random (format)'!D186</f>
        <v>10000</v>
      </c>
      <c r="E186" t="str">
        <f ca="1">'random (format)'!E186</f>
        <v>random</v>
      </c>
      <c r="F186">
        <f ca="1">'random (format)'!F186</f>
        <v>14999</v>
      </c>
      <c r="G186" s="6">
        <f ca="1">'random (format)'!G186 * 1</f>
        <v>3.1E-2</v>
      </c>
      <c r="H186" s="6">
        <f ca="1">'random (format)'!H186 * 1</f>
        <v>2E-3</v>
      </c>
      <c r="I186" s="6">
        <f ca="1">'random (format)'!I186 * 1</f>
        <v>2.5999999999999999E-2</v>
      </c>
      <c r="J186" t="str">
        <f ca="1">'random (format)'!J186</f>
        <v>91.00%</v>
      </c>
      <c r="K186" s="6">
        <f ca="1">Table1[[#This Row],[TIME]]/MIN(G$152:G$201)</f>
        <v>1.1923076923076923</v>
      </c>
    </row>
    <row r="187" spans="1:11" x14ac:dyDescent="0.2">
      <c r="A187">
        <f>'random (format)'!A187</f>
        <v>556</v>
      </c>
      <c r="B187" t="str">
        <f ca="1">'random (format)'!B187</f>
        <v>6</v>
      </c>
      <c r="C187" t="str">
        <f ca="1">VLOOKUP('random (format)'!C187,'conv (sort name)'!$A$1:$B$5,2,0)</f>
        <v>Heap Sort</v>
      </c>
      <c r="D187">
        <f ca="1">'random (format)'!D187</f>
        <v>10000</v>
      </c>
      <c r="E187" t="str">
        <f ca="1">'random (format)'!E187</f>
        <v>random</v>
      </c>
      <c r="F187">
        <f ca="1">'random (format)'!F187</f>
        <v>14999</v>
      </c>
      <c r="G187" s="6">
        <f ca="1">'random (format)'!G187 * 1</f>
        <v>3.1E-2</v>
      </c>
      <c r="H187" s="6">
        <f ca="1">'random (format)'!H187 * 1</f>
        <v>2E-3</v>
      </c>
      <c r="I187" s="6">
        <f ca="1">'random (format)'!I187 * 1</f>
        <v>2.5999999999999999E-2</v>
      </c>
      <c r="J187" t="str">
        <f ca="1">'random (format)'!J187</f>
        <v>92.74%</v>
      </c>
      <c r="K187" s="6">
        <f ca="1">Table1[[#This Row],[TIME]]/MIN(G$152:G$201)</f>
        <v>1.1923076923076923</v>
      </c>
    </row>
    <row r="188" spans="1:11" x14ac:dyDescent="0.2">
      <c r="A188">
        <f>'random (format)'!A188</f>
        <v>559</v>
      </c>
      <c r="B188" t="str">
        <f ca="1">'random (format)'!B188</f>
        <v>7</v>
      </c>
      <c r="C188" t="str">
        <f ca="1">VLOOKUP('random (format)'!C188,'conv (sort name)'!$A$1:$B$5,2,0)</f>
        <v>Heap Sort</v>
      </c>
      <c r="D188">
        <f ca="1">'random (format)'!D188</f>
        <v>10000</v>
      </c>
      <c r="E188" t="str">
        <f ca="1">'random (format)'!E188</f>
        <v>random</v>
      </c>
      <c r="F188">
        <f ca="1">'random (format)'!F188</f>
        <v>14999</v>
      </c>
      <c r="G188" s="6">
        <f ca="1">'random (format)'!G188 * 1</f>
        <v>0.03</v>
      </c>
      <c r="H188" s="6">
        <f ca="1">'random (format)'!H188 * 1</f>
        <v>2E-3</v>
      </c>
      <c r="I188" s="6">
        <f ca="1">'random (format)'!I188 * 1</f>
        <v>2.5000000000000001E-2</v>
      </c>
      <c r="J188" t="str">
        <f ca="1">'random (format)'!J188</f>
        <v>91.39%</v>
      </c>
      <c r="K188" s="6">
        <f ca="1">Table1[[#This Row],[TIME]]/MIN(G$152:G$201)</f>
        <v>1.153846153846154</v>
      </c>
    </row>
    <row r="189" spans="1:11" x14ac:dyDescent="0.2">
      <c r="A189">
        <f>'random (format)'!A189</f>
        <v>562</v>
      </c>
      <c r="B189" t="str">
        <f ca="1">'random (format)'!B189</f>
        <v>8</v>
      </c>
      <c r="C189" t="str">
        <f ca="1">VLOOKUP('random (format)'!C189,'conv (sort name)'!$A$1:$B$5,2,0)</f>
        <v>Heap Sort</v>
      </c>
      <c r="D189">
        <f ca="1">'random (format)'!D189</f>
        <v>10000</v>
      </c>
      <c r="E189" t="str">
        <f ca="1">'random (format)'!E189</f>
        <v>random</v>
      </c>
      <c r="F189">
        <f ca="1">'random (format)'!F189</f>
        <v>14999</v>
      </c>
      <c r="G189" s="6">
        <f ca="1">'random (format)'!G189 * 1</f>
        <v>2.9000000000000001E-2</v>
      </c>
      <c r="H189" s="6">
        <f ca="1">'random (format)'!H189 * 1</f>
        <v>2E-3</v>
      </c>
      <c r="I189" s="6">
        <f ca="1">'random (format)'!I189 * 1</f>
        <v>2.5000000000000001E-2</v>
      </c>
      <c r="J189" t="str">
        <f ca="1">'random (format)'!J189</f>
        <v>91.62%</v>
      </c>
      <c r="K189" s="6">
        <f ca="1">Table1[[#This Row],[TIME]]/MIN(G$152:G$201)</f>
        <v>1.1153846153846154</v>
      </c>
    </row>
    <row r="190" spans="1:11" x14ac:dyDescent="0.2">
      <c r="A190">
        <f>'random (format)'!A190</f>
        <v>565</v>
      </c>
      <c r="B190" t="str">
        <f ca="1">'random (format)'!B190</f>
        <v>9</v>
      </c>
      <c r="C190" t="str">
        <f ca="1">VLOOKUP('random (format)'!C190,'conv (sort name)'!$A$1:$B$5,2,0)</f>
        <v>Heap Sort</v>
      </c>
      <c r="D190">
        <f ca="1">'random (format)'!D190</f>
        <v>10000</v>
      </c>
      <c r="E190" t="str">
        <f ca="1">'random (format)'!E190</f>
        <v>random</v>
      </c>
      <c r="F190">
        <f ca="1">'random (format)'!F190</f>
        <v>14999</v>
      </c>
      <c r="G190" s="6">
        <f ca="1">'random (format)'!G190 * 1</f>
        <v>3.2000000000000001E-2</v>
      </c>
      <c r="H190" s="6">
        <f ca="1">'random (format)'!H190 * 1</f>
        <v>2E-3</v>
      </c>
      <c r="I190" s="6">
        <f ca="1">'random (format)'!I190 * 1</f>
        <v>2.5999999999999999E-2</v>
      </c>
      <c r="J190" t="str">
        <f ca="1">'random (format)'!J190</f>
        <v>89.57%</v>
      </c>
      <c r="K190" s="6">
        <f ca="1">Table1[[#This Row],[TIME]]/MIN(G$152:G$201)</f>
        <v>1.2307692307692308</v>
      </c>
    </row>
    <row r="191" spans="1:11" x14ac:dyDescent="0.2">
      <c r="A191">
        <f>'random (format)'!A191</f>
        <v>568</v>
      </c>
      <c r="B191" t="str">
        <f ca="1">'random (format)'!B191</f>
        <v>10</v>
      </c>
      <c r="C191" t="str">
        <f ca="1">VLOOKUP('random (format)'!C191,'conv (sort name)'!$A$1:$B$5,2,0)</f>
        <v>Heap Sort</v>
      </c>
      <c r="D191">
        <f ca="1">'random (format)'!D191</f>
        <v>10000</v>
      </c>
      <c r="E191" t="str">
        <f ca="1">'random (format)'!E191</f>
        <v>random</v>
      </c>
      <c r="F191">
        <f ca="1">'random (format)'!F191</f>
        <v>14999</v>
      </c>
      <c r="G191" s="6">
        <f ca="1">'random (format)'!G191 * 1</f>
        <v>3.5000000000000003E-2</v>
      </c>
      <c r="H191" s="6">
        <f ca="1">'random (format)'!H191 * 1</f>
        <v>2E-3</v>
      </c>
      <c r="I191" s="6">
        <f ca="1">'random (format)'!I191 * 1</f>
        <v>2.5000000000000001E-2</v>
      </c>
      <c r="J191" t="str">
        <f ca="1">'random (format)'!J191</f>
        <v>77.35%</v>
      </c>
      <c r="K191" s="6">
        <f ca="1">Table1[[#This Row],[TIME]]/MIN(G$152:G$201)</f>
        <v>1.3461538461538463</v>
      </c>
    </row>
    <row r="192" spans="1:11" x14ac:dyDescent="0.2">
      <c r="A192">
        <f>'random (format)'!A192</f>
        <v>571</v>
      </c>
      <c r="B192" t="str">
        <f ca="1">'random (format)'!B192</f>
        <v>1</v>
      </c>
      <c r="C192" t="str">
        <f ca="1">VLOOKUP('random (format)'!C192,'conv (sort name)'!$A$1:$B$5,2,0)</f>
        <v>Bucket Sort</v>
      </c>
      <c r="D192">
        <f ca="1">'random (format)'!D192</f>
        <v>10000</v>
      </c>
      <c r="E192" t="str">
        <f ca="1">'random (format)'!E192</f>
        <v>random</v>
      </c>
      <c r="F192">
        <f ca="1">'random (format)'!F192</f>
        <v>29999</v>
      </c>
      <c r="G192" s="6">
        <f ca="1">'random (format)'!G192 * 1</f>
        <v>0.33700000000000002</v>
      </c>
      <c r="H192" s="6">
        <f ca="1">'random (format)'!H192 * 1</f>
        <v>3.0000000000000001E-3</v>
      </c>
      <c r="I192" s="6">
        <f ca="1">'random (format)'!I192 * 1</f>
        <v>2.7E-2</v>
      </c>
      <c r="J192" t="str">
        <f ca="1">'random (format)'!J192</f>
        <v>9.01%</v>
      </c>
      <c r="K192" s="6">
        <f ca="1">Table1[[#This Row],[TIME]]/MIN(G$152:G$201)</f>
        <v>12.961538461538463</v>
      </c>
    </row>
    <row r="193" spans="1:11" x14ac:dyDescent="0.2">
      <c r="A193">
        <f>'random (format)'!A193</f>
        <v>574</v>
      </c>
      <c r="B193" t="str">
        <f ca="1">'random (format)'!B193</f>
        <v>2</v>
      </c>
      <c r="C193" t="str">
        <f ca="1">VLOOKUP('random (format)'!C193,'conv (sort name)'!$A$1:$B$5,2,0)</f>
        <v>Bucket Sort</v>
      </c>
      <c r="D193">
        <f ca="1">'random (format)'!D193</f>
        <v>10000</v>
      </c>
      <c r="E193" t="str">
        <f ca="1">'random (format)'!E193</f>
        <v>random</v>
      </c>
      <c r="F193">
        <f ca="1">'random (format)'!F193</f>
        <v>29999</v>
      </c>
      <c r="G193" s="6">
        <f ca="1">'random (format)'!G193 * 1</f>
        <v>3.5999999999999997E-2</v>
      </c>
      <c r="H193" s="6">
        <f ca="1">'random (format)'!H193 * 1</f>
        <v>3.0000000000000001E-3</v>
      </c>
      <c r="I193" s="6">
        <f ca="1">'random (format)'!I193 * 1</f>
        <v>2.5000000000000001E-2</v>
      </c>
      <c r="J193" t="str">
        <f ca="1">'random (format)'!J193</f>
        <v>77.18%</v>
      </c>
      <c r="K193" s="6">
        <f ca="1">Table1[[#This Row],[TIME]]/MIN(G$152:G$201)</f>
        <v>1.3846153846153846</v>
      </c>
    </row>
    <row r="194" spans="1:11" x14ac:dyDescent="0.2">
      <c r="A194">
        <f>'random (format)'!A194</f>
        <v>577</v>
      </c>
      <c r="B194" t="str">
        <f ca="1">'random (format)'!B194</f>
        <v>3</v>
      </c>
      <c r="C194" t="str">
        <f ca="1">VLOOKUP('random (format)'!C194,'conv (sort name)'!$A$1:$B$5,2,0)</f>
        <v>Bucket Sort</v>
      </c>
      <c r="D194">
        <f ca="1">'random (format)'!D194</f>
        <v>10000</v>
      </c>
      <c r="E194" t="str">
        <f ca="1">'random (format)'!E194</f>
        <v>random</v>
      </c>
      <c r="F194">
        <f ca="1">'random (format)'!F194</f>
        <v>29999</v>
      </c>
      <c r="G194" s="6">
        <f ca="1">'random (format)'!G194 * 1</f>
        <v>3.4000000000000002E-2</v>
      </c>
      <c r="H194" s="6">
        <f ca="1">'random (format)'!H194 * 1</f>
        <v>2E-3</v>
      </c>
      <c r="I194" s="6">
        <f ca="1">'random (format)'!I194 * 1</f>
        <v>2.3E-2</v>
      </c>
      <c r="J194" t="str">
        <f ca="1">'random (format)'!J194</f>
        <v>75.86%</v>
      </c>
      <c r="K194" s="6">
        <f ca="1">Table1[[#This Row],[TIME]]/MIN(G$152:G$201)</f>
        <v>1.3076923076923079</v>
      </c>
    </row>
    <row r="195" spans="1:11" x14ac:dyDescent="0.2">
      <c r="A195">
        <f>'random (format)'!A195</f>
        <v>580</v>
      </c>
      <c r="B195" t="str">
        <f ca="1">'random (format)'!B195</f>
        <v>4</v>
      </c>
      <c r="C195" t="str">
        <f ca="1">VLOOKUP('random (format)'!C195,'conv (sort name)'!$A$1:$B$5,2,0)</f>
        <v>Bucket Sort</v>
      </c>
      <c r="D195">
        <f ca="1">'random (format)'!D195</f>
        <v>10000</v>
      </c>
      <c r="E195" t="str">
        <f ca="1">'random (format)'!E195</f>
        <v>random</v>
      </c>
      <c r="F195">
        <f ca="1">'random (format)'!F195</f>
        <v>29999</v>
      </c>
      <c r="G195" s="6">
        <f ca="1">'random (format)'!G195 * 1</f>
        <v>3.9E-2</v>
      </c>
      <c r="H195" s="6">
        <f ca="1">'random (format)'!H195 * 1</f>
        <v>3.0000000000000001E-3</v>
      </c>
      <c r="I195" s="6">
        <f ca="1">'random (format)'!I195 * 1</f>
        <v>2.7E-2</v>
      </c>
      <c r="J195" t="str">
        <f ca="1">'random (format)'!J195</f>
        <v>76.54%</v>
      </c>
      <c r="K195" s="6">
        <f ca="1">Table1[[#This Row],[TIME]]/MIN(G$152:G$201)</f>
        <v>1.5</v>
      </c>
    </row>
    <row r="196" spans="1:11" x14ac:dyDescent="0.2">
      <c r="A196">
        <f>'random (format)'!A196</f>
        <v>583</v>
      </c>
      <c r="B196" t="str">
        <f ca="1">'random (format)'!B196</f>
        <v>5</v>
      </c>
      <c r="C196" t="str">
        <f ca="1">VLOOKUP('random (format)'!C196,'conv (sort name)'!$A$1:$B$5,2,0)</f>
        <v>Bucket Sort</v>
      </c>
      <c r="D196">
        <f ca="1">'random (format)'!D196</f>
        <v>10000</v>
      </c>
      <c r="E196" t="str">
        <f ca="1">'random (format)'!E196</f>
        <v>random</v>
      </c>
      <c r="F196">
        <f ca="1">'random (format)'!F196</f>
        <v>29999</v>
      </c>
      <c r="G196" s="6">
        <f ca="1">'random (format)'!G196 * 1</f>
        <v>4.2000000000000003E-2</v>
      </c>
      <c r="H196" s="6">
        <f ca="1">'random (format)'!H196 * 1</f>
        <v>4.0000000000000001E-3</v>
      </c>
      <c r="I196" s="6">
        <f ca="1">'random (format)'!I196 * 1</f>
        <v>2.8000000000000001E-2</v>
      </c>
      <c r="J196" t="str">
        <f ca="1">'random (format)'!J196</f>
        <v>77.53%</v>
      </c>
      <c r="K196" s="6">
        <f ca="1">Table1[[#This Row],[TIME]]/MIN(G$152:G$201)</f>
        <v>1.6153846153846156</v>
      </c>
    </row>
    <row r="197" spans="1:11" x14ac:dyDescent="0.2">
      <c r="A197">
        <f>'random (format)'!A197</f>
        <v>586</v>
      </c>
      <c r="B197" t="str">
        <f ca="1">'random (format)'!B197</f>
        <v>6</v>
      </c>
      <c r="C197" t="str">
        <f ca="1">VLOOKUP('random (format)'!C197,'conv (sort name)'!$A$1:$B$5,2,0)</f>
        <v>Bucket Sort</v>
      </c>
      <c r="D197">
        <f ca="1">'random (format)'!D197</f>
        <v>10000</v>
      </c>
      <c r="E197" t="str">
        <f ca="1">'random (format)'!E197</f>
        <v>random</v>
      </c>
      <c r="F197">
        <f ca="1">'random (format)'!F197</f>
        <v>29999</v>
      </c>
      <c r="G197" s="6">
        <f ca="1">'random (format)'!G197 * 1</f>
        <v>3.7999999999999999E-2</v>
      </c>
      <c r="H197" s="6">
        <f ca="1">'random (format)'!H197 * 1</f>
        <v>3.0000000000000001E-3</v>
      </c>
      <c r="I197" s="6">
        <f ca="1">'random (format)'!I197 * 1</f>
        <v>2.5999999999999999E-2</v>
      </c>
      <c r="J197" t="str">
        <f ca="1">'random (format)'!J197</f>
        <v>77.14%</v>
      </c>
      <c r="K197" s="6">
        <f ca="1">Table1[[#This Row],[TIME]]/MIN(G$152:G$201)</f>
        <v>1.4615384615384617</v>
      </c>
    </row>
    <row r="198" spans="1:11" x14ac:dyDescent="0.2">
      <c r="A198">
        <f>'random (format)'!A198</f>
        <v>589</v>
      </c>
      <c r="B198" t="str">
        <f ca="1">'random (format)'!B198</f>
        <v>7</v>
      </c>
      <c r="C198" t="str">
        <f ca="1">VLOOKUP('random (format)'!C198,'conv (sort name)'!$A$1:$B$5,2,0)</f>
        <v>Bucket Sort</v>
      </c>
      <c r="D198">
        <f ca="1">'random (format)'!D198</f>
        <v>10000</v>
      </c>
      <c r="E198" t="str">
        <f ca="1">'random (format)'!E198</f>
        <v>random</v>
      </c>
      <c r="F198">
        <f ca="1">'random (format)'!F198</f>
        <v>29999</v>
      </c>
      <c r="G198" s="6">
        <f ca="1">'random (format)'!G198 * 1</f>
        <v>3.6999999999999998E-2</v>
      </c>
      <c r="H198" s="6">
        <f ca="1">'random (format)'!H198 * 1</f>
        <v>3.0000000000000001E-3</v>
      </c>
      <c r="I198" s="6">
        <f ca="1">'random (format)'!I198 * 1</f>
        <v>2.5000000000000001E-2</v>
      </c>
      <c r="J198" t="str">
        <f ca="1">'random (format)'!J198</f>
        <v>75.60%</v>
      </c>
      <c r="K198" s="6">
        <f ca="1">Table1[[#This Row],[TIME]]/MIN(G$152:G$201)</f>
        <v>1.4230769230769231</v>
      </c>
    </row>
    <row r="199" spans="1:11" x14ac:dyDescent="0.2">
      <c r="A199">
        <f>'random (format)'!A199</f>
        <v>592</v>
      </c>
      <c r="B199" t="str">
        <f ca="1">'random (format)'!B199</f>
        <v>8</v>
      </c>
      <c r="C199" t="str">
        <f ca="1">VLOOKUP('random (format)'!C199,'conv (sort name)'!$A$1:$B$5,2,0)</f>
        <v>Bucket Sort</v>
      </c>
      <c r="D199">
        <f ca="1">'random (format)'!D199</f>
        <v>10000</v>
      </c>
      <c r="E199" t="str">
        <f ca="1">'random (format)'!E199</f>
        <v>random</v>
      </c>
      <c r="F199">
        <f ca="1">'random (format)'!F199</f>
        <v>29999</v>
      </c>
      <c r="G199" s="6">
        <f ca="1">'random (format)'!G199 * 1</f>
        <v>4.1000000000000002E-2</v>
      </c>
      <c r="H199" s="6">
        <f ca="1">'random (format)'!H199 * 1</f>
        <v>4.0000000000000001E-3</v>
      </c>
      <c r="I199" s="6">
        <f ca="1">'random (format)'!I199 * 1</f>
        <v>2.7E-2</v>
      </c>
      <c r="J199" t="str">
        <f ca="1">'random (format)'!J199</f>
        <v>74.53%</v>
      </c>
      <c r="K199" s="6">
        <f ca="1">Table1[[#This Row],[TIME]]/MIN(G$152:G$201)</f>
        <v>1.5769230769230771</v>
      </c>
    </row>
    <row r="200" spans="1:11" x14ac:dyDescent="0.2">
      <c r="A200">
        <f>'random (format)'!A200</f>
        <v>595</v>
      </c>
      <c r="B200" t="str">
        <f ca="1">'random (format)'!B200</f>
        <v>9</v>
      </c>
      <c r="C200" t="str">
        <f ca="1">VLOOKUP('random (format)'!C200,'conv (sort name)'!$A$1:$B$5,2,0)</f>
        <v>Bucket Sort</v>
      </c>
      <c r="D200">
        <f ca="1">'random (format)'!D200</f>
        <v>10000</v>
      </c>
      <c r="E200" t="str">
        <f ca="1">'random (format)'!E200</f>
        <v>random</v>
      </c>
      <c r="F200">
        <f ca="1">'random (format)'!F200</f>
        <v>29999</v>
      </c>
      <c r="G200" s="6">
        <f ca="1">'random (format)'!G200 * 1</f>
        <v>4.1000000000000002E-2</v>
      </c>
      <c r="H200" s="6">
        <f ca="1">'random (format)'!H200 * 1</f>
        <v>3.0000000000000001E-3</v>
      </c>
      <c r="I200" s="6">
        <f ca="1">'random (format)'!I200 * 1</f>
        <v>2.7E-2</v>
      </c>
      <c r="J200" t="str">
        <f ca="1">'random (format)'!J200</f>
        <v>73.91%</v>
      </c>
      <c r="K200" s="6">
        <f ca="1">Table1[[#This Row],[TIME]]/MIN(G$152:G$201)</f>
        <v>1.5769230769230771</v>
      </c>
    </row>
    <row r="201" spans="1:11" x14ac:dyDescent="0.2">
      <c r="A201">
        <f>'random (format)'!A201</f>
        <v>598</v>
      </c>
      <c r="B201" t="str">
        <f ca="1">'random (format)'!B201</f>
        <v>10</v>
      </c>
      <c r="C201" t="str">
        <f ca="1">VLOOKUP('random (format)'!C201,'conv (sort name)'!$A$1:$B$5,2,0)</f>
        <v>Bucket Sort</v>
      </c>
      <c r="D201">
        <f ca="1">'random (format)'!D201</f>
        <v>10000</v>
      </c>
      <c r="E201" t="str">
        <f ca="1">'random (format)'!E201</f>
        <v>random</v>
      </c>
      <c r="F201">
        <f ca="1">'random (format)'!F201</f>
        <v>29999</v>
      </c>
      <c r="G201" s="6">
        <f ca="1">'random (format)'!G201 * 1</f>
        <v>4.2000000000000003E-2</v>
      </c>
      <c r="H201" s="6">
        <f ca="1">'random (format)'!H201 * 1</f>
        <v>4.0000000000000001E-3</v>
      </c>
      <c r="I201" s="6">
        <f ca="1">'random (format)'!I201 * 1</f>
        <v>2.8000000000000001E-2</v>
      </c>
      <c r="J201" t="str">
        <f ca="1">'random (format)'!J201</f>
        <v>76.52%</v>
      </c>
      <c r="K201" s="6">
        <f ca="1">Table1[[#This Row],[TIME]]/MIN(G$152:G$201)</f>
        <v>1.6153846153846156</v>
      </c>
    </row>
    <row r="202" spans="1:11" x14ac:dyDescent="0.2">
      <c r="A202">
        <f>'random (format)'!A202</f>
        <v>601</v>
      </c>
      <c r="B202" t="str">
        <f ca="1">'random (format)'!B202</f>
        <v>1</v>
      </c>
      <c r="C202" t="str">
        <f ca="1">VLOOKUP('random (format)'!C202,'conv (sort name)'!$A$1:$B$5,2,0)</f>
        <v>Insertion Sort</v>
      </c>
      <c r="D202">
        <f ca="1">'random (format)'!D202</f>
        <v>100000</v>
      </c>
      <c r="E202" t="str">
        <f ca="1">'random (format)'!E202</f>
        <v>random</v>
      </c>
      <c r="F202">
        <f ca="1">'random (format)'!F202</f>
        <v>2500666451</v>
      </c>
      <c r="G202" s="6">
        <f ca="1">'random (format)'!G202 * 1</f>
        <v>19.516999999999999</v>
      </c>
      <c r="H202" s="6">
        <f ca="1">'random (format)'!H202 * 1</f>
        <v>0.15</v>
      </c>
      <c r="I202" s="6">
        <f ca="1">'random (format)'!I202 * 1</f>
        <v>17.239000000000001</v>
      </c>
      <c r="J202" t="str">
        <f ca="1">'random (format)'!J202</f>
        <v>89.10%</v>
      </c>
      <c r="K202" s="6">
        <f ca="1">Table1[[#This Row],[TIME]]/MIN(G$202:G$251)</f>
        <v>88.713636363636354</v>
      </c>
    </row>
    <row r="203" spans="1:11" x14ac:dyDescent="0.2">
      <c r="A203">
        <f>'random (format)'!A203</f>
        <v>604</v>
      </c>
      <c r="B203" t="str">
        <f ca="1">'random (format)'!B203</f>
        <v>2</v>
      </c>
      <c r="C203" t="str">
        <f ca="1">VLOOKUP('random (format)'!C203,'conv (sort name)'!$A$1:$B$5,2,0)</f>
        <v>Insertion Sort</v>
      </c>
      <c r="D203">
        <f ca="1">'random (format)'!D203</f>
        <v>100000</v>
      </c>
      <c r="E203" t="str">
        <f ca="1">'random (format)'!E203</f>
        <v>random</v>
      </c>
      <c r="F203">
        <f ca="1">'random (format)'!F203</f>
        <v>2500666451</v>
      </c>
      <c r="G203" s="6">
        <f ca="1">'random (format)'!G203 * 1</f>
        <v>17.298999999999999</v>
      </c>
      <c r="H203" s="6">
        <f ca="1">'random (format)'!H203 * 1</f>
        <v>0.09</v>
      </c>
      <c r="I203" s="6">
        <f ca="1">'random (format)'!I203 * 1</f>
        <v>17.103000000000002</v>
      </c>
      <c r="J203" t="str">
        <f ca="1">'random (format)'!J203</f>
        <v>99.38%</v>
      </c>
      <c r="K203" s="6">
        <f ca="1">Table1[[#This Row],[TIME]]/MIN(G$202:G$251)</f>
        <v>78.631818181818176</v>
      </c>
    </row>
    <row r="204" spans="1:11" x14ac:dyDescent="0.2">
      <c r="A204">
        <f>'random (format)'!A204</f>
        <v>607</v>
      </c>
      <c r="B204" t="str">
        <f ca="1">'random (format)'!B204</f>
        <v>3</v>
      </c>
      <c r="C204" t="str">
        <f ca="1">VLOOKUP('random (format)'!C204,'conv (sort name)'!$A$1:$B$5,2,0)</f>
        <v>Insertion Sort</v>
      </c>
      <c r="D204">
        <f ca="1">'random (format)'!D204</f>
        <v>100000</v>
      </c>
      <c r="E204" t="str">
        <f ca="1">'random (format)'!E204</f>
        <v>random</v>
      </c>
      <c r="F204">
        <f ca="1">'random (format)'!F204</f>
        <v>2500666451</v>
      </c>
      <c r="G204" s="6">
        <f ca="1">'random (format)'!G204 * 1</f>
        <v>16.010000000000002</v>
      </c>
      <c r="H204" s="6">
        <f ca="1">'random (format)'!H204 * 1</f>
        <v>6.4000000000000001E-2</v>
      </c>
      <c r="I204" s="6">
        <f ca="1">'random (format)'!I204 * 1</f>
        <v>15.858000000000001</v>
      </c>
      <c r="J204" t="str">
        <f ca="1">'random (format)'!J204</f>
        <v>99.45%</v>
      </c>
      <c r="K204" s="6">
        <f ca="1">Table1[[#This Row],[TIME]]/MIN(G$202:G$251)</f>
        <v>72.77272727272728</v>
      </c>
    </row>
    <row r="205" spans="1:11" x14ac:dyDescent="0.2">
      <c r="A205">
        <f>'random (format)'!A205</f>
        <v>610</v>
      </c>
      <c r="B205" t="str">
        <f ca="1">'random (format)'!B205</f>
        <v>4</v>
      </c>
      <c r="C205" t="str">
        <f ca="1">VLOOKUP('random (format)'!C205,'conv (sort name)'!$A$1:$B$5,2,0)</f>
        <v>Insertion Sort</v>
      </c>
      <c r="D205">
        <f ca="1">'random (format)'!D205</f>
        <v>100000</v>
      </c>
      <c r="E205" t="str">
        <f ca="1">'random (format)'!E205</f>
        <v>random</v>
      </c>
      <c r="F205">
        <f ca="1">'random (format)'!F205</f>
        <v>2500666451</v>
      </c>
      <c r="G205" s="6">
        <f ca="1">'random (format)'!G205 * 1</f>
        <v>16.175999999999998</v>
      </c>
      <c r="H205" s="6">
        <f ca="1">'random (format)'!H205 * 1</f>
        <v>6.7000000000000004E-2</v>
      </c>
      <c r="I205" s="6">
        <f ca="1">'random (format)'!I205 * 1</f>
        <v>15.888</v>
      </c>
      <c r="J205" t="str">
        <f ca="1">'random (format)'!J205</f>
        <v>98.64%</v>
      </c>
      <c r="K205" s="6">
        <f ca="1">Table1[[#This Row],[TIME]]/MIN(G$202:G$251)</f>
        <v>73.527272727272717</v>
      </c>
    </row>
    <row r="206" spans="1:11" x14ac:dyDescent="0.2">
      <c r="A206">
        <f>'random (format)'!A206</f>
        <v>613</v>
      </c>
      <c r="B206" t="str">
        <f ca="1">'random (format)'!B206</f>
        <v>5</v>
      </c>
      <c r="C206" t="str">
        <f ca="1">VLOOKUP('random (format)'!C206,'conv (sort name)'!$A$1:$B$5,2,0)</f>
        <v>Insertion Sort</v>
      </c>
      <c r="D206">
        <f ca="1">'random (format)'!D206</f>
        <v>100000</v>
      </c>
      <c r="E206" t="str">
        <f ca="1">'random (format)'!E206</f>
        <v>random</v>
      </c>
      <c r="F206">
        <f ca="1">'random (format)'!F206</f>
        <v>2500666451</v>
      </c>
      <c r="G206" s="6">
        <f ca="1">'random (format)'!G206 * 1</f>
        <v>16.135000000000002</v>
      </c>
      <c r="H206" s="6">
        <f ca="1">'random (format)'!H206 * 1</f>
        <v>6.7000000000000004E-2</v>
      </c>
      <c r="I206" s="6">
        <f ca="1">'random (format)'!I206 * 1</f>
        <v>15.843999999999999</v>
      </c>
      <c r="J206" t="str">
        <f ca="1">'random (format)'!J206</f>
        <v>98.61%</v>
      </c>
      <c r="K206" s="6">
        <f ca="1">Table1[[#This Row],[TIME]]/MIN(G$202:G$251)</f>
        <v>73.340909090909093</v>
      </c>
    </row>
    <row r="207" spans="1:11" x14ac:dyDescent="0.2">
      <c r="A207">
        <f>'random (format)'!A207</f>
        <v>616</v>
      </c>
      <c r="B207" t="str">
        <f ca="1">'random (format)'!B207</f>
        <v>6</v>
      </c>
      <c r="C207" t="str">
        <f ca="1">VLOOKUP('random (format)'!C207,'conv (sort name)'!$A$1:$B$5,2,0)</f>
        <v>Insertion Sort</v>
      </c>
      <c r="D207">
        <f ca="1">'random (format)'!D207</f>
        <v>100000</v>
      </c>
      <c r="E207" t="str">
        <f ca="1">'random (format)'!E207</f>
        <v>random</v>
      </c>
      <c r="F207">
        <f ca="1">'random (format)'!F207</f>
        <v>2500666451</v>
      </c>
      <c r="G207" s="6">
        <f ca="1">'random (format)'!G207 * 1</f>
        <v>15.906000000000001</v>
      </c>
      <c r="H207" s="6">
        <f ca="1">'random (format)'!H207 * 1</f>
        <v>6.2E-2</v>
      </c>
      <c r="I207" s="6">
        <f ca="1">'random (format)'!I207 * 1</f>
        <v>15.757999999999999</v>
      </c>
      <c r="J207" t="str">
        <f ca="1">'random (format)'!J207</f>
        <v>99.46%</v>
      </c>
      <c r="K207" s="6">
        <f ca="1">Table1[[#This Row],[TIME]]/MIN(G$202:G$251)</f>
        <v>72.3</v>
      </c>
    </row>
    <row r="208" spans="1:11" x14ac:dyDescent="0.2">
      <c r="A208">
        <f>'random (format)'!A208</f>
        <v>619</v>
      </c>
      <c r="B208" t="str">
        <f ca="1">'random (format)'!B208</f>
        <v>7</v>
      </c>
      <c r="C208" t="str">
        <f ca="1">VLOOKUP('random (format)'!C208,'conv (sort name)'!$A$1:$B$5,2,0)</f>
        <v>Insertion Sort</v>
      </c>
      <c r="D208">
        <f ca="1">'random (format)'!D208</f>
        <v>100000</v>
      </c>
      <c r="E208" t="str">
        <f ca="1">'random (format)'!E208</f>
        <v>random</v>
      </c>
      <c r="F208">
        <f ca="1">'random (format)'!F208</f>
        <v>2500666451</v>
      </c>
      <c r="G208" s="6">
        <f ca="1">'random (format)'!G208 * 1</f>
        <v>16.015999999999998</v>
      </c>
      <c r="H208" s="6">
        <f ca="1">'random (format)'!H208 * 1</f>
        <v>6.8000000000000005E-2</v>
      </c>
      <c r="I208" s="6">
        <f ca="1">'random (format)'!I208 * 1</f>
        <v>15.853</v>
      </c>
      <c r="J208" t="str">
        <f ca="1">'random (format)'!J208</f>
        <v>99.40%</v>
      </c>
      <c r="K208" s="6">
        <f ca="1">Table1[[#This Row],[TIME]]/MIN(G$202:G$251)</f>
        <v>72.8</v>
      </c>
    </row>
    <row r="209" spans="1:11" x14ac:dyDescent="0.2">
      <c r="A209">
        <f>'random (format)'!A209</f>
        <v>622</v>
      </c>
      <c r="B209" t="str">
        <f ca="1">'random (format)'!B209</f>
        <v>8</v>
      </c>
      <c r="C209" t="str">
        <f ca="1">VLOOKUP('random (format)'!C209,'conv (sort name)'!$A$1:$B$5,2,0)</f>
        <v>Insertion Sort</v>
      </c>
      <c r="D209">
        <f ca="1">'random (format)'!D209</f>
        <v>100000</v>
      </c>
      <c r="E209" t="str">
        <f ca="1">'random (format)'!E209</f>
        <v>random</v>
      </c>
      <c r="F209">
        <f ca="1">'random (format)'!F209</f>
        <v>2500666451</v>
      </c>
      <c r="G209" s="6">
        <f ca="1">'random (format)'!G209 * 1</f>
        <v>15.997999999999999</v>
      </c>
      <c r="H209" s="6">
        <f ca="1">'random (format)'!H209 * 1</f>
        <v>6.0999999999999999E-2</v>
      </c>
      <c r="I209" s="6">
        <f ca="1">'random (format)'!I209 * 1</f>
        <v>15.853</v>
      </c>
      <c r="J209" t="str">
        <f ca="1">'random (format)'!J209</f>
        <v>99.48%</v>
      </c>
      <c r="K209" s="6">
        <f ca="1">Table1[[#This Row],[TIME]]/MIN(G$202:G$251)</f>
        <v>72.718181818181819</v>
      </c>
    </row>
    <row r="210" spans="1:11" x14ac:dyDescent="0.2">
      <c r="A210">
        <f>'random (format)'!A210</f>
        <v>625</v>
      </c>
      <c r="B210" t="str">
        <f ca="1">'random (format)'!B210</f>
        <v>9</v>
      </c>
      <c r="C210" t="str">
        <f ca="1">VLOOKUP('random (format)'!C210,'conv (sort name)'!$A$1:$B$5,2,0)</f>
        <v>Insertion Sort</v>
      </c>
      <c r="D210">
        <f ca="1">'random (format)'!D210</f>
        <v>100000</v>
      </c>
      <c r="E210" t="str">
        <f ca="1">'random (format)'!E210</f>
        <v>random</v>
      </c>
      <c r="F210">
        <f ca="1">'random (format)'!F210</f>
        <v>2500666451</v>
      </c>
      <c r="G210" s="6">
        <f ca="1">'random (format)'!G210 * 1</f>
        <v>15.965</v>
      </c>
      <c r="H210" s="6">
        <f ca="1">'random (format)'!H210 * 1</f>
        <v>6.0999999999999999E-2</v>
      </c>
      <c r="I210" s="6">
        <f ca="1">'random (format)'!I210 * 1</f>
        <v>15.819000000000001</v>
      </c>
      <c r="J210" t="str">
        <f ca="1">'random (format)'!J210</f>
        <v>99.46%</v>
      </c>
      <c r="K210" s="6">
        <f ca="1">Table1[[#This Row],[TIME]]/MIN(G$202:G$251)</f>
        <v>72.568181818181813</v>
      </c>
    </row>
    <row r="211" spans="1:11" x14ac:dyDescent="0.2">
      <c r="A211">
        <f>'random (format)'!A211</f>
        <v>628</v>
      </c>
      <c r="B211" t="str">
        <f ca="1">'random (format)'!B211</f>
        <v>10</v>
      </c>
      <c r="C211" t="str">
        <f ca="1">VLOOKUP('random (format)'!C211,'conv (sort name)'!$A$1:$B$5,2,0)</f>
        <v>Insertion Sort</v>
      </c>
      <c r="D211">
        <f ca="1">'random (format)'!D211</f>
        <v>100000</v>
      </c>
      <c r="E211" t="str">
        <f ca="1">'random (format)'!E211</f>
        <v>random</v>
      </c>
      <c r="F211">
        <f ca="1">'random (format)'!F211</f>
        <v>2500666451</v>
      </c>
      <c r="G211" s="6">
        <f ca="1">'random (format)'!G211 * 1</f>
        <v>15.952</v>
      </c>
      <c r="H211" s="6">
        <f ca="1">'random (format)'!H211 * 1</f>
        <v>0.06</v>
      </c>
      <c r="I211" s="6">
        <f ca="1">'random (format)'!I211 * 1</f>
        <v>15.808</v>
      </c>
      <c r="J211" t="str">
        <f ca="1">'random (format)'!J211</f>
        <v>99.47%</v>
      </c>
      <c r="K211" s="6">
        <f ca="1">Table1[[#This Row],[TIME]]/MIN(G$202:G$251)</f>
        <v>72.509090909090915</v>
      </c>
    </row>
    <row r="212" spans="1:11" x14ac:dyDescent="0.2">
      <c r="A212">
        <f>'random (format)'!A212</f>
        <v>631</v>
      </c>
      <c r="B212" t="str">
        <f ca="1">'random (format)'!B212</f>
        <v>1</v>
      </c>
      <c r="C212" t="str">
        <f ca="1">VLOOKUP('random (format)'!C212,'conv (sort name)'!$A$1:$B$5,2,0)</f>
        <v>Merge Sort</v>
      </c>
      <c r="D212">
        <f ca="1">'random (format)'!D212</f>
        <v>100000</v>
      </c>
      <c r="E212" t="str">
        <f ca="1">'random (format)'!E212</f>
        <v>random</v>
      </c>
      <c r="F212">
        <f ca="1">'random (format)'!F212</f>
        <v>1668928</v>
      </c>
      <c r="G212" s="6">
        <f ca="1">'random (format)'!G212 * 1</f>
        <v>1.395</v>
      </c>
      <c r="H212" s="6">
        <f ca="1">'random (format)'!H212 * 1</f>
        <v>5.0000000000000001E-3</v>
      </c>
      <c r="I212" s="6">
        <f ca="1">'random (format)'!I212 * 1</f>
        <v>0.47199999999999998</v>
      </c>
      <c r="J212" t="str">
        <f ca="1">'random (format)'!J212</f>
        <v>34.17%</v>
      </c>
      <c r="K212" s="6">
        <f ca="1">Table1[[#This Row],[TIME]]/MIN(G$202:G$251)</f>
        <v>6.3409090909090908</v>
      </c>
    </row>
    <row r="213" spans="1:11" x14ac:dyDescent="0.2">
      <c r="A213">
        <f>'random (format)'!A213</f>
        <v>634</v>
      </c>
      <c r="B213" t="str">
        <f ca="1">'random (format)'!B213</f>
        <v>2</v>
      </c>
      <c r="C213" t="str">
        <f ca="1">VLOOKUP('random (format)'!C213,'conv (sort name)'!$A$1:$B$5,2,0)</f>
        <v>Merge Sort</v>
      </c>
      <c r="D213">
        <f ca="1">'random (format)'!D213</f>
        <v>100000</v>
      </c>
      <c r="E213" t="str">
        <f ca="1">'random (format)'!E213</f>
        <v>random</v>
      </c>
      <c r="F213">
        <f ca="1">'random (format)'!F213</f>
        <v>1668928</v>
      </c>
      <c r="G213" s="6">
        <f ca="1">'random (format)'!G213 * 1</f>
        <v>0.45200000000000001</v>
      </c>
      <c r="H213" s="6">
        <f ca="1">'random (format)'!H213 * 1</f>
        <v>4.0000000000000001E-3</v>
      </c>
      <c r="I213" s="6">
        <f ca="1">'random (format)'!I213 * 1</f>
        <v>0.44400000000000001</v>
      </c>
      <c r="J213" t="str">
        <f ca="1">'random (format)'!J213</f>
        <v>99.03%</v>
      </c>
      <c r="K213" s="6">
        <f ca="1">Table1[[#This Row],[TIME]]/MIN(G$202:G$251)</f>
        <v>2.0545454545454547</v>
      </c>
    </row>
    <row r="214" spans="1:11" x14ac:dyDescent="0.2">
      <c r="A214">
        <f>'random (format)'!A214</f>
        <v>637</v>
      </c>
      <c r="B214" t="str">
        <f ca="1">'random (format)'!B214</f>
        <v>3</v>
      </c>
      <c r="C214" t="str">
        <f ca="1">VLOOKUP('random (format)'!C214,'conv (sort name)'!$A$1:$B$5,2,0)</f>
        <v>Merge Sort</v>
      </c>
      <c r="D214">
        <f ca="1">'random (format)'!D214</f>
        <v>100000</v>
      </c>
      <c r="E214" t="str">
        <f ca="1">'random (format)'!E214</f>
        <v>random</v>
      </c>
      <c r="F214">
        <f ca="1">'random (format)'!F214</f>
        <v>1668928</v>
      </c>
      <c r="G214" s="6">
        <f ca="1">'random (format)'!G214 * 1</f>
        <v>0.45</v>
      </c>
      <c r="H214" s="6">
        <f ca="1">'random (format)'!H214 * 1</f>
        <v>4.0000000000000001E-3</v>
      </c>
      <c r="I214" s="6">
        <f ca="1">'random (format)'!I214 * 1</f>
        <v>0.441</v>
      </c>
      <c r="J214" t="str">
        <f ca="1">'random (format)'!J214</f>
        <v>98.94%</v>
      </c>
      <c r="K214" s="6">
        <f ca="1">Table1[[#This Row],[TIME]]/MIN(G$202:G$251)</f>
        <v>2.0454545454545454</v>
      </c>
    </row>
    <row r="215" spans="1:11" x14ac:dyDescent="0.2">
      <c r="A215">
        <f>'random (format)'!A215</f>
        <v>640</v>
      </c>
      <c r="B215" t="str">
        <f ca="1">'random (format)'!B215</f>
        <v>4</v>
      </c>
      <c r="C215" t="str">
        <f ca="1">VLOOKUP('random (format)'!C215,'conv (sort name)'!$A$1:$B$5,2,0)</f>
        <v>Merge Sort</v>
      </c>
      <c r="D215">
        <f ca="1">'random (format)'!D215</f>
        <v>100000</v>
      </c>
      <c r="E215" t="str">
        <f ca="1">'random (format)'!E215</f>
        <v>random</v>
      </c>
      <c r="F215">
        <f ca="1">'random (format)'!F215</f>
        <v>1668928</v>
      </c>
      <c r="G215" s="6">
        <f ca="1">'random (format)'!G215 * 1</f>
        <v>0.45700000000000002</v>
      </c>
      <c r="H215" s="6">
        <f ca="1">'random (format)'!H215 * 1</f>
        <v>4.0000000000000001E-3</v>
      </c>
      <c r="I215" s="6">
        <f ca="1">'random (format)'!I215 * 1</f>
        <v>0.44700000000000001</v>
      </c>
      <c r="J215" t="str">
        <f ca="1">'random (format)'!J215</f>
        <v>98.79%</v>
      </c>
      <c r="K215" s="6">
        <f ca="1">Table1[[#This Row],[TIME]]/MIN(G$202:G$251)</f>
        <v>2.0772727272727272</v>
      </c>
    </row>
    <row r="216" spans="1:11" x14ac:dyDescent="0.2">
      <c r="A216">
        <f>'random (format)'!A216</f>
        <v>643</v>
      </c>
      <c r="B216" t="str">
        <f ca="1">'random (format)'!B216</f>
        <v>5</v>
      </c>
      <c r="C216" t="str">
        <f ca="1">VLOOKUP('random (format)'!C216,'conv (sort name)'!$A$1:$B$5,2,0)</f>
        <v>Merge Sort</v>
      </c>
      <c r="D216">
        <f ca="1">'random (format)'!D216</f>
        <v>100000</v>
      </c>
      <c r="E216" t="str">
        <f ca="1">'random (format)'!E216</f>
        <v>random</v>
      </c>
      <c r="F216">
        <f ca="1">'random (format)'!F216</f>
        <v>1668928</v>
      </c>
      <c r="G216" s="6">
        <f ca="1">'random (format)'!G216 * 1</f>
        <v>0.45300000000000001</v>
      </c>
      <c r="H216" s="6">
        <f ca="1">'random (format)'!H216 * 1</f>
        <v>4.0000000000000001E-3</v>
      </c>
      <c r="I216" s="6">
        <f ca="1">'random (format)'!I216 * 1</f>
        <v>0.44500000000000001</v>
      </c>
      <c r="J216" t="str">
        <f ca="1">'random (format)'!J216</f>
        <v>99.04%</v>
      </c>
      <c r="K216" s="6">
        <f ca="1">Table1[[#This Row],[TIME]]/MIN(G$202:G$251)</f>
        <v>2.0590909090909091</v>
      </c>
    </row>
    <row r="217" spans="1:11" x14ac:dyDescent="0.2">
      <c r="A217">
        <f>'random (format)'!A217</f>
        <v>646</v>
      </c>
      <c r="B217" t="str">
        <f ca="1">'random (format)'!B217</f>
        <v>6</v>
      </c>
      <c r="C217" t="str">
        <f ca="1">VLOOKUP('random (format)'!C217,'conv (sort name)'!$A$1:$B$5,2,0)</f>
        <v>Merge Sort</v>
      </c>
      <c r="D217">
        <f ca="1">'random (format)'!D217</f>
        <v>100000</v>
      </c>
      <c r="E217" t="str">
        <f ca="1">'random (format)'!E217</f>
        <v>random</v>
      </c>
      <c r="F217">
        <f ca="1">'random (format)'!F217</f>
        <v>1668928</v>
      </c>
      <c r="G217" s="6">
        <f ca="1">'random (format)'!G217 * 1</f>
        <v>0.45800000000000002</v>
      </c>
      <c r="H217" s="6">
        <f ca="1">'random (format)'!H217 * 1</f>
        <v>4.0000000000000001E-3</v>
      </c>
      <c r="I217" s="6">
        <f ca="1">'random (format)'!I217 * 1</f>
        <v>0.44900000000000001</v>
      </c>
      <c r="J217" t="str">
        <f ca="1">'random (format)'!J217</f>
        <v>98.86%</v>
      </c>
      <c r="K217" s="6">
        <f ca="1">Table1[[#This Row],[TIME]]/MIN(G$202:G$251)</f>
        <v>2.081818181818182</v>
      </c>
    </row>
    <row r="218" spans="1:11" x14ac:dyDescent="0.2">
      <c r="A218">
        <f>'random (format)'!A218</f>
        <v>649</v>
      </c>
      <c r="B218" t="str">
        <f ca="1">'random (format)'!B218</f>
        <v>7</v>
      </c>
      <c r="C218" t="str">
        <f ca="1">VLOOKUP('random (format)'!C218,'conv (sort name)'!$A$1:$B$5,2,0)</f>
        <v>Merge Sort</v>
      </c>
      <c r="D218">
        <f ca="1">'random (format)'!D218</f>
        <v>100000</v>
      </c>
      <c r="E218" t="str">
        <f ca="1">'random (format)'!E218</f>
        <v>random</v>
      </c>
      <c r="F218">
        <f ca="1">'random (format)'!F218</f>
        <v>1668928</v>
      </c>
      <c r="G218" s="6">
        <f ca="1">'random (format)'!G218 * 1</f>
        <v>0.45500000000000002</v>
      </c>
      <c r="H218" s="6">
        <f ca="1">'random (format)'!H218 * 1</f>
        <v>4.0000000000000001E-3</v>
      </c>
      <c r="I218" s="6">
        <f ca="1">'random (format)'!I218 * 1</f>
        <v>0.44600000000000001</v>
      </c>
      <c r="J218" t="str">
        <f ca="1">'random (format)'!J218</f>
        <v>98.99%</v>
      </c>
      <c r="K218" s="6">
        <f ca="1">Table1[[#This Row],[TIME]]/MIN(G$202:G$251)</f>
        <v>2.0681818181818183</v>
      </c>
    </row>
    <row r="219" spans="1:11" x14ac:dyDescent="0.2">
      <c r="A219">
        <f>'random (format)'!A219</f>
        <v>652</v>
      </c>
      <c r="B219" t="str">
        <f ca="1">'random (format)'!B219</f>
        <v>8</v>
      </c>
      <c r="C219" t="str">
        <f ca="1">VLOOKUP('random (format)'!C219,'conv (sort name)'!$A$1:$B$5,2,0)</f>
        <v>Merge Sort</v>
      </c>
      <c r="D219">
        <f ca="1">'random (format)'!D219</f>
        <v>100000</v>
      </c>
      <c r="E219" t="str">
        <f ca="1">'random (format)'!E219</f>
        <v>random</v>
      </c>
      <c r="F219">
        <f ca="1">'random (format)'!F219</f>
        <v>1668928</v>
      </c>
      <c r="G219" s="6">
        <f ca="1">'random (format)'!G219 * 1</f>
        <v>0.443</v>
      </c>
      <c r="H219" s="6">
        <f ca="1">'random (format)'!H219 * 1</f>
        <v>4.0000000000000001E-3</v>
      </c>
      <c r="I219" s="6">
        <f ca="1">'random (format)'!I219 * 1</f>
        <v>0.434</v>
      </c>
      <c r="J219" t="str">
        <f ca="1">'random (format)'!J219</f>
        <v>98.88%</v>
      </c>
      <c r="K219" s="6">
        <f ca="1">Table1[[#This Row],[TIME]]/MIN(G$202:G$251)</f>
        <v>2.0136363636363637</v>
      </c>
    </row>
    <row r="220" spans="1:11" x14ac:dyDescent="0.2">
      <c r="A220">
        <f>'random (format)'!A220</f>
        <v>655</v>
      </c>
      <c r="B220" t="str">
        <f ca="1">'random (format)'!B220</f>
        <v>9</v>
      </c>
      <c r="C220" t="str">
        <f ca="1">VLOOKUP('random (format)'!C220,'conv (sort name)'!$A$1:$B$5,2,0)</f>
        <v>Merge Sort</v>
      </c>
      <c r="D220">
        <f ca="1">'random (format)'!D220</f>
        <v>100000</v>
      </c>
      <c r="E220" t="str">
        <f ca="1">'random (format)'!E220</f>
        <v>random</v>
      </c>
      <c r="F220">
        <f ca="1">'random (format)'!F220</f>
        <v>1668928</v>
      </c>
      <c r="G220" s="6">
        <f ca="1">'random (format)'!G220 * 1</f>
        <v>0.44500000000000001</v>
      </c>
      <c r="H220" s="6">
        <f ca="1">'random (format)'!H220 * 1</f>
        <v>4.0000000000000001E-3</v>
      </c>
      <c r="I220" s="6">
        <f ca="1">'random (format)'!I220 * 1</f>
        <v>0.435</v>
      </c>
      <c r="J220" t="str">
        <f ca="1">'random (format)'!J220</f>
        <v>98.67%</v>
      </c>
      <c r="K220" s="6">
        <f ca="1">Table1[[#This Row],[TIME]]/MIN(G$202:G$251)</f>
        <v>2.0227272727272729</v>
      </c>
    </row>
    <row r="221" spans="1:11" x14ac:dyDescent="0.2">
      <c r="A221">
        <f>'random (format)'!A221</f>
        <v>658</v>
      </c>
      <c r="B221" t="str">
        <f ca="1">'random (format)'!B221</f>
        <v>10</v>
      </c>
      <c r="C221" t="str">
        <f ca="1">VLOOKUP('random (format)'!C221,'conv (sort name)'!$A$1:$B$5,2,0)</f>
        <v>Merge Sort</v>
      </c>
      <c r="D221">
        <f ca="1">'random (format)'!D221</f>
        <v>100000</v>
      </c>
      <c r="E221" t="str">
        <f ca="1">'random (format)'!E221</f>
        <v>random</v>
      </c>
      <c r="F221">
        <f ca="1">'random (format)'!F221</f>
        <v>1668928</v>
      </c>
      <c r="G221" s="6">
        <f ca="1">'random (format)'!G221 * 1</f>
        <v>0.45900000000000002</v>
      </c>
      <c r="H221" s="6">
        <f ca="1">'random (format)'!H221 * 1</f>
        <v>5.0000000000000001E-3</v>
      </c>
      <c r="I221" s="6">
        <f ca="1">'random (format)'!I221 * 1</f>
        <v>0.44700000000000001</v>
      </c>
      <c r="J221" t="str">
        <f ca="1">'random (format)'!J221</f>
        <v>98.49%</v>
      </c>
      <c r="K221" s="6">
        <f ca="1">Table1[[#This Row],[TIME]]/MIN(G$202:G$251)</f>
        <v>2.0863636363636364</v>
      </c>
    </row>
    <row r="222" spans="1:11" x14ac:dyDescent="0.2">
      <c r="A222">
        <f>'random (format)'!A222</f>
        <v>661</v>
      </c>
      <c r="B222" t="str">
        <f ca="1">'random (format)'!B222</f>
        <v>1</v>
      </c>
      <c r="C222" t="str">
        <f ca="1">VLOOKUP('random (format)'!C222,'conv (sort name)'!$A$1:$B$5,2,0)</f>
        <v>Quick Sort</v>
      </c>
      <c r="D222">
        <f ca="1">'random (format)'!D222</f>
        <v>100000</v>
      </c>
      <c r="E222" t="str">
        <f ca="1">'random (format)'!E222</f>
        <v>random</v>
      </c>
      <c r="F222">
        <f ca="1">'random (format)'!F222</f>
        <v>2046171</v>
      </c>
      <c r="G222" s="6">
        <f ca="1">'random (format)'!G222 * 1</f>
        <v>0.47099999999999997</v>
      </c>
      <c r="H222" s="6">
        <f ca="1">'random (format)'!H222 * 1</f>
        <v>3.0000000000000001E-3</v>
      </c>
      <c r="I222" s="6">
        <f ca="1">'random (format)'!I222 * 1</f>
        <v>0.23699999999999999</v>
      </c>
      <c r="J222" t="str">
        <f ca="1">'random (format)'!J222</f>
        <v>50.86%</v>
      </c>
      <c r="K222" s="6">
        <f ca="1">Table1[[#This Row],[TIME]]/MIN(G$202:G$251)</f>
        <v>2.1409090909090907</v>
      </c>
    </row>
    <row r="223" spans="1:11" x14ac:dyDescent="0.2">
      <c r="A223">
        <f>'random (format)'!A223</f>
        <v>664</v>
      </c>
      <c r="B223" t="str">
        <f ca="1">'random (format)'!B223</f>
        <v>2</v>
      </c>
      <c r="C223" t="str">
        <f ca="1">VLOOKUP('random (format)'!C223,'conv (sort name)'!$A$1:$B$5,2,0)</f>
        <v>Quick Sort</v>
      </c>
      <c r="D223">
        <f ca="1">'random (format)'!D223</f>
        <v>100000</v>
      </c>
      <c r="E223" t="str">
        <f ca="1">'random (format)'!E223</f>
        <v>random</v>
      </c>
      <c r="F223">
        <f ca="1">'random (format)'!F223</f>
        <v>2046171</v>
      </c>
      <c r="G223" s="6">
        <f ca="1">'random (format)'!G223 * 1</f>
        <v>0.23400000000000001</v>
      </c>
      <c r="H223" s="6">
        <f ca="1">'random (format)'!H223 * 1</f>
        <v>2E-3</v>
      </c>
      <c r="I223" s="6">
        <f ca="1">'random (format)'!I223 * 1</f>
        <v>0.22800000000000001</v>
      </c>
      <c r="J223" t="str">
        <f ca="1">'random (format)'!J223</f>
        <v>98.57%</v>
      </c>
      <c r="K223" s="6">
        <f ca="1">Table1[[#This Row],[TIME]]/MIN(G$202:G$251)</f>
        <v>1.0636363636363637</v>
      </c>
    </row>
    <row r="224" spans="1:11" x14ac:dyDescent="0.2">
      <c r="A224">
        <f>'random (format)'!A224</f>
        <v>667</v>
      </c>
      <c r="B224" t="str">
        <f ca="1">'random (format)'!B224</f>
        <v>3</v>
      </c>
      <c r="C224" t="str">
        <f ca="1">VLOOKUP('random (format)'!C224,'conv (sort name)'!$A$1:$B$5,2,0)</f>
        <v>Quick Sort</v>
      </c>
      <c r="D224">
        <f ca="1">'random (format)'!D224</f>
        <v>100000</v>
      </c>
      <c r="E224" t="str">
        <f ca="1">'random (format)'!E224</f>
        <v>random</v>
      </c>
      <c r="F224">
        <f ca="1">'random (format)'!F224</f>
        <v>2046171</v>
      </c>
      <c r="G224" s="6">
        <f ca="1">'random (format)'!G224 * 1</f>
        <v>0.24299999999999999</v>
      </c>
      <c r="H224" s="6">
        <f ca="1">'random (format)'!H224 * 1</f>
        <v>4.0000000000000001E-3</v>
      </c>
      <c r="I224" s="6">
        <f ca="1">'random (format)'!I224 * 1</f>
        <v>0.23400000000000001</v>
      </c>
      <c r="J224" t="str">
        <f ca="1">'random (format)'!J224</f>
        <v>98.05%</v>
      </c>
      <c r="K224" s="6">
        <f ca="1">Table1[[#This Row],[TIME]]/MIN(G$202:G$251)</f>
        <v>1.1045454545454545</v>
      </c>
    </row>
    <row r="225" spans="1:11" x14ac:dyDescent="0.2">
      <c r="A225">
        <f>'random (format)'!A225</f>
        <v>670</v>
      </c>
      <c r="B225" t="str">
        <f ca="1">'random (format)'!B225</f>
        <v>4</v>
      </c>
      <c r="C225" t="str">
        <f ca="1">VLOOKUP('random (format)'!C225,'conv (sort name)'!$A$1:$B$5,2,0)</f>
        <v>Quick Sort</v>
      </c>
      <c r="D225">
        <f ca="1">'random (format)'!D225</f>
        <v>100000</v>
      </c>
      <c r="E225" t="str">
        <f ca="1">'random (format)'!E225</f>
        <v>random</v>
      </c>
      <c r="F225">
        <f ca="1">'random (format)'!F225</f>
        <v>2046171</v>
      </c>
      <c r="G225" s="6">
        <f ca="1">'random (format)'!G225 * 1</f>
        <v>0.23899999999999999</v>
      </c>
      <c r="H225" s="6">
        <f ca="1">'random (format)'!H225 * 1</f>
        <v>3.0000000000000001E-3</v>
      </c>
      <c r="I225" s="6">
        <f ca="1">'random (format)'!I225 * 1</f>
        <v>0.23300000000000001</v>
      </c>
      <c r="J225" t="str">
        <f ca="1">'random (format)'!J225</f>
        <v>98.50%</v>
      </c>
      <c r="K225" s="6">
        <f ca="1">Table1[[#This Row],[TIME]]/MIN(G$202:G$251)</f>
        <v>1.0863636363636364</v>
      </c>
    </row>
    <row r="226" spans="1:11" x14ac:dyDescent="0.2">
      <c r="A226">
        <f>'random (format)'!A226</f>
        <v>673</v>
      </c>
      <c r="B226" t="str">
        <f ca="1">'random (format)'!B226</f>
        <v>5</v>
      </c>
      <c r="C226" t="str">
        <f ca="1">VLOOKUP('random (format)'!C226,'conv (sort name)'!$A$1:$B$5,2,0)</f>
        <v>Quick Sort</v>
      </c>
      <c r="D226">
        <f ca="1">'random (format)'!D226</f>
        <v>100000</v>
      </c>
      <c r="E226" t="str">
        <f ca="1">'random (format)'!E226</f>
        <v>random</v>
      </c>
      <c r="F226">
        <f ca="1">'random (format)'!F226</f>
        <v>2046171</v>
      </c>
      <c r="G226" s="6">
        <f ca="1">'random (format)'!G226 * 1</f>
        <v>0.23899999999999999</v>
      </c>
      <c r="H226" s="6">
        <f ca="1">'random (format)'!H226 * 1</f>
        <v>3.0000000000000001E-3</v>
      </c>
      <c r="I226" s="6">
        <f ca="1">'random (format)'!I226 * 1</f>
        <v>0.23300000000000001</v>
      </c>
      <c r="J226" t="str">
        <f ca="1">'random (format)'!J226</f>
        <v>98.70%</v>
      </c>
      <c r="K226" s="6">
        <f ca="1">Table1[[#This Row],[TIME]]/MIN(G$202:G$251)</f>
        <v>1.0863636363636364</v>
      </c>
    </row>
    <row r="227" spans="1:11" x14ac:dyDescent="0.2">
      <c r="A227">
        <f>'random (format)'!A227</f>
        <v>676</v>
      </c>
      <c r="B227" t="str">
        <f ca="1">'random (format)'!B227</f>
        <v>6</v>
      </c>
      <c r="C227" t="str">
        <f ca="1">VLOOKUP('random (format)'!C227,'conv (sort name)'!$A$1:$B$5,2,0)</f>
        <v>Quick Sort</v>
      </c>
      <c r="D227">
        <f ca="1">'random (format)'!D227</f>
        <v>100000</v>
      </c>
      <c r="E227" t="str">
        <f ca="1">'random (format)'!E227</f>
        <v>random</v>
      </c>
      <c r="F227">
        <f ca="1">'random (format)'!F227</f>
        <v>2046171</v>
      </c>
      <c r="G227" s="6">
        <f ca="1">'random (format)'!G227 * 1</f>
        <v>0.23899999999999999</v>
      </c>
      <c r="H227" s="6">
        <f ca="1">'random (format)'!H227 * 1</f>
        <v>3.0000000000000001E-3</v>
      </c>
      <c r="I227" s="6">
        <f ca="1">'random (format)'!I227 * 1</f>
        <v>0.23300000000000001</v>
      </c>
      <c r="J227" t="str">
        <f ca="1">'random (format)'!J227</f>
        <v>98.58%</v>
      </c>
      <c r="K227" s="6">
        <f ca="1">Table1[[#This Row],[TIME]]/MIN(G$202:G$251)</f>
        <v>1.0863636363636364</v>
      </c>
    </row>
    <row r="228" spans="1:11" x14ac:dyDescent="0.2">
      <c r="A228">
        <f>'random (format)'!A228</f>
        <v>679</v>
      </c>
      <c r="B228" t="str">
        <f ca="1">'random (format)'!B228</f>
        <v>7</v>
      </c>
      <c r="C228" t="str">
        <f ca="1">VLOOKUP('random (format)'!C228,'conv (sort name)'!$A$1:$B$5,2,0)</f>
        <v>Quick Sort</v>
      </c>
      <c r="D228">
        <f ca="1">'random (format)'!D228</f>
        <v>100000</v>
      </c>
      <c r="E228" t="str">
        <f ca="1">'random (format)'!E228</f>
        <v>random</v>
      </c>
      <c r="F228">
        <f ca="1">'random (format)'!F228</f>
        <v>2046171</v>
      </c>
      <c r="G228" s="6">
        <f ca="1">'random (format)'!G228 * 1</f>
        <v>0.24099999999999999</v>
      </c>
      <c r="H228" s="6">
        <f ca="1">'random (format)'!H228 * 1</f>
        <v>3.0000000000000001E-3</v>
      </c>
      <c r="I228" s="6">
        <f ca="1">'random (format)'!I228 * 1</f>
        <v>0.23499999999999999</v>
      </c>
      <c r="J228" t="str">
        <f ca="1">'random (format)'!J228</f>
        <v>98.58%</v>
      </c>
      <c r="K228" s="6">
        <f ca="1">Table1[[#This Row],[TIME]]/MIN(G$202:G$251)</f>
        <v>1.0954545454545455</v>
      </c>
    </row>
    <row r="229" spans="1:11" x14ac:dyDescent="0.2">
      <c r="A229">
        <f>'random (format)'!A229</f>
        <v>682</v>
      </c>
      <c r="B229" t="str">
        <f ca="1">'random (format)'!B229</f>
        <v>8</v>
      </c>
      <c r="C229" t="str">
        <f ca="1">VLOOKUP('random (format)'!C229,'conv (sort name)'!$A$1:$B$5,2,0)</f>
        <v>Quick Sort</v>
      </c>
      <c r="D229">
        <f ca="1">'random (format)'!D229</f>
        <v>100000</v>
      </c>
      <c r="E229" t="str">
        <f ca="1">'random (format)'!E229</f>
        <v>random</v>
      </c>
      <c r="F229">
        <f ca="1">'random (format)'!F229</f>
        <v>2046171</v>
      </c>
      <c r="G229" s="6">
        <f ca="1">'random (format)'!G229 * 1</f>
        <v>0.23300000000000001</v>
      </c>
      <c r="H229" s="6">
        <f ca="1">'random (format)'!H229 * 1</f>
        <v>3.0000000000000001E-3</v>
      </c>
      <c r="I229" s="6">
        <f ca="1">'random (format)'!I229 * 1</f>
        <v>0.22700000000000001</v>
      </c>
      <c r="J229" t="str">
        <f ca="1">'random (format)'!J229</f>
        <v>98.53%</v>
      </c>
      <c r="K229" s="6">
        <f ca="1">Table1[[#This Row],[TIME]]/MIN(G$202:G$251)</f>
        <v>1.0590909090909091</v>
      </c>
    </row>
    <row r="230" spans="1:11" x14ac:dyDescent="0.2">
      <c r="A230">
        <f>'random (format)'!A230</f>
        <v>685</v>
      </c>
      <c r="B230" t="str">
        <f ca="1">'random (format)'!B230</f>
        <v>9</v>
      </c>
      <c r="C230" t="str">
        <f ca="1">VLOOKUP('random (format)'!C230,'conv (sort name)'!$A$1:$B$5,2,0)</f>
        <v>Quick Sort</v>
      </c>
      <c r="D230">
        <f ca="1">'random (format)'!D230</f>
        <v>100000</v>
      </c>
      <c r="E230" t="str">
        <f ca="1">'random (format)'!E230</f>
        <v>random</v>
      </c>
      <c r="F230">
        <f ca="1">'random (format)'!F230</f>
        <v>2046171</v>
      </c>
      <c r="G230" s="6">
        <f ca="1">'random (format)'!G230 * 1</f>
        <v>0.23899999999999999</v>
      </c>
      <c r="H230" s="6">
        <f ca="1">'random (format)'!H230 * 1</f>
        <v>3.0000000000000001E-3</v>
      </c>
      <c r="I230" s="6">
        <f ca="1">'random (format)'!I230 * 1</f>
        <v>0.23300000000000001</v>
      </c>
      <c r="J230" t="str">
        <f ca="1">'random (format)'!J230</f>
        <v>98.66%</v>
      </c>
      <c r="K230" s="6">
        <f ca="1">Table1[[#This Row],[TIME]]/MIN(G$202:G$251)</f>
        <v>1.0863636363636364</v>
      </c>
    </row>
    <row r="231" spans="1:11" x14ac:dyDescent="0.2">
      <c r="A231">
        <f>'random (format)'!A231</f>
        <v>688</v>
      </c>
      <c r="B231" t="str">
        <f ca="1">'random (format)'!B231</f>
        <v>10</v>
      </c>
      <c r="C231" t="str">
        <f ca="1">VLOOKUP('random (format)'!C231,'conv (sort name)'!$A$1:$B$5,2,0)</f>
        <v>Quick Sort</v>
      </c>
      <c r="D231">
        <f ca="1">'random (format)'!D231</f>
        <v>100000</v>
      </c>
      <c r="E231" t="str">
        <f ca="1">'random (format)'!E231</f>
        <v>random</v>
      </c>
      <c r="F231">
        <f ca="1">'random (format)'!F231</f>
        <v>2046171</v>
      </c>
      <c r="G231" s="6">
        <f ca="1">'random (format)'!G231 * 1</f>
        <v>0.23799999999999999</v>
      </c>
      <c r="H231" s="6">
        <f ca="1">'random (format)'!H231 * 1</f>
        <v>3.0000000000000001E-3</v>
      </c>
      <c r="I231" s="6">
        <f ca="1">'random (format)'!I231 * 1</f>
        <v>0.23200000000000001</v>
      </c>
      <c r="J231" t="str">
        <f ca="1">'random (format)'!J231</f>
        <v>98.55%</v>
      </c>
      <c r="K231" s="6">
        <f ca="1">Table1[[#This Row],[TIME]]/MIN(G$202:G$251)</f>
        <v>1.0818181818181818</v>
      </c>
    </row>
    <row r="232" spans="1:11" x14ac:dyDescent="0.2">
      <c r="A232">
        <f>'random (format)'!A232</f>
        <v>691</v>
      </c>
      <c r="B232" t="str">
        <f ca="1">'random (format)'!B232</f>
        <v>1</v>
      </c>
      <c r="C232" t="str">
        <f ca="1">VLOOKUP('random (format)'!C232,'conv (sort name)'!$A$1:$B$5,2,0)</f>
        <v>Heap Sort</v>
      </c>
      <c r="D232">
        <f ca="1">'random (format)'!D232</f>
        <v>100000</v>
      </c>
      <c r="E232" t="str">
        <f ca="1">'random (format)'!E232</f>
        <v>random</v>
      </c>
      <c r="F232">
        <f ca="1">'random (format)'!F232</f>
        <v>149999</v>
      </c>
      <c r="G232" s="6">
        <f ca="1">'random (format)'!G232 * 1</f>
        <v>0.496</v>
      </c>
      <c r="H232" s="6">
        <f ca="1">'random (format)'!H232 * 1</f>
        <v>5.0000000000000001E-3</v>
      </c>
      <c r="I232" s="6">
        <f ca="1">'random (format)'!I232 * 1</f>
        <v>0.26800000000000002</v>
      </c>
      <c r="J232" t="str">
        <f ca="1">'random (format)'!J232</f>
        <v>54.97%</v>
      </c>
      <c r="K232" s="6">
        <f ca="1">Table1[[#This Row],[TIME]]/MIN(G$202:G$251)</f>
        <v>2.2545454545454544</v>
      </c>
    </row>
    <row r="233" spans="1:11" x14ac:dyDescent="0.2">
      <c r="A233">
        <f>'random (format)'!A233</f>
        <v>694</v>
      </c>
      <c r="B233" t="str">
        <f ca="1">'random (format)'!B233</f>
        <v>2</v>
      </c>
      <c r="C233" t="str">
        <f ca="1">VLOOKUP('random (format)'!C233,'conv (sort name)'!$A$1:$B$5,2,0)</f>
        <v>Heap Sort</v>
      </c>
      <c r="D233">
        <f ca="1">'random (format)'!D233</f>
        <v>100000</v>
      </c>
      <c r="E233" t="str">
        <f ca="1">'random (format)'!E233</f>
        <v>random</v>
      </c>
      <c r="F233">
        <f ca="1">'random (format)'!F233</f>
        <v>149999</v>
      </c>
      <c r="G233" s="6">
        <f ca="1">'random (format)'!G233 * 1</f>
        <v>0.254</v>
      </c>
      <c r="H233" s="6">
        <f ca="1">'random (format)'!H233 * 1</f>
        <v>3.0000000000000001E-3</v>
      </c>
      <c r="I233" s="6">
        <f ca="1">'random (format)'!I233 * 1</f>
        <v>0.248</v>
      </c>
      <c r="J233" t="str">
        <f ca="1">'random (format)'!J233</f>
        <v>98.59%</v>
      </c>
      <c r="K233" s="6">
        <f ca="1">Table1[[#This Row],[TIME]]/MIN(G$202:G$251)</f>
        <v>1.1545454545454545</v>
      </c>
    </row>
    <row r="234" spans="1:11" x14ac:dyDescent="0.2">
      <c r="A234">
        <f>'random (format)'!A234</f>
        <v>697</v>
      </c>
      <c r="B234" t="str">
        <f ca="1">'random (format)'!B234</f>
        <v>3</v>
      </c>
      <c r="C234" t="str">
        <f ca="1">VLOOKUP('random (format)'!C234,'conv (sort name)'!$A$1:$B$5,2,0)</f>
        <v>Heap Sort</v>
      </c>
      <c r="D234">
        <f ca="1">'random (format)'!D234</f>
        <v>100000</v>
      </c>
      <c r="E234" t="str">
        <f ca="1">'random (format)'!E234</f>
        <v>random</v>
      </c>
      <c r="F234">
        <f ca="1">'random (format)'!F234</f>
        <v>149999</v>
      </c>
      <c r="G234" s="6">
        <f ca="1">'random (format)'!G234 * 1</f>
        <v>0.25700000000000001</v>
      </c>
      <c r="H234" s="6">
        <f ca="1">'random (format)'!H234 * 1</f>
        <v>3.0000000000000001E-3</v>
      </c>
      <c r="I234" s="6">
        <f ca="1">'random (format)'!I234 * 1</f>
        <v>0.251</v>
      </c>
      <c r="J234" t="str">
        <f ca="1">'random (format)'!J234</f>
        <v>98.67%</v>
      </c>
      <c r="K234" s="6">
        <f ca="1">Table1[[#This Row],[TIME]]/MIN(G$202:G$251)</f>
        <v>1.1681818181818182</v>
      </c>
    </row>
    <row r="235" spans="1:11" x14ac:dyDescent="0.2">
      <c r="A235">
        <f>'random (format)'!A235</f>
        <v>700</v>
      </c>
      <c r="B235" t="str">
        <f ca="1">'random (format)'!B235</f>
        <v>4</v>
      </c>
      <c r="C235" t="str">
        <f ca="1">VLOOKUP('random (format)'!C235,'conv (sort name)'!$A$1:$B$5,2,0)</f>
        <v>Heap Sort</v>
      </c>
      <c r="D235">
        <f ca="1">'random (format)'!D235</f>
        <v>100000</v>
      </c>
      <c r="E235" t="str">
        <f ca="1">'random (format)'!E235</f>
        <v>random</v>
      </c>
      <c r="F235">
        <f ca="1">'random (format)'!F235</f>
        <v>149999</v>
      </c>
      <c r="G235" s="6">
        <f ca="1">'random (format)'!G235 * 1</f>
        <v>0.26</v>
      </c>
      <c r="H235" s="6">
        <f ca="1">'random (format)'!H235 * 1</f>
        <v>3.0000000000000001E-3</v>
      </c>
      <c r="I235" s="6">
        <f ca="1">'random (format)'!I235 * 1</f>
        <v>0.253</v>
      </c>
      <c r="J235" t="str">
        <f ca="1">'random (format)'!J235</f>
        <v>98.31%</v>
      </c>
      <c r="K235" s="6">
        <f ca="1">Table1[[#This Row],[TIME]]/MIN(G$202:G$251)</f>
        <v>1.1818181818181819</v>
      </c>
    </row>
    <row r="236" spans="1:11" x14ac:dyDescent="0.2">
      <c r="A236">
        <f>'random (format)'!A236</f>
        <v>703</v>
      </c>
      <c r="B236" t="str">
        <f ca="1">'random (format)'!B236</f>
        <v>5</v>
      </c>
      <c r="C236" t="str">
        <f ca="1">VLOOKUP('random (format)'!C236,'conv (sort name)'!$A$1:$B$5,2,0)</f>
        <v>Heap Sort</v>
      </c>
      <c r="D236">
        <f ca="1">'random (format)'!D236</f>
        <v>100000</v>
      </c>
      <c r="E236" t="str">
        <f ca="1">'random (format)'!E236</f>
        <v>random</v>
      </c>
      <c r="F236">
        <f ca="1">'random (format)'!F236</f>
        <v>149999</v>
      </c>
      <c r="G236" s="6">
        <f ca="1">'random (format)'!G236 * 1</f>
        <v>0.255</v>
      </c>
      <c r="H236" s="6">
        <f ca="1">'random (format)'!H236 * 1</f>
        <v>2E-3</v>
      </c>
      <c r="I236" s="6">
        <f ca="1">'random (format)'!I236 * 1</f>
        <v>0.25</v>
      </c>
      <c r="J236" t="str">
        <f ca="1">'random (format)'!J236</f>
        <v>98.79%</v>
      </c>
      <c r="K236" s="6">
        <f ca="1">Table1[[#This Row],[TIME]]/MIN(G$202:G$251)</f>
        <v>1.1590909090909092</v>
      </c>
    </row>
    <row r="237" spans="1:11" x14ac:dyDescent="0.2">
      <c r="A237">
        <f>'random (format)'!A237</f>
        <v>706</v>
      </c>
      <c r="B237" t="str">
        <f ca="1">'random (format)'!B237</f>
        <v>6</v>
      </c>
      <c r="C237" t="str">
        <f ca="1">VLOOKUP('random (format)'!C237,'conv (sort name)'!$A$1:$B$5,2,0)</f>
        <v>Heap Sort</v>
      </c>
      <c r="D237">
        <f ca="1">'random (format)'!D237</f>
        <v>100000</v>
      </c>
      <c r="E237" t="str">
        <f ca="1">'random (format)'!E237</f>
        <v>random</v>
      </c>
      <c r="F237">
        <f ca="1">'random (format)'!F237</f>
        <v>149999</v>
      </c>
      <c r="G237" s="6">
        <f ca="1">'random (format)'!G237 * 1</f>
        <v>0.25800000000000001</v>
      </c>
      <c r="H237" s="6">
        <f ca="1">'random (format)'!H237 * 1</f>
        <v>3.0000000000000001E-3</v>
      </c>
      <c r="I237" s="6">
        <f ca="1">'random (format)'!I237 * 1</f>
        <v>0.252</v>
      </c>
      <c r="J237" t="str">
        <f ca="1">'random (format)'!J237</f>
        <v>98.65%</v>
      </c>
      <c r="K237" s="6">
        <f ca="1">Table1[[#This Row],[TIME]]/MIN(G$202:G$251)</f>
        <v>1.1727272727272728</v>
      </c>
    </row>
    <row r="238" spans="1:11" x14ac:dyDescent="0.2">
      <c r="A238">
        <f>'random (format)'!A238</f>
        <v>709</v>
      </c>
      <c r="B238" t="str">
        <f ca="1">'random (format)'!B238</f>
        <v>7</v>
      </c>
      <c r="C238" t="str">
        <f ca="1">VLOOKUP('random (format)'!C238,'conv (sort name)'!$A$1:$B$5,2,0)</f>
        <v>Heap Sort</v>
      </c>
      <c r="D238">
        <f ca="1">'random (format)'!D238</f>
        <v>100000</v>
      </c>
      <c r="E238" t="str">
        <f ca="1">'random (format)'!E238</f>
        <v>random</v>
      </c>
      <c r="F238">
        <f ca="1">'random (format)'!F238</f>
        <v>149999</v>
      </c>
      <c r="G238" s="6">
        <f ca="1">'random (format)'!G238 * 1</f>
        <v>0.25800000000000001</v>
      </c>
      <c r="H238" s="6">
        <f ca="1">'random (format)'!H238 * 1</f>
        <v>3.0000000000000001E-3</v>
      </c>
      <c r="I238" s="6">
        <f ca="1">'random (format)'!I238 * 1</f>
        <v>0.252</v>
      </c>
      <c r="J238" t="str">
        <f ca="1">'random (format)'!J238</f>
        <v>98.59%</v>
      </c>
      <c r="K238" s="6">
        <f ca="1">Table1[[#This Row],[TIME]]/MIN(G$202:G$251)</f>
        <v>1.1727272727272728</v>
      </c>
    </row>
    <row r="239" spans="1:11" x14ac:dyDescent="0.2">
      <c r="A239">
        <f>'random (format)'!A239</f>
        <v>712</v>
      </c>
      <c r="B239" t="str">
        <f ca="1">'random (format)'!B239</f>
        <v>8</v>
      </c>
      <c r="C239" t="str">
        <f ca="1">VLOOKUP('random (format)'!C239,'conv (sort name)'!$A$1:$B$5,2,0)</f>
        <v>Heap Sort</v>
      </c>
      <c r="D239">
        <f ca="1">'random (format)'!D239</f>
        <v>100000</v>
      </c>
      <c r="E239" t="str">
        <f ca="1">'random (format)'!E239</f>
        <v>random</v>
      </c>
      <c r="F239">
        <f ca="1">'random (format)'!F239</f>
        <v>149999</v>
      </c>
      <c r="G239" s="6">
        <f ca="1">'random (format)'!G239 * 1</f>
        <v>0.26200000000000001</v>
      </c>
      <c r="H239" s="6">
        <f ca="1">'random (format)'!H239 * 1</f>
        <v>4.0000000000000001E-3</v>
      </c>
      <c r="I239" s="6">
        <f ca="1">'random (format)'!I239 * 1</f>
        <v>0.255</v>
      </c>
      <c r="J239" t="str">
        <f ca="1">'random (format)'!J239</f>
        <v>98.49%</v>
      </c>
      <c r="K239" s="6">
        <f ca="1">Table1[[#This Row],[TIME]]/MIN(G$202:G$251)</f>
        <v>1.1909090909090909</v>
      </c>
    </row>
    <row r="240" spans="1:11" x14ac:dyDescent="0.2">
      <c r="A240">
        <f>'random (format)'!A240</f>
        <v>715</v>
      </c>
      <c r="B240" t="str">
        <f ca="1">'random (format)'!B240</f>
        <v>9</v>
      </c>
      <c r="C240" t="str">
        <f ca="1">VLOOKUP('random (format)'!C240,'conv (sort name)'!$A$1:$B$5,2,0)</f>
        <v>Heap Sort</v>
      </c>
      <c r="D240">
        <f ca="1">'random (format)'!D240</f>
        <v>100000</v>
      </c>
      <c r="E240" t="str">
        <f ca="1">'random (format)'!E240</f>
        <v>random</v>
      </c>
      <c r="F240">
        <f ca="1">'random (format)'!F240</f>
        <v>149999</v>
      </c>
      <c r="G240" s="6">
        <f ca="1">'random (format)'!G240 * 1</f>
        <v>0.25800000000000001</v>
      </c>
      <c r="H240" s="6">
        <f ca="1">'random (format)'!H240 * 1</f>
        <v>3.0000000000000001E-3</v>
      </c>
      <c r="I240" s="6">
        <f ca="1">'random (format)'!I240 * 1</f>
        <v>0.251</v>
      </c>
      <c r="J240" t="str">
        <f ca="1">'random (format)'!J240</f>
        <v>98.50%</v>
      </c>
      <c r="K240" s="6">
        <f ca="1">Table1[[#This Row],[TIME]]/MIN(G$202:G$251)</f>
        <v>1.1727272727272728</v>
      </c>
    </row>
    <row r="241" spans="1:11" x14ac:dyDescent="0.2">
      <c r="A241">
        <f>'random (format)'!A241</f>
        <v>718</v>
      </c>
      <c r="B241" t="str">
        <f ca="1">'random (format)'!B241</f>
        <v>10</v>
      </c>
      <c r="C241" t="str">
        <f ca="1">VLOOKUP('random (format)'!C241,'conv (sort name)'!$A$1:$B$5,2,0)</f>
        <v>Heap Sort</v>
      </c>
      <c r="D241">
        <f ca="1">'random (format)'!D241</f>
        <v>100000</v>
      </c>
      <c r="E241" t="str">
        <f ca="1">'random (format)'!E241</f>
        <v>random</v>
      </c>
      <c r="F241">
        <f ca="1">'random (format)'!F241</f>
        <v>149999</v>
      </c>
      <c r="G241" s="6">
        <f ca="1">'random (format)'!G241 * 1</f>
        <v>0.25800000000000001</v>
      </c>
      <c r="H241" s="6">
        <f ca="1">'random (format)'!H241 * 1</f>
        <v>3.0000000000000001E-3</v>
      </c>
      <c r="I241" s="6">
        <f ca="1">'random (format)'!I241 * 1</f>
        <v>0.252</v>
      </c>
      <c r="J241" t="str">
        <f ca="1">'random (format)'!J241</f>
        <v>98.88%</v>
      </c>
      <c r="K241" s="6">
        <f ca="1">Table1[[#This Row],[TIME]]/MIN(G$202:G$251)</f>
        <v>1.1727272727272728</v>
      </c>
    </row>
    <row r="242" spans="1:11" x14ac:dyDescent="0.2">
      <c r="A242">
        <f>'random (format)'!A242</f>
        <v>721</v>
      </c>
      <c r="B242" t="str">
        <f ca="1">'random (format)'!B242</f>
        <v>1</v>
      </c>
      <c r="C242" t="str">
        <f ca="1">VLOOKUP('random (format)'!C242,'conv (sort name)'!$A$1:$B$5,2,0)</f>
        <v>Bucket Sort</v>
      </c>
      <c r="D242">
        <f ca="1">'random (format)'!D242</f>
        <v>100000</v>
      </c>
      <c r="E242" t="str">
        <f ca="1">'random (format)'!E242</f>
        <v>random</v>
      </c>
      <c r="F242">
        <f ca="1">'random (format)'!F242</f>
        <v>299999</v>
      </c>
      <c r="G242" s="6">
        <f ca="1">'random (format)'!G242 * 1</f>
        <v>0.45800000000000002</v>
      </c>
      <c r="H242" s="6">
        <f ca="1">'random (format)'!H242 * 1</f>
        <v>4.0000000000000001E-3</v>
      </c>
      <c r="I242" s="6">
        <f ca="1">'random (format)'!I242 * 1</f>
        <v>0.22500000000000001</v>
      </c>
      <c r="J242" t="str">
        <f ca="1">'random (format)'!J242</f>
        <v>49.94%</v>
      </c>
      <c r="K242" s="6">
        <f ca="1">Table1[[#This Row],[TIME]]/MIN(G$202:G$251)</f>
        <v>2.081818181818182</v>
      </c>
    </row>
    <row r="243" spans="1:11" x14ac:dyDescent="0.2">
      <c r="A243">
        <f>'random (format)'!A243</f>
        <v>724</v>
      </c>
      <c r="B243" t="str">
        <f ca="1">'random (format)'!B243</f>
        <v>2</v>
      </c>
      <c r="C243" t="str">
        <f ca="1">VLOOKUP('random (format)'!C243,'conv (sort name)'!$A$1:$B$5,2,0)</f>
        <v>Bucket Sort</v>
      </c>
      <c r="D243">
        <f ca="1">'random (format)'!D243</f>
        <v>100000</v>
      </c>
      <c r="E243" t="str">
        <f ca="1">'random (format)'!E243</f>
        <v>random</v>
      </c>
      <c r="F243">
        <f ca="1">'random (format)'!F243</f>
        <v>299999</v>
      </c>
      <c r="G243" s="6">
        <f ca="1">'random (format)'!G243 * 1</f>
        <v>0.224</v>
      </c>
      <c r="H243" s="6">
        <f ca="1">'random (format)'!H243 * 1</f>
        <v>3.0000000000000001E-3</v>
      </c>
      <c r="I243" s="6">
        <f ca="1">'random (format)'!I243 * 1</f>
        <v>0.218</v>
      </c>
      <c r="J243" t="str">
        <f ca="1">'random (format)'!J243</f>
        <v>98.40%</v>
      </c>
      <c r="K243" s="6">
        <f ca="1">Table1[[#This Row],[TIME]]/MIN(G$202:G$251)</f>
        <v>1.0181818181818183</v>
      </c>
    </row>
    <row r="244" spans="1:11" x14ac:dyDescent="0.2">
      <c r="A244">
        <f>'random (format)'!A244</f>
        <v>727</v>
      </c>
      <c r="B244" t="str">
        <f ca="1">'random (format)'!B244</f>
        <v>3</v>
      </c>
      <c r="C244" t="str">
        <f ca="1">VLOOKUP('random (format)'!C244,'conv (sort name)'!$A$1:$B$5,2,0)</f>
        <v>Bucket Sort</v>
      </c>
      <c r="D244">
        <f ca="1">'random (format)'!D244</f>
        <v>100000</v>
      </c>
      <c r="E244" t="str">
        <f ca="1">'random (format)'!E244</f>
        <v>random</v>
      </c>
      <c r="F244">
        <f ca="1">'random (format)'!F244</f>
        <v>299999</v>
      </c>
      <c r="G244" s="6">
        <f ca="1">'random (format)'!G244 * 1</f>
        <v>0.22800000000000001</v>
      </c>
      <c r="H244" s="6">
        <f ca="1">'random (format)'!H244 * 1</f>
        <v>3.0000000000000001E-3</v>
      </c>
      <c r="I244" s="6">
        <f ca="1">'random (format)'!I244 * 1</f>
        <v>0.221</v>
      </c>
      <c r="J244" t="str">
        <f ca="1">'random (format)'!J244</f>
        <v>98.39%</v>
      </c>
      <c r="K244" s="6">
        <f ca="1">Table1[[#This Row],[TIME]]/MIN(G$202:G$251)</f>
        <v>1.0363636363636364</v>
      </c>
    </row>
    <row r="245" spans="1:11" x14ac:dyDescent="0.2">
      <c r="A245">
        <f>'random (format)'!A245</f>
        <v>730</v>
      </c>
      <c r="B245" t="str">
        <f ca="1">'random (format)'!B245</f>
        <v>4</v>
      </c>
      <c r="C245" t="str">
        <f ca="1">VLOOKUP('random (format)'!C245,'conv (sort name)'!$A$1:$B$5,2,0)</f>
        <v>Bucket Sort</v>
      </c>
      <c r="D245">
        <f ca="1">'random (format)'!D245</f>
        <v>100000</v>
      </c>
      <c r="E245" t="str">
        <f ca="1">'random (format)'!E245</f>
        <v>random</v>
      </c>
      <c r="F245">
        <f ca="1">'random (format)'!F245</f>
        <v>299999</v>
      </c>
      <c r="G245" s="6">
        <f ca="1">'random (format)'!G245 * 1</f>
        <v>0.22</v>
      </c>
      <c r="H245" s="6">
        <f ca="1">'random (format)'!H245 * 1</f>
        <v>3.0000000000000001E-3</v>
      </c>
      <c r="I245" s="6">
        <f ca="1">'random (format)'!I245 * 1</f>
        <v>0.214</v>
      </c>
      <c r="J245" t="str">
        <f ca="1">'random (format)'!J245</f>
        <v>98.56%</v>
      </c>
      <c r="K245" s="6">
        <f ca="1">Table1[[#This Row],[TIME]]/MIN(G$202:G$251)</f>
        <v>1</v>
      </c>
    </row>
    <row r="246" spans="1:11" x14ac:dyDescent="0.2">
      <c r="A246">
        <f>'random (format)'!A246</f>
        <v>733</v>
      </c>
      <c r="B246" t="str">
        <f ca="1">'random (format)'!B246</f>
        <v>5</v>
      </c>
      <c r="C246" t="str">
        <f ca="1">VLOOKUP('random (format)'!C246,'conv (sort name)'!$A$1:$B$5,2,0)</f>
        <v>Bucket Sort</v>
      </c>
      <c r="D246">
        <f ca="1">'random (format)'!D246</f>
        <v>100000</v>
      </c>
      <c r="E246" t="str">
        <f ca="1">'random (format)'!E246</f>
        <v>random</v>
      </c>
      <c r="F246">
        <f ca="1">'random (format)'!F246</f>
        <v>299999</v>
      </c>
      <c r="G246" s="6">
        <f ca="1">'random (format)'!G246 * 1</f>
        <v>0.224</v>
      </c>
      <c r="H246" s="6">
        <f ca="1">'random (format)'!H246 * 1</f>
        <v>3.0000000000000001E-3</v>
      </c>
      <c r="I246" s="6">
        <f ca="1">'random (format)'!I246 * 1</f>
        <v>0.218</v>
      </c>
      <c r="J246" t="str">
        <f ca="1">'random (format)'!J246</f>
        <v>98.59%</v>
      </c>
      <c r="K246" s="6">
        <f ca="1">Table1[[#This Row],[TIME]]/MIN(G$202:G$251)</f>
        <v>1.0181818181818183</v>
      </c>
    </row>
    <row r="247" spans="1:11" x14ac:dyDescent="0.2">
      <c r="A247">
        <f>'random (format)'!A247</f>
        <v>736</v>
      </c>
      <c r="B247" t="str">
        <f ca="1">'random (format)'!B247</f>
        <v>6</v>
      </c>
      <c r="C247" t="str">
        <f ca="1">VLOOKUP('random (format)'!C247,'conv (sort name)'!$A$1:$B$5,2,0)</f>
        <v>Bucket Sort</v>
      </c>
      <c r="D247">
        <f ca="1">'random (format)'!D247</f>
        <v>100000</v>
      </c>
      <c r="E247" t="str">
        <f ca="1">'random (format)'!E247</f>
        <v>random</v>
      </c>
      <c r="F247">
        <f ca="1">'random (format)'!F247</f>
        <v>299999</v>
      </c>
      <c r="G247" s="6">
        <f ca="1">'random (format)'!G247 * 1</f>
        <v>0.22700000000000001</v>
      </c>
      <c r="H247" s="6">
        <f ca="1">'random (format)'!H247 * 1</f>
        <v>3.0000000000000001E-3</v>
      </c>
      <c r="I247" s="6">
        <f ca="1">'random (format)'!I247 * 1</f>
        <v>0.22</v>
      </c>
      <c r="J247" t="str">
        <f ca="1">'random (format)'!J247</f>
        <v>98.34%</v>
      </c>
      <c r="K247" s="6">
        <f ca="1">Table1[[#This Row],[TIME]]/MIN(G$202:G$251)</f>
        <v>1.0318181818181817</v>
      </c>
    </row>
    <row r="248" spans="1:11" x14ac:dyDescent="0.2">
      <c r="A248">
        <f>'random (format)'!A248</f>
        <v>739</v>
      </c>
      <c r="B248" t="str">
        <f ca="1">'random (format)'!B248</f>
        <v>7</v>
      </c>
      <c r="C248" t="str">
        <f ca="1">VLOOKUP('random (format)'!C248,'conv (sort name)'!$A$1:$B$5,2,0)</f>
        <v>Bucket Sort</v>
      </c>
      <c r="D248">
        <f ca="1">'random (format)'!D248</f>
        <v>100000</v>
      </c>
      <c r="E248" t="str">
        <f ca="1">'random (format)'!E248</f>
        <v>random</v>
      </c>
      <c r="F248">
        <f ca="1">'random (format)'!F248</f>
        <v>299999</v>
      </c>
      <c r="G248" s="6">
        <f ca="1">'random (format)'!G248 * 1</f>
        <v>0.22700000000000001</v>
      </c>
      <c r="H248" s="6">
        <f ca="1">'random (format)'!H248 * 1</f>
        <v>3.0000000000000001E-3</v>
      </c>
      <c r="I248" s="6">
        <f ca="1">'random (format)'!I248 * 1</f>
        <v>0.221</v>
      </c>
      <c r="J248" t="str">
        <f ca="1">'random (format)'!J248</f>
        <v>98.46%</v>
      </c>
      <c r="K248" s="6">
        <f ca="1">Table1[[#This Row],[TIME]]/MIN(G$202:G$251)</f>
        <v>1.0318181818181817</v>
      </c>
    </row>
    <row r="249" spans="1:11" x14ac:dyDescent="0.2">
      <c r="A249">
        <f>'random (format)'!A249</f>
        <v>742</v>
      </c>
      <c r="B249" t="str">
        <f ca="1">'random (format)'!B249</f>
        <v>8</v>
      </c>
      <c r="C249" t="str">
        <f ca="1">VLOOKUP('random (format)'!C249,'conv (sort name)'!$A$1:$B$5,2,0)</f>
        <v>Bucket Sort</v>
      </c>
      <c r="D249">
        <f ca="1">'random (format)'!D249</f>
        <v>100000</v>
      </c>
      <c r="E249" t="str">
        <f ca="1">'random (format)'!E249</f>
        <v>random</v>
      </c>
      <c r="F249">
        <f ca="1">'random (format)'!F249</f>
        <v>299999</v>
      </c>
      <c r="G249" s="6">
        <f ca="1">'random (format)'!G249 * 1</f>
        <v>0.22500000000000001</v>
      </c>
      <c r="H249" s="6">
        <f ca="1">'random (format)'!H249 * 1</f>
        <v>3.0000000000000001E-3</v>
      </c>
      <c r="I249" s="6">
        <f ca="1">'random (format)'!I249 * 1</f>
        <v>0.22</v>
      </c>
      <c r="J249" t="str">
        <f ca="1">'random (format)'!J249</f>
        <v>98.62%</v>
      </c>
      <c r="K249" s="6">
        <f ca="1">Table1[[#This Row],[TIME]]/MIN(G$202:G$251)</f>
        <v>1.0227272727272727</v>
      </c>
    </row>
    <row r="250" spans="1:11" x14ac:dyDescent="0.2">
      <c r="A250">
        <f>'random (format)'!A250</f>
        <v>745</v>
      </c>
      <c r="B250" t="str">
        <f ca="1">'random (format)'!B250</f>
        <v>9</v>
      </c>
      <c r="C250" t="str">
        <f ca="1">VLOOKUP('random (format)'!C250,'conv (sort name)'!$A$1:$B$5,2,0)</f>
        <v>Bucket Sort</v>
      </c>
      <c r="D250">
        <f ca="1">'random (format)'!D250</f>
        <v>100000</v>
      </c>
      <c r="E250" t="str">
        <f ca="1">'random (format)'!E250</f>
        <v>random</v>
      </c>
      <c r="F250">
        <f ca="1">'random (format)'!F250</f>
        <v>299999</v>
      </c>
      <c r="G250" s="6">
        <f ca="1">'random (format)'!G250 * 1</f>
        <v>0.22600000000000001</v>
      </c>
      <c r="H250" s="6">
        <f ca="1">'random (format)'!H250 * 1</f>
        <v>3.0000000000000001E-3</v>
      </c>
      <c r="I250" s="6">
        <f ca="1">'random (format)'!I250 * 1</f>
        <v>0.219</v>
      </c>
      <c r="J250" t="str">
        <f ca="1">'random (format)'!J250</f>
        <v>98.47%</v>
      </c>
      <c r="K250" s="6">
        <f ca="1">Table1[[#This Row],[TIME]]/MIN(G$202:G$251)</f>
        <v>1.0272727272727273</v>
      </c>
    </row>
    <row r="251" spans="1:11" x14ac:dyDescent="0.2">
      <c r="A251">
        <f>'random (format)'!A251</f>
        <v>748</v>
      </c>
      <c r="B251" t="str">
        <f ca="1">'random (format)'!B251</f>
        <v>10</v>
      </c>
      <c r="C251" t="str">
        <f ca="1">VLOOKUP('random (format)'!C251,'conv (sort name)'!$A$1:$B$5,2,0)</f>
        <v>Bucket Sort</v>
      </c>
      <c r="D251">
        <f ca="1">'random (format)'!D251</f>
        <v>100000</v>
      </c>
      <c r="E251" t="str">
        <f ca="1">'random (format)'!E251</f>
        <v>random</v>
      </c>
      <c r="F251">
        <f ca="1">'random (format)'!F251</f>
        <v>299999</v>
      </c>
      <c r="G251" s="6">
        <f ca="1">'random (format)'!G251 * 1</f>
        <v>0.22700000000000001</v>
      </c>
      <c r="H251" s="6">
        <f ca="1">'random (format)'!H251 * 1</f>
        <v>3.0000000000000001E-3</v>
      </c>
      <c r="I251" s="6">
        <f ca="1">'random (format)'!I251 * 1</f>
        <v>0.22</v>
      </c>
      <c r="J251" t="str">
        <f ca="1">'random (format)'!J251</f>
        <v>98.45%</v>
      </c>
      <c r="K251" s="6">
        <f ca="1">Table1[[#This Row],[TIME]]/MIN(G$202:G$251)</f>
        <v>1.0318181818181817</v>
      </c>
    </row>
    <row r="252" spans="1:11" x14ac:dyDescent="0.2">
      <c r="A252">
        <f>'shuffle (format)'!A2</f>
        <v>1</v>
      </c>
      <c r="B252" t="str">
        <f ca="1">'shuffle (format)'!B2</f>
        <v>1</v>
      </c>
      <c r="C252" t="str">
        <f ca="1">VLOOKUP('shuffle (format)'!C2,'conv (sort name)'!$A$1:$B$5,2,0)</f>
        <v>Insertion Sort</v>
      </c>
      <c r="D252">
        <f ca="1">'shuffle (format)'!D2</f>
        <v>100</v>
      </c>
      <c r="E252" t="str">
        <f ca="1">'shuffle (format)'!E2</f>
        <v>shuffle</v>
      </c>
      <c r="F252">
        <f ca="1">'shuffle (format)'!F2</f>
        <v>2575</v>
      </c>
      <c r="G252">
        <f ca="1">'shuffle (format)'!G2 * 1</f>
        <v>0.22900000000000001</v>
      </c>
      <c r="H252">
        <f ca="1">'shuffle (format)'!H2 * 1</f>
        <v>2E-3</v>
      </c>
      <c r="I252">
        <f ca="1">'shuffle (format)'!I2 * 1</f>
        <v>1E-3</v>
      </c>
      <c r="J252" t="str">
        <f ca="1">'shuffle (format)'!J2</f>
        <v>1.34%</v>
      </c>
      <c r="K252" s="6">
        <f ca="1">Table1[[#This Row],[TIME]]/MIN(G$252:G$301)</f>
        <v>45.800000000000004</v>
      </c>
    </row>
    <row r="253" spans="1:11" x14ac:dyDescent="0.2">
      <c r="A253">
        <f>'shuffle (format)'!A3</f>
        <v>4</v>
      </c>
      <c r="B253" t="str">
        <f ca="1">'shuffle (format)'!B3</f>
        <v>2</v>
      </c>
      <c r="C253" t="str">
        <f ca="1">VLOOKUP('shuffle (format)'!C3,'conv (sort name)'!$A$1:$B$5,2,0)</f>
        <v>Insertion Sort</v>
      </c>
      <c r="D253">
        <f ca="1">'shuffle (format)'!D3</f>
        <v>100</v>
      </c>
      <c r="E253" t="str">
        <f ca="1">'shuffle (format)'!E3</f>
        <v>shuffle</v>
      </c>
      <c r="F253">
        <f ca="1">'shuffle (format)'!F3</f>
        <v>2575</v>
      </c>
      <c r="G253">
        <f ca="1">'shuffle (format)'!G3 * 1</f>
        <v>6.0000000000000001E-3</v>
      </c>
      <c r="H253">
        <f ca="1">'shuffle (format)'!H3 * 1</f>
        <v>2E-3</v>
      </c>
      <c r="I253">
        <f ca="1">'shuffle (format)'!I3 * 1</f>
        <v>1E-3</v>
      </c>
      <c r="J253" t="str">
        <f ca="1">'shuffle (format)'!J3</f>
        <v>57.70%</v>
      </c>
      <c r="K253" s="6">
        <f ca="1">Table1[[#This Row],[TIME]]/MIN(G$252:G$301)</f>
        <v>1.2</v>
      </c>
    </row>
    <row r="254" spans="1:11" x14ac:dyDescent="0.2">
      <c r="A254">
        <f>'shuffle (format)'!A4</f>
        <v>7</v>
      </c>
      <c r="B254" t="str">
        <f ca="1">'shuffle (format)'!B4</f>
        <v>3</v>
      </c>
      <c r="C254" t="str">
        <f ca="1">VLOOKUP('shuffle (format)'!C4,'conv (sort name)'!$A$1:$B$5,2,0)</f>
        <v>Insertion Sort</v>
      </c>
      <c r="D254">
        <f ca="1">'shuffle (format)'!D4</f>
        <v>100</v>
      </c>
      <c r="E254" t="str">
        <f ca="1">'shuffle (format)'!E4</f>
        <v>shuffle</v>
      </c>
      <c r="F254">
        <f ca="1">'shuffle (format)'!F4</f>
        <v>2575</v>
      </c>
      <c r="G254">
        <f ca="1">'shuffle (format)'!G4 * 1</f>
        <v>7.0000000000000001E-3</v>
      </c>
      <c r="H254">
        <f ca="1">'shuffle (format)'!H4 * 1</f>
        <v>2E-3</v>
      </c>
      <c r="I254">
        <f ca="1">'shuffle (format)'!I4 * 1</f>
        <v>1E-3</v>
      </c>
      <c r="J254" t="str">
        <f ca="1">'shuffle (format)'!J4</f>
        <v>55.37%</v>
      </c>
      <c r="K254" s="6">
        <f ca="1">Table1[[#This Row],[TIME]]/MIN(G$252:G$301)</f>
        <v>1.4</v>
      </c>
    </row>
    <row r="255" spans="1:11" x14ac:dyDescent="0.2">
      <c r="A255">
        <f>'shuffle (format)'!A5</f>
        <v>10</v>
      </c>
      <c r="B255" t="str">
        <f ca="1">'shuffle (format)'!B5</f>
        <v>4</v>
      </c>
      <c r="C255" t="str">
        <f ca="1">VLOOKUP('shuffle (format)'!C5,'conv (sort name)'!$A$1:$B$5,2,0)</f>
        <v>Insertion Sort</v>
      </c>
      <c r="D255">
        <f ca="1">'shuffle (format)'!D5</f>
        <v>100</v>
      </c>
      <c r="E255" t="str">
        <f ca="1">'shuffle (format)'!E5</f>
        <v>shuffle</v>
      </c>
      <c r="F255">
        <f ca="1">'shuffle (format)'!F5</f>
        <v>2575</v>
      </c>
      <c r="G255">
        <f ca="1">'shuffle (format)'!G5 * 1</f>
        <v>6.0000000000000001E-3</v>
      </c>
      <c r="H255">
        <f ca="1">'shuffle (format)'!H5 * 1</f>
        <v>2E-3</v>
      </c>
      <c r="I255">
        <f ca="1">'shuffle (format)'!I5 * 1</f>
        <v>1E-3</v>
      </c>
      <c r="J255" t="str">
        <f ca="1">'shuffle (format)'!J5</f>
        <v>63.90%</v>
      </c>
      <c r="K255" s="6">
        <f ca="1">Table1[[#This Row],[TIME]]/MIN(G$252:G$301)</f>
        <v>1.2</v>
      </c>
    </row>
    <row r="256" spans="1:11" x14ac:dyDescent="0.2">
      <c r="A256">
        <f>'shuffle (format)'!A6</f>
        <v>13</v>
      </c>
      <c r="B256" t="str">
        <f ca="1">'shuffle (format)'!B6</f>
        <v>5</v>
      </c>
      <c r="C256" t="str">
        <f ca="1">VLOOKUP('shuffle (format)'!C6,'conv (sort name)'!$A$1:$B$5,2,0)</f>
        <v>Insertion Sort</v>
      </c>
      <c r="D256">
        <f ca="1">'shuffle (format)'!D6</f>
        <v>100</v>
      </c>
      <c r="E256" t="str">
        <f ca="1">'shuffle (format)'!E6</f>
        <v>shuffle</v>
      </c>
      <c r="F256">
        <f ca="1">'shuffle (format)'!F6</f>
        <v>2575</v>
      </c>
      <c r="G256">
        <f ca="1">'shuffle (format)'!G6 * 1</f>
        <v>5.0000000000000001E-3</v>
      </c>
      <c r="H256">
        <f ca="1">'shuffle (format)'!H6 * 1</f>
        <v>2E-3</v>
      </c>
      <c r="I256">
        <f ca="1">'shuffle (format)'!I6 * 1</f>
        <v>1E-3</v>
      </c>
      <c r="J256" t="str">
        <f ca="1">'shuffle (format)'!J6</f>
        <v>59.54%</v>
      </c>
      <c r="K256" s="6">
        <f ca="1">Table1[[#This Row],[TIME]]/MIN(G$252:G$301)</f>
        <v>1</v>
      </c>
    </row>
    <row r="257" spans="1:11" x14ac:dyDescent="0.2">
      <c r="A257">
        <f>'shuffle (format)'!A7</f>
        <v>16</v>
      </c>
      <c r="B257" t="str">
        <f ca="1">'shuffle (format)'!B7</f>
        <v>6</v>
      </c>
      <c r="C257" t="str">
        <f ca="1">VLOOKUP('shuffle (format)'!C7,'conv (sort name)'!$A$1:$B$5,2,0)</f>
        <v>Insertion Sort</v>
      </c>
      <c r="D257">
        <f ca="1">'shuffle (format)'!D7</f>
        <v>100</v>
      </c>
      <c r="E257" t="str">
        <f ca="1">'shuffle (format)'!E7</f>
        <v>shuffle</v>
      </c>
      <c r="F257">
        <f ca="1">'shuffle (format)'!F7</f>
        <v>2575</v>
      </c>
      <c r="G257">
        <f ca="1">'shuffle (format)'!G7 * 1</f>
        <v>7.0000000000000001E-3</v>
      </c>
      <c r="H257">
        <f ca="1">'shuffle (format)'!H7 * 1</f>
        <v>2E-3</v>
      </c>
      <c r="I257">
        <f ca="1">'shuffle (format)'!I7 * 1</f>
        <v>1E-3</v>
      </c>
      <c r="J257" t="str">
        <f ca="1">'shuffle (format)'!J7</f>
        <v>51.88%</v>
      </c>
      <c r="K257" s="6">
        <f ca="1">Table1[[#This Row],[TIME]]/MIN(G$252:G$301)</f>
        <v>1.4</v>
      </c>
    </row>
    <row r="258" spans="1:11" x14ac:dyDescent="0.2">
      <c r="A258">
        <f>'shuffle (format)'!A8</f>
        <v>19</v>
      </c>
      <c r="B258" t="str">
        <f ca="1">'shuffle (format)'!B8</f>
        <v>7</v>
      </c>
      <c r="C258" t="str">
        <f ca="1">VLOOKUP('shuffle (format)'!C8,'conv (sort name)'!$A$1:$B$5,2,0)</f>
        <v>Insertion Sort</v>
      </c>
      <c r="D258">
        <f ca="1">'shuffle (format)'!D8</f>
        <v>100</v>
      </c>
      <c r="E258" t="str">
        <f ca="1">'shuffle (format)'!E8</f>
        <v>shuffle</v>
      </c>
      <c r="F258">
        <f ca="1">'shuffle (format)'!F8</f>
        <v>2575</v>
      </c>
      <c r="G258">
        <f ca="1">'shuffle (format)'!G8 * 1</f>
        <v>5.0000000000000001E-3</v>
      </c>
      <c r="H258">
        <f ca="1">'shuffle (format)'!H8 * 1</f>
        <v>1E-3</v>
      </c>
      <c r="I258">
        <f ca="1">'shuffle (format)'!I8 * 1</f>
        <v>1E-3</v>
      </c>
      <c r="J258" t="str">
        <f ca="1">'shuffle (format)'!J8</f>
        <v>52.79%</v>
      </c>
      <c r="K258" s="6">
        <f ca="1">Table1[[#This Row],[TIME]]/MIN(G$252:G$301)</f>
        <v>1</v>
      </c>
    </row>
    <row r="259" spans="1:11" x14ac:dyDescent="0.2">
      <c r="A259">
        <f>'shuffle (format)'!A9</f>
        <v>22</v>
      </c>
      <c r="B259" t="str">
        <f ca="1">'shuffle (format)'!B9</f>
        <v>8</v>
      </c>
      <c r="C259" t="str">
        <f ca="1">VLOOKUP('shuffle (format)'!C9,'conv (sort name)'!$A$1:$B$5,2,0)</f>
        <v>Insertion Sort</v>
      </c>
      <c r="D259">
        <f ca="1">'shuffle (format)'!D9</f>
        <v>100</v>
      </c>
      <c r="E259" t="str">
        <f ca="1">'shuffle (format)'!E9</f>
        <v>shuffle</v>
      </c>
      <c r="F259">
        <f ca="1">'shuffle (format)'!F9</f>
        <v>2575</v>
      </c>
      <c r="G259">
        <f ca="1">'shuffle (format)'!G9 * 1</f>
        <v>6.0000000000000001E-3</v>
      </c>
      <c r="H259">
        <f ca="1">'shuffle (format)'!H9 * 1</f>
        <v>2E-3</v>
      </c>
      <c r="I259">
        <f ca="1">'shuffle (format)'!I9 * 1</f>
        <v>1E-3</v>
      </c>
      <c r="J259" t="str">
        <f ca="1">'shuffle (format)'!J9</f>
        <v>60.90%</v>
      </c>
      <c r="K259" s="6">
        <f ca="1">Table1[[#This Row],[TIME]]/MIN(G$252:G$301)</f>
        <v>1.2</v>
      </c>
    </row>
    <row r="260" spans="1:11" x14ac:dyDescent="0.2">
      <c r="A260">
        <f>'shuffle (format)'!A10</f>
        <v>25</v>
      </c>
      <c r="B260" t="str">
        <f ca="1">'shuffle (format)'!B10</f>
        <v>9</v>
      </c>
      <c r="C260" t="str">
        <f ca="1">VLOOKUP('shuffle (format)'!C10,'conv (sort name)'!$A$1:$B$5,2,0)</f>
        <v>Insertion Sort</v>
      </c>
      <c r="D260">
        <f ca="1">'shuffle (format)'!D10</f>
        <v>100</v>
      </c>
      <c r="E260" t="str">
        <f ca="1">'shuffle (format)'!E10</f>
        <v>shuffle</v>
      </c>
      <c r="F260">
        <f ca="1">'shuffle (format)'!F10</f>
        <v>2575</v>
      </c>
      <c r="G260">
        <f ca="1">'shuffle (format)'!G10 * 1</f>
        <v>5.0000000000000001E-3</v>
      </c>
      <c r="H260">
        <f ca="1">'shuffle (format)'!H10 * 1</f>
        <v>2E-3</v>
      </c>
      <c r="I260">
        <f ca="1">'shuffle (format)'!I10 * 1</f>
        <v>1E-3</v>
      </c>
      <c r="J260" t="str">
        <f ca="1">'shuffle (format)'!J10</f>
        <v>55.79%</v>
      </c>
      <c r="K260" s="6">
        <f ca="1">Table1[[#This Row],[TIME]]/MIN(G$252:G$301)</f>
        <v>1</v>
      </c>
    </row>
    <row r="261" spans="1:11" x14ac:dyDescent="0.2">
      <c r="A261">
        <f>'shuffle (format)'!A11</f>
        <v>28</v>
      </c>
      <c r="B261" t="str">
        <f ca="1">'shuffle (format)'!B11</f>
        <v>10</v>
      </c>
      <c r="C261" t="str">
        <f ca="1">VLOOKUP('shuffle (format)'!C11,'conv (sort name)'!$A$1:$B$5,2,0)</f>
        <v>Insertion Sort</v>
      </c>
      <c r="D261">
        <f ca="1">'shuffle (format)'!D11</f>
        <v>100</v>
      </c>
      <c r="E261" t="str">
        <f ca="1">'shuffle (format)'!E11</f>
        <v>shuffle</v>
      </c>
      <c r="F261">
        <f ca="1">'shuffle (format)'!F11</f>
        <v>2575</v>
      </c>
      <c r="G261">
        <f ca="1">'shuffle (format)'!G11 * 1</f>
        <v>5.0000000000000001E-3</v>
      </c>
      <c r="H261">
        <f ca="1">'shuffle (format)'!H11 * 1</f>
        <v>1E-3</v>
      </c>
      <c r="I261">
        <f ca="1">'shuffle (format)'!I11 * 1</f>
        <v>1E-3</v>
      </c>
      <c r="J261" t="str">
        <f ca="1">'shuffle (format)'!J11</f>
        <v>53.79%</v>
      </c>
      <c r="K261" s="6">
        <f ca="1">Table1[[#This Row],[TIME]]/MIN(G$252:G$301)</f>
        <v>1</v>
      </c>
    </row>
    <row r="262" spans="1:11" x14ac:dyDescent="0.2">
      <c r="A262">
        <f>'shuffle (format)'!A12</f>
        <v>31</v>
      </c>
      <c r="B262" t="str">
        <f ca="1">'shuffle (format)'!B12</f>
        <v>1</v>
      </c>
      <c r="C262" t="str">
        <f ca="1">VLOOKUP('shuffle (format)'!C12,'conv (sort name)'!$A$1:$B$5,2,0)</f>
        <v>Merge Sort</v>
      </c>
      <c r="D262">
        <f ca="1">'shuffle (format)'!D12</f>
        <v>100</v>
      </c>
      <c r="E262" t="str">
        <f ca="1">'shuffle (format)'!E12</f>
        <v>shuffle</v>
      </c>
      <c r="F262">
        <f ca="1">'shuffle (format)'!F12</f>
        <v>672</v>
      </c>
      <c r="G262">
        <f ca="1">'shuffle (format)'!G12 * 1</f>
        <v>0.23699999999999999</v>
      </c>
      <c r="H262">
        <f ca="1">'shuffle (format)'!H12 * 1</f>
        <v>3.0000000000000001E-3</v>
      </c>
      <c r="I262">
        <f ca="1">'shuffle (format)'!I12 * 1</f>
        <v>2E-3</v>
      </c>
      <c r="J262" t="str">
        <f ca="1">'shuffle (format)'!J12</f>
        <v>1.92%</v>
      </c>
      <c r="K262" s="6">
        <f ca="1">Table1[[#This Row],[TIME]]/MIN(G$252:G$301)</f>
        <v>47.4</v>
      </c>
    </row>
    <row r="263" spans="1:11" x14ac:dyDescent="0.2">
      <c r="A263">
        <f>'shuffle (format)'!A13</f>
        <v>34</v>
      </c>
      <c r="B263" t="str">
        <f ca="1">'shuffle (format)'!B13</f>
        <v>2</v>
      </c>
      <c r="C263" t="str">
        <f ca="1">VLOOKUP('shuffle (format)'!C13,'conv (sort name)'!$A$1:$B$5,2,0)</f>
        <v>Merge Sort</v>
      </c>
      <c r="D263">
        <f ca="1">'shuffle (format)'!D13</f>
        <v>100</v>
      </c>
      <c r="E263" t="str">
        <f ca="1">'shuffle (format)'!E13</f>
        <v>shuffle</v>
      </c>
      <c r="F263">
        <f ca="1">'shuffle (format)'!F13</f>
        <v>672</v>
      </c>
      <c r="G263">
        <f ca="1">'shuffle (format)'!G13 * 1</f>
        <v>6.0000000000000001E-3</v>
      </c>
      <c r="H263">
        <f ca="1">'shuffle (format)'!H13 * 1</f>
        <v>2E-3</v>
      </c>
      <c r="I263">
        <f ca="1">'shuffle (format)'!I13 * 1</f>
        <v>2E-3</v>
      </c>
      <c r="J263" t="str">
        <f ca="1">'shuffle (format)'!J13</f>
        <v>57.75%</v>
      </c>
      <c r="K263" s="6">
        <f ca="1">Table1[[#This Row],[TIME]]/MIN(G$252:G$301)</f>
        <v>1.2</v>
      </c>
    </row>
    <row r="264" spans="1:11" x14ac:dyDescent="0.2">
      <c r="A264">
        <f>'shuffle (format)'!A14</f>
        <v>37</v>
      </c>
      <c r="B264" t="str">
        <f ca="1">'shuffle (format)'!B14</f>
        <v>3</v>
      </c>
      <c r="C264" t="str">
        <f ca="1">VLOOKUP('shuffle (format)'!C14,'conv (sort name)'!$A$1:$B$5,2,0)</f>
        <v>Merge Sort</v>
      </c>
      <c r="D264">
        <f ca="1">'shuffle (format)'!D14</f>
        <v>100</v>
      </c>
      <c r="E264" t="str">
        <f ca="1">'shuffle (format)'!E14</f>
        <v>shuffle</v>
      </c>
      <c r="F264">
        <f ca="1">'shuffle (format)'!F14</f>
        <v>672</v>
      </c>
      <c r="G264">
        <f ca="1">'shuffle (format)'!G14 * 1</f>
        <v>7.0000000000000001E-3</v>
      </c>
      <c r="H264">
        <f ca="1">'shuffle (format)'!H14 * 1</f>
        <v>2E-3</v>
      </c>
      <c r="I264">
        <f ca="1">'shuffle (format)'!I14 * 1</f>
        <v>2E-3</v>
      </c>
      <c r="J264" t="str">
        <f ca="1">'shuffle (format)'!J14</f>
        <v>58.81%</v>
      </c>
      <c r="K264" s="6">
        <f ca="1">Table1[[#This Row],[TIME]]/MIN(G$252:G$301)</f>
        <v>1.4</v>
      </c>
    </row>
    <row r="265" spans="1:11" x14ac:dyDescent="0.2">
      <c r="A265">
        <f>'shuffle (format)'!A15</f>
        <v>40</v>
      </c>
      <c r="B265" t="str">
        <f ca="1">'shuffle (format)'!B15</f>
        <v>4</v>
      </c>
      <c r="C265" t="str">
        <f ca="1">VLOOKUP('shuffle (format)'!C15,'conv (sort name)'!$A$1:$B$5,2,0)</f>
        <v>Merge Sort</v>
      </c>
      <c r="D265">
        <f ca="1">'shuffle (format)'!D15</f>
        <v>100</v>
      </c>
      <c r="E265" t="str">
        <f ca="1">'shuffle (format)'!E15</f>
        <v>shuffle</v>
      </c>
      <c r="F265">
        <f ca="1">'shuffle (format)'!F15</f>
        <v>672</v>
      </c>
      <c r="G265">
        <f ca="1">'shuffle (format)'!G15 * 1</f>
        <v>7.0000000000000001E-3</v>
      </c>
      <c r="H265">
        <f ca="1">'shuffle (format)'!H15 * 1</f>
        <v>2E-3</v>
      </c>
      <c r="I265">
        <f ca="1">'shuffle (format)'!I15 * 1</f>
        <v>2E-3</v>
      </c>
      <c r="J265" t="str">
        <f ca="1">'shuffle (format)'!J15</f>
        <v>61.64%</v>
      </c>
      <c r="K265" s="6">
        <f ca="1">Table1[[#This Row],[TIME]]/MIN(G$252:G$301)</f>
        <v>1.4</v>
      </c>
    </row>
    <row r="266" spans="1:11" x14ac:dyDescent="0.2">
      <c r="A266">
        <f>'shuffle (format)'!A16</f>
        <v>43</v>
      </c>
      <c r="B266" t="str">
        <f ca="1">'shuffle (format)'!B16</f>
        <v>5</v>
      </c>
      <c r="C266" t="str">
        <f ca="1">VLOOKUP('shuffle (format)'!C16,'conv (sort name)'!$A$1:$B$5,2,0)</f>
        <v>Merge Sort</v>
      </c>
      <c r="D266">
        <f ca="1">'shuffle (format)'!D16</f>
        <v>100</v>
      </c>
      <c r="E266" t="str">
        <f ca="1">'shuffle (format)'!E16</f>
        <v>shuffle</v>
      </c>
      <c r="F266">
        <f ca="1">'shuffle (format)'!F16</f>
        <v>672</v>
      </c>
      <c r="G266">
        <f ca="1">'shuffle (format)'!G16 * 1</f>
        <v>7.0000000000000001E-3</v>
      </c>
      <c r="H266">
        <f ca="1">'shuffle (format)'!H16 * 1</f>
        <v>3.0000000000000001E-3</v>
      </c>
      <c r="I266">
        <f ca="1">'shuffle (format)'!I16 * 1</f>
        <v>2E-3</v>
      </c>
      <c r="J266" t="str">
        <f ca="1">'shuffle (format)'!J16</f>
        <v>64.76%</v>
      </c>
      <c r="K266" s="6">
        <f ca="1">Table1[[#This Row],[TIME]]/MIN(G$252:G$301)</f>
        <v>1.4</v>
      </c>
    </row>
    <row r="267" spans="1:11" x14ac:dyDescent="0.2">
      <c r="A267">
        <f>'shuffle (format)'!A17</f>
        <v>46</v>
      </c>
      <c r="B267" t="str">
        <f ca="1">'shuffle (format)'!B17</f>
        <v>6</v>
      </c>
      <c r="C267" t="str">
        <f ca="1">VLOOKUP('shuffle (format)'!C17,'conv (sort name)'!$A$1:$B$5,2,0)</f>
        <v>Merge Sort</v>
      </c>
      <c r="D267">
        <f ca="1">'shuffle (format)'!D17</f>
        <v>100</v>
      </c>
      <c r="E267" t="str">
        <f ca="1">'shuffle (format)'!E17</f>
        <v>shuffle</v>
      </c>
      <c r="F267">
        <f ca="1">'shuffle (format)'!F17</f>
        <v>672</v>
      </c>
      <c r="G267">
        <f ca="1">'shuffle (format)'!G17 * 1</f>
        <v>7.0000000000000001E-3</v>
      </c>
      <c r="H267">
        <f ca="1">'shuffle (format)'!H17 * 1</f>
        <v>2E-3</v>
      </c>
      <c r="I267">
        <f ca="1">'shuffle (format)'!I17 * 1</f>
        <v>2E-3</v>
      </c>
      <c r="J267" t="str">
        <f ca="1">'shuffle (format)'!J17</f>
        <v>57.76%</v>
      </c>
      <c r="K267" s="6">
        <f ca="1">Table1[[#This Row],[TIME]]/MIN(G$252:G$301)</f>
        <v>1.4</v>
      </c>
    </row>
    <row r="268" spans="1:11" x14ac:dyDescent="0.2">
      <c r="A268">
        <f>'shuffle (format)'!A18</f>
        <v>49</v>
      </c>
      <c r="B268" t="str">
        <f ca="1">'shuffle (format)'!B18</f>
        <v>7</v>
      </c>
      <c r="C268" t="str">
        <f ca="1">VLOOKUP('shuffle (format)'!C18,'conv (sort name)'!$A$1:$B$5,2,0)</f>
        <v>Merge Sort</v>
      </c>
      <c r="D268">
        <f ca="1">'shuffle (format)'!D18</f>
        <v>100</v>
      </c>
      <c r="E268" t="str">
        <f ca="1">'shuffle (format)'!E18</f>
        <v>shuffle</v>
      </c>
      <c r="F268">
        <f ca="1">'shuffle (format)'!F18</f>
        <v>672</v>
      </c>
      <c r="G268">
        <f ca="1">'shuffle (format)'!G18 * 1</f>
        <v>7.0000000000000001E-3</v>
      </c>
      <c r="H268">
        <f ca="1">'shuffle (format)'!H18 * 1</f>
        <v>2E-3</v>
      </c>
      <c r="I268">
        <f ca="1">'shuffle (format)'!I18 * 1</f>
        <v>2E-3</v>
      </c>
      <c r="J268" t="str">
        <f ca="1">'shuffle (format)'!J18</f>
        <v>52.41%</v>
      </c>
      <c r="K268" s="6">
        <f ca="1">Table1[[#This Row],[TIME]]/MIN(G$252:G$301)</f>
        <v>1.4</v>
      </c>
    </row>
    <row r="269" spans="1:11" x14ac:dyDescent="0.2">
      <c r="A269">
        <f>'shuffle (format)'!A19</f>
        <v>52</v>
      </c>
      <c r="B269" t="str">
        <f ca="1">'shuffle (format)'!B19</f>
        <v>8</v>
      </c>
      <c r="C269" t="str">
        <f ca="1">VLOOKUP('shuffle (format)'!C19,'conv (sort name)'!$A$1:$B$5,2,0)</f>
        <v>Merge Sort</v>
      </c>
      <c r="D269">
        <f ca="1">'shuffle (format)'!D19</f>
        <v>100</v>
      </c>
      <c r="E269" t="str">
        <f ca="1">'shuffle (format)'!E19</f>
        <v>shuffle</v>
      </c>
      <c r="F269">
        <f ca="1">'shuffle (format)'!F19</f>
        <v>672</v>
      </c>
      <c r="G269">
        <f ca="1">'shuffle (format)'!G19 * 1</f>
        <v>7.0000000000000001E-3</v>
      </c>
      <c r="H269">
        <f ca="1">'shuffle (format)'!H19 * 1</f>
        <v>2E-3</v>
      </c>
      <c r="I269">
        <f ca="1">'shuffle (format)'!I19 * 1</f>
        <v>2E-3</v>
      </c>
      <c r="J269" t="str">
        <f ca="1">'shuffle (format)'!J19</f>
        <v>51.35%</v>
      </c>
      <c r="K269" s="6">
        <f ca="1">Table1[[#This Row],[TIME]]/MIN(G$252:G$301)</f>
        <v>1.4</v>
      </c>
    </row>
    <row r="270" spans="1:11" x14ac:dyDescent="0.2">
      <c r="A270">
        <f>'shuffle (format)'!A20</f>
        <v>55</v>
      </c>
      <c r="B270" t="str">
        <f ca="1">'shuffle (format)'!B20</f>
        <v>9</v>
      </c>
      <c r="C270" t="str">
        <f ca="1">VLOOKUP('shuffle (format)'!C20,'conv (sort name)'!$A$1:$B$5,2,0)</f>
        <v>Merge Sort</v>
      </c>
      <c r="D270">
        <f ca="1">'shuffle (format)'!D20</f>
        <v>100</v>
      </c>
      <c r="E270" t="str">
        <f ca="1">'shuffle (format)'!E20</f>
        <v>shuffle</v>
      </c>
      <c r="F270">
        <f ca="1">'shuffle (format)'!F20</f>
        <v>672</v>
      </c>
      <c r="G270">
        <f ca="1">'shuffle (format)'!G20 * 1</f>
        <v>7.0000000000000001E-3</v>
      </c>
      <c r="H270">
        <f ca="1">'shuffle (format)'!H20 * 1</f>
        <v>3.0000000000000001E-3</v>
      </c>
      <c r="I270">
        <f ca="1">'shuffle (format)'!I20 * 1</f>
        <v>2E-3</v>
      </c>
      <c r="J270" t="str">
        <f ca="1">'shuffle (format)'!J20</f>
        <v>61.81%</v>
      </c>
      <c r="K270" s="6">
        <f ca="1">Table1[[#This Row],[TIME]]/MIN(G$252:G$301)</f>
        <v>1.4</v>
      </c>
    </row>
    <row r="271" spans="1:11" x14ac:dyDescent="0.2">
      <c r="A271">
        <f>'shuffle (format)'!A21</f>
        <v>58</v>
      </c>
      <c r="B271" t="str">
        <f ca="1">'shuffle (format)'!B21</f>
        <v>10</v>
      </c>
      <c r="C271" t="str">
        <f ca="1">VLOOKUP('shuffle (format)'!C21,'conv (sort name)'!$A$1:$B$5,2,0)</f>
        <v>Merge Sort</v>
      </c>
      <c r="D271">
        <f ca="1">'shuffle (format)'!D21</f>
        <v>100</v>
      </c>
      <c r="E271" t="str">
        <f ca="1">'shuffle (format)'!E21</f>
        <v>shuffle</v>
      </c>
      <c r="F271">
        <f ca="1">'shuffle (format)'!F21</f>
        <v>672</v>
      </c>
      <c r="G271">
        <f ca="1">'shuffle (format)'!G21 * 1</f>
        <v>8.9999999999999993E-3</v>
      </c>
      <c r="H271">
        <f ca="1">'shuffle (format)'!H21 * 1</f>
        <v>3.0000000000000001E-3</v>
      </c>
      <c r="I271">
        <f ca="1">'shuffle (format)'!I21 * 1</f>
        <v>2E-3</v>
      </c>
      <c r="J271" t="str">
        <f ca="1">'shuffle (format)'!J21</f>
        <v>60.83%</v>
      </c>
      <c r="K271" s="6">
        <f ca="1">Table1[[#This Row],[TIME]]/MIN(G$252:G$301)</f>
        <v>1.7999999999999998</v>
      </c>
    </row>
    <row r="272" spans="1:11" x14ac:dyDescent="0.2">
      <c r="A272">
        <f>'shuffle (format)'!A22</f>
        <v>61</v>
      </c>
      <c r="B272" t="str">
        <f ca="1">'shuffle (format)'!B22</f>
        <v>1</v>
      </c>
      <c r="C272" t="str">
        <f ca="1">VLOOKUP('shuffle (format)'!C22,'conv (sort name)'!$A$1:$B$5,2,0)</f>
        <v>Quick Sort</v>
      </c>
      <c r="D272">
        <f ca="1">'shuffle (format)'!D22</f>
        <v>100</v>
      </c>
      <c r="E272" t="str">
        <f ca="1">'shuffle (format)'!E22</f>
        <v>shuffle</v>
      </c>
      <c r="F272">
        <f ca="1">'shuffle (format)'!F22</f>
        <v>939</v>
      </c>
      <c r="G272">
        <f ca="1">'shuffle (format)'!G22 * 1</f>
        <v>0.24199999999999999</v>
      </c>
      <c r="H272">
        <f ca="1">'shuffle (format)'!H22 * 1</f>
        <v>2E-3</v>
      </c>
      <c r="I272">
        <f ca="1">'shuffle (format)'!I22 * 1</f>
        <v>1E-3</v>
      </c>
      <c r="J272" t="str">
        <f ca="1">'shuffle (format)'!J22</f>
        <v>1.37%</v>
      </c>
      <c r="K272" s="6">
        <f ca="1">Table1[[#This Row],[TIME]]/MIN(G$252:G$301)</f>
        <v>48.4</v>
      </c>
    </row>
    <row r="273" spans="1:11" x14ac:dyDescent="0.2">
      <c r="A273">
        <f>'shuffle (format)'!A23</f>
        <v>64</v>
      </c>
      <c r="B273" t="str">
        <f ca="1">'shuffle (format)'!B23</f>
        <v>2</v>
      </c>
      <c r="C273" t="str">
        <f ca="1">VLOOKUP('shuffle (format)'!C23,'conv (sort name)'!$A$1:$B$5,2,0)</f>
        <v>Quick Sort</v>
      </c>
      <c r="D273">
        <f ca="1">'shuffle (format)'!D23</f>
        <v>100</v>
      </c>
      <c r="E273" t="str">
        <f ca="1">'shuffle (format)'!E23</f>
        <v>shuffle</v>
      </c>
      <c r="F273">
        <f ca="1">'shuffle (format)'!F23</f>
        <v>939</v>
      </c>
      <c r="G273">
        <f ca="1">'shuffle (format)'!G23 * 1</f>
        <v>6.0000000000000001E-3</v>
      </c>
      <c r="H273">
        <f ca="1">'shuffle (format)'!H23 * 1</f>
        <v>2E-3</v>
      </c>
      <c r="I273">
        <f ca="1">'shuffle (format)'!I23 * 1</f>
        <v>1E-3</v>
      </c>
      <c r="J273" t="str">
        <f ca="1">'shuffle (format)'!J23</f>
        <v>56.44%</v>
      </c>
      <c r="K273" s="6">
        <f ca="1">Table1[[#This Row],[TIME]]/MIN(G$252:G$301)</f>
        <v>1.2</v>
      </c>
    </row>
    <row r="274" spans="1:11" x14ac:dyDescent="0.2">
      <c r="A274">
        <f>'shuffle (format)'!A24</f>
        <v>67</v>
      </c>
      <c r="B274" t="str">
        <f ca="1">'shuffle (format)'!B24</f>
        <v>3</v>
      </c>
      <c r="C274" t="str">
        <f ca="1">VLOOKUP('shuffle (format)'!C24,'conv (sort name)'!$A$1:$B$5,2,0)</f>
        <v>Quick Sort</v>
      </c>
      <c r="D274">
        <f ca="1">'shuffle (format)'!D24</f>
        <v>100</v>
      </c>
      <c r="E274" t="str">
        <f ca="1">'shuffle (format)'!E24</f>
        <v>shuffle</v>
      </c>
      <c r="F274">
        <f ca="1">'shuffle (format)'!F24</f>
        <v>939</v>
      </c>
      <c r="G274">
        <f ca="1">'shuffle (format)'!G24 * 1</f>
        <v>6.0000000000000001E-3</v>
      </c>
      <c r="H274">
        <f ca="1">'shuffle (format)'!H24 * 1</f>
        <v>2E-3</v>
      </c>
      <c r="I274">
        <f ca="1">'shuffle (format)'!I24 * 1</f>
        <v>1E-3</v>
      </c>
      <c r="J274" t="str">
        <f ca="1">'shuffle (format)'!J24</f>
        <v>56.09%</v>
      </c>
      <c r="K274" s="6">
        <f ca="1">Table1[[#This Row],[TIME]]/MIN(G$252:G$301)</f>
        <v>1.2</v>
      </c>
    </row>
    <row r="275" spans="1:11" x14ac:dyDescent="0.2">
      <c r="A275">
        <f>'shuffle (format)'!A25</f>
        <v>70</v>
      </c>
      <c r="B275" t="str">
        <f ca="1">'shuffle (format)'!B25</f>
        <v>4</v>
      </c>
      <c r="C275" t="str">
        <f ca="1">VLOOKUP('shuffle (format)'!C25,'conv (sort name)'!$A$1:$B$5,2,0)</f>
        <v>Quick Sort</v>
      </c>
      <c r="D275">
        <f ca="1">'shuffle (format)'!D25</f>
        <v>100</v>
      </c>
      <c r="E275" t="str">
        <f ca="1">'shuffle (format)'!E25</f>
        <v>shuffle</v>
      </c>
      <c r="F275">
        <f ca="1">'shuffle (format)'!F25</f>
        <v>939</v>
      </c>
      <c r="G275">
        <f ca="1">'shuffle (format)'!G25 * 1</f>
        <v>5.0000000000000001E-3</v>
      </c>
      <c r="H275">
        <f ca="1">'shuffle (format)'!H25 * 1</f>
        <v>1E-3</v>
      </c>
      <c r="I275">
        <f ca="1">'shuffle (format)'!I25 * 1</f>
        <v>1E-3</v>
      </c>
      <c r="J275" t="str">
        <f ca="1">'shuffle (format)'!J25</f>
        <v>53.38%</v>
      </c>
      <c r="K275" s="6">
        <f ca="1">Table1[[#This Row],[TIME]]/MIN(G$252:G$301)</f>
        <v>1</v>
      </c>
    </row>
    <row r="276" spans="1:11" x14ac:dyDescent="0.2">
      <c r="A276">
        <f>'shuffle (format)'!A26</f>
        <v>73</v>
      </c>
      <c r="B276" t="str">
        <f ca="1">'shuffle (format)'!B26</f>
        <v>5</v>
      </c>
      <c r="C276" t="str">
        <f ca="1">VLOOKUP('shuffle (format)'!C26,'conv (sort name)'!$A$1:$B$5,2,0)</f>
        <v>Quick Sort</v>
      </c>
      <c r="D276">
        <f ca="1">'shuffle (format)'!D26</f>
        <v>100</v>
      </c>
      <c r="E276" t="str">
        <f ca="1">'shuffle (format)'!E26</f>
        <v>shuffle</v>
      </c>
      <c r="F276">
        <f ca="1">'shuffle (format)'!F26</f>
        <v>939</v>
      </c>
      <c r="G276">
        <f ca="1">'shuffle (format)'!G26 * 1</f>
        <v>5.0000000000000001E-3</v>
      </c>
      <c r="H276">
        <f ca="1">'shuffle (format)'!H26 * 1</f>
        <v>2E-3</v>
      </c>
      <c r="I276">
        <f ca="1">'shuffle (format)'!I26 * 1</f>
        <v>1E-3</v>
      </c>
      <c r="J276" t="str">
        <f ca="1">'shuffle (format)'!J26</f>
        <v>56.83%</v>
      </c>
      <c r="K276" s="6">
        <f ca="1">Table1[[#This Row],[TIME]]/MIN(G$252:G$301)</f>
        <v>1</v>
      </c>
    </row>
    <row r="277" spans="1:11" x14ac:dyDescent="0.2">
      <c r="A277">
        <f>'shuffle (format)'!A27</f>
        <v>76</v>
      </c>
      <c r="B277" t="str">
        <f ca="1">'shuffle (format)'!B27</f>
        <v>6</v>
      </c>
      <c r="C277" t="str">
        <f ca="1">VLOOKUP('shuffle (format)'!C27,'conv (sort name)'!$A$1:$B$5,2,0)</f>
        <v>Quick Sort</v>
      </c>
      <c r="D277">
        <f ca="1">'shuffle (format)'!D27</f>
        <v>100</v>
      </c>
      <c r="E277" t="str">
        <f ca="1">'shuffle (format)'!E27</f>
        <v>shuffle</v>
      </c>
      <c r="F277">
        <f ca="1">'shuffle (format)'!F27</f>
        <v>939</v>
      </c>
      <c r="G277">
        <f ca="1">'shuffle (format)'!G27 * 1</f>
        <v>5.0000000000000001E-3</v>
      </c>
      <c r="H277">
        <f ca="1">'shuffle (format)'!H27 * 1</f>
        <v>2E-3</v>
      </c>
      <c r="I277">
        <f ca="1">'shuffle (format)'!I27 * 1</f>
        <v>1E-3</v>
      </c>
      <c r="J277" t="str">
        <f ca="1">'shuffle (format)'!J27</f>
        <v>54.61%</v>
      </c>
      <c r="K277" s="6">
        <f ca="1">Table1[[#This Row],[TIME]]/MIN(G$252:G$301)</f>
        <v>1</v>
      </c>
    </row>
    <row r="278" spans="1:11" x14ac:dyDescent="0.2">
      <c r="A278">
        <f>'shuffle (format)'!A28</f>
        <v>79</v>
      </c>
      <c r="B278" t="str">
        <f ca="1">'shuffle (format)'!B28</f>
        <v>7</v>
      </c>
      <c r="C278" t="str">
        <f ca="1">VLOOKUP('shuffle (format)'!C28,'conv (sort name)'!$A$1:$B$5,2,0)</f>
        <v>Quick Sort</v>
      </c>
      <c r="D278">
        <f ca="1">'shuffle (format)'!D28</f>
        <v>100</v>
      </c>
      <c r="E278" t="str">
        <f ca="1">'shuffle (format)'!E28</f>
        <v>shuffle</v>
      </c>
      <c r="F278">
        <f ca="1">'shuffle (format)'!F28</f>
        <v>939</v>
      </c>
      <c r="G278">
        <f ca="1">'shuffle (format)'!G28 * 1</f>
        <v>5.0000000000000001E-3</v>
      </c>
      <c r="H278">
        <f ca="1">'shuffle (format)'!H28 * 1</f>
        <v>2E-3</v>
      </c>
      <c r="I278">
        <f ca="1">'shuffle (format)'!I28 * 1</f>
        <v>1E-3</v>
      </c>
      <c r="J278" t="str">
        <f ca="1">'shuffle (format)'!J28</f>
        <v>60.91%</v>
      </c>
      <c r="K278" s="6">
        <f ca="1">Table1[[#This Row],[TIME]]/MIN(G$252:G$301)</f>
        <v>1</v>
      </c>
    </row>
    <row r="279" spans="1:11" x14ac:dyDescent="0.2">
      <c r="A279">
        <f>'shuffle (format)'!A29</f>
        <v>82</v>
      </c>
      <c r="B279" t="str">
        <f ca="1">'shuffle (format)'!B29</f>
        <v>8</v>
      </c>
      <c r="C279" t="str">
        <f ca="1">VLOOKUP('shuffle (format)'!C29,'conv (sort name)'!$A$1:$B$5,2,0)</f>
        <v>Quick Sort</v>
      </c>
      <c r="D279">
        <f ca="1">'shuffle (format)'!D29</f>
        <v>100</v>
      </c>
      <c r="E279" t="str">
        <f ca="1">'shuffle (format)'!E29</f>
        <v>shuffle</v>
      </c>
      <c r="F279">
        <f ca="1">'shuffle (format)'!F29</f>
        <v>939</v>
      </c>
      <c r="G279">
        <f ca="1">'shuffle (format)'!G29 * 1</f>
        <v>5.0000000000000001E-3</v>
      </c>
      <c r="H279">
        <f ca="1">'shuffle (format)'!H29 * 1</f>
        <v>2E-3</v>
      </c>
      <c r="I279">
        <f ca="1">'shuffle (format)'!I29 * 1</f>
        <v>1E-3</v>
      </c>
      <c r="J279" t="str">
        <f ca="1">'shuffle (format)'!J29</f>
        <v>57.29%</v>
      </c>
      <c r="K279" s="6">
        <f ca="1">Table1[[#This Row],[TIME]]/MIN(G$252:G$301)</f>
        <v>1</v>
      </c>
    </row>
    <row r="280" spans="1:11" x14ac:dyDescent="0.2">
      <c r="A280">
        <f>'shuffle (format)'!A30</f>
        <v>85</v>
      </c>
      <c r="B280" t="str">
        <f ca="1">'shuffle (format)'!B30</f>
        <v>9</v>
      </c>
      <c r="C280" t="str">
        <f ca="1">VLOOKUP('shuffle (format)'!C30,'conv (sort name)'!$A$1:$B$5,2,0)</f>
        <v>Quick Sort</v>
      </c>
      <c r="D280">
        <f ca="1">'shuffle (format)'!D30</f>
        <v>100</v>
      </c>
      <c r="E280" t="str">
        <f ca="1">'shuffle (format)'!E30</f>
        <v>shuffle</v>
      </c>
      <c r="F280">
        <f ca="1">'shuffle (format)'!F30</f>
        <v>939</v>
      </c>
      <c r="G280">
        <f ca="1">'shuffle (format)'!G30 * 1</f>
        <v>5.0000000000000001E-3</v>
      </c>
      <c r="H280">
        <f ca="1">'shuffle (format)'!H30 * 1</f>
        <v>1E-3</v>
      </c>
      <c r="I280">
        <f ca="1">'shuffle (format)'!I30 * 1</f>
        <v>1E-3</v>
      </c>
      <c r="J280" t="str">
        <f ca="1">'shuffle (format)'!J30</f>
        <v>55.30%</v>
      </c>
      <c r="K280" s="6">
        <f ca="1">Table1[[#This Row],[TIME]]/MIN(G$252:G$301)</f>
        <v>1</v>
      </c>
    </row>
    <row r="281" spans="1:11" x14ac:dyDescent="0.2">
      <c r="A281">
        <f>'shuffle (format)'!A31</f>
        <v>88</v>
      </c>
      <c r="B281" t="str">
        <f ca="1">'shuffle (format)'!B31</f>
        <v>10</v>
      </c>
      <c r="C281" t="str">
        <f ca="1">VLOOKUP('shuffle (format)'!C31,'conv (sort name)'!$A$1:$B$5,2,0)</f>
        <v>Quick Sort</v>
      </c>
      <c r="D281">
        <f ca="1">'shuffle (format)'!D31</f>
        <v>100</v>
      </c>
      <c r="E281" t="str">
        <f ca="1">'shuffle (format)'!E31</f>
        <v>shuffle</v>
      </c>
      <c r="F281">
        <f ca="1">'shuffle (format)'!F31</f>
        <v>939</v>
      </c>
      <c r="G281">
        <f ca="1">'shuffle (format)'!G31 * 1</f>
        <v>5.0000000000000001E-3</v>
      </c>
      <c r="H281">
        <f ca="1">'shuffle (format)'!H31 * 1</f>
        <v>1E-3</v>
      </c>
      <c r="I281">
        <f ca="1">'shuffle (format)'!I31 * 1</f>
        <v>1E-3</v>
      </c>
      <c r="J281" t="str">
        <f ca="1">'shuffle (format)'!J31</f>
        <v>53.35%</v>
      </c>
      <c r="K281" s="6">
        <f ca="1">Table1[[#This Row],[TIME]]/MIN(G$252:G$301)</f>
        <v>1</v>
      </c>
    </row>
    <row r="282" spans="1:11" x14ac:dyDescent="0.2">
      <c r="A282">
        <f>'shuffle (format)'!A32</f>
        <v>91</v>
      </c>
      <c r="B282" t="str">
        <f ca="1">'shuffle (format)'!B32</f>
        <v>1</v>
      </c>
      <c r="C282" t="str">
        <f ca="1">VLOOKUP('shuffle (format)'!C32,'conv (sort name)'!$A$1:$B$5,2,0)</f>
        <v>Heap Sort</v>
      </c>
      <c r="D282">
        <f ca="1">'shuffle (format)'!D32</f>
        <v>100</v>
      </c>
      <c r="E282" t="str">
        <f ca="1">'shuffle (format)'!E32</f>
        <v>shuffle</v>
      </c>
      <c r="F282">
        <f ca="1">'shuffle (format)'!F32</f>
        <v>149</v>
      </c>
      <c r="G282">
        <f ca="1">'shuffle (format)'!G32 * 1</f>
        <v>0.22900000000000001</v>
      </c>
      <c r="H282">
        <f ca="1">'shuffle (format)'!H32 * 1</f>
        <v>2E-3</v>
      </c>
      <c r="I282">
        <f ca="1">'shuffle (format)'!I32 * 1</f>
        <v>1E-3</v>
      </c>
      <c r="J282" t="str">
        <f ca="1">'shuffle (format)'!J32</f>
        <v>1.16%</v>
      </c>
      <c r="K282" s="6">
        <f ca="1">Table1[[#This Row],[TIME]]/MIN(G$252:G$301)</f>
        <v>45.800000000000004</v>
      </c>
    </row>
    <row r="283" spans="1:11" x14ac:dyDescent="0.2">
      <c r="A283">
        <f>'shuffle (format)'!A33</f>
        <v>94</v>
      </c>
      <c r="B283" t="str">
        <f ca="1">'shuffle (format)'!B33</f>
        <v>2</v>
      </c>
      <c r="C283" t="str">
        <f ca="1">VLOOKUP('shuffle (format)'!C33,'conv (sort name)'!$A$1:$B$5,2,0)</f>
        <v>Heap Sort</v>
      </c>
      <c r="D283">
        <f ca="1">'shuffle (format)'!D33</f>
        <v>100</v>
      </c>
      <c r="E283" t="str">
        <f ca="1">'shuffle (format)'!E33</f>
        <v>shuffle</v>
      </c>
      <c r="F283">
        <f ca="1">'shuffle (format)'!F33</f>
        <v>149</v>
      </c>
      <c r="G283">
        <f ca="1">'shuffle (format)'!G33 * 1</f>
        <v>6.0000000000000001E-3</v>
      </c>
      <c r="H283">
        <f ca="1">'shuffle (format)'!H33 * 1</f>
        <v>2E-3</v>
      </c>
      <c r="I283">
        <f ca="1">'shuffle (format)'!I33 * 1</f>
        <v>1E-3</v>
      </c>
      <c r="J283" t="str">
        <f ca="1">'shuffle (format)'!J33</f>
        <v>52.38%</v>
      </c>
      <c r="K283" s="6">
        <f ca="1">Table1[[#This Row],[TIME]]/MIN(G$252:G$301)</f>
        <v>1.2</v>
      </c>
    </row>
    <row r="284" spans="1:11" x14ac:dyDescent="0.2">
      <c r="A284">
        <f>'shuffle (format)'!A34</f>
        <v>97</v>
      </c>
      <c r="B284" t="str">
        <f ca="1">'shuffle (format)'!B34</f>
        <v>3</v>
      </c>
      <c r="C284" t="str">
        <f ca="1">VLOOKUP('shuffle (format)'!C34,'conv (sort name)'!$A$1:$B$5,2,0)</f>
        <v>Heap Sort</v>
      </c>
      <c r="D284">
        <f ca="1">'shuffle (format)'!D34</f>
        <v>100</v>
      </c>
      <c r="E284" t="str">
        <f ca="1">'shuffle (format)'!E34</f>
        <v>shuffle</v>
      </c>
      <c r="F284">
        <f ca="1">'shuffle (format)'!F34</f>
        <v>149</v>
      </c>
      <c r="G284">
        <f ca="1">'shuffle (format)'!G34 * 1</f>
        <v>6.0000000000000001E-3</v>
      </c>
      <c r="H284">
        <f ca="1">'shuffle (format)'!H34 * 1</f>
        <v>2E-3</v>
      </c>
      <c r="I284">
        <f ca="1">'shuffle (format)'!I34 * 1</f>
        <v>1E-3</v>
      </c>
      <c r="J284" t="str">
        <f ca="1">'shuffle (format)'!J34</f>
        <v>59.70%</v>
      </c>
      <c r="K284" s="6">
        <f ca="1">Table1[[#This Row],[TIME]]/MIN(G$252:G$301)</f>
        <v>1.2</v>
      </c>
    </row>
    <row r="285" spans="1:11" x14ac:dyDescent="0.2">
      <c r="A285">
        <f>'shuffle (format)'!A35</f>
        <v>100</v>
      </c>
      <c r="B285" t="str">
        <f ca="1">'shuffle (format)'!B35</f>
        <v>4</v>
      </c>
      <c r="C285" t="str">
        <f ca="1">VLOOKUP('shuffle (format)'!C35,'conv (sort name)'!$A$1:$B$5,2,0)</f>
        <v>Heap Sort</v>
      </c>
      <c r="D285">
        <f ca="1">'shuffle (format)'!D35</f>
        <v>100</v>
      </c>
      <c r="E285" t="str">
        <f ca="1">'shuffle (format)'!E35</f>
        <v>shuffle</v>
      </c>
      <c r="F285">
        <f ca="1">'shuffle (format)'!F35</f>
        <v>149</v>
      </c>
      <c r="G285">
        <f ca="1">'shuffle (format)'!G35 * 1</f>
        <v>5.0000000000000001E-3</v>
      </c>
      <c r="H285">
        <f ca="1">'shuffle (format)'!H35 * 1</f>
        <v>2E-3</v>
      </c>
      <c r="I285">
        <f ca="1">'shuffle (format)'!I35 * 1</f>
        <v>1E-3</v>
      </c>
      <c r="J285" t="str">
        <f ca="1">'shuffle (format)'!J35</f>
        <v>53.12%</v>
      </c>
      <c r="K285" s="6">
        <f ca="1">Table1[[#This Row],[TIME]]/MIN(G$252:G$301)</f>
        <v>1</v>
      </c>
    </row>
    <row r="286" spans="1:11" x14ac:dyDescent="0.2">
      <c r="A286">
        <f>'shuffle (format)'!A36</f>
        <v>103</v>
      </c>
      <c r="B286" t="str">
        <f ca="1">'shuffle (format)'!B36</f>
        <v>5</v>
      </c>
      <c r="C286" t="str">
        <f ca="1">VLOOKUP('shuffle (format)'!C36,'conv (sort name)'!$A$1:$B$5,2,0)</f>
        <v>Heap Sort</v>
      </c>
      <c r="D286">
        <f ca="1">'shuffle (format)'!D36</f>
        <v>100</v>
      </c>
      <c r="E286" t="str">
        <f ca="1">'shuffle (format)'!E36</f>
        <v>shuffle</v>
      </c>
      <c r="F286">
        <f ca="1">'shuffle (format)'!F36</f>
        <v>149</v>
      </c>
      <c r="G286">
        <f ca="1">'shuffle (format)'!G36 * 1</f>
        <v>5.0000000000000001E-3</v>
      </c>
      <c r="H286">
        <f ca="1">'shuffle (format)'!H36 * 1</f>
        <v>2E-3</v>
      </c>
      <c r="I286">
        <f ca="1">'shuffle (format)'!I36 * 1</f>
        <v>1E-3</v>
      </c>
      <c r="J286" t="str">
        <f ca="1">'shuffle (format)'!J36</f>
        <v>56.12%</v>
      </c>
      <c r="K286" s="6">
        <f ca="1">Table1[[#This Row],[TIME]]/MIN(G$252:G$301)</f>
        <v>1</v>
      </c>
    </row>
    <row r="287" spans="1:11" x14ac:dyDescent="0.2">
      <c r="A287">
        <f>'shuffle (format)'!A37</f>
        <v>106</v>
      </c>
      <c r="B287" t="str">
        <f ca="1">'shuffle (format)'!B37</f>
        <v>6</v>
      </c>
      <c r="C287" t="str">
        <f ca="1">VLOOKUP('shuffle (format)'!C37,'conv (sort name)'!$A$1:$B$5,2,0)</f>
        <v>Heap Sort</v>
      </c>
      <c r="D287">
        <f ca="1">'shuffle (format)'!D37</f>
        <v>100</v>
      </c>
      <c r="E287" t="str">
        <f ca="1">'shuffle (format)'!E37</f>
        <v>shuffle</v>
      </c>
      <c r="F287">
        <f ca="1">'shuffle (format)'!F37</f>
        <v>149</v>
      </c>
      <c r="G287">
        <f ca="1">'shuffle (format)'!G37 * 1</f>
        <v>6.0000000000000001E-3</v>
      </c>
      <c r="H287">
        <f ca="1">'shuffle (format)'!H37 * 1</f>
        <v>2E-3</v>
      </c>
      <c r="I287">
        <f ca="1">'shuffle (format)'!I37 * 1</f>
        <v>1E-3</v>
      </c>
      <c r="J287" t="str">
        <f ca="1">'shuffle (format)'!J37</f>
        <v>51.27%</v>
      </c>
      <c r="K287" s="6">
        <f ca="1">Table1[[#This Row],[TIME]]/MIN(G$252:G$301)</f>
        <v>1.2</v>
      </c>
    </row>
    <row r="288" spans="1:11" x14ac:dyDescent="0.2">
      <c r="A288">
        <f>'shuffle (format)'!A38</f>
        <v>109</v>
      </c>
      <c r="B288" t="str">
        <f ca="1">'shuffle (format)'!B38</f>
        <v>7</v>
      </c>
      <c r="C288" t="str">
        <f ca="1">VLOOKUP('shuffle (format)'!C38,'conv (sort name)'!$A$1:$B$5,2,0)</f>
        <v>Heap Sort</v>
      </c>
      <c r="D288">
        <f ca="1">'shuffle (format)'!D38</f>
        <v>100</v>
      </c>
      <c r="E288" t="str">
        <f ca="1">'shuffle (format)'!E38</f>
        <v>shuffle</v>
      </c>
      <c r="F288">
        <f ca="1">'shuffle (format)'!F38</f>
        <v>149</v>
      </c>
      <c r="G288">
        <f ca="1">'shuffle (format)'!G38 * 1</f>
        <v>6.0000000000000001E-3</v>
      </c>
      <c r="H288">
        <f ca="1">'shuffle (format)'!H38 * 1</f>
        <v>2E-3</v>
      </c>
      <c r="I288">
        <f ca="1">'shuffle (format)'!I38 * 1</f>
        <v>1E-3</v>
      </c>
      <c r="J288" t="str">
        <f ca="1">'shuffle (format)'!J38</f>
        <v>61.62%</v>
      </c>
      <c r="K288" s="6">
        <f ca="1">Table1[[#This Row],[TIME]]/MIN(G$252:G$301)</f>
        <v>1.2</v>
      </c>
    </row>
    <row r="289" spans="1:11" x14ac:dyDescent="0.2">
      <c r="A289">
        <f>'shuffle (format)'!A39</f>
        <v>112</v>
      </c>
      <c r="B289" t="str">
        <f ca="1">'shuffle (format)'!B39</f>
        <v>8</v>
      </c>
      <c r="C289" t="str">
        <f ca="1">VLOOKUP('shuffle (format)'!C39,'conv (sort name)'!$A$1:$B$5,2,0)</f>
        <v>Heap Sort</v>
      </c>
      <c r="D289">
        <f ca="1">'shuffle (format)'!D39</f>
        <v>100</v>
      </c>
      <c r="E289" t="str">
        <f ca="1">'shuffle (format)'!E39</f>
        <v>shuffle</v>
      </c>
      <c r="F289">
        <f ca="1">'shuffle (format)'!F39</f>
        <v>149</v>
      </c>
      <c r="G289">
        <f ca="1">'shuffle (format)'!G39 * 1</f>
        <v>6.0000000000000001E-3</v>
      </c>
      <c r="H289">
        <f ca="1">'shuffle (format)'!H39 * 1</f>
        <v>2E-3</v>
      </c>
      <c r="I289">
        <f ca="1">'shuffle (format)'!I39 * 1</f>
        <v>1E-3</v>
      </c>
      <c r="J289" t="str">
        <f ca="1">'shuffle (format)'!J39</f>
        <v>53.96%</v>
      </c>
      <c r="K289" s="6">
        <f ca="1">Table1[[#This Row],[TIME]]/MIN(G$252:G$301)</f>
        <v>1.2</v>
      </c>
    </row>
    <row r="290" spans="1:11" x14ac:dyDescent="0.2">
      <c r="A290">
        <f>'shuffle (format)'!A40</f>
        <v>115</v>
      </c>
      <c r="B290" t="str">
        <f ca="1">'shuffle (format)'!B40</f>
        <v>9</v>
      </c>
      <c r="C290" t="str">
        <f ca="1">VLOOKUP('shuffle (format)'!C40,'conv (sort name)'!$A$1:$B$5,2,0)</f>
        <v>Heap Sort</v>
      </c>
      <c r="D290">
        <f ca="1">'shuffle (format)'!D40</f>
        <v>100</v>
      </c>
      <c r="E290" t="str">
        <f ca="1">'shuffle (format)'!E40</f>
        <v>shuffle</v>
      </c>
      <c r="F290">
        <f ca="1">'shuffle (format)'!F40</f>
        <v>149</v>
      </c>
      <c r="G290">
        <f ca="1">'shuffle (format)'!G40 * 1</f>
        <v>6.0000000000000001E-3</v>
      </c>
      <c r="H290">
        <f ca="1">'shuffle (format)'!H40 * 1</f>
        <v>2E-3</v>
      </c>
      <c r="I290">
        <f ca="1">'shuffle (format)'!I40 * 1</f>
        <v>1E-3</v>
      </c>
      <c r="J290" t="str">
        <f ca="1">'shuffle (format)'!J40</f>
        <v>53.06%</v>
      </c>
      <c r="K290" s="6">
        <f ca="1">Table1[[#This Row],[TIME]]/MIN(G$252:G$301)</f>
        <v>1.2</v>
      </c>
    </row>
    <row r="291" spans="1:11" x14ac:dyDescent="0.2">
      <c r="A291">
        <f>'shuffle (format)'!A41</f>
        <v>118</v>
      </c>
      <c r="B291" t="str">
        <f ca="1">'shuffle (format)'!B41</f>
        <v>10</v>
      </c>
      <c r="C291" t="str">
        <f ca="1">VLOOKUP('shuffle (format)'!C41,'conv (sort name)'!$A$1:$B$5,2,0)</f>
        <v>Heap Sort</v>
      </c>
      <c r="D291">
        <f ca="1">'shuffle (format)'!D41</f>
        <v>100</v>
      </c>
      <c r="E291" t="str">
        <f ca="1">'shuffle (format)'!E41</f>
        <v>shuffle</v>
      </c>
      <c r="F291">
        <f ca="1">'shuffle (format)'!F41</f>
        <v>149</v>
      </c>
      <c r="G291">
        <f ca="1">'shuffle (format)'!G41 * 1</f>
        <v>6.0000000000000001E-3</v>
      </c>
      <c r="H291">
        <f ca="1">'shuffle (format)'!H41 * 1</f>
        <v>2E-3</v>
      </c>
      <c r="I291">
        <f ca="1">'shuffle (format)'!I41 * 1</f>
        <v>1E-3</v>
      </c>
      <c r="J291" t="str">
        <f ca="1">'shuffle (format)'!J41</f>
        <v>60.89%</v>
      </c>
      <c r="K291" s="6">
        <f ca="1">Table1[[#This Row],[TIME]]/MIN(G$252:G$301)</f>
        <v>1.2</v>
      </c>
    </row>
    <row r="292" spans="1:11" x14ac:dyDescent="0.2">
      <c r="A292">
        <f>'shuffle (format)'!A42</f>
        <v>121</v>
      </c>
      <c r="B292" t="str">
        <f ca="1">'shuffle (format)'!B42</f>
        <v>1</v>
      </c>
      <c r="C292" t="str">
        <f ca="1">VLOOKUP('shuffle (format)'!C42,'conv (sort name)'!$A$1:$B$5,2,0)</f>
        <v>Bucket Sort</v>
      </c>
      <c r="D292">
        <f ca="1">'shuffle (format)'!D42</f>
        <v>100</v>
      </c>
      <c r="E292" t="str">
        <f ca="1">'shuffle (format)'!E42</f>
        <v>shuffle</v>
      </c>
      <c r="F292">
        <f ca="1">'shuffle (format)'!F42</f>
        <v>299</v>
      </c>
      <c r="G292">
        <f ca="1">'shuffle (format)'!G42 * 1</f>
        <v>0.23599999999999999</v>
      </c>
      <c r="H292">
        <f ca="1">'shuffle (format)'!H42 * 1</f>
        <v>2E-3</v>
      </c>
      <c r="I292">
        <f ca="1">'shuffle (format)'!I42 * 1</f>
        <v>2E-3</v>
      </c>
      <c r="J292" t="str">
        <f ca="1">'shuffle (format)'!J42</f>
        <v>1.65%</v>
      </c>
      <c r="K292" s="6">
        <f ca="1">Table1[[#This Row],[TIME]]/MIN(G$252:G$301)</f>
        <v>47.199999999999996</v>
      </c>
    </row>
    <row r="293" spans="1:11" x14ac:dyDescent="0.2">
      <c r="A293">
        <f>'shuffle (format)'!A43</f>
        <v>124</v>
      </c>
      <c r="B293" t="str">
        <f ca="1">'shuffle (format)'!B43</f>
        <v>2</v>
      </c>
      <c r="C293" t="str">
        <f ca="1">VLOOKUP('shuffle (format)'!C43,'conv (sort name)'!$A$1:$B$5,2,0)</f>
        <v>Bucket Sort</v>
      </c>
      <c r="D293">
        <f ca="1">'shuffle (format)'!D43</f>
        <v>100</v>
      </c>
      <c r="E293" t="str">
        <f ca="1">'shuffle (format)'!E43</f>
        <v>shuffle</v>
      </c>
      <c r="F293">
        <f ca="1">'shuffle (format)'!F43</f>
        <v>299</v>
      </c>
      <c r="G293">
        <f ca="1">'shuffle (format)'!G43 * 1</f>
        <v>7.0000000000000001E-3</v>
      </c>
      <c r="H293">
        <f ca="1">'shuffle (format)'!H43 * 1</f>
        <v>2E-3</v>
      </c>
      <c r="I293">
        <f ca="1">'shuffle (format)'!I43 * 1</f>
        <v>1E-3</v>
      </c>
      <c r="J293" t="str">
        <f ca="1">'shuffle (format)'!J43</f>
        <v>55.51%</v>
      </c>
      <c r="K293" s="6">
        <f ca="1">Table1[[#This Row],[TIME]]/MIN(G$252:G$301)</f>
        <v>1.4</v>
      </c>
    </row>
    <row r="294" spans="1:11" x14ac:dyDescent="0.2">
      <c r="A294">
        <f>'shuffle (format)'!A44</f>
        <v>127</v>
      </c>
      <c r="B294" t="str">
        <f ca="1">'shuffle (format)'!B44</f>
        <v>3</v>
      </c>
      <c r="C294" t="str">
        <f ca="1">VLOOKUP('shuffle (format)'!C44,'conv (sort name)'!$A$1:$B$5,2,0)</f>
        <v>Bucket Sort</v>
      </c>
      <c r="D294">
        <f ca="1">'shuffle (format)'!D44</f>
        <v>100</v>
      </c>
      <c r="E294" t="str">
        <f ca="1">'shuffle (format)'!E44</f>
        <v>shuffle</v>
      </c>
      <c r="F294">
        <f ca="1">'shuffle (format)'!F44</f>
        <v>299</v>
      </c>
      <c r="G294">
        <f ca="1">'shuffle (format)'!G44 * 1</f>
        <v>7.0000000000000001E-3</v>
      </c>
      <c r="H294">
        <f ca="1">'shuffle (format)'!H44 * 1</f>
        <v>2E-3</v>
      </c>
      <c r="I294">
        <f ca="1">'shuffle (format)'!I44 * 1</f>
        <v>1E-3</v>
      </c>
      <c r="J294" t="str">
        <f ca="1">'shuffle (format)'!J44</f>
        <v>58.75%</v>
      </c>
      <c r="K294" s="6">
        <f ca="1">Table1[[#This Row],[TIME]]/MIN(G$252:G$301)</f>
        <v>1.4</v>
      </c>
    </row>
    <row r="295" spans="1:11" x14ac:dyDescent="0.2">
      <c r="A295">
        <f>'shuffle (format)'!A45</f>
        <v>130</v>
      </c>
      <c r="B295" t="str">
        <f ca="1">'shuffle (format)'!B45</f>
        <v>4</v>
      </c>
      <c r="C295" t="str">
        <f ca="1">VLOOKUP('shuffle (format)'!C45,'conv (sort name)'!$A$1:$B$5,2,0)</f>
        <v>Bucket Sort</v>
      </c>
      <c r="D295">
        <f ca="1">'shuffle (format)'!D45</f>
        <v>100</v>
      </c>
      <c r="E295" t="str">
        <f ca="1">'shuffle (format)'!E45</f>
        <v>shuffle</v>
      </c>
      <c r="F295">
        <f ca="1">'shuffle (format)'!F45</f>
        <v>299</v>
      </c>
      <c r="G295">
        <f ca="1">'shuffle (format)'!G45 * 1</f>
        <v>7.0000000000000001E-3</v>
      </c>
      <c r="H295">
        <f ca="1">'shuffle (format)'!H45 * 1</f>
        <v>2E-3</v>
      </c>
      <c r="I295">
        <f ca="1">'shuffle (format)'!I45 * 1</f>
        <v>2E-3</v>
      </c>
      <c r="J295" t="str">
        <f ca="1">'shuffle (format)'!J45</f>
        <v>51.81%</v>
      </c>
      <c r="K295" s="6">
        <f ca="1">Table1[[#This Row],[TIME]]/MIN(G$252:G$301)</f>
        <v>1.4</v>
      </c>
    </row>
    <row r="296" spans="1:11" x14ac:dyDescent="0.2">
      <c r="A296">
        <f>'shuffle (format)'!A46</f>
        <v>133</v>
      </c>
      <c r="B296" t="str">
        <f ca="1">'shuffle (format)'!B46</f>
        <v>5</v>
      </c>
      <c r="C296" t="str">
        <f ca="1">VLOOKUP('shuffle (format)'!C46,'conv (sort name)'!$A$1:$B$5,2,0)</f>
        <v>Bucket Sort</v>
      </c>
      <c r="D296">
        <f ca="1">'shuffle (format)'!D46</f>
        <v>100</v>
      </c>
      <c r="E296" t="str">
        <f ca="1">'shuffle (format)'!E46</f>
        <v>shuffle</v>
      </c>
      <c r="F296">
        <f ca="1">'shuffle (format)'!F46</f>
        <v>299</v>
      </c>
      <c r="G296">
        <f ca="1">'shuffle (format)'!G46 * 1</f>
        <v>6.0000000000000001E-3</v>
      </c>
      <c r="H296">
        <f ca="1">'shuffle (format)'!H46 * 1</f>
        <v>2E-3</v>
      </c>
      <c r="I296">
        <f ca="1">'shuffle (format)'!I46 * 1</f>
        <v>1E-3</v>
      </c>
      <c r="J296" t="str">
        <f ca="1">'shuffle (format)'!J46</f>
        <v>54.56%</v>
      </c>
      <c r="K296" s="6">
        <f ca="1">Table1[[#This Row],[TIME]]/MIN(G$252:G$301)</f>
        <v>1.2</v>
      </c>
    </row>
    <row r="297" spans="1:11" x14ac:dyDescent="0.2">
      <c r="A297">
        <f>'shuffle (format)'!A47</f>
        <v>136</v>
      </c>
      <c r="B297" t="str">
        <f ca="1">'shuffle (format)'!B47</f>
        <v>6</v>
      </c>
      <c r="C297" t="str">
        <f ca="1">VLOOKUP('shuffle (format)'!C47,'conv (sort name)'!$A$1:$B$5,2,0)</f>
        <v>Bucket Sort</v>
      </c>
      <c r="D297">
        <f ca="1">'shuffle (format)'!D47</f>
        <v>100</v>
      </c>
      <c r="E297" t="str">
        <f ca="1">'shuffle (format)'!E47</f>
        <v>shuffle</v>
      </c>
      <c r="F297">
        <f ca="1">'shuffle (format)'!F47</f>
        <v>299</v>
      </c>
      <c r="G297">
        <f ca="1">'shuffle (format)'!G47 * 1</f>
        <v>6.0000000000000001E-3</v>
      </c>
      <c r="H297">
        <f ca="1">'shuffle (format)'!H47 * 1</f>
        <v>2E-3</v>
      </c>
      <c r="I297">
        <f ca="1">'shuffle (format)'!I47 * 1</f>
        <v>1E-3</v>
      </c>
      <c r="J297" t="str">
        <f ca="1">'shuffle (format)'!J47</f>
        <v>56.94%</v>
      </c>
      <c r="K297" s="6">
        <f ca="1">Table1[[#This Row],[TIME]]/MIN(G$252:G$301)</f>
        <v>1.2</v>
      </c>
    </row>
    <row r="298" spans="1:11" x14ac:dyDescent="0.2">
      <c r="A298">
        <f>'shuffle (format)'!A48</f>
        <v>139</v>
      </c>
      <c r="B298" t="str">
        <f ca="1">'shuffle (format)'!B48</f>
        <v>7</v>
      </c>
      <c r="C298" t="str">
        <f ca="1">VLOOKUP('shuffle (format)'!C48,'conv (sort name)'!$A$1:$B$5,2,0)</f>
        <v>Bucket Sort</v>
      </c>
      <c r="D298">
        <f ca="1">'shuffle (format)'!D48</f>
        <v>100</v>
      </c>
      <c r="E298" t="str">
        <f ca="1">'shuffle (format)'!E48</f>
        <v>shuffle</v>
      </c>
      <c r="F298">
        <f ca="1">'shuffle (format)'!F48</f>
        <v>299</v>
      </c>
      <c r="G298">
        <f ca="1">'shuffle (format)'!G48 * 1</f>
        <v>8.0000000000000002E-3</v>
      </c>
      <c r="H298">
        <f ca="1">'shuffle (format)'!H48 * 1</f>
        <v>3.0000000000000001E-3</v>
      </c>
      <c r="I298">
        <f ca="1">'shuffle (format)'!I48 * 1</f>
        <v>2E-3</v>
      </c>
      <c r="J298" t="str">
        <f ca="1">'shuffle (format)'!J48</f>
        <v>53.00%</v>
      </c>
      <c r="K298" s="6">
        <f ca="1">Table1[[#This Row],[TIME]]/MIN(G$252:G$301)</f>
        <v>1.6</v>
      </c>
    </row>
    <row r="299" spans="1:11" x14ac:dyDescent="0.2">
      <c r="A299">
        <f>'shuffle (format)'!A49</f>
        <v>142</v>
      </c>
      <c r="B299" t="str">
        <f ca="1">'shuffle (format)'!B49</f>
        <v>8</v>
      </c>
      <c r="C299" t="str">
        <f ca="1">VLOOKUP('shuffle (format)'!C49,'conv (sort name)'!$A$1:$B$5,2,0)</f>
        <v>Bucket Sort</v>
      </c>
      <c r="D299">
        <f ca="1">'shuffle (format)'!D49</f>
        <v>100</v>
      </c>
      <c r="E299" t="str">
        <f ca="1">'shuffle (format)'!E49</f>
        <v>shuffle</v>
      </c>
      <c r="F299">
        <f ca="1">'shuffle (format)'!F49</f>
        <v>299</v>
      </c>
      <c r="G299">
        <f ca="1">'shuffle (format)'!G49 * 1</f>
        <v>7.0000000000000001E-3</v>
      </c>
      <c r="H299">
        <f ca="1">'shuffle (format)'!H49 * 1</f>
        <v>2E-3</v>
      </c>
      <c r="I299">
        <f ca="1">'shuffle (format)'!I49 * 1</f>
        <v>1E-3</v>
      </c>
      <c r="J299" t="str">
        <f ca="1">'shuffle (format)'!J49</f>
        <v>51.72%</v>
      </c>
      <c r="K299" s="6">
        <f ca="1">Table1[[#This Row],[TIME]]/MIN(G$252:G$301)</f>
        <v>1.4</v>
      </c>
    </row>
    <row r="300" spans="1:11" x14ac:dyDescent="0.2">
      <c r="A300">
        <f>'shuffle (format)'!A50</f>
        <v>145</v>
      </c>
      <c r="B300" t="str">
        <f ca="1">'shuffle (format)'!B50</f>
        <v>9</v>
      </c>
      <c r="C300" t="str">
        <f ca="1">VLOOKUP('shuffle (format)'!C50,'conv (sort name)'!$A$1:$B$5,2,0)</f>
        <v>Bucket Sort</v>
      </c>
      <c r="D300">
        <f ca="1">'shuffle (format)'!D50</f>
        <v>100</v>
      </c>
      <c r="E300" t="str">
        <f ca="1">'shuffle (format)'!E50</f>
        <v>shuffle</v>
      </c>
      <c r="F300">
        <f ca="1">'shuffle (format)'!F50</f>
        <v>299</v>
      </c>
      <c r="G300">
        <f ca="1">'shuffle (format)'!G50 * 1</f>
        <v>6.0000000000000001E-3</v>
      </c>
      <c r="H300">
        <f ca="1">'shuffle (format)'!H50 * 1</f>
        <v>2E-3</v>
      </c>
      <c r="I300">
        <f ca="1">'shuffle (format)'!I50 * 1</f>
        <v>1E-3</v>
      </c>
      <c r="J300" t="str">
        <f ca="1">'shuffle (format)'!J50</f>
        <v>52.12%</v>
      </c>
      <c r="K300" s="6">
        <f ca="1">Table1[[#This Row],[TIME]]/MIN(G$252:G$301)</f>
        <v>1.2</v>
      </c>
    </row>
    <row r="301" spans="1:11" x14ac:dyDescent="0.2">
      <c r="A301">
        <f>'shuffle (format)'!A51</f>
        <v>148</v>
      </c>
      <c r="B301" t="str">
        <f ca="1">'shuffle (format)'!B51</f>
        <v>10</v>
      </c>
      <c r="C301" t="str">
        <f ca="1">VLOOKUP('shuffle (format)'!C51,'conv (sort name)'!$A$1:$B$5,2,0)</f>
        <v>Bucket Sort</v>
      </c>
      <c r="D301">
        <f ca="1">'shuffle (format)'!D51</f>
        <v>100</v>
      </c>
      <c r="E301" t="str">
        <f ca="1">'shuffle (format)'!E51</f>
        <v>shuffle</v>
      </c>
      <c r="F301">
        <f ca="1">'shuffle (format)'!F51</f>
        <v>299</v>
      </c>
      <c r="G301">
        <f ca="1">'shuffle (format)'!G51 * 1</f>
        <v>5.0000000000000001E-3</v>
      </c>
      <c r="H301">
        <f ca="1">'shuffle (format)'!H51 * 1</f>
        <v>2E-3</v>
      </c>
      <c r="I301">
        <f ca="1">'shuffle (format)'!I51 * 1</f>
        <v>1E-3</v>
      </c>
      <c r="J301" t="str">
        <f ca="1">'shuffle (format)'!J51</f>
        <v>52.90%</v>
      </c>
      <c r="K301" s="6">
        <f ca="1">Table1[[#This Row],[TIME]]/MIN(G$252:G$301)</f>
        <v>1</v>
      </c>
    </row>
    <row r="302" spans="1:11" x14ac:dyDescent="0.2">
      <c r="A302">
        <f>'shuffle (format)'!A52</f>
        <v>151</v>
      </c>
      <c r="B302" t="str">
        <f ca="1">'shuffle (format)'!B52</f>
        <v>1</v>
      </c>
      <c r="C302" t="str">
        <f ca="1">VLOOKUP('shuffle (format)'!C52,'conv (sort name)'!$A$1:$B$5,2,0)</f>
        <v>Insertion Sort</v>
      </c>
      <c r="D302">
        <f ca="1">'shuffle (format)'!D52</f>
        <v>500</v>
      </c>
      <c r="E302" t="str">
        <f ca="1">'shuffle (format)'!E52</f>
        <v>shuffle</v>
      </c>
      <c r="F302">
        <f ca="1">'shuffle (format)'!F52</f>
        <v>60412</v>
      </c>
      <c r="G302">
        <f ca="1">'shuffle (format)'!G52 * 1</f>
        <v>0.24099999999999999</v>
      </c>
      <c r="H302">
        <f ca="1">'shuffle (format)'!H52 * 1</f>
        <v>2E-3</v>
      </c>
      <c r="I302">
        <f ca="1">'shuffle (format)'!I52 * 1</f>
        <v>2E-3</v>
      </c>
      <c r="J302" t="str">
        <f ca="1">'shuffle (format)'!J52</f>
        <v>1.64%</v>
      </c>
      <c r="K302" s="6">
        <f ca="1">Table1[[#This Row],[TIME]]/MIN(G$302:G$351)</f>
        <v>48.199999999999996</v>
      </c>
    </row>
    <row r="303" spans="1:11" x14ac:dyDescent="0.2">
      <c r="A303">
        <f>'shuffle (format)'!A53</f>
        <v>154</v>
      </c>
      <c r="B303" t="str">
        <f ca="1">'shuffle (format)'!B53</f>
        <v>2</v>
      </c>
      <c r="C303" t="str">
        <f ca="1">VLOOKUP('shuffle (format)'!C53,'conv (sort name)'!$A$1:$B$5,2,0)</f>
        <v>Insertion Sort</v>
      </c>
      <c r="D303">
        <f ca="1">'shuffle (format)'!D53</f>
        <v>500</v>
      </c>
      <c r="E303" t="str">
        <f ca="1">'shuffle (format)'!E53</f>
        <v>shuffle</v>
      </c>
      <c r="F303">
        <f ca="1">'shuffle (format)'!F53</f>
        <v>60412</v>
      </c>
      <c r="G303">
        <f ca="1">'shuffle (format)'!G53 * 1</f>
        <v>0.01</v>
      </c>
      <c r="H303">
        <f ca="1">'shuffle (format)'!H53 * 1</f>
        <v>2E-3</v>
      </c>
      <c r="I303">
        <f ca="1">'shuffle (format)'!I53 * 1</f>
        <v>3.0000000000000001E-3</v>
      </c>
      <c r="J303" t="str">
        <f ca="1">'shuffle (format)'!J53</f>
        <v>47.70%</v>
      </c>
      <c r="K303" s="6">
        <f ca="1">Table1[[#This Row],[TIME]]/MIN(G$302:G$351)</f>
        <v>2</v>
      </c>
    </row>
    <row r="304" spans="1:11" x14ac:dyDescent="0.2">
      <c r="A304">
        <f>'shuffle (format)'!A54</f>
        <v>157</v>
      </c>
      <c r="B304" t="str">
        <f ca="1">'shuffle (format)'!B54</f>
        <v>3</v>
      </c>
      <c r="C304" t="str">
        <f ca="1">VLOOKUP('shuffle (format)'!C54,'conv (sort name)'!$A$1:$B$5,2,0)</f>
        <v>Insertion Sort</v>
      </c>
      <c r="D304">
        <f ca="1">'shuffle (format)'!D54</f>
        <v>500</v>
      </c>
      <c r="E304" t="str">
        <f ca="1">'shuffle (format)'!E54</f>
        <v>shuffle</v>
      </c>
      <c r="F304">
        <f ca="1">'shuffle (format)'!F54</f>
        <v>60412</v>
      </c>
      <c r="G304">
        <f ca="1">'shuffle (format)'!G54 * 1</f>
        <v>8.9999999999999993E-3</v>
      </c>
      <c r="H304">
        <f ca="1">'shuffle (format)'!H54 * 1</f>
        <v>2E-3</v>
      </c>
      <c r="I304">
        <f ca="1">'shuffle (format)'!I54 * 1</f>
        <v>2E-3</v>
      </c>
      <c r="J304" t="str">
        <f ca="1">'shuffle (format)'!J54</f>
        <v>47.18%</v>
      </c>
      <c r="K304" s="6">
        <f ca="1">Table1[[#This Row],[TIME]]/MIN(G$302:G$351)</f>
        <v>1.7999999999999998</v>
      </c>
    </row>
    <row r="305" spans="1:11" x14ac:dyDescent="0.2">
      <c r="A305">
        <f>'shuffle (format)'!A55</f>
        <v>160</v>
      </c>
      <c r="B305" t="str">
        <f ca="1">'shuffle (format)'!B55</f>
        <v>4</v>
      </c>
      <c r="C305" t="str">
        <f ca="1">VLOOKUP('shuffle (format)'!C55,'conv (sort name)'!$A$1:$B$5,2,0)</f>
        <v>Insertion Sort</v>
      </c>
      <c r="D305">
        <f ca="1">'shuffle (format)'!D55</f>
        <v>500</v>
      </c>
      <c r="E305" t="str">
        <f ca="1">'shuffle (format)'!E55</f>
        <v>shuffle</v>
      </c>
      <c r="F305">
        <f ca="1">'shuffle (format)'!F55</f>
        <v>60412</v>
      </c>
      <c r="G305">
        <f ca="1">'shuffle (format)'!G55 * 1</f>
        <v>8.0000000000000002E-3</v>
      </c>
      <c r="H305">
        <f ca="1">'shuffle (format)'!H55 * 1</f>
        <v>2E-3</v>
      </c>
      <c r="I305">
        <f ca="1">'shuffle (format)'!I55 * 1</f>
        <v>2E-3</v>
      </c>
      <c r="J305" t="str">
        <f ca="1">'shuffle (format)'!J55</f>
        <v>48.16%</v>
      </c>
      <c r="K305" s="6">
        <f ca="1">Table1[[#This Row],[TIME]]/MIN(G$302:G$351)</f>
        <v>1.6</v>
      </c>
    </row>
    <row r="306" spans="1:11" x14ac:dyDescent="0.2">
      <c r="A306">
        <f>'shuffle (format)'!A56</f>
        <v>163</v>
      </c>
      <c r="B306" t="str">
        <f ca="1">'shuffle (format)'!B56</f>
        <v>5</v>
      </c>
      <c r="C306" t="str">
        <f ca="1">VLOOKUP('shuffle (format)'!C56,'conv (sort name)'!$A$1:$B$5,2,0)</f>
        <v>Insertion Sort</v>
      </c>
      <c r="D306">
        <f ca="1">'shuffle (format)'!D56</f>
        <v>500</v>
      </c>
      <c r="E306" t="str">
        <f ca="1">'shuffle (format)'!E56</f>
        <v>shuffle</v>
      </c>
      <c r="F306">
        <f ca="1">'shuffle (format)'!F56</f>
        <v>60412</v>
      </c>
      <c r="G306">
        <f ca="1">'shuffle (format)'!G56 * 1</f>
        <v>8.0000000000000002E-3</v>
      </c>
      <c r="H306">
        <f ca="1">'shuffle (format)'!H56 * 1</f>
        <v>2E-3</v>
      </c>
      <c r="I306">
        <f ca="1">'shuffle (format)'!I56 * 1</f>
        <v>2E-3</v>
      </c>
      <c r="J306" t="str">
        <f ca="1">'shuffle (format)'!J56</f>
        <v>44.97%</v>
      </c>
      <c r="K306" s="6">
        <f ca="1">Table1[[#This Row],[TIME]]/MIN(G$302:G$351)</f>
        <v>1.6</v>
      </c>
    </row>
    <row r="307" spans="1:11" x14ac:dyDescent="0.2">
      <c r="A307">
        <f>'shuffle (format)'!A57</f>
        <v>166</v>
      </c>
      <c r="B307" t="str">
        <f ca="1">'shuffle (format)'!B57</f>
        <v>6</v>
      </c>
      <c r="C307" t="str">
        <f ca="1">VLOOKUP('shuffle (format)'!C57,'conv (sort name)'!$A$1:$B$5,2,0)</f>
        <v>Insertion Sort</v>
      </c>
      <c r="D307">
        <f ca="1">'shuffle (format)'!D57</f>
        <v>500</v>
      </c>
      <c r="E307" t="str">
        <f ca="1">'shuffle (format)'!E57</f>
        <v>shuffle</v>
      </c>
      <c r="F307">
        <f ca="1">'shuffle (format)'!F57</f>
        <v>60412</v>
      </c>
      <c r="G307">
        <f ca="1">'shuffle (format)'!G57 * 1</f>
        <v>8.9999999999999993E-3</v>
      </c>
      <c r="H307">
        <f ca="1">'shuffle (format)'!H57 * 1</f>
        <v>2E-3</v>
      </c>
      <c r="I307">
        <f ca="1">'shuffle (format)'!I57 * 1</f>
        <v>2E-3</v>
      </c>
      <c r="J307" t="str">
        <f ca="1">'shuffle (format)'!J57</f>
        <v>46.79%</v>
      </c>
      <c r="K307" s="6">
        <f ca="1">Table1[[#This Row],[TIME]]/MIN(G$302:G$351)</f>
        <v>1.7999999999999998</v>
      </c>
    </row>
    <row r="308" spans="1:11" x14ac:dyDescent="0.2">
      <c r="A308">
        <f>'shuffle (format)'!A58</f>
        <v>169</v>
      </c>
      <c r="B308" t="str">
        <f ca="1">'shuffle (format)'!B58</f>
        <v>7</v>
      </c>
      <c r="C308" t="str">
        <f ca="1">VLOOKUP('shuffle (format)'!C58,'conv (sort name)'!$A$1:$B$5,2,0)</f>
        <v>Insertion Sort</v>
      </c>
      <c r="D308">
        <f ca="1">'shuffle (format)'!D58</f>
        <v>500</v>
      </c>
      <c r="E308" t="str">
        <f ca="1">'shuffle (format)'!E58</f>
        <v>shuffle</v>
      </c>
      <c r="F308">
        <f ca="1">'shuffle (format)'!F58</f>
        <v>60412</v>
      </c>
      <c r="G308">
        <f ca="1">'shuffle (format)'!G58 * 1</f>
        <v>8.9999999999999993E-3</v>
      </c>
      <c r="H308">
        <f ca="1">'shuffle (format)'!H58 * 1</f>
        <v>2E-3</v>
      </c>
      <c r="I308">
        <f ca="1">'shuffle (format)'!I58 * 1</f>
        <v>2E-3</v>
      </c>
      <c r="J308" t="str">
        <f ca="1">'shuffle (format)'!J58</f>
        <v>47.80%</v>
      </c>
      <c r="K308" s="6">
        <f ca="1">Table1[[#This Row],[TIME]]/MIN(G$302:G$351)</f>
        <v>1.7999999999999998</v>
      </c>
    </row>
    <row r="309" spans="1:11" x14ac:dyDescent="0.2">
      <c r="A309">
        <f>'shuffle (format)'!A59</f>
        <v>172</v>
      </c>
      <c r="B309" t="str">
        <f ca="1">'shuffle (format)'!B59</f>
        <v>8</v>
      </c>
      <c r="C309" t="str">
        <f ca="1">VLOOKUP('shuffle (format)'!C59,'conv (sort name)'!$A$1:$B$5,2,0)</f>
        <v>Insertion Sort</v>
      </c>
      <c r="D309">
        <f ca="1">'shuffle (format)'!D59</f>
        <v>500</v>
      </c>
      <c r="E309" t="str">
        <f ca="1">'shuffle (format)'!E59</f>
        <v>shuffle</v>
      </c>
      <c r="F309">
        <f ca="1">'shuffle (format)'!F59</f>
        <v>60412</v>
      </c>
      <c r="G309">
        <f ca="1">'shuffle (format)'!G59 * 1</f>
        <v>8.0000000000000002E-3</v>
      </c>
      <c r="H309">
        <f ca="1">'shuffle (format)'!H59 * 1</f>
        <v>2E-3</v>
      </c>
      <c r="I309">
        <f ca="1">'shuffle (format)'!I59 * 1</f>
        <v>2E-3</v>
      </c>
      <c r="J309" t="str">
        <f ca="1">'shuffle (format)'!J59</f>
        <v>44.17%</v>
      </c>
      <c r="K309" s="6">
        <f ca="1">Table1[[#This Row],[TIME]]/MIN(G$302:G$351)</f>
        <v>1.6</v>
      </c>
    </row>
    <row r="310" spans="1:11" x14ac:dyDescent="0.2">
      <c r="A310">
        <f>'shuffle (format)'!A60</f>
        <v>175</v>
      </c>
      <c r="B310" t="str">
        <f ca="1">'shuffle (format)'!B60</f>
        <v>9</v>
      </c>
      <c r="C310" t="str">
        <f ca="1">VLOOKUP('shuffle (format)'!C60,'conv (sort name)'!$A$1:$B$5,2,0)</f>
        <v>Insertion Sort</v>
      </c>
      <c r="D310">
        <f ca="1">'shuffle (format)'!D60</f>
        <v>500</v>
      </c>
      <c r="E310" t="str">
        <f ca="1">'shuffle (format)'!E60</f>
        <v>shuffle</v>
      </c>
      <c r="F310">
        <f ca="1">'shuffle (format)'!F60</f>
        <v>60412</v>
      </c>
      <c r="G310">
        <f ca="1">'shuffle (format)'!G60 * 1</f>
        <v>8.0000000000000002E-3</v>
      </c>
      <c r="H310">
        <f ca="1">'shuffle (format)'!H60 * 1</f>
        <v>2E-3</v>
      </c>
      <c r="I310">
        <f ca="1">'shuffle (format)'!I60 * 1</f>
        <v>2E-3</v>
      </c>
      <c r="J310" t="str">
        <f ca="1">'shuffle (format)'!J60</f>
        <v>43.74%</v>
      </c>
      <c r="K310" s="6">
        <f ca="1">Table1[[#This Row],[TIME]]/MIN(G$302:G$351)</f>
        <v>1.6</v>
      </c>
    </row>
    <row r="311" spans="1:11" x14ac:dyDescent="0.2">
      <c r="A311">
        <f>'shuffle (format)'!A61</f>
        <v>178</v>
      </c>
      <c r="B311" t="str">
        <f ca="1">'shuffle (format)'!B61</f>
        <v>10</v>
      </c>
      <c r="C311" t="str">
        <f ca="1">VLOOKUP('shuffle (format)'!C61,'conv (sort name)'!$A$1:$B$5,2,0)</f>
        <v>Insertion Sort</v>
      </c>
      <c r="D311">
        <f ca="1">'shuffle (format)'!D61</f>
        <v>500</v>
      </c>
      <c r="E311" t="str">
        <f ca="1">'shuffle (format)'!E61</f>
        <v>shuffle</v>
      </c>
      <c r="F311">
        <f ca="1">'shuffle (format)'!F61</f>
        <v>60412</v>
      </c>
      <c r="G311">
        <f ca="1">'shuffle (format)'!G61 * 1</f>
        <v>8.9999999999999993E-3</v>
      </c>
      <c r="H311">
        <f ca="1">'shuffle (format)'!H61 * 1</f>
        <v>2E-3</v>
      </c>
      <c r="I311">
        <f ca="1">'shuffle (format)'!I61 * 1</f>
        <v>2E-3</v>
      </c>
      <c r="J311" t="str">
        <f ca="1">'shuffle (format)'!J61</f>
        <v>42.41%</v>
      </c>
      <c r="K311" s="6">
        <f ca="1">Table1[[#This Row],[TIME]]/MIN(G$302:G$351)</f>
        <v>1.7999999999999998</v>
      </c>
    </row>
    <row r="312" spans="1:11" x14ac:dyDescent="0.2">
      <c r="A312">
        <f>'shuffle (format)'!A62</f>
        <v>181</v>
      </c>
      <c r="B312" t="str">
        <f ca="1">'shuffle (format)'!B62</f>
        <v>1</v>
      </c>
      <c r="C312" t="str">
        <f ca="1">VLOOKUP('shuffle (format)'!C62,'conv (sort name)'!$A$1:$B$5,2,0)</f>
        <v>Merge Sort</v>
      </c>
      <c r="D312">
        <f ca="1">'shuffle (format)'!D62</f>
        <v>500</v>
      </c>
      <c r="E312" t="str">
        <f ca="1">'shuffle (format)'!E62</f>
        <v>shuffle</v>
      </c>
      <c r="F312">
        <f ca="1">'shuffle (format)'!F62</f>
        <v>4488</v>
      </c>
      <c r="G312">
        <f ca="1">'shuffle (format)'!G62 * 1</f>
        <v>0.253</v>
      </c>
      <c r="H312">
        <f ca="1">'shuffle (format)'!H62 * 1</f>
        <v>2E-3</v>
      </c>
      <c r="I312">
        <f ca="1">'shuffle (format)'!I62 * 1</f>
        <v>3.0000000000000001E-3</v>
      </c>
      <c r="J312" t="str">
        <f ca="1">'shuffle (format)'!J62</f>
        <v>2.09%</v>
      </c>
      <c r="K312" s="6">
        <f ca="1">Table1[[#This Row],[TIME]]/MIN(G$302:G$351)</f>
        <v>50.6</v>
      </c>
    </row>
    <row r="313" spans="1:11" x14ac:dyDescent="0.2">
      <c r="A313">
        <f>'shuffle (format)'!A63</f>
        <v>184</v>
      </c>
      <c r="B313" t="str">
        <f ca="1">'shuffle (format)'!B63</f>
        <v>2</v>
      </c>
      <c r="C313" t="str">
        <f ca="1">VLOOKUP('shuffle (format)'!C63,'conv (sort name)'!$A$1:$B$5,2,0)</f>
        <v>Merge Sort</v>
      </c>
      <c r="D313">
        <f ca="1">'shuffle (format)'!D63</f>
        <v>500</v>
      </c>
      <c r="E313" t="str">
        <f ca="1">'shuffle (format)'!E63</f>
        <v>shuffle</v>
      </c>
      <c r="F313">
        <f ca="1">'shuffle (format)'!F63</f>
        <v>4488</v>
      </c>
      <c r="G313">
        <f ca="1">'shuffle (format)'!G63 * 1</f>
        <v>7.0000000000000001E-3</v>
      </c>
      <c r="H313">
        <f ca="1">'shuffle (format)'!H63 * 1</f>
        <v>2E-3</v>
      </c>
      <c r="I313">
        <f ca="1">'shuffle (format)'!I63 * 1</f>
        <v>3.0000000000000001E-3</v>
      </c>
      <c r="J313" t="str">
        <f ca="1">'shuffle (format)'!J63</f>
        <v>64.28%</v>
      </c>
      <c r="K313" s="6">
        <f ca="1">Table1[[#This Row],[TIME]]/MIN(G$302:G$351)</f>
        <v>1.4</v>
      </c>
    </row>
    <row r="314" spans="1:11" x14ac:dyDescent="0.2">
      <c r="A314">
        <f>'shuffle (format)'!A64</f>
        <v>187</v>
      </c>
      <c r="B314" t="str">
        <f ca="1">'shuffle (format)'!B64</f>
        <v>3</v>
      </c>
      <c r="C314" t="str">
        <f ca="1">VLOOKUP('shuffle (format)'!C64,'conv (sort name)'!$A$1:$B$5,2,0)</f>
        <v>Merge Sort</v>
      </c>
      <c r="D314">
        <f ca="1">'shuffle (format)'!D64</f>
        <v>500</v>
      </c>
      <c r="E314" t="str">
        <f ca="1">'shuffle (format)'!E64</f>
        <v>shuffle</v>
      </c>
      <c r="F314">
        <f ca="1">'shuffle (format)'!F64</f>
        <v>4488</v>
      </c>
      <c r="G314">
        <f ca="1">'shuffle (format)'!G64 * 1</f>
        <v>6.0000000000000001E-3</v>
      </c>
      <c r="H314">
        <f ca="1">'shuffle (format)'!H64 * 1</f>
        <v>1E-3</v>
      </c>
      <c r="I314">
        <f ca="1">'shuffle (format)'!I64 * 1</f>
        <v>3.0000000000000001E-3</v>
      </c>
      <c r="J314" t="str">
        <f ca="1">'shuffle (format)'!J64</f>
        <v>63.89%</v>
      </c>
      <c r="K314" s="6">
        <f ca="1">Table1[[#This Row],[TIME]]/MIN(G$302:G$351)</f>
        <v>1.2</v>
      </c>
    </row>
    <row r="315" spans="1:11" x14ac:dyDescent="0.2">
      <c r="A315">
        <f>'shuffle (format)'!A65</f>
        <v>190</v>
      </c>
      <c r="B315" t="str">
        <f ca="1">'shuffle (format)'!B65</f>
        <v>4</v>
      </c>
      <c r="C315" t="str">
        <f ca="1">VLOOKUP('shuffle (format)'!C65,'conv (sort name)'!$A$1:$B$5,2,0)</f>
        <v>Merge Sort</v>
      </c>
      <c r="D315">
        <f ca="1">'shuffle (format)'!D65</f>
        <v>500</v>
      </c>
      <c r="E315" t="str">
        <f ca="1">'shuffle (format)'!E65</f>
        <v>shuffle</v>
      </c>
      <c r="F315">
        <f ca="1">'shuffle (format)'!F65</f>
        <v>4488</v>
      </c>
      <c r="G315">
        <f ca="1">'shuffle (format)'!G65 * 1</f>
        <v>7.0000000000000001E-3</v>
      </c>
      <c r="H315">
        <f ca="1">'shuffle (format)'!H65 * 1</f>
        <v>2E-3</v>
      </c>
      <c r="I315">
        <f ca="1">'shuffle (format)'!I65 * 1</f>
        <v>3.0000000000000001E-3</v>
      </c>
      <c r="J315" t="str">
        <f ca="1">'shuffle (format)'!J65</f>
        <v>64.57%</v>
      </c>
      <c r="K315" s="6">
        <f ca="1">Table1[[#This Row],[TIME]]/MIN(G$302:G$351)</f>
        <v>1.4</v>
      </c>
    </row>
    <row r="316" spans="1:11" x14ac:dyDescent="0.2">
      <c r="A316">
        <f>'shuffle (format)'!A66</f>
        <v>193</v>
      </c>
      <c r="B316" t="str">
        <f ca="1">'shuffle (format)'!B66</f>
        <v>5</v>
      </c>
      <c r="C316" t="str">
        <f ca="1">VLOOKUP('shuffle (format)'!C66,'conv (sort name)'!$A$1:$B$5,2,0)</f>
        <v>Merge Sort</v>
      </c>
      <c r="D316">
        <f ca="1">'shuffle (format)'!D66</f>
        <v>500</v>
      </c>
      <c r="E316" t="str">
        <f ca="1">'shuffle (format)'!E66</f>
        <v>shuffle</v>
      </c>
      <c r="F316">
        <f ca="1">'shuffle (format)'!F66</f>
        <v>4488</v>
      </c>
      <c r="G316">
        <f ca="1">'shuffle (format)'!G66 * 1</f>
        <v>6.0000000000000001E-3</v>
      </c>
      <c r="H316">
        <f ca="1">'shuffle (format)'!H66 * 1</f>
        <v>1E-3</v>
      </c>
      <c r="I316">
        <f ca="1">'shuffle (format)'!I66 * 1</f>
        <v>3.0000000000000001E-3</v>
      </c>
      <c r="J316" t="str">
        <f ca="1">'shuffle (format)'!J66</f>
        <v>65.67%</v>
      </c>
      <c r="K316" s="6">
        <f ca="1">Table1[[#This Row],[TIME]]/MIN(G$302:G$351)</f>
        <v>1.2</v>
      </c>
    </row>
    <row r="317" spans="1:11" x14ac:dyDescent="0.2">
      <c r="A317">
        <f>'shuffle (format)'!A67</f>
        <v>196</v>
      </c>
      <c r="B317" t="str">
        <f ca="1">'shuffle (format)'!B67</f>
        <v>6</v>
      </c>
      <c r="C317" t="str">
        <f ca="1">VLOOKUP('shuffle (format)'!C67,'conv (sort name)'!$A$1:$B$5,2,0)</f>
        <v>Merge Sort</v>
      </c>
      <c r="D317">
        <f ca="1">'shuffle (format)'!D67</f>
        <v>500</v>
      </c>
      <c r="E317" t="str">
        <f ca="1">'shuffle (format)'!E67</f>
        <v>shuffle</v>
      </c>
      <c r="F317">
        <f ca="1">'shuffle (format)'!F67</f>
        <v>4488</v>
      </c>
      <c r="G317">
        <f ca="1">'shuffle (format)'!G67 * 1</f>
        <v>8.0000000000000002E-3</v>
      </c>
      <c r="H317">
        <f ca="1">'shuffle (format)'!H67 * 1</f>
        <v>2E-3</v>
      </c>
      <c r="I317">
        <f ca="1">'shuffle (format)'!I67 * 1</f>
        <v>4.0000000000000001E-3</v>
      </c>
      <c r="J317" t="str">
        <f ca="1">'shuffle (format)'!J67</f>
        <v>68.76%</v>
      </c>
      <c r="K317" s="6">
        <f ca="1">Table1[[#This Row],[TIME]]/MIN(G$302:G$351)</f>
        <v>1.6</v>
      </c>
    </row>
    <row r="318" spans="1:11" x14ac:dyDescent="0.2">
      <c r="A318">
        <f>'shuffle (format)'!A68</f>
        <v>199</v>
      </c>
      <c r="B318" t="str">
        <f ca="1">'shuffle (format)'!B68</f>
        <v>7</v>
      </c>
      <c r="C318" t="str">
        <f ca="1">VLOOKUP('shuffle (format)'!C68,'conv (sort name)'!$A$1:$B$5,2,0)</f>
        <v>Merge Sort</v>
      </c>
      <c r="D318">
        <f ca="1">'shuffle (format)'!D68</f>
        <v>500</v>
      </c>
      <c r="E318" t="str">
        <f ca="1">'shuffle (format)'!E68</f>
        <v>shuffle</v>
      </c>
      <c r="F318">
        <f ca="1">'shuffle (format)'!F68</f>
        <v>4488</v>
      </c>
      <c r="G318">
        <f ca="1">'shuffle (format)'!G68 * 1</f>
        <v>8.0000000000000002E-3</v>
      </c>
      <c r="H318">
        <f ca="1">'shuffle (format)'!H68 * 1</f>
        <v>2E-3</v>
      </c>
      <c r="I318">
        <f ca="1">'shuffle (format)'!I68 * 1</f>
        <v>4.0000000000000001E-3</v>
      </c>
      <c r="J318" t="str">
        <f ca="1">'shuffle (format)'!J68</f>
        <v>74.66%</v>
      </c>
      <c r="K318" s="6">
        <f ca="1">Table1[[#This Row],[TIME]]/MIN(G$302:G$351)</f>
        <v>1.6</v>
      </c>
    </row>
    <row r="319" spans="1:11" x14ac:dyDescent="0.2">
      <c r="A319">
        <f>'shuffle (format)'!A69</f>
        <v>202</v>
      </c>
      <c r="B319" t="str">
        <f ca="1">'shuffle (format)'!B69</f>
        <v>8</v>
      </c>
      <c r="C319" t="str">
        <f ca="1">VLOOKUP('shuffle (format)'!C69,'conv (sort name)'!$A$1:$B$5,2,0)</f>
        <v>Merge Sort</v>
      </c>
      <c r="D319">
        <f ca="1">'shuffle (format)'!D69</f>
        <v>500</v>
      </c>
      <c r="E319" t="str">
        <f ca="1">'shuffle (format)'!E69</f>
        <v>shuffle</v>
      </c>
      <c r="F319">
        <f ca="1">'shuffle (format)'!F69</f>
        <v>4488</v>
      </c>
      <c r="G319">
        <f ca="1">'shuffle (format)'!G69 * 1</f>
        <v>8.0000000000000002E-3</v>
      </c>
      <c r="H319">
        <f ca="1">'shuffle (format)'!H69 * 1</f>
        <v>2E-3</v>
      </c>
      <c r="I319">
        <f ca="1">'shuffle (format)'!I69 * 1</f>
        <v>3.0000000000000001E-3</v>
      </c>
      <c r="J319" t="str">
        <f ca="1">'shuffle (format)'!J69</f>
        <v>68.13%</v>
      </c>
      <c r="K319" s="6">
        <f ca="1">Table1[[#This Row],[TIME]]/MIN(G$302:G$351)</f>
        <v>1.6</v>
      </c>
    </row>
    <row r="320" spans="1:11" x14ac:dyDescent="0.2">
      <c r="A320">
        <f>'shuffle (format)'!A70</f>
        <v>205</v>
      </c>
      <c r="B320" t="str">
        <f ca="1">'shuffle (format)'!B70</f>
        <v>9</v>
      </c>
      <c r="C320" t="str">
        <f ca="1">VLOOKUP('shuffle (format)'!C70,'conv (sort name)'!$A$1:$B$5,2,0)</f>
        <v>Merge Sort</v>
      </c>
      <c r="D320">
        <f ca="1">'shuffle (format)'!D70</f>
        <v>500</v>
      </c>
      <c r="E320" t="str">
        <f ca="1">'shuffle (format)'!E70</f>
        <v>shuffle</v>
      </c>
      <c r="F320">
        <f ca="1">'shuffle (format)'!F70</f>
        <v>4488</v>
      </c>
      <c r="G320">
        <f ca="1">'shuffle (format)'!G70 * 1</f>
        <v>7.0000000000000001E-3</v>
      </c>
      <c r="H320">
        <f ca="1">'shuffle (format)'!H70 * 1</f>
        <v>2E-3</v>
      </c>
      <c r="I320">
        <f ca="1">'shuffle (format)'!I70 * 1</f>
        <v>3.0000000000000001E-3</v>
      </c>
      <c r="J320" t="str">
        <f ca="1">'shuffle (format)'!J70</f>
        <v>67.02%</v>
      </c>
      <c r="K320" s="6">
        <f ca="1">Table1[[#This Row],[TIME]]/MIN(G$302:G$351)</f>
        <v>1.4</v>
      </c>
    </row>
    <row r="321" spans="1:11" x14ac:dyDescent="0.2">
      <c r="A321">
        <f>'shuffle (format)'!A71</f>
        <v>208</v>
      </c>
      <c r="B321" t="str">
        <f ca="1">'shuffle (format)'!B71</f>
        <v>10</v>
      </c>
      <c r="C321" t="str">
        <f ca="1">VLOOKUP('shuffle (format)'!C71,'conv (sort name)'!$A$1:$B$5,2,0)</f>
        <v>Merge Sort</v>
      </c>
      <c r="D321">
        <f ca="1">'shuffle (format)'!D71</f>
        <v>500</v>
      </c>
      <c r="E321" t="str">
        <f ca="1">'shuffle (format)'!E71</f>
        <v>shuffle</v>
      </c>
      <c r="F321">
        <f ca="1">'shuffle (format)'!F71</f>
        <v>4488</v>
      </c>
      <c r="G321">
        <f ca="1">'shuffle (format)'!G71 * 1</f>
        <v>7.0000000000000001E-3</v>
      </c>
      <c r="H321">
        <f ca="1">'shuffle (format)'!H71 * 1</f>
        <v>2E-3</v>
      </c>
      <c r="I321">
        <f ca="1">'shuffle (format)'!I71 * 1</f>
        <v>3.0000000000000001E-3</v>
      </c>
      <c r="J321" t="str">
        <f ca="1">'shuffle (format)'!J71</f>
        <v>68.59%</v>
      </c>
      <c r="K321" s="6">
        <f ca="1">Table1[[#This Row],[TIME]]/MIN(G$302:G$351)</f>
        <v>1.4</v>
      </c>
    </row>
    <row r="322" spans="1:11" x14ac:dyDescent="0.2">
      <c r="A322">
        <f>'shuffle (format)'!A72</f>
        <v>211</v>
      </c>
      <c r="B322" t="str">
        <f ca="1">'shuffle (format)'!B72</f>
        <v>1</v>
      </c>
      <c r="C322" t="str">
        <f ca="1">VLOOKUP('shuffle (format)'!C72,'conv (sort name)'!$A$1:$B$5,2,0)</f>
        <v>Quick Sort</v>
      </c>
      <c r="D322">
        <f ca="1">'shuffle (format)'!D72</f>
        <v>500</v>
      </c>
      <c r="E322" t="str">
        <f ca="1">'shuffle (format)'!E72</f>
        <v>shuffle</v>
      </c>
      <c r="F322">
        <f ca="1">'shuffle (format)'!F72</f>
        <v>5039</v>
      </c>
      <c r="G322">
        <f ca="1">'shuffle (format)'!G72 * 1</f>
        <v>0.23599999999999999</v>
      </c>
      <c r="H322">
        <f ca="1">'shuffle (format)'!H72 * 1</f>
        <v>2E-3</v>
      </c>
      <c r="I322">
        <f ca="1">'shuffle (format)'!I72 * 1</f>
        <v>2E-3</v>
      </c>
      <c r="J322" t="str">
        <f ca="1">'shuffle (format)'!J72</f>
        <v>1.57%</v>
      </c>
      <c r="K322" s="6">
        <f ca="1">Table1[[#This Row],[TIME]]/MIN(G$302:G$351)</f>
        <v>47.199999999999996</v>
      </c>
    </row>
    <row r="323" spans="1:11" x14ac:dyDescent="0.2">
      <c r="A323">
        <f>'shuffle (format)'!A73</f>
        <v>214</v>
      </c>
      <c r="B323" t="str">
        <f ca="1">'shuffle (format)'!B73</f>
        <v>2</v>
      </c>
      <c r="C323" t="str">
        <f ca="1">VLOOKUP('shuffle (format)'!C73,'conv (sort name)'!$A$1:$B$5,2,0)</f>
        <v>Quick Sort</v>
      </c>
      <c r="D323">
        <f ca="1">'shuffle (format)'!D73</f>
        <v>500</v>
      </c>
      <c r="E323" t="str">
        <f ca="1">'shuffle (format)'!E73</f>
        <v>shuffle</v>
      </c>
      <c r="F323">
        <f ca="1">'shuffle (format)'!F73</f>
        <v>5039</v>
      </c>
      <c r="G323">
        <f ca="1">'shuffle (format)'!G73 * 1</f>
        <v>5.0000000000000001E-3</v>
      </c>
      <c r="H323">
        <f ca="1">'shuffle (format)'!H73 * 1</f>
        <v>1E-3</v>
      </c>
      <c r="I323">
        <f ca="1">'shuffle (format)'!I73 * 1</f>
        <v>2E-3</v>
      </c>
      <c r="J323" t="str">
        <f ca="1">'shuffle (format)'!J73</f>
        <v>59.84%</v>
      </c>
      <c r="K323" s="6">
        <f ca="1">Table1[[#This Row],[TIME]]/MIN(G$302:G$351)</f>
        <v>1</v>
      </c>
    </row>
    <row r="324" spans="1:11" x14ac:dyDescent="0.2">
      <c r="A324">
        <f>'shuffle (format)'!A74</f>
        <v>217</v>
      </c>
      <c r="B324" t="str">
        <f ca="1">'shuffle (format)'!B74</f>
        <v>3</v>
      </c>
      <c r="C324" t="str">
        <f ca="1">VLOOKUP('shuffle (format)'!C74,'conv (sort name)'!$A$1:$B$5,2,0)</f>
        <v>Quick Sort</v>
      </c>
      <c r="D324">
        <f ca="1">'shuffle (format)'!D74</f>
        <v>500</v>
      </c>
      <c r="E324" t="str">
        <f ca="1">'shuffle (format)'!E74</f>
        <v>shuffle</v>
      </c>
      <c r="F324">
        <f ca="1">'shuffle (format)'!F74</f>
        <v>5039</v>
      </c>
      <c r="G324">
        <f ca="1">'shuffle (format)'!G74 * 1</f>
        <v>5.0000000000000001E-3</v>
      </c>
      <c r="H324">
        <f ca="1">'shuffle (format)'!H74 * 1</f>
        <v>1E-3</v>
      </c>
      <c r="I324">
        <f ca="1">'shuffle (format)'!I74 * 1</f>
        <v>2E-3</v>
      </c>
      <c r="J324" t="str">
        <f ca="1">'shuffle (format)'!J74</f>
        <v>60.97%</v>
      </c>
      <c r="K324" s="6">
        <f ca="1">Table1[[#This Row],[TIME]]/MIN(G$302:G$351)</f>
        <v>1</v>
      </c>
    </row>
    <row r="325" spans="1:11" x14ac:dyDescent="0.2">
      <c r="A325">
        <f>'shuffle (format)'!A75</f>
        <v>220</v>
      </c>
      <c r="B325" t="str">
        <f ca="1">'shuffle (format)'!B75</f>
        <v>4</v>
      </c>
      <c r="C325" t="str">
        <f ca="1">VLOOKUP('shuffle (format)'!C75,'conv (sort name)'!$A$1:$B$5,2,0)</f>
        <v>Quick Sort</v>
      </c>
      <c r="D325">
        <f ca="1">'shuffle (format)'!D75</f>
        <v>500</v>
      </c>
      <c r="E325" t="str">
        <f ca="1">'shuffle (format)'!E75</f>
        <v>shuffle</v>
      </c>
      <c r="F325">
        <f ca="1">'shuffle (format)'!F75</f>
        <v>5039</v>
      </c>
      <c r="G325">
        <f ca="1">'shuffle (format)'!G75 * 1</f>
        <v>5.0000000000000001E-3</v>
      </c>
      <c r="H325">
        <f ca="1">'shuffle (format)'!H75 * 1</f>
        <v>1E-3</v>
      </c>
      <c r="I325">
        <f ca="1">'shuffle (format)'!I75 * 1</f>
        <v>2E-3</v>
      </c>
      <c r="J325" t="str">
        <f ca="1">'shuffle (format)'!J75</f>
        <v>60.72%</v>
      </c>
      <c r="K325" s="6">
        <f ca="1">Table1[[#This Row],[TIME]]/MIN(G$302:G$351)</f>
        <v>1</v>
      </c>
    </row>
    <row r="326" spans="1:11" x14ac:dyDescent="0.2">
      <c r="A326">
        <f>'shuffle (format)'!A76</f>
        <v>223</v>
      </c>
      <c r="B326" t="str">
        <f ca="1">'shuffle (format)'!B76</f>
        <v>5</v>
      </c>
      <c r="C326" t="str">
        <f ca="1">VLOOKUP('shuffle (format)'!C76,'conv (sort name)'!$A$1:$B$5,2,0)</f>
        <v>Quick Sort</v>
      </c>
      <c r="D326">
        <f ca="1">'shuffle (format)'!D76</f>
        <v>500</v>
      </c>
      <c r="E326" t="str">
        <f ca="1">'shuffle (format)'!E76</f>
        <v>shuffle</v>
      </c>
      <c r="F326">
        <f ca="1">'shuffle (format)'!F76</f>
        <v>5039</v>
      </c>
      <c r="G326">
        <f ca="1">'shuffle (format)'!G76 * 1</f>
        <v>6.0000000000000001E-3</v>
      </c>
      <c r="H326">
        <f ca="1">'shuffle (format)'!H76 * 1</f>
        <v>2E-3</v>
      </c>
      <c r="I326">
        <f ca="1">'shuffle (format)'!I76 * 1</f>
        <v>2E-3</v>
      </c>
      <c r="J326" t="str">
        <f ca="1">'shuffle (format)'!J76</f>
        <v>62.95%</v>
      </c>
      <c r="K326" s="6">
        <f ca="1">Table1[[#This Row],[TIME]]/MIN(G$302:G$351)</f>
        <v>1.2</v>
      </c>
    </row>
    <row r="327" spans="1:11" x14ac:dyDescent="0.2">
      <c r="A327">
        <f>'shuffle (format)'!A77</f>
        <v>226</v>
      </c>
      <c r="B327" t="str">
        <f ca="1">'shuffle (format)'!B77</f>
        <v>6</v>
      </c>
      <c r="C327" t="str">
        <f ca="1">VLOOKUP('shuffle (format)'!C77,'conv (sort name)'!$A$1:$B$5,2,0)</f>
        <v>Quick Sort</v>
      </c>
      <c r="D327">
        <f ca="1">'shuffle (format)'!D77</f>
        <v>500</v>
      </c>
      <c r="E327" t="str">
        <f ca="1">'shuffle (format)'!E77</f>
        <v>shuffle</v>
      </c>
      <c r="F327">
        <f ca="1">'shuffle (format)'!F77</f>
        <v>5039</v>
      </c>
      <c r="G327">
        <f ca="1">'shuffle (format)'!G77 * 1</f>
        <v>5.0000000000000001E-3</v>
      </c>
      <c r="H327">
        <f ca="1">'shuffle (format)'!H77 * 1</f>
        <v>2E-3</v>
      </c>
      <c r="I327">
        <f ca="1">'shuffle (format)'!I77 * 1</f>
        <v>2E-3</v>
      </c>
      <c r="J327" t="str">
        <f ca="1">'shuffle (format)'!J77</f>
        <v>63.76%</v>
      </c>
      <c r="K327" s="6">
        <f ca="1">Table1[[#This Row],[TIME]]/MIN(G$302:G$351)</f>
        <v>1</v>
      </c>
    </row>
    <row r="328" spans="1:11" x14ac:dyDescent="0.2">
      <c r="A328">
        <f>'shuffle (format)'!A78</f>
        <v>229</v>
      </c>
      <c r="B328" t="str">
        <f ca="1">'shuffle (format)'!B78</f>
        <v>7</v>
      </c>
      <c r="C328" t="str">
        <f ca="1">VLOOKUP('shuffle (format)'!C78,'conv (sort name)'!$A$1:$B$5,2,0)</f>
        <v>Quick Sort</v>
      </c>
      <c r="D328">
        <f ca="1">'shuffle (format)'!D78</f>
        <v>500</v>
      </c>
      <c r="E328" t="str">
        <f ca="1">'shuffle (format)'!E78</f>
        <v>shuffle</v>
      </c>
      <c r="F328">
        <f ca="1">'shuffle (format)'!F78</f>
        <v>5039</v>
      </c>
      <c r="G328">
        <f ca="1">'shuffle (format)'!G78 * 1</f>
        <v>6.0000000000000001E-3</v>
      </c>
      <c r="H328">
        <f ca="1">'shuffle (format)'!H78 * 1</f>
        <v>1E-3</v>
      </c>
      <c r="I328">
        <f ca="1">'shuffle (format)'!I78 * 1</f>
        <v>2E-3</v>
      </c>
      <c r="J328" t="str">
        <f ca="1">'shuffle (format)'!J78</f>
        <v>62.17%</v>
      </c>
      <c r="K328" s="6">
        <f ca="1">Table1[[#This Row],[TIME]]/MIN(G$302:G$351)</f>
        <v>1.2</v>
      </c>
    </row>
    <row r="329" spans="1:11" x14ac:dyDescent="0.2">
      <c r="A329">
        <f>'shuffle (format)'!A79</f>
        <v>232</v>
      </c>
      <c r="B329" t="str">
        <f ca="1">'shuffle (format)'!B79</f>
        <v>8</v>
      </c>
      <c r="C329" t="str">
        <f ca="1">VLOOKUP('shuffle (format)'!C79,'conv (sort name)'!$A$1:$B$5,2,0)</f>
        <v>Quick Sort</v>
      </c>
      <c r="D329">
        <f ca="1">'shuffle (format)'!D79</f>
        <v>500</v>
      </c>
      <c r="E329" t="str">
        <f ca="1">'shuffle (format)'!E79</f>
        <v>shuffle</v>
      </c>
      <c r="F329">
        <f ca="1">'shuffle (format)'!F79</f>
        <v>5039</v>
      </c>
      <c r="G329">
        <f ca="1">'shuffle (format)'!G79 * 1</f>
        <v>6.0000000000000001E-3</v>
      </c>
      <c r="H329">
        <f ca="1">'shuffle (format)'!H79 * 1</f>
        <v>2E-3</v>
      </c>
      <c r="I329">
        <f ca="1">'shuffle (format)'!I79 * 1</f>
        <v>2E-3</v>
      </c>
      <c r="J329" t="str">
        <f ca="1">'shuffle (format)'!J79</f>
        <v>58.71%</v>
      </c>
      <c r="K329" s="6">
        <f ca="1">Table1[[#This Row],[TIME]]/MIN(G$302:G$351)</f>
        <v>1.2</v>
      </c>
    </row>
    <row r="330" spans="1:11" x14ac:dyDescent="0.2">
      <c r="A330">
        <f>'shuffle (format)'!A80</f>
        <v>235</v>
      </c>
      <c r="B330" t="str">
        <f ca="1">'shuffle (format)'!B80</f>
        <v>9</v>
      </c>
      <c r="C330" t="str">
        <f ca="1">VLOOKUP('shuffle (format)'!C80,'conv (sort name)'!$A$1:$B$5,2,0)</f>
        <v>Quick Sort</v>
      </c>
      <c r="D330">
        <f ca="1">'shuffle (format)'!D80</f>
        <v>500</v>
      </c>
      <c r="E330" t="str">
        <f ca="1">'shuffle (format)'!E80</f>
        <v>shuffle</v>
      </c>
      <c r="F330">
        <f ca="1">'shuffle (format)'!F80</f>
        <v>5039</v>
      </c>
      <c r="G330">
        <f ca="1">'shuffle (format)'!G80 * 1</f>
        <v>5.0000000000000001E-3</v>
      </c>
      <c r="H330">
        <f ca="1">'shuffle (format)'!H80 * 1</f>
        <v>2E-3</v>
      </c>
      <c r="I330">
        <f ca="1">'shuffle (format)'!I80 * 1</f>
        <v>2E-3</v>
      </c>
      <c r="J330" t="str">
        <f ca="1">'shuffle (format)'!J80</f>
        <v>66.05%</v>
      </c>
      <c r="K330" s="6">
        <f ca="1">Table1[[#This Row],[TIME]]/MIN(G$302:G$351)</f>
        <v>1</v>
      </c>
    </row>
    <row r="331" spans="1:11" x14ac:dyDescent="0.2">
      <c r="A331">
        <f>'shuffle (format)'!A81</f>
        <v>238</v>
      </c>
      <c r="B331" t="str">
        <f ca="1">'shuffle (format)'!B81</f>
        <v>10</v>
      </c>
      <c r="C331" t="str">
        <f ca="1">VLOOKUP('shuffle (format)'!C81,'conv (sort name)'!$A$1:$B$5,2,0)</f>
        <v>Quick Sort</v>
      </c>
      <c r="D331">
        <f ca="1">'shuffle (format)'!D81</f>
        <v>500</v>
      </c>
      <c r="E331" t="str">
        <f ca="1">'shuffle (format)'!E81</f>
        <v>shuffle</v>
      </c>
      <c r="F331">
        <f ca="1">'shuffle (format)'!F81</f>
        <v>5039</v>
      </c>
      <c r="G331">
        <f ca="1">'shuffle (format)'!G81 * 1</f>
        <v>6.0000000000000001E-3</v>
      </c>
      <c r="H331">
        <f ca="1">'shuffle (format)'!H81 * 1</f>
        <v>2E-3</v>
      </c>
      <c r="I331">
        <f ca="1">'shuffle (format)'!I81 * 1</f>
        <v>2E-3</v>
      </c>
      <c r="J331" t="str">
        <f ca="1">'shuffle (format)'!J81</f>
        <v>63.17%</v>
      </c>
      <c r="K331" s="6">
        <f ca="1">Table1[[#This Row],[TIME]]/MIN(G$302:G$351)</f>
        <v>1.2</v>
      </c>
    </row>
    <row r="332" spans="1:11" x14ac:dyDescent="0.2">
      <c r="A332">
        <f>'shuffle (format)'!A82</f>
        <v>241</v>
      </c>
      <c r="B332" t="str">
        <f ca="1">'shuffle (format)'!B82</f>
        <v>1</v>
      </c>
      <c r="C332" t="str">
        <f ca="1">VLOOKUP('shuffle (format)'!C82,'conv (sort name)'!$A$1:$B$5,2,0)</f>
        <v>Heap Sort</v>
      </c>
      <c r="D332">
        <f ca="1">'shuffle (format)'!D82</f>
        <v>500</v>
      </c>
      <c r="E332" t="str">
        <f ca="1">'shuffle (format)'!E82</f>
        <v>shuffle</v>
      </c>
      <c r="F332">
        <f ca="1">'shuffle (format)'!F82</f>
        <v>749</v>
      </c>
      <c r="G332">
        <f ca="1">'shuffle (format)'!G82 * 1</f>
        <v>0.23</v>
      </c>
      <c r="H332">
        <f ca="1">'shuffle (format)'!H82 * 1</f>
        <v>2E-3</v>
      </c>
      <c r="I332">
        <f ca="1">'shuffle (format)'!I82 * 1</f>
        <v>2E-3</v>
      </c>
      <c r="J332" t="str">
        <f ca="1">'shuffle (format)'!J82</f>
        <v>1.73%</v>
      </c>
      <c r="K332" s="6">
        <f ca="1">Table1[[#This Row],[TIME]]/MIN(G$302:G$351)</f>
        <v>46</v>
      </c>
    </row>
    <row r="333" spans="1:11" x14ac:dyDescent="0.2">
      <c r="A333">
        <f>'shuffle (format)'!A83</f>
        <v>244</v>
      </c>
      <c r="B333" t="str">
        <f ca="1">'shuffle (format)'!B83</f>
        <v>2</v>
      </c>
      <c r="C333" t="str">
        <f ca="1">VLOOKUP('shuffle (format)'!C83,'conv (sort name)'!$A$1:$B$5,2,0)</f>
        <v>Heap Sort</v>
      </c>
      <c r="D333">
        <f ca="1">'shuffle (format)'!D83</f>
        <v>500</v>
      </c>
      <c r="E333" t="str">
        <f ca="1">'shuffle (format)'!E83</f>
        <v>shuffle</v>
      </c>
      <c r="F333">
        <f ca="1">'shuffle (format)'!F83</f>
        <v>749</v>
      </c>
      <c r="G333">
        <f ca="1">'shuffle (format)'!G83 * 1</f>
        <v>6.0000000000000001E-3</v>
      </c>
      <c r="H333">
        <f ca="1">'shuffle (format)'!H83 * 1</f>
        <v>1E-3</v>
      </c>
      <c r="I333">
        <f ca="1">'shuffle (format)'!I83 * 1</f>
        <v>2E-3</v>
      </c>
      <c r="J333" t="str">
        <f ca="1">'shuffle (format)'!J83</f>
        <v>58.64%</v>
      </c>
      <c r="K333" s="6">
        <f ca="1">Table1[[#This Row],[TIME]]/MIN(G$302:G$351)</f>
        <v>1.2</v>
      </c>
    </row>
    <row r="334" spans="1:11" x14ac:dyDescent="0.2">
      <c r="A334">
        <f>'shuffle (format)'!A84</f>
        <v>247</v>
      </c>
      <c r="B334" t="str">
        <f ca="1">'shuffle (format)'!B84</f>
        <v>3</v>
      </c>
      <c r="C334" t="str">
        <f ca="1">VLOOKUP('shuffle (format)'!C84,'conv (sort name)'!$A$1:$B$5,2,0)</f>
        <v>Heap Sort</v>
      </c>
      <c r="D334">
        <f ca="1">'shuffle (format)'!D84</f>
        <v>500</v>
      </c>
      <c r="E334" t="str">
        <f ca="1">'shuffle (format)'!E84</f>
        <v>shuffle</v>
      </c>
      <c r="F334">
        <f ca="1">'shuffle (format)'!F84</f>
        <v>749</v>
      </c>
      <c r="G334">
        <f ca="1">'shuffle (format)'!G84 * 1</f>
        <v>8.0000000000000002E-3</v>
      </c>
      <c r="H334">
        <f ca="1">'shuffle (format)'!H84 * 1</f>
        <v>2E-3</v>
      </c>
      <c r="I334">
        <f ca="1">'shuffle (format)'!I84 * 1</f>
        <v>2E-3</v>
      </c>
      <c r="J334" t="str">
        <f ca="1">'shuffle (format)'!J84</f>
        <v>57.40%</v>
      </c>
      <c r="K334" s="6">
        <f ca="1">Table1[[#This Row],[TIME]]/MIN(G$302:G$351)</f>
        <v>1.6</v>
      </c>
    </row>
    <row r="335" spans="1:11" x14ac:dyDescent="0.2">
      <c r="A335">
        <f>'shuffle (format)'!A85</f>
        <v>250</v>
      </c>
      <c r="B335" t="str">
        <f ca="1">'shuffle (format)'!B85</f>
        <v>4</v>
      </c>
      <c r="C335" t="str">
        <f ca="1">VLOOKUP('shuffle (format)'!C85,'conv (sort name)'!$A$1:$B$5,2,0)</f>
        <v>Heap Sort</v>
      </c>
      <c r="D335">
        <f ca="1">'shuffle (format)'!D85</f>
        <v>500</v>
      </c>
      <c r="E335" t="str">
        <f ca="1">'shuffle (format)'!E85</f>
        <v>shuffle</v>
      </c>
      <c r="F335">
        <f ca="1">'shuffle (format)'!F85</f>
        <v>749</v>
      </c>
      <c r="G335">
        <f ca="1">'shuffle (format)'!G85 * 1</f>
        <v>6.0000000000000001E-3</v>
      </c>
      <c r="H335">
        <f ca="1">'shuffle (format)'!H85 * 1</f>
        <v>1E-3</v>
      </c>
      <c r="I335">
        <f ca="1">'shuffle (format)'!I85 * 1</f>
        <v>2E-3</v>
      </c>
      <c r="J335" t="str">
        <f ca="1">'shuffle (format)'!J85</f>
        <v>58.70%</v>
      </c>
      <c r="K335" s="6">
        <f ca="1">Table1[[#This Row],[TIME]]/MIN(G$302:G$351)</f>
        <v>1.2</v>
      </c>
    </row>
    <row r="336" spans="1:11" x14ac:dyDescent="0.2">
      <c r="A336">
        <f>'shuffle (format)'!A86</f>
        <v>253</v>
      </c>
      <c r="B336" t="str">
        <f ca="1">'shuffle (format)'!B86</f>
        <v>5</v>
      </c>
      <c r="C336" t="str">
        <f ca="1">VLOOKUP('shuffle (format)'!C86,'conv (sort name)'!$A$1:$B$5,2,0)</f>
        <v>Heap Sort</v>
      </c>
      <c r="D336">
        <f ca="1">'shuffle (format)'!D86</f>
        <v>500</v>
      </c>
      <c r="E336" t="str">
        <f ca="1">'shuffle (format)'!E86</f>
        <v>shuffle</v>
      </c>
      <c r="F336">
        <f ca="1">'shuffle (format)'!F86</f>
        <v>749</v>
      </c>
      <c r="G336">
        <f ca="1">'shuffle (format)'!G86 * 1</f>
        <v>6.0000000000000001E-3</v>
      </c>
      <c r="H336">
        <f ca="1">'shuffle (format)'!H86 * 1</f>
        <v>2E-3</v>
      </c>
      <c r="I336">
        <f ca="1">'shuffle (format)'!I86 * 1</f>
        <v>2E-3</v>
      </c>
      <c r="J336" t="str">
        <f ca="1">'shuffle (format)'!J86</f>
        <v>63.00%</v>
      </c>
      <c r="K336" s="6">
        <f ca="1">Table1[[#This Row],[TIME]]/MIN(G$302:G$351)</f>
        <v>1.2</v>
      </c>
    </row>
    <row r="337" spans="1:11" x14ac:dyDescent="0.2">
      <c r="A337">
        <f>'shuffle (format)'!A87</f>
        <v>256</v>
      </c>
      <c r="B337" t="str">
        <f ca="1">'shuffle (format)'!B87</f>
        <v>6</v>
      </c>
      <c r="C337" t="str">
        <f ca="1">VLOOKUP('shuffle (format)'!C87,'conv (sort name)'!$A$1:$B$5,2,0)</f>
        <v>Heap Sort</v>
      </c>
      <c r="D337">
        <f ca="1">'shuffle (format)'!D87</f>
        <v>500</v>
      </c>
      <c r="E337" t="str">
        <f ca="1">'shuffle (format)'!E87</f>
        <v>shuffle</v>
      </c>
      <c r="F337">
        <f ca="1">'shuffle (format)'!F87</f>
        <v>749</v>
      </c>
      <c r="G337">
        <f ca="1">'shuffle (format)'!G87 * 1</f>
        <v>6.0000000000000001E-3</v>
      </c>
      <c r="H337">
        <f ca="1">'shuffle (format)'!H87 * 1</f>
        <v>2E-3</v>
      </c>
      <c r="I337">
        <f ca="1">'shuffle (format)'!I87 * 1</f>
        <v>2E-3</v>
      </c>
      <c r="J337" t="str">
        <f ca="1">'shuffle (format)'!J87</f>
        <v>65.52%</v>
      </c>
      <c r="K337" s="6">
        <f ca="1">Table1[[#This Row],[TIME]]/MIN(G$302:G$351)</f>
        <v>1.2</v>
      </c>
    </row>
    <row r="338" spans="1:11" x14ac:dyDescent="0.2">
      <c r="A338">
        <f>'shuffle (format)'!A88</f>
        <v>259</v>
      </c>
      <c r="B338" t="str">
        <f ca="1">'shuffle (format)'!B88</f>
        <v>7</v>
      </c>
      <c r="C338" t="str">
        <f ca="1">VLOOKUP('shuffle (format)'!C88,'conv (sort name)'!$A$1:$B$5,2,0)</f>
        <v>Heap Sort</v>
      </c>
      <c r="D338">
        <f ca="1">'shuffle (format)'!D88</f>
        <v>500</v>
      </c>
      <c r="E338" t="str">
        <f ca="1">'shuffle (format)'!E88</f>
        <v>shuffle</v>
      </c>
      <c r="F338">
        <f ca="1">'shuffle (format)'!F88</f>
        <v>749</v>
      </c>
      <c r="G338">
        <f ca="1">'shuffle (format)'!G88 * 1</f>
        <v>8.0000000000000002E-3</v>
      </c>
      <c r="H338">
        <f ca="1">'shuffle (format)'!H88 * 1</f>
        <v>2E-3</v>
      </c>
      <c r="I338">
        <f ca="1">'shuffle (format)'!I88 * 1</f>
        <v>3.0000000000000001E-3</v>
      </c>
      <c r="J338" t="str">
        <f ca="1">'shuffle (format)'!J88</f>
        <v>64.99%</v>
      </c>
      <c r="K338" s="6">
        <f ca="1">Table1[[#This Row],[TIME]]/MIN(G$302:G$351)</f>
        <v>1.6</v>
      </c>
    </row>
    <row r="339" spans="1:11" x14ac:dyDescent="0.2">
      <c r="A339">
        <f>'shuffle (format)'!A89</f>
        <v>262</v>
      </c>
      <c r="B339" t="str">
        <f ca="1">'shuffle (format)'!B89</f>
        <v>8</v>
      </c>
      <c r="C339" t="str">
        <f ca="1">VLOOKUP('shuffle (format)'!C89,'conv (sort name)'!$A$1:$B$5,2,0)</f>
        <v>Heap Sort</v>
      </c>
      <c r="D339">
        <f ca="1">'shuffle (format)'!D89</f>
        <v>500</v>
      </c>
      <c r="E339" t="str">
        <f ca="1">'shuffle (format)'!E89</f>
        <v>shuffle</v>
      </c>
      <c r="F339">
        <f ca="1">'shuffle (format)'!F89</f>
        <v>749</v>
      </c>
      <c r="G339">
        <f ca="1">'shuffle (format)'!G89 * 1</f>
        <v>6.0000000000000001E-3</v>
      </c>
      <c r="H339">
        <f ca="1">'shuffle (format)'!H89 * 1</f>
        <v>2E-3</v>
      </c>
      <c r="I339">
        <f ca="1">'shuffle (format)'!I89 * 1</f>
        <v>2E-3</v>
      </c>
      <c r="J339" t="str">
        <f ca="1">'shuffle (format)'!J89</f>
        <v>64.45%</v>
      </c>
      <c r="K339" s="6">
        <f ca="1">Table1[[#This Row],[TIME]]/MIN(G$302:G$351)</f>
        <v>1.2</v>
      </c>
    </row>
    <row r="340" spans="1:11" x14ac:dyDescent="0.2">
      <c r="A340">
        <f>'shuffle (format)'!A90</f>
        <v>265</v>
      </c>
      <c r="B340" t="str">
        <f ca="1">'shuffle (format)'!B90</f>
        <v>9</v>
      </c>
      <c r="C340" t="str">
        <f ca="1">VLOOKUP('shuffle (format)'!C90,'conv (sort name)'!$A$1:$B$5,2,0)</f>
        <v>Heap Sort</v>
      </c>
      <c r="D340">
        <f ca="1">'shuffle (format)'!D90</f>
        <v>500</v>
      </c>
      <c r="E340" t="str">
        <f ca="1">'shuffle (format)'!E90</f>
        <v>shuffle</v>
      </c>
      <c r="F340">
        <f ca="1">'shuffle (format)'!F90</f>
        <v>749</v>
      </c>
      <c r="G340">
        <f ca="1">'shuffle (format)'!G90 * 1</f>
        <v>5.0000000000000001E-3</v>
      </c>
      <c r="H340">
        <f ca="1">'shuffle (format)'!H90 * 1</f>
        <v>2E-3</v>
      </c>
      <c r="I340">
        <f ca="1">'shuffle (format)'!I90 * 1</f>
        <v>2E-3</v>
      </c>
      <c r="J340" t="str">
        <f ca="1">'shuffle (format)'!J90</f>
        <v>64.76%</v>
      </c>
      <c r="K340" s="6">
        <f ca="1">Table1[[#This Row],[TIME]]/MIN(G$302:G$351)</f>
        <v>1</v>
      </c>
    </row>
    <row r="341" spans="1:11" x14ac:dyDescent="0.2">
      <c r="A341">
        <f>'shuffle (format)'!A91</f>
        <v>268</v>
      </c>
      <c r="B341" t="str">
        <f ca="1">'shuffle (format)'!B91</f>
        <v>10</v>
      </c>
      <c r="C341" t="str">
        <f ca="1">VLOOKUP('shuffle (format)'!C91,'conv (sort name)'!$A$1:$B$5,2,0)</f>
        <v>Heap Sort</v>
      </c>
      <c r="D341">
        <f ca="1">'shuffle (format)'!D91</f>
        <v>500</v>
      </c>
      <c r="E341" t="str">
        <f ca="1">'shuffle (format)'!E91</f>
        <v>shuffle</v>
      </c>
      <c r="F341">
        <f ca="1">'shuffle (format)'!F91</f>
        <v>749</v>
      </c>
      <c r="G341">
        <f ca="1">'shuffle (format)'!G91 * 1</f>
        <v>6.0000000000000001E-3</v>
      </c>
      <c r="H341">
        <f ca="1">'shuffle (format)'!H91 * 1</f>
        <v>2E-3</v>
      </c>
      <c r="I341">
        <f ca="1">'shuffle (format)'!I91 * 1</f>
        <v>2E-3</v>
      </c>
      <c r="J341" t="str">
        <f ca="1">'shuffle (format)'!J91</f>
        <v>61.72%</v>
      </c>
      <c r="K341" s="6">
        <f ca="1">Table1[[#This Row],[TIME]]/MIN(G$302:G$351)</f>
        <v>1.2</v>
      </c>
    </row>
    <row r="342" spans="1:11" x14ac:dyDescent="0.2">
      <c r="A342">
        <f>'shuffle (format)'!A92</f>
        <v>271</v>
      </c>
      <c r="B342" t="str">
        <f ca="1">'shuffle (format)'!B92</f>
        <v>1</v>
      </c>
      <c r="C342" t="str">
        <f ca="1">VLOOKUP('shuffle (format)'!C92,'conv (sort name)'!$A$1:$B$5,2,0)</f>
        <v>Bucket Sort</v>
      </c>
      <c r="D342">
        <f ca="1">'shuffle (format)'!D92</f>
        <v>500</v>
      </c>
      <c r="E342" t="str">
        <f ca="1">'shuffle (format)'!E92</f>
        <v>shuffle</v>
      </c>
      <c r="F342">
        <f ca="1">'shuffle (format)'!F92</f>
        <v>1499</v>
      </c>
      <c r="G342">
        <f ca="1">'shuffle (format)'!G92 * 1</f>
        <v>0.23599999999999999</v>
      </c>
      <c r="H342">
        <f ca="1">'shuffle (format)'!H92 * 1</f>
        <v>2E-3</v>
      </c>
      <c r="I342">
        <f ca="1">'shuffle (format)'!I92 * 1</f>
        <v>3.0000000000000001E-3</v>
      </c>
      <c r="J342" t="str">
        <f ca="1">'shuffle (format)'!J92</f>
        <v>1.93%</v>
      </c>
      <c r="K342" s="6">
        <f ca="1">Table1[[#This Row],[TIME]]/MIN(G$302:G$351)</f>
        <v>47.199999999999996</v>
      </c>
    </row>
    <row r="343" spans="1:11" x14ac:dyDescent="0.2">
      <c r="A343">
        <f>'shuffle (format)'!A93</f>
        <v>274</v>
      </c>
      <c r="B343" t="str">
        <f ca="1">'shuffle (format)'!B93</f>
        <v>2</v>
      </c>
      <c r="C343" t="str">
        <f ca="1">VLOOKUP('shuffle (format)'!C93,'conv (sort name)'!$A$1:$B$5,2,0)</f>
        <v>Bucket Sort</v>
      </c>
      <c r="D343">
        <f ca="1">'shuffle (format)'!D93</f>
        <v>500</v>
      </c>
      <c r="E343" t="str">
        <f ca="1">'shuffle (format)'!E93</f>
        <v>shuffle</v>
      </c>
      <c r="F343">
        <f ca="1">'shuffle (format)'!F93</f>
        <v>1499</v>
      </c>
      <c r="G343">
        <f ca="1">'shuffle (format)'!G93 * 1</f>
        <v>8.9999999999999993E-3</v>
      </c>
      <c r="H343">
        <f ca="1">'shuffle (format)'!H93 * 1</f>
        <v>2E-3</v>
      </c>
      <c r="I343">
        <f ca="1">'shuffle (format)'!I93 * 1</f>
        <v>3.0000000000000001E-3</v>
      </c>
      <c r="J343" t="str">
        <f ca="1">'shuffle (format)'!J93</f>
        <v>60.39%</v>
      </c>
      <c r="K343" s="6">
        <f ca="1">Table1[[#This Row],[TIME]]/MIN(G$302:G$351)</f>
        <v>1.7999999999999998</v>
      </c>
    </row>
    <row r="344" spans="1:11" x14ac:dyDescent="0.2">
      <c r="A344">
        <f>'shuffle (format)'!A94</f>
        <v>277</v>
      </c>
      <c r="B344" t="str">
        <f ca="1">'shuffle (format)'!B94</f>
        <v>3</v>
      </c>
      <c r="C344" t="str">
        <f ca="1">VLOOKUP('shuffle (format)'!C94,'conv (sort name)'!$A$1:$B$5,2,0)</f>
        <v>Bucket Sort</v>
      </c>
      <c r="D344">
        <f ca="1">'shuffle (format)'!D94</f>
        <v>500</v>
      </c>
      <c r="E344" t="str">
        <f ca="1">'shuffle (format)'!E94</f>
        <v>shuffle</v>
      </c>
      <c r="F344">
        <f ca="1">'shuffle (format)'!F94</f>
        <v>1499</v>
      </c>
      <c r="G344">
        <f ca="1">'shuffle (format)'!G94 * 1</f>
        <v>0.01</v>
      </c>
      <c r="H344">
        <f ca="1">'shuffle (format)'!H94 * 1</f>
        <v>3.0000000000000001E-3</v>
      </c>
      <c r="I344">
        <f ca="1">'shuffle (format)'!I94 * 1</f>
        <v>3.0000000000000001E-3</v>
      </c>
      <c r="J344" t="str">
        <f ca="1">'shuffle (format)'!J94</f>
        <v>57.47%</v>
      </c>
      <c r="K344" s="6">
        <f ca="1">Table1[[#This Row],[TIME]]/MIN(G$302:G$351)</f>
        <v>2</v>
      </c>
    </row>
    <row r="345" spans="1:11" x14ac:dyDescent="0.2">
      <c r="A345">
        <f>'shuffle (format)'!A95</f>
        <v>280</v>
      </c>
      <c r="B345" t="str">
        <f ca="1">'shuffle (format)'!B95</f>
        <v>4</v>
      </c>
      <c r="C345" t="str">
        <f ca="1">VLOOKUP('shuffle (format)'!C95,'conv (sort name)'!$A$1:$B$5,2,0)</f>
        <v>Bucket Sort</v>
      </c>
      <c r="D345">
        <f ca="1">'shuffle (format)'!D95</f>
        <v>500</v>
      </c>
      <c r="E345" t="str">
        <f ca="1">'shuffle (format)'!E95</f>
        <v>shuffle</v>
      </c>
      <c r="F345">
        <f ca="1">'shuffle (format)'!F95</f>
        <v>1499</v>
      </c>
      <c r="G345">
        <f ca="1">'shuffle (format)'!G95 * 1</f>
        <v>7.0000000000000001E-3</v>
      </c>
      <c r="H345">
        <f ca="1">'shuffle (format)'!H95 * 1</f>
        <v>2E-3</v>
      </c>
      <c r="I345">
        <f ca="1">'shuffle (format)'!I95 * 1</f>
        <v>2E-3</v>
      </c>
      <c r="J345" t="str">
        <f ca="1">'shuffle (format)'!J95</f>
        <v>60.09%</v>
      </c>
      <c r="K345" s="6">
        <f ca="1">Table1[[#This Row],[TIME]]/MIN(G$302:G$351)</f>
        <v>1.4</v>
      </c>
    </row>
    <row r="346" spans="1:11" x14ac:dyDescent="0.2">
      <c r="A346">
        <f>'shuffle (format)'!A96</f>
        <v>283</v>
      </c>
      <c r="B346" t="str">
        <f ca="1">'shuffle (format)'!B96</f>
        <v>5</v>
      </c>
      <c r="C346" t="str">
        <f ca="1">VLOOKUP('shuffle (format)'!C96,'conv (sort name)'!$A$1:$B$5,2,0)</f>
        <v>Bucket Sort</v>
      </c>
      <c r="D346">
        <f ca="1">'shuffle (format)'!D96</f>
        <v>500</v>
      </c>
      <c r="E346" t="str">
        <f ca="1">'shuffle (format)'!E96</f>
        <v>shuffle</v>
      </c>
      <c r="F346">
        <f ca="1">'shuffle (format)'!F96</f>
        <v>1499</v>
      </c>
      <c r="G346">
        <f ca="1">'shuffle (format)'!G96 * 1</f>
        <v>6.0000000000000001E-3</v>
      </c>
      <c r="H346">
        <f ca="1">'shuffle (format)'!H96 * 1</f>
        <v>2E-3</v>
      </c>
      <c r="I346">
        <f ca="1">'shuffle (format)'!I96 * 1</f>
        <v>2E-3</v>
      </c>
      <c r="J346" t="str">
        <f ca="1">'shuffle (format)'!J96</f>
        <v>60.78%</v>
      </c>
      <c r="K346" s="6">
        <f ca="1">Table1[[#This Row],[TIME]]/MIN(G$302:G$351)</f>
        <v>1.2</v>
      </c>
    </row>
    <row r="347" spans="1:11" x14ac:dyDescent="0.2">
      <c r="A347">
        <f>'shuffle (format)'!A97</f>
        <v>286</v>
      </c>
      <c r="B347" t="str">
        <f ca="1">'shuffle (format)'!B97</f>
        <v>6</v>
      </c>
      <c r="C347" t="str">
        <f ca="1">VLOOKUP('shuffle (format)'!C97,'conv (sort name)'!$A$1:$B$5,2,0)</f>
        <v>Bucket Sort</v>
      </c>
      <c r="D347">
        <f ca="1">'shuffle (format)'!D97</f>
        <v>500</v>
      </c>
      <c r="E347" t="str">
        <f ca="1">'shuffle (format)'!E97</f>
        <v>shuffle</v>
      </c>
      <c r="F347">
        <f ca="1">'shuffle (format)'!F97</f>
        <v>1499</v>
      </c>
      <c r="G347">
        <f ca="1">'shuffle (format)'!G97 * 1</f>
        <v>7.0000000000000001E-3</v>
      </c>
      <c r="H347">
        <f ca="1">'shuffle (format)'!H97 * 1</f>
        <v>3.0000000000000001E-3</v>
      </c>
      <c r="I347">
        <f ca="1">'shuffle (format)'!I97 * 1</f>
        <v>2E-3</v>
      </c>
      <c r="J347" t="str">
        <f ca="1">'shuffle (format)'!J97</f>
        <v>67.17%</v>
      </c>
      <c r="K347" s="6">
        <f ca="1">Table1[[#This Row],[TIME]]/MIN(G$302:G$351)</f>
        <v>1.4</v>
      </c>
    </row>
    <row r="348" spans="1:11" x14ac:dyDescent="0.2">
      <c r="A348">
        <f>'shuffle (format)'!A98</f>
        <v>289</v>
      </c>
      <c r="B348" t="str">
        <f ca="1">'shuffle (format)'!B98</f>
        <v>7</v>
      </c>
      <c r="C348" t="str">
        <f ca="1">VLOOKUP('shuffle (format)'!C98,'conv (sort name)'!$A$1:$B$5,2,0)</f>
        <v>Bucket Sort</v>
      </c>
      <c r="D348">
        <f ca="1">'shuffle (format)'!D98</f>
        <v>500</v>
      </c>
      <c r="E348" t="str">
        <f ca="1">'shuffle (format)'!E98</f>
        <v>shuffle</v>
      </c>
      <c r="F348">
        <f ca="1">'shuffle (format)'!F98</f>
        <v>1499</v>
      </c>
      <c r="G348">
        <f ca="1">'shuffle (format)'!G98 * 1</f>
        <v>6.0000000000000001E-3</v>
      </c>
      <c r="H348">
        <f ca="1">'shuffle (format)'!H98 * 1</f>
        <v>2E-3</v>
      </c>
      <c r="I348">
        <f ca="1">'shuffle (format)'!I98 * 1</f>
        <v>2E-3</v>
      </c>
      <c r="J348" t="str">
        <f ca="1">'shuffle (format)'!J98</f>
        <v>61.31%</v>
      </c>
      <c r="K348" s="6">
        <f ca="1">Table1[[#This Row],[TIME]]/MIN(G$302:G$351)</f>
        <v>1.2</v>
      </c>
    </row>
    <row r="349" spans="1:11" x14ac:dyDescent="0.2">
      <c r="A349">
        <f>'shuffle (format)'!A99</f>
        <v>292</v>
      </c>
      <c r="B349" t="str">
        <f ca="1">'shuffle (format)'!B99</f>
        <v>8</v>
      </c>
      <c r="C349" t="str">
        <f ca="1">VLOOKUP('shuffle (format)'!C99,'conv (sort name)'!$A$1:$B$5,2,0)</f>
        <v>Bucket Sort</v>
      </c>
      <c r="D349">
        <f ca="1">'shuffle (format)'!D99</f>
        <v>500</v>
      </c>
      <c r="E349" t="str">
        <f ca="1">'shuffle (format)'!E99</f>
        <v>shuffle</v>
      </c>
      <c r="F349">
        <f ca="1">'shuffle (format)'!F99</f>
        <v>1499</v>
      </c>
      <c r="G349">
        <f ca="1">'shuffle (format)'!G99 * 1</f>
        <v>7.0000000000000001E-3</v>
      </c>
      <c r="H349">
        <f ca="1">'shuffle (format)'!H99 * 1</f>
        <v>2E-3</v>
      </c>
      <c r="I349">
        <f ca="1">'shuffle (format)'!I99 * 1</f>
        <v>2E-3</v>
      </c>
      <c r="J349" t="str">
        <f ca="1">'shuffle (format)'!J99</f>
        <v>58.51%</v>
      </c>
      <c r="K349" s="6">
        <f ca="1">Table1[[#This Row],[TIME]]/MIN(G$302:G$351)</f>
        <v>1.4</v>
      </c>
    </row>
    <row r="350" spans="1:11" x14ac:dyDescent="0.2">
      <c r="A350">
        <f>'shuffle (format)'!A100</f>
        <v>295</v>
      </c>
      <c r="B350" t="str">
        <f ca="1">'shuffle (format)'!B100</f>
        <v>9</v>
      </c>
      <c r="C350" t="str">
        <f ca="1">VLOOKUP('shuffle (format)'!C100,'conv (sort name)'!$A$1:$B$5,2,0)</f>
        <v>Bucket Sort</v>
      </c>
      <c r="D350">
        <f ca="1">'shuffle (format)'!D100</f>
        <v>500</v>
      </c>
      <c r="E350" t="str">
        <f ca="1">'shuffle (format)'!E100</f>
        <v>shuffle</v>
      </c>
      <c r="F350">
        <f ca="1">'shuffle (format)'!F100</f>
        <v>1499</v>
      </c>
      <c r="G350">
        <f ca="1">'shuffle (format)'!G100 * 1</f>
        <v>7.0000000000000001E-3</v>
      </c>
      <c r="H350">
        <f ca="1">'shuffle (format)'!H100 * 1</f>
        <v>2E-3</v>
      </c>
      <c r="I350">
        <f ca="1">'shuffle (format)'!I100 * 1</f>
        <v>2E-3</v>
      </c>
      <c r="J350" t="str">
        <f ca="1">'shuffle (format)'!J100</f>
        <v>63.40%</v>
      </c>
      <c r="K350" s="6">
        <f ca="1">Table1[[#This Row],[TIME]]/MIN(G$302:G$351)</f>
        <v>1.4</v>
      </c>
    </row>
    <row r="351" spans="1:11" x14ac:dyDescent="0.2">
      <c r="A351">
        <f>'shuffle (format)'!A101</f>
        <v>298</v>
      </c>
      <c r="B351" t="str">
        <f ca="1">'shuffle (format)'!B101</f>
        <v>10</v>
      </c>
      <c r="C351" t="str">
        <f ca="1">VLOOKUP('shuffle (format)'!C101,'conv (sort name)'!$A$1:$B$5,2,0)</f>
        <v>Bucket Sort</v>
      </c>
      <c r="D351">
        <f ca="1">'shuffle (format)'!D101</f>
        <v>500</v>
      </c>
      <c r="E351" t="str">
        <f ca="1">'shuffle (format)'!E101</f>
        <v>shuffle</v>
      </c>
      <c r="F351">
        <f ca="1">'shuffle (format)'!F101</f>
        <v>1499</v>
      </c>
      <c r="G351">
        <f ca="1">'shuffle (format)'!G101 * 1</f>
        <v>7.0000000000000001E-3</v>
      </c>
      <c r="H351">
        <f ca="1">'shuffle (format)'!H101 * 1</f>
        <v>2E-3</v>
      </c>
      <c r="I351">
        <f ca="1">'shuffle (format)'!I101 * 1</f>
        <v>2E-3</v>
      </c>
      <c r="J351" t="str">
        <f ca="1">'shuffle (format)'!J101</f>
        <v>59.93%</v>
      </c>
      <c r="K351" s="6">
        <f ca="1">Table1[[#This Row],[TIME]]/MIN(G$302:G$351)</f>
        <v>1.4</v>
      </c>
    </row>
    <row r="352" spans="1:11" x14ac:dyDescent="0.2">
      <c r="A352">
        <f>'shuffle (format)'!A102</f>
        <v>301</v>
      </c>
      <c r="B352" t="str">
        <f ca="1">'shuffle (format)'!B102</f>
        <v>1</v>
      </c>
      <c r="C352" t="str">
        <f ca="1">VLOOKUP('shuffle (format)'!C102,'conv (sort name)'!$A$1:$B$5,2,0)</f>
        <v>Insertion Sort</v>
      </c>
      <c r="D352">
        <f ca="1">'shuffle (format)'!D102</f>
        <v>1000</v>
      </c>
      <c r="E352" t="str">
        <f ca="1">'shuffle (format)'!E102</f>
        <v>shuffle</v>
      </c>
      <c r="F352">
        <f ca="1">'shuffle (format)'!F102</f>
        <v>247400</v>
      </c>
      <c r="G352">
        <f ca="1">'shuffle (format)'!G102 * 1</f>
        <v>0.23599999999999999</v>
      </c>
      <c r="H352">
        <f ca="1">'shuffle (format)'!H102 * 1</f>
        <v>2E-3</v>
      </c>
      <c r="I352">
        <f ca="1">'shuffle (format)'!I102 * 1</f>
        <v>4.0000000000000001E-3</v>
      </c>
      <c r="J352" t="str">
        <f ca="1">'shuffle (format)'!J102</f>
        <v>2.51%</v>
      </c>
      <c r="K352" s="6">
        <f ca="1">Table1[[#This Row],[TIME]]/MIN(G$352:G$401)</f>
        <v>29.499999999999996</v>
      </c>
    </row>
    <row r="353" spans="1:11" x14ac:dyDescent="0.2">
      <c r="A353">
        <f>'shuffle (format)'!A103</f>
        <v>304</v>
      </c>
      <c r="B353" t="str">
        <f ca="1">'shuffle (format)'!B103</f>
        <v>2</v>
      </c>
      <c r="C353" t="str">
        <f ca="1">VLOOKUP('shuffle (format)'!C103,'conv (sort name)'!$A$1:$B$5,2,0)</f>
        <v>Insertion Sort</v>
      </c>
      <c r="D353">
        <f ca="1">'shuffle (format)'!D103</f>
        <v>1000</v>
      </c>
      <c r="E353" t="str">
        <f ca="1">'shuffle (format)'!E103</f>
        <v>shuffle</v>
      </c>
      <c r="F353">
        <f ca="1">'shuffle (format)'!F103</f>
        <v>247400</v>
      </c>
      <c r="G353">
        <f ca="1">'shuffle (format)'!G103 * 1</f>
        <v>0.01</v>
      </c>
      <c r="H353">
        <f ca="1">'shuffle (format)'!H103 * 1</f>
        <v>2E-3</v>
      </c>
      <c r="I353">
        <f ca="1">'shuffle (format)'!I103 * 1</f>
        <v>4.0000000000000001E-3</v>
      </c>
      <c r="J353" t="str">
        <f ca="1">'shuffle (format)'!J103</f>
        <v>54.45%</v>
      </c>
      <c r="K353" s="6">
        <f ca="1">Table1[[#This Row],[TIME]]/MIN(G$352:G$401)</f>
        <v>1.25</v>
      </c>
    </row>
    <row r="354" spans="1:11" x14ac:dyDescent="0.2">
      <c r="A354">
        <f>'shuffle (format)'!A104</f>
        <v>307</v>
      </c>
      <c r="B354" t="str">
        <f ca="1">'shuffle (format)'!B104</f>
        <v>3</v>
      </c>
      <c r="C354" t="str">
        <f ca="1">VLOOKUP('shuffle (format)'!C104,'conv (sort name)'!$A$1:$B$5,2,0)</f>
        <v>Insertion Sort</v>
      </c>
      <c r="D354">
        <f ca="1">'shuffle (format)'!D104</f>
        <v>1000</v>
      </c>
      <c r="E354" t="str">
        <f ca="1">'shuffle (format)'!E104</f>
        <v>shuffle</v>
      </c>
      <c r="F354">
        <f ca="1">'shuffle (format)'!F104</f>
        <v>247400</v>
      </c>
      <c r="G354">
        <f ca="1">'shuffle (format)'!G104 * 1</f>
        <v>1.0999999999999999E-2</v>
      </c>
      <c r="H354">
        <f ca="1">'shuffle (format)'!H104 * 1</f>
        <v>2E-3</v>
      </c>
      <c r="I354">
        <f ca="1">'shuffle (format)'!I104 * 1</f>
        <v>4.0000000000000001E-3</v>
      </c>
      <c r="J354" t="str">
        <f ca="1">'shuffle (format)'!J104</f>
        <v>57.31%</v>
      </c>
      <c r="K354" s="6">
        <f ca="1">Table1[[#This Row],[TIME]]/MIN(G$352:G$401)</f>
        <v>1.375</v>
      </c>
    </row>
    <row r="355" spans="1:11" x14ac:dyDescent="0.2">
      <c r="A355">
        <f>'shuffle (format)'!A105</f>
        <v>310</v>
      </c>
      <c r="B355" t="str">
        <f ca="1">'shuffle (format)'!B105</f>
        <v>4</v>
      </c>
      <c r="C355" t="str">
        <f ca="1">VLOOKUP('shuffle (format)'!C105,'conv (sort name)'!$A$1:$B$5,2,0)</f>
        <v>Insertion Sort</v>
      </c>
      <c r="D355">
        <f ca="1">'shuffle (format)'!D105</f>
        <v>1000</v>
      </c>
      <c r="E355" t="str">
        <f ca="1">'shuffle (format)'!E105</f>
        <v>shuffle</v>
      </c>
      <c r="F355">
        <f ca="1">'shuffle (format)'!F105</f>
        <v>247400</v>
      </c>
      <c r="G355">
        <f ca="1">'shuffle (format)'!G105 * 1</f>
        <v>0.01</v>
      </c>
      <c r="H355">
        <f ca="1">'shuffle (format)'!H105 * 1</f>
        <v>2E-3</v>
      </c>
      <c r="I355">
        <f ca="1">'shuffle (format)'!I105 * 1</f>
        <v>4.0000000000000001E-3</v>
      </c>
      <c r="J355" t="str">
        <f ca="1">'shuffle (format)'!J105</f>
        <v>56.39%</v>
      </c>
      <c r="K355" s="6">
        <f ca="1">Table1[[#This Row],[TIME]]/MIN(G$352:G$401)</f>
        <v>1.25</v>
      </c>
    </row>
    <row r="356" spans="1:11" x14ac:dyDescent="0.2">
      <c r="A356">
        <f>'shuffle (format)'!A106</f>
        <v>313</v>
      </c>
      <c r="B356" t="str">
        <f ca="1">'shuffle (format)'!B106</f>
        <v>5</v>
      </c>
      <c r="C356" t="str">
        <f ca="1">VLOOKUP('shuffle (format)'!C106,'conv (sort name)'!$A$1:$B$5,2,0)</f>
        <v>Insertion Sort</v>
      </c>
      <c r="D356">
        <f ca="1">'shuffle (format)'!D106</f>
        <v>1000</v>
      </c>
      <c r="E356" t="str">
        <f ca="1">'shuffle (format)'!E106</f>
        <v>shuffle</v>
      </c>
      <c r="F356">
        <f ca="1">'shuffle (format)'!F106</f>
        <v>247400</v>
      </c>
      <c r="G356">
        <f ca="1">'shuffle (format)'!G106 * 1</f>
        <v>0.01</v>
      </c>
      <c r="H356">
        <f ca="1">'shuffle (format)'!H106 * 1</f>
        <v>1E-3</v>
      </c>
      <c r="I356">
        <f ca="1">'shuffle (format)'!I106 * 1</f>
        <v>4.0000000000000001E-3</v>
      </c>
      <c r="J356" t="str">
        <f ca="1">'shuffle (format)'!J106</f>
        <v>55.00%</v>
      </c>
      <c r="K356" s="6">
        <f ca="1">Table1[[#This Row],[TIME]]/MIN(G$352:G$401)</f>
        <v>1.25</v>
      </c>
    </row>
    <row r="357" spans="1:11" x14ac:dyDescent="0.2">
      <c r="A357">
        <f>'shuffle (format)'!A107</f>
        <v>316</v>
      </c>
      <c r="B357" t="str">
        <f ca="1">'shuffle (format)'!B107</f>
        <v>6</v>
      </c>
      <c r="C357" t="str">
        <f ca="1">VLOOKUP('shuffle (format)'!C107,'conv (sort name)'!$A$1:$B$5,2,0)</f>
        <v>Insertion Sort</v>
      </c>
      <c r="D357">
        <f ca="1">'shuffle (format)'!D107</f>
        <v>1000</v>
      </c>
      <c r="E357" t="str">
        <f ca="1">'shuffle (format)'!E107</f>
        <v>shuffle</v>
      </c>
      <c r="F357">
        <f ca="1">'shuffle (format)'!F107</f>
        <v>247400</v>
      </c>
      <c r="G357">
        <f ca="1">'shuffle (format)'!G107 * 1</f>
        <v>1.0999999999999999E-2</v>
      </c>
      <c r="H357">
        <f ca="1">'shuffle (format)'!H107 * 1</f>
        <v>2E-3</v>
      </c>
      <c r="I357">
        <f ca="1">'shuffle (format)'!I107 * 1</f>
        <v>4.0000000000000001E-3</v>
      </c>
      <c r="J357" t="str">
        <f ca="1">'shuffle (format)'!J107</f>
        <v>59.07%</v>
      </c>
      <c r="K357" s="6">
        <f ca="1">Table1[[#This Row],[TIME]]/MIN(G$352:G$401)</f>
        <v>1.375</v>
      </c>
    </row>
    <row r="358" spans="1:11" x14ac:dyDescent="0.2">
      <c r="A358">
        <f>'shuffle (format)'!A108</f>
        <v>319</v>
      </c>
      <c r="B358" t="str">
        <f ca="1">'shuffle (format)'!B108</f>
        <v>7</v>
      </c>
      <c r="C358" t="str">
        <f ca="1">VLOOKUP('shuffle (format)'!C108,'conv (sort name)'!$A$1:$B$5,2,0)</f>
        <v>Insertion Sort</v>
      </c>
      <c r="D358">
        <f ca="1">'shuffle (format)'!D108</f>
        <v>1000</v>
      </c>
      <c r="E358" t="str">
        <f ca="1">'shuffle (format)'!E108</f>
        <v>shuffle</v>
      </c>
      <c r="F358">
        <f ca="1">'shuffle (format)'!F108</f>
        <v>247400</v>
      </c>
      <c r="G358">
        <f ca="1">'shuffle (format)'!G108 * 1</f>
        <v>1.0999999999999999E-2</v>
      </c>
      <c r="H358">
        <f ca="1">'shuffle (format)'!H108 * 1</f>
        <v>2E-3</v>
      </c>
      <c r="I358">
        <f ca="1">'shuffle (format)'!I108 * 1</f>
        <v>4.0000000000000001E-3</v>
      </c>
      <c r="J358" t="str">
        <f ca="1">'shuffle (format)'!J108</f>
        <v>54.07%</v>
      </c>
      <c r="K358" s="6">
        <f ca="1">Table1[[#This Row],[TIME]]/MIN(G$352:G$401)</f>
        <v>1.375</v>
      </c>
    </row>
    <row r="359" spans="1:11" x14ac:dyDescent="0.2">
      <c r="A359">
        <f>'shuffle (format)'!A109</f>
        <v>322</v>
      </c>
      <c r="B359" t="str">
        <f ca="1">'shuffle (format)'!B109</f>
        <v>8</v>
      </c>
      <c r="C359" t="str">
        <f ca="1">VLOOKUP('shuffle (format)'!C109,'conv (sort name)'!$A$1:$B$5,2,0)</f>
        <v>Insertion Sort</v>
      </c>
      <c r="D359">
        <f ca="1">'shuffle (format)'!D109</f>
        <v>1000</v>
      </c>
      <c r="E359" t="str">
        <f ca="1">'shuffle (format)'!E109</f>
        <v>shuffle</v>
      </c>
      <c r="F359">
        <f ca="1">'shuffle (format)'!F109</f>
        <v>247400</v>
      </c>
      <c r="G359">
        <f ca="1">'shuffle (format)'!G109 * 1</f>
        <v>1.0999999999999999E-2</v>
      </c>
      <c r="H359">
        <f ca="1">'shuffle (format)'!H109 * 1</f>
        <v>2E-3</v>
      </c>
      <c r="I359">
        <f ca="1">'shuffle (format)'!I109 * 1</f>
        <v>4.0000000000000001E-3</v>
      </c>
      <c r="J359" t="str">
        <f ca="1">'shuffle (format)'!J109</f>
        <v>56.50%</v>
      </c>
      <c r="K359" s="6">
        <f ca="1">Table1[[#This Row],[TIME]]/MIN(G$352:G$401)</f>
        <v>1.375</v>
      </c>
    </row>
    <row r="360" spans="1:11" x14ac:dyDescent="0.2">
      <c r="A360">
        <f>'shuffle (format)'!A110</f>
        <v>325</v>
      </c>
      <c r="B360" t="str">
        <f ca="1">'shuffle (format)'!B110</f>
        <v>9</v>
      </c>
      <c r="C360" t="str">
        <f ca="1">VLOOKUP('shuffle (format)'!C110,'conv (sort name)'!$A$1:$B$5,2,0)</f>
        <v>Insertion Sort</v>
      </c>
      <c r="D360">
        <f ca="1">'shuffle (format)'!D110</f>
        <v>1000</v>
      </c>
      <c r="E360" t="str">
        <f ca="1">'shuffle (format)'!E110</f>
        <v>shuffle</v>
      </c>
      <c r="F360">
        <f ca="1">'shuffle (format)'!F110</f>
        <v>247400</v>
      </c>
      <c r="G360">
        <f ca="1">'shuffle (format)'!G110 * 1</f>
        <v>0.01</v>
      </c>
      <c r="H360">
        <f ca="1">'shuffle (format)'!H110 * 1</f>
        <v>1E-3</v>
      </c>
      <c r="I360">
        <f ca="1">'shuffle (format)'!I110 * 1</f>
        <v>4.0000000000000001E-3</v>
      </c>
      <c r="J360" t="str">
        <f ca="1">'shuffle (format)'!J110</f>
        <v>55.77%</v>
      </c>
      <c r="K360" s="6">
        <f ca="1">Table1[[#This Row],[TIME]]/MIN(G$352:G$401)</f>
        <v>1.25</v>
      </c>
    </row>
    <row r="361" spans="1:11" x14ac:dyDescent="0.2">
      <c r="A361">
        <f>'shuffle (format)'!A111</f>
        <v>328</v>
      </c>
      <c r="B361" t="str">
        <f ca="1">'shuffle (format)'!B111</f>
        <v>10</v>
      </c>
      <c r="C361" t="str">
        <f ca="1">VLOOKUP('shuffle (format)'!C111,'conv (sort name)'!$A$1:$B$5,2,0)</f>
        <v>Insertion Sort</v>
      </c>
      <c r="D361">
        <f ca="1">'shuffle (format)'!D111</f>
        <v>1000</v>
      </c>
      <c r="E361" t="str">
        <f ca="1">'shuffle (format)'!E111</f>
        <v>shuffle</v>
      </c>
      <c r="F361">
        <f ca="1">'shuffle (format)'!F111</f>
        <v>247400</v>
      </c>
      <c r="G361">
        <f ca="1">'shuffle (format)'!G111 * 1</f>
        <v>1.2E-2</v>
      </c>
      <c r="H361">
        <f ca="1">'shuffle (format)'!H111 * 1</f>
        <v>2E-3</v>
      </c>
      <c r="I361">
        <f ca="1">'shuffle (format)'!I111 * 1</f>
        <v>5.0000000000000001E-3</v>
      </c>
      <c r="J361" t="str">
        <f ca="1">'shuffle (format)'!J111</f>
        <v>57.32%</v>
      </c>
      <c r="K361" s="6">
        <f ca="1">Table1[[#This Row],[TIME]]/MIN(G$352:G$401)</f>
        <v>1.5</v>
      </c>
    </row>
    <row r="362" spans="1:11" x14ac:dyDescent="0.2">
      <c r="A362">
        <f>'shuffle (format)'!A112</f>
        <v>331</v>
      </c>
      <c r="B362" t="str">
        <f ca="1">'shuffle (format)'!B112</f>
        <v>1</v>
      </c>
      <c r="C362" t="str">
        <f ca="1">VLOOKUP('shuffle (format)'!C112,'conv (sort name)'!$A$1:$B$5,2,0)</f>
        <v>Merge Sort</v>
      </c>
      <c r="D362">
        <f ca="1">'shuffle (format)'!D112</f>
        <v>1000</v>
      </c>
      <c r="E362" t="str">
        <f ca="1">'shuffle (format)'!E112</f>
        <v>shuffle</v>
      </c>
      <c r="F362">
        <f ca="1">'shuffle (format)'!F112</f>
        <v>9976</v>
      </c>
      <c r="G362">
        <f ca="1">'shuffle (format)'!G112 * 1</f>
        <v>0.253</v>
      </c>
      <c r="H362">
        <f ca="1">'shuffle (format)'!H112 * 1</f>
        <v>3.0000000000000001E-3</v>
      </c>
      <c r="I362">
        <f ca="1">'shuffle (format)'!I112 * 1</f>
        <v>8.0000000000000002E-3</v>
      </c>
      <c r="J362" t="str">
        <f ca="1">'shuffle (format)'!J112</f>
        <v>4.10%</v>
      </c>
      <c r="K362" s="6">
        <f ca="1">Table1[[#This Row],[TIME]]/MIN(G$352:G$401)</f>
        <v>31.625</v>
      </c>
    </row>
    <row r="363" spans="1:11" x14ac:dyDescent="0.2">
      <c r="A363">
        <f>'shuffle (format)'!A113</f>
        <v>334</v>
      </c>
      <c r="B363" t="str">
        <f ca="1">'shuffle (format)'!B113</f>
        <v>2</v>
      </c>
      <c r="C363" t="str">
        <f ca="1">VLOOKUP('shuffle (format)'!C113,'conv (sort name)'!$A$1:$B$5,2,0)</f>
        <v>Merge Sort</v>
      </c>
      <c r="D363">
        <f ca="1">'shuffle (format)'!D113</f>
        <v>1000</v>
      </c>
      <c r="E363" t="str">
        <f ca="1">'shuffle (format)'!E113</f>
        <v>shuffle</v>
      </c>
      <c r="F363">
        <f ca="1">'shuffle (format)'!F113</f>
        <v>9976</v>
      </c>
      <c r="G363">
        <f ca="1">'shuffle (format)'!G113 * 1</f>
        <v>1.6E-2</v>
      </c>
      <c r="H363">
        <f ca="1">'shuffle (format)'!H113 * 1</f>
        <v>3.0000000000000001E-3</v>
      </c>
      <c r="I363">
        <f ca="1">'shuffle (format)'!I113 * 1</f>
        <v>6.0000000000000001E-3</v>
      </c>
      <c r="J363" t="str">
        <f ca="1">'shuffle (format)'!J113</f>
        <v>52.06%</v>
      </c>
      <c r="K363" s="6">
        <f ca="1">Table1[[#This Row],[TIME]]/MIN(G$352:G$401)</f>
        <v>2</v>
      </c>
    </row>
    <row r="364" spans="1:11" x14ac:dyDescent="0.2">
      <c r="A364">
        <f>'shuffle (format)'!A114</f>
        <v>337</v>
      </c>
      <c r="B364" t="str">
        <f ca="1">'shuffle (format)'!B114</f>
        <v>3</v>
      </c>
      <c r="C364" t="str">
        <f ca="1">VLOOKUP('shuffle (format)'!C114,'conv (sort name)'!$A$1:$B$5,2,0)</f>
        <v>Merge Sort</v>
      </c>
      <c r="D364">
        <f ca="1">'shuffle (format)'!D114</f>
        <v>1000</v>
      </c>
      <c r="E364" t="str">
        <f ca="1">'shuffle (format)'!E114</f>
        <v>shuffle</v>
      </c>
      <c r="F364">
        <f ca="1">'shuffle (format)'!F114</f>
        <v>9976</v>
      </c>
      <c r="G364">
        <f ca="1">'shuffle (format)'!G114 * 1</f>
        <v>1.6E-2</v>
      </c>
      <c r="H364">
        <f ca="1">'shuffle (format)'!H114 * 1</f>
        <v>3.0000000000000001E-3</v>
      </c>
      <c r="I364">
        <f ca="1">'shuffle (format)'!I114 * 1</f>
        <v>6.0000000000000001E-3</v>
      </c>
      <c r="J364" t="str">
        <f ca="1">'shuffle (format)'!J114</f>
        <v>51.95%</v>
      </c>
      <c r="K364" s="6">
        <f ca="1">Table1[[#This Row],[TIME]]/MIN(G$352:G$401)</f>
        <v>2</v>
      </c>
    </row>
    <row r="365" spans="1:11" x14ac:dyDescent="0.2">
      <c r="A365">
        <f>'shuffle (format)'!A115</f>
        <v>340</v>
      </c>
      <c r="B365" t="str">
        <f ca="1">'shuffle (format)'!B115</f>
        <v>4</v>
      </c>
      <c r="C365" t="str">
        <f ca="1">VLOOKUP('shuffle (format)'!C115,'conv (sort name)'!$A$1:$B$5,2,0)</f>
        <v>Merge Sort</v>
      </c>
      <c r="D365">
        <f ca="1">'shuffle (format)'!D115</f>
        <v>1000</v>
      </c>
      <c r="E365" t="str">
        <f ca="1">'shuffle (format)'!E115</f>
        <v>shuffle</v>
      </c>
      <c r="F365">
        <f ca="1">'shuffle (format)'!F115</f>
        <v>9976</v>
      </c>
      <c r="G365">
        <f ca="1">'shuffle (format)'!G115 * 1</f>
        <v>1.7000000000000001E-2</v>
      </c>
      <c r="H365">
        <f ca="1">'shuffle (format)'!H115 * 1</f>
        <v>3.0000000000000001E-3</v>
      </c>
      <c r="I365">
        <f ca="1">'shuffle (format)'!I115 * 1</f>
        <v>6.0000000000000001E-3</v>
      </c>
      <c r="J365" t="str">
        <f ca="1">'shuffle (format)'!J115</f>
        <v>48.94%</v>
      </c>
      <c r="K365" s="6">
        <f ca="1">Table1[[#This Row],[TIME]]/MIN(G$352:G$401)</f>
        <v>2.125</v>
      </c>
    </row>
    <row r="366" spans="1:11" x14ac:dyDescent="0.2">
      <c r="A366">
        <f>'shuffle (format)'!A116</f>
        <v>343</v>
      </c>
      <c r="B366" t="str">
        <f ca="1">'shuffle (format)'!B116</f>
        <v>5</v>
      </c>
      <c r="C366" t="str">
        <f ca="1">VLOOKUP('shuffle (format)'!C116,'conv (sort name)'!$A$1:$B$5,2,0)</f>
        <v>Merge Sort</v>
      </c>
      <c r="D366">
        <f ca="1">'shuffle (format)'!D116</f>
        <v>1000</v>
      </c>
      <c r="E366" t="str">
        <f ca="1">'shuffle (format)'!E116</f>
        <v>shuffle</v>
      </c>
      <c r="F366">
        <f ca="1">'shuffle (format)'!F116</f>
        <v>9976</v>
      </c>
      <c r="G366">
        <f ca="1">'shuffle (format)'!G116 * 1</f>
        <v>1.6E-2</v>
      </c>
      <c r="H366">
        <f ca="1">'shuffle (format)'!H116 * 1</f>
        <v>3.0000000000000001E-3</v>
      </c>
      <c r="I366">
        <f ca="1">'shuffle (format)'!I116 * 1</f>
        <v>5.0000000000000001E-3</v>
      </c>
      <c r="J366" t="str">
        <f ca="1">'shuffle (format)'!J116</f>
        <v>49.68%</v>
      </c>
      <c r="K366" s="6">
        <f ca="1">Table1[[#This Row],[TIME]]/MIN(G$352:G$401)</f>
        <v>2</v>
      </c>
    </row>
    <row r="367" spans="1:11" x14ac:dyDescent="0.2">
      <c r="A367">
        <f>'shuffle (format)'!A117</f>
        <v>346</v>
      </c>
      <c r="B367" t="str">
        <f ca="1">'shuffle (format)'!B117</f>
        <v>6</v>
      </c>
      <c r="C367" t="str">
        <f ca="1">VLOOKUP('shuffle (format)'!C117,'conv (sort name)'!$A$1:$B$5,2,0)</f>
        <v>Merge Sort</v>
      </c>
      <c r="D367">
        <f ca="1">'shuffle (format)'!D117</f>
        <v>1000</v>
      </c>
      <c r="E367" t="str">
        <f ca="1">'shuffle (format)'!E117</f>
        <v>shuffle</v>
      </c>
      <c r="F367">
        <f ca="1">'shuffle (format)'!F117</f>
        <v>9976</v>
      </c>
      <c r="G367">
        <f ca="1">'shuffle (format)'!G117 * 1</f>
        <v>1.7000000000000001E-2</v>
      </c>
      <c r="H367">
        <f ca="1">'shuffle (format)'!H117 * 1</f>
        <v>3.0000000000000001E-3</v>
      </c>
      <c r="I367">
        <f ca="1">'shuffle (format)'!I117 * 1</f>
        <v>6.0000000000000001E-3</v>
      </c>
      <c r="J367" t="str">
        <f ca="1">'shuffle (format)'!J117</f>
        <v>51.14%</v>
      </c>
      <c r="K367" s="6">
        <f ca="1">Table1[[#This Row],[TIME]]/MIN(G$352:G$401)</f>
        <v>2.125</v>
      </c>
    </row>
    <row r="368" spans="1:11" x14ac:dyDescent="0.2">
      <c r="A368">
        <f>'shuffle (format)'!A118</f>
        <v>349</v>
      </c>
      <c r="B368" t="str">
        <f ca="1">'shuffle (format)'!B118</f>
        <v>7</v>
      </c>
      <c r="C368" t="str">
        <f ca="1">VLOOKUP('shuffle (format)'!C118,'conv (sort name)'!$A$1:$B$5,2,0)</f>
        <v>Merge Sort</v>
      </c>
      <c r="D368">
        <f ca="1">'shuffle (format)'!D118</f>
        <v>1000</v>
      </c>
      <c r="E368" t="str">
        <f ca="1">'shuffle (format)'!E118</f>
        <v>shuffle</v>
      </c>
      <c r="F368">
        <f ca="1">'shuffle (format)'!F118</f>
        <v>9976</v>
      </c>
      <c r="G368">
        <f ca="1">'shuffle (format)'!G118 * 1</f>
        <v>1.4999999999999999E-2</v>
      </c>
      <c r="H368">
        <f ca="1">'shuffle (format)'!H118 * 1</f>
        <v>3.0000000000000001E-3</v>
      </c>
      <c r="I368">
        <f ca="1">'shuffle (format)'!I118 * 1</f>
        <v>5.0000000000000001E-3</v>
      </c>
      <c r="J368" t="str">
        <f ca="1">'shuffle (format)'!J118</f>
        <v>50.20%</v>
      </c>
      <c r="K368" s="6">
        <f ca="1">Table1[[#This Row],[TIME]]/MIN(G$352:G$401)</f>
        <v>1.875</v>
      </c>
    </row>
    <row r="369" spans="1:11" x14ac:dyDescent="0.2">
      <c r="A369">
        <f>'shuffle (format)'!A119</f>
        <v>352</v>
      </c>
      <c r="B369" t="str">
        <f ca="1">'shuffle (format)'!B119</f>
        <v>8</v>
      </c>
      <c r="C369" t="str">
        <f ca="1">VLOOKUP('shuffle (format)'!C119,'conv (sort name)'!$A$1:$B$5,2,0)</f>
        <v>Merge Sort</v>
      </c>
      <c r="D369">
        <f ca="1">'shuffle (format)'!D119</f>
        <v>1000</v>
      </c>
      <c r="E369" t="str">
        <f ca="1">'shuffle (format)'!E119</f>
        <v>shuffle</v>
      </c>
      <c r="F369">
        <f ca="1">'shuffle (format)'!F119</f>
        <v>9976</v>
      </c>
      <c r="G369">
        <f ca="1">'shuffle (format)'!G119 * 1</f>
        <v>1.4E-2</v>
      </c>
      <c r="H369">
        <f ca="1">'shuffle (format)'!H119 * 1</f>
        <v>2E-3</v>
      </c>
      <c r="I369">
        <f ca="1">'shuffle (format)'!I119 * 1</f>
        <v>4.0000000000000001E-3</v>
      </c>
      <c r="J369" t="str">
        <f ca="1">'shuffle (format)'!J119</f>
        <v>46.89%</v>
      </c>
      <c r="K369" s="6">
        <f ca="1">Table1[[#This Row],[TIME]]/MIN(G$352:G$401)</f>
        <v>1.75</v>
      </c>
    </row>
    <row r="370" spans="1:11" x14ac:dyDescent="0.2">
      <c r="A370">
        <f>'shuffle (format)'!A120</f>
        <v>355</v>
      </c>
      <c r="B370" t="str">
        <f ca="1">'shuffle (format)'!B120</f>
        <v>9</v>
      </c>
      <c r="C370" t="str">
        <f ca="1">VLOOKUP('shuffle (format)'!C120,'conv (sort name)'!$A$1:$B$5,2,0)</f>
        <v>Merge Sort</v>
      </c>
      <c r="D370">
        <f ca="1">'shuffle (format)'!D120</f>
        <v>1000</v>
      </c>
      <c r="E370" t="str">
        <f ca="1">'shuffle (format)'!E120</f>
        <v>shuffle</v>
      </c>
      <c r="F370">
        <f ca="1">'shuffle (format)'!F120</f>
        <v>9976</v>
      </c>
      <c r="G370">
        <f ca="1">'shuffle (format)'!G120 * 1</f>
        <v>1.4E-2</v>
      </c>
      <c r="H370">
        <f ca="1">'shuffle (format)'!H120 * 1</f>
        <v>2E-3</v>
      </c>
      <c r="I370">
        <f ca="1">'shuffle (format)'!I120 * 1</f>
        <v>4.0000000000000001E-3</v>
      </c>
      <c r="J370" t="str">
        <f ca="1">'shuffle (format)'!J120</f>
        <v>45.30%</v>
      </c>
      <c r="K370" s="6">
        <f ca="1">Table1[[#This Row],[TIME]]/MIN(G$352:G$401)</f>
        <v>1.75</v>
      </c>
    </row>
    <row r="371" spans="1:11" x14ac:dyDescent="0.2">
      <c r="A371">
        <f>'shuffle (format)'!A121</f>
        <v>358</v>
      </c>
      <c r="B371" t="str">
        <f ca="1">'shuffle (format)'!B121</f>
        <v>10</v>
      </c>
      <c r="C371" t="str">
        <f ca="1">VLOOKUP('shuffle (format)'!C121,'conv (sort name)'!$A$1:$B$5,2,0)</f>
        <v>Merge Sort</v>
      </c>
      <c r="D371">
        <f ca="1">'shuffle (format)'!D121</f>
        <v>1000</v>
      </c>
      <c r="E371" t="str">
        <f ca="1">'shuffle (format)'!E121</f>
        <v>shuffle</v>
      </c>
      <c r="F371">
        <f ca="1">'shuffle (format)'!F121</f>
        <v>9976</v>
      </c>
      <c r="G371">
        <f ca="1">'shuffle (format)'!G121 * 1</f>
        <v>1.4E-2</v>
      </c>
      <c r="H371">
        <f ca="1">'shuffle (format)'!H121 * 1</f>
        <v>2E-3</v>
      </c>
      <c r="I371">
        <f ca="1">'shuffle (format)'!I121 * 1</f>
        <v>4.0000000000000001E-3</v>
      </c>
      <c r="J371" t="str">
        <f ca="1">'shuffle (format)'!J121</f>
        <v>44.72%</v>
      </c>
      <c r="K371" s="6">
        <f ca="1">Table1[[#This Row],[TIME]]/MIN(G$352:G$401)</f>
        <v>1.75</v>
      </c>
    </row>
    <row r="372" spans="1:11" x14ac:dyDescent="0.2">
      <c r="A372">
        <f>'shuffle (format)'!A122</f>
        <v>361</v>
      </c>
      <c r="B372" t="str">
        <f ca="1">'shuffle (format)'!B122</f>
        <v>1</v>
      </c>
      <c r="C372" t="str">
        <f ca="1">VLOOKUP('shuffle (format)'!C122,'conv (sort name)'!$A$1:$B$5,2,0)</f>
        <v>Quick Sort</v>
      </c>
      <c r="D372">
        <f ca="1">'shuffle (format)'!D122</f>
        <v>1000</v>
      </c>
      <c r="E372" t="str">
        <f ca="1">'shuffle (format)'!E122</f>
        <v>shuffle</v>
      </c>
      <c r="F372">
        <f ca="1">'shuffle (format)'!F122</f>
        <v>10200</v>
      </c>
      <c r="G372">
        <f ca="1">'shuffle (format)'!G122 * 1</f>
        <v>0.25900000000000001</v>
      </c>
      <c r="H372">
        <f ca="1">'shuffle (format)'!H122 * 1</f>
        <v>2E-3</v>
      </c>
      <c r="I372">
        <f ca="1">'shuffle (format)'!I122 * 1</f>
        <v>4.0000000000000001E-3</v>
      </c>
      <c r="J372" t="str">
        <f ca="1">'shuffle (format)'!J122</f>
        <v>2.32%</v>
      </c>
      <c r="K372" s="6">
        <f ca="1">Table1[[#This Row],[TIME]]/MIN(G$352:G$401)</f>
        <v>32.375</v>
      </c>
    </row>
    <row r="373" spans="1:11" x14ac:dyDescent="0.2">
      <c r="A373">
        <f>'shuffle (format)'!A123</f>
        <v>364</v>
      </c>
      <c r="B373" t="str">
        <f ca="1">'shuffle (format)'!B123</f>
        <v>2</v>
      </c>
      <c r="C373" t="str">
        <f ca="1">VLOOKUP('shuffle (format)'!C123,'conv (sort name)'!$A$1:$B$5,2,0)</f>
        <v>Quick Sort</v>
      </c>
      <c r="D373">
        <f ca="1">'shuffle (format)'!D123</f>
        <v>1000</v>
      </c>
      <c r="E373" t="str">
        <f ca="1">'shuffle (format)'!E123</f>
        <v>shuffle</v>
      </c>
      <c r="F373">
        <f ca="1">'shuffle (format)'!F123</f>
        <v>10200</v>
      </c>
      <c r="G373">
        <f ca="1">'shuffle (format)'!G123 * 1</f>
        <v>1.9E-2</v>
      </c>
      <c r="H373">
        <f ca="1">'shuffle (format)'!H123 * 1</f>
        <v>2E-3</v>
      </c>
      <c r="I373">
        <f ca="1">'shuffle (format)'!I123 * 1</f>
        <v>3.0000000000000001E-3</v>
      </c>
      <c r="J373" t="str">
        <f ca="1">'shuffle (format)'!J123</f>
        <v>28.49%</v>
      </c>
      <c r="K373" s="6">
        <f ca="1">Table1[[#This Row],[TIME]]/MIN(G$352:G$401)</f>
        <v>2.375</v>
      </c>
    </row>
    <row r="374" spans="1:11" x14ac:dyDescent="0.2">
      <c r="A374">
        <f>'shuffle (format)'!A124</f>
        <v>367</v>
      </c>
      <c r="B374" t="str">
        <f ca="1">'shuffle (format)'!B124</f>
        <v>3</v>
      </c>
      <c r="C374" t="str">
        <f ca="1">VLOOKUP('shuffle (format)'!C124,'conv (sort name)'!$A$1:$B$5,2,0)</f>
        <v>Quick Sort</v>
      </c>
      <c r="D374">
        <f ca="1">'shuffle (format)'!D124</f>
        <v>1000</v>
      </c>
      <c r="E374" t="str">
        <f ca="1">'shuffle (format)'!E124</f>
        <v>shuffle</v>
      </c>
      <c r="F374">
        <f ca="1">'shuffle (format)'!F124</f>
        <v>10200</v>
      </c>
      <c r="G374">
        <f ca="1">'shuffle (format)'!G124 * 1</f>
        <v>2.1000000000000001E-2</v>
      </c>
      <c r="H374">
        <f ca="1">'shuffle (format)'!H124 * 1</f>
        <v>2E-3</v>
      </c>
      <c r="I374">
        <f ca="1">'shuffle (format)'!I124 * 1</f>
        <v>4.0000000000000001E-3</v>
      </c>
      <c r="J374" t="str">
        <f ca="1">'shuffle (format)'!J124</f>
        <v>28.68%</v>
      </c>
      <c r="K374" s="6">
        <f ca="1">Table1[[#This Row],[TIME]]/MIN(G$352:G$401)</f>
        <v>2.625</v>
      </c>
    </row>
    <row r="375" spans="1:11" x14ac:dyDescent="0.2">
      <c r="A375">
        <f>'shuffle (format)'!A125</f>
        <v>370</v>
      </c>
      <c r="B375" t="str">
        <f ca="1">'shuffle (format)'!B125</f>
        <v>4</v>
      </c>
      <c r="C375" t="str">
        <f ca="1">VLOOKUP('shuffle (format)'!C125,'conv (sort name)'!$A$1:$B$5,2,0)</f>
        <v>Quick Sort</v>
      </c>
      <c r="D375">
        <f ca="1">'shuffle (format)'!D125</f>
        <v>1000</v>
      </c>
      <c r="E375" t="str">
        <f ca="1">'shuffle (format)'!E125</f>
        <v>shuffle</v>
      </c>
      <c r="F375">
        <f ca="1">'shuffle (format)'!F125</f>
        <v>10200</v>
      </c>
      <c r="G375">
        <f ca="1">'shuffle (format)'!G125 * 1</f>
        <v>2.1999999999999999E-2</v>
      </c>
      <c r="H375">
        <f ca="1">'shuffle (format)'!H125 * 1</f>
        <v>3.0000000000000001E-3</v>
      </c>
      <c r="I375">
        <f ca="1">'shuffle (format)'!I125 * 1</f>
        <v>4.0000000000000001E-3</v>
      </c>
      <c r="J375" t="str">
        <f ca="1">'shuffle (format)'!J125</f>
        <v>28.59%</v>
      </c>
      <c r="K375" s="6">
        <f ca="1">Table1[[#This Row],[TIME]]/MIN(G$352:G$401)</f>
        <v>2.75</v>
      </c>
    </row>
    <row r="376" spans="1:11" x14ac:dyDescent="0.2">
      <c r="A376">
        <f>'shuffle (format)'!A126</f>
        <v>373</v>
      </c>
      <c r="B376" t="str">
        <f ca="1">'shuffle (format)'!B126</f>
        <v>5</v>
      </c>
      <c r="C376" t="str">
        <f ca="1">VLOOKUP('shuffle (format)'!C126,'conv (sort name)'!$A$1:$B$5,2,0)</f>
        <v>Quick Sort</v>
      </c>
      <c r="D376">
        <f ca="1">'shuffle (format)'!D126</f>
        <v>1000</v>
      </c>
      <c r="E376" t="str">
        <f ca="1">'shuffle (format)'!E126</f>
        <v>shuffle</v>
      </c>
      <c r="F376">
        <f ca="1">'shuffle (format)'!F126</f>
        <v>10200</v>
      </c>
      <c r="G376">
        <f ca="1">'shuffle (format)'!G126 * 1</f>
        <v>3.2000000000000001E-2</v>
      </c>
      <c r="H376">
        <f ca="1">'shuffle (format)'!H126 * 1</f>
        <v>3.0000000000000001E-3</v>
      </c>
      <c r="I376">
        <f ca="1">'shuffle (format)'!I126 * 1</f>
        <v>4.0000000000000001E-3</v>
      </c>
      <c r="J376" t="str">
        <f ca="1">'shuffle (format)'!J126</f>
        <v>22.06%</v>
      </c>
      <c r="K376" s="6">
        <f ca="1">Table1[[#This Row],[TIME]]/MIN(G$352:G$401)</f>
        <v>4</v>
      </c>
    </row>
    <row r="377" spans="1:11" x14ac:dyDescent="0.2">
      <c r="A377">
        <f>'shuffle (format)'!A127</f>
        <v>376</v>
      </c>
      <c r="B377" t="str">
        <f ca="1">'shuffle (format)'!B127</f>
        <v>6</v>
      </c>
      <c r="C377" t="str">
        <f ca="1">VLOOKUP('shuffle (format)'!C127,'conv (sort name)'!$A$1:$B$5,2,0)</f>
        <v>Quick Sort</v>
      </c>
      <c r="D377">
        <f ca="1">'shuffle (format)'!D127</f>
        <v>1000</v>
      </c>
      <c r="E377" t="str">
        <f ca="1">'shuffle (format)'!E127</f>
        <v>shuffle</v>
      </c>
      <c r="F377">
        <f ca="1">'shuffle (format)'!F127</f>
        <v>10200</v>
      </c>
      <c r="G377">
        <f ca="1">'shuffle (format)'!G127 * 1</f>
        <v>3.3000000000000002E-2</v>
      </c>
      <c r="H377">
        <f ca="1">'shuffle (format)'!H127 * 1</f>
        <v>4.0000000000000001E-3</v>
      </c>
      <c r="I377">
        <f ca="1">'shuffle (format)'!I127 * 1</f>
        <v>5.0000000000000001E-3</v>
      </c>
      <c r="J377" t="str">
        <f ca="1">'shuffle (format)'!J127</f>
        <v>25.27%</v>
      </c>
      <c r="K377" s="6">
        <f ca="1">Table1[[#This Row],[TIME]]/MIN(G$352:G$401)</f>
        <v>4.125</v>
      </c>
    </row>
    <row r="378" spans="1:11" x14ac:dyDescent="0.2">
      <c r="A378">
        <f>'shuffle (format)'!A128</f>
        <v>379</v>
      </c>
      <c r="B378" t="str">
        <f ca="1">'shuffle (format)'!B128</f>
        <v>7</v>
      </c>
      <c r="C378" t="str">
        <f ca="1">VLOOKUP('shuffle (format)'!C128,'conv (sort name)'!$A$1:$B$5,2,0)</f>
        <v>Quick Sort</v>
      </c>
      <c r="D378">
        <f ca="1">'shuffle (format)'!D128</f>
        <v>1000</v>
      </c>
      <c r="E378" t="str">
        <f ca="1">'shuffle (format)'!E128</f>
        <v>shuffle</v>
      </c>
      <c r="F378">
        <f ca="1">'shuffle (format)'!F128</f>
        <v>10200</v>
      </c>
      <c r="G378">
        <f ca="1">'shuffle (format)'!G128 * 1</f>
        <v>2.7E-2</v>
      </c>
      <c r="H378">
        <f ca="1">'shuffle (format)'!H128 * 1</f>
        <v>2E-3</v>
      </c>
      <c r="I378">
        <f ca="1">'shuffle (format)'!I128 * 1</f>
        <v>3.0000000000000001E-3</v>
      </c>
      <c r="J378" t="str">
        <f ca="1">'shuffle (format)'!J128</f>
        <v>16.47%</v>
      </c>
      <c r="K378" s="6">
        <f ca="1">Table1[[#This Row],[TIME]]/MIN(G$352:G$401)</f>
        <v>3.375</v>
      </c>
    </row>
    <row r="379" spans="1:11" x14ac:dyDescent="0.2">
      <c r="A379">
        <f>'shuffle (format)'!A129</f>
        <v>382</v>
      </c>
      <c r="B379" t="str">
        <f ca="1">'shuffle (format)'!B129</f>
        <v>8</v>
      </c>
      <c r="C379" t="str">
        <f ca="1">VLOOKUP('shuffle (format)'!C129,'conv (sort name)'!$A$1:$B$5,2,0)</f>
        <v>Quick Sort</v>
      </c>
      <c r="D379">
        <f ca="1">'shuffle (format)'!D129</f>
        <v>1000</v>
      </c>
      <c r="E379" t="str">
        <f ca="1">'shuffle (format)'!E129</f>
        <v>shuffle</v>
      </c>
      <c r="F379">
        <f ca="1">'shuffle (format)'!F129</f>
        <v>10200</v>
      </c>
      <c r="G379">
        <f ca="1">'shuffle (format)'!G129 * 1</f>
        <v>3.1E-2</v>
      </c>
      <c r="H379">
        <f ca="1">'shuffle (format)'!H129 * 1</f>
        <v>3.0000000000000001E-3</v>
      </c>
      <c r="I379">
        <f ca="1">'shuffle (format)'!I129 * 1</f>
        <v>4.0000000000000001E-3</v>
      </c>
      <c r="J379" t="str">
        <f ca="1">'shuffle (format)'!J129</f>
        <v>22.92%</v>
      </c>
      <c r="K379" s="6">
        <f ca="1">Table1[[#This Row],[TIME]]/MIN(G$352:G$401)</f>
        <v>3.875</v>
      </c>
    </row>
    <row r="380" spans="1:11" x14ac:dyDescent="0.2">
      <c r="A380">
        <f>'shuffle (format)'!A130</f>
        <v>385</v>
      </c>
      <c r="B380" t="str">
        <f ca="1">'shuffle (format)'!B130</f>
        <v>9</v>
      </c>
      <c r="C380" t="str">
        <f ca="1">VLOOKUP('shuffle (format)'!C130,'conv (sort name)'!$A$1:$B$5,2,0)</f>
        <v>Quick Sort</v>
      </c>
      <c r="D380">
        <f ca="1">'shuffle (format)'!D130</f>
        <v>1000</v>
      </c>
      <c r="E380" t="str">
        <f ca="1">'shuffle (format)'!E130</f>
        <v>shuffle</v>
      </c>
      <c r="F380">
        <f ca="1">'shuffle (format)'!F130</f>
        <v>10200</v>
      </c>
      <c r="G380">
        <f ca="1">'shuffle (format)'!G130 * 1</f>
        <v>3.1E-2</v>
      </c>
      <c r="H380">
        <f ca="1">'shuffle (format)'!H130 * 1</f>
        <v>3.0000000000000001E-3</v>
      </c>
      <c r="I380">
        <f ca="1">'shuffle (format)'!I130 * 1</f>
        <v>3.0000000000000001E-3</v>
      </c>
      <c r="J380" t="str">
        <f ca="1">'shuffle (format)'!J130</f>
        <v>20.58%</v>
      </c>
      <c r="K380" s="6">
        <f ca="1">Table1[[#This Row],[TIME]]/MIN(G$352:G$401)</f>
        <v>3.875</v>
      </c>
    </row>
    <row r="381" spans="1:11" x14ac:dyDescent="0.2">
      <c r="A381">
        <f>'shuffle (format)'!A131</f>
        <v>388</v>
      </c>
      <c r="B381" t="str">
        <f ca="1">'shuffle (format)'!B131</f>
        <v>10</v>
      </c>
      <c r="C381" t="str">
        <f ca="1">VLOOKUP('shuffle (format)'!C131,'conv (sort name)'!$A$1:$B$5,2,0)</f>
        <v>Quick Sort</v>
      </c>
      <c r="D381">
        <f ca="1">'shuffle (format)'!D131</f>
        <v>1000</v>
      </c>
      <c r="E381" t="str">
        <f ca="1">'shuffle (format)'!E131</f>
        <v>shuffle</v>
      </c>
      <c r="F381">
        <f ca="1">'shuffle (format)'!F131</f>
        <v>10200</v>
      </c>
      <c r="G381">
        <f ca="1">'shuffle (format)'!G131 * 1</f>
        <v>3.2000000000000001E-2</v>
      </c>
      <c r="H381">
        <f ca="1">'shuffle (format)'!H131 * 1</f>
        <v>3.0000000000000001E-3</v>
      </c>
      <c r="I381">
        <f ca="1">'shuffle (format)'!I131 * 1</f>
        <v>4.0000000000000001E-3</v>
      </c>
      <c r="J381" t="str">
        <f ca="1">'shuffle (format)'!J131</f>
        <v>23.97%</v>
      </c>
      <c r="K381" s="6">
        <f ca="1">Table1[[#This Row],[TIME]]/MIN(G$352:G$401)</f>
        <v>4</v>
      </c>
    </row>
    <row r="382" spans="1:11" x14ac:dyDescent="0.2">
      <c r="A382">
        <f>'shuffle (format)'!A132</f>
        <v>391</v>
      </c>
      <c r="B382" t="str">
        <f ca="1">'shuffle (format)'!B132</f>
        <v>1</v>
      </c>
      <c r="C382" t="str">
        <f ca="1">VLOOKUP('shuffle (format)'!C132,'conv (sort name)'!$A$1:$B$5,2,0)</f>
        <v>Heap Sort</v>
      </c>
      <c r="D382">
        <f ca="1">'shuffle (format)'!D132</f>
        <v>1000</v>
      </c>
      <c r="E382" t="str">
        <f ca="1">'shuffle (format)'!E132</f>
        <v>shuffle</v>
      </c>
      <c r="F382">
        <f ca="1">'shuffle (format)'!F132</f>
        <v>1499</v>
      </c>
      <c r="G382">
        <f ca="1">'shuffle (format)'!G132 * 1</f>
        <v>0.24199999999999999</v>
      </c>
      <c r="H382">
        <f ca="1">'shuffle (format)'!H132 * 1</f>
        <v>2E-3</v>
      </c>
      <c r="I382">
        <f ca="1">'shuffle (format)'!I132 * 1</f>
        <v>3.0000000000000001E-3</v>
      </c>
      <c r="J382" t="str">
        <f ca="1">'shuffle (format)'!J132</f>
        <v>2.12%</v>
      </c>
      <c r="K382" s="6">
        <f ca="1">Table1[[#This Row],[TIME]]/MIN(G$352:G$401)</f>
        <v>30.25</v>
      </c>
    </row>
    <row r="383" spans="1:11" x14ac:dyDescent="0.2">
      <c r="A383">
        <f>'shuffle (format)'!A133</f>
        <v>394</v>
      </c>
      <c r="B383" t="str">
        <f ca="1">'shuffle (format)'!B133</f>
        <v>2</v>
      </c>
      <c r="C383" t="str">
        <f ca="1">VLOOKUP('shuffle (format)'!C133,'conv (sort name)'!$A$1:$B$5,2,0)</f>
        <v>Heap Sort</v>
      </c>
      <c r="D383">
        <f ca="1">'shuffle (format)'!D133</f>
        <v>1000</v>
      </c>
      <c r="E383" t="str">
        <f ca="1">'shuffle (format)'!E133</f>
        <v>shuffle</v>
      </c>
      <c r="F383">
        <f ca="1">'shuffle (format)'!F133</f>
        <v>1499</v>
      </c>
      <c r="G383">
        <f ca="1">'shuffle (format)'!G133 * 1</f>
        <v>0.01</v>
      </c>
      <c r="H383">
        <f ca="1">'shuffle (format)'!H133 * 1</f>
        <v>2E-3</v>
      </c>
      <c r="I383">
        <f ca="1">'shuffle (format)'!I133 * 1</f>
        <v>3.0000000000000001E-3</v>
      </c>
      <c r="J383" t="str">
        <f ca="1">'shuffle (format)'!J133</f>
        <v>48.89%</v>
      </c>
      <c r="K383" s="6">
        <f ca="1">Table1[[#This Row],[TIME]]/MIN(G$352:G$401)</f>
        <v>1.25</v>
      </c>
    </row>
    <row r="384" spans="1:11" x14ac:dyDescent="0.2">
      <c r="A384">
        <f>'shuffle (format)'!A134</f>
        <v>397</v>
      </c>
      <c r="B384" t="str">
        <f ca="1">'shuffle (format)'!B134</f>
        <v>3</v>
      </c>
      <c r="C384" t="str">
        <f ca="1">VLOOKUP('shuffle (format)'!C134,'conv (sort name)'!$A$1:$B$5,2,0)</f>
        <v>Heap Sort</v>
      </c>
      <c r="D384">
        <f ca="1">'shuffle (format)'!D134</f>
        <v>1000</v>
      </c>
      <c r="E384" t="str">
        <f ca="1">'shuffle (format)'!E134</f>
        <v>shuffle</v>
      </c>
      <c r="F384">
        <f ca="1">'shuffle (format)'!F134</f>
        <v>1499</v>
      </c>
      <c r="G384">
        <f ca="1">'shuffle (format)'!G134 * 1</f>
        <v>0.01</v>
      </c>
      <c r="H384">
        <f ca="1">'shuffle (format)'!H134 * 1</f>
        <v>2E-3</v>
      </c>
      <c r="I384">
        <f ca="1">'shuffle (format)'!I134 * 1</f>
        <v>3.0000000000000001E-3</v>
      </c>
      <c r="J384" t="str">
        <f ca="1">'shuffle (format)'!J134</f>
        <v>50.88%</v>
      </c>
      <c r="K384" s="6">
        <f ca="1">Table1[[#This Row],[TIME]]/MIN(G$352:G$401)</f>
        <v>1.25</v>
      </c>
    </row>
    <row r="385" spans="1:11" x14ac:dyDescent="0.2">
      <c r="A385">
        <f>'shuffle (format)'!A135</f>
        <v>400</v>
      </c>
      <c r="B385" t="str">
        <f ca="1">'shuffle (format)'!B135</f>
        <v>4</v>
      </c>
      <c r="C385" t="str">
        <f ca="1">VLOOKUP('shuffle (format)'!C135,'conv (sort name)'!$A$1:$B$5,2,0)</f>
        <v>Heap Sort</v>
      </c>
      <c r="D385">
        <f ca="1">'shuffle (format)'!D135</f>
        <v>1000</v>
      </c>
      <c r="E385" t="str">
        <f ca="1">'shuffle (format)'!E135</f>
        <v>shuffle</v>
      </c>
      <c r="F385">
        <f ca="1">'shuffle (format)'!F135</f>
        <v>1499</v>
      </c>
      <c r="G385">
        <f ca="1">'shuffle (format)'!G135 * 1</f>
        <v>0.01</v>
      </c>
      <c r="H385">
        <f ca="1">'shuffle (format)'!H135 * 1</f>
        <v>2E-3</v>
      </c>
      <c r="I385">
        <f ca="1">'shuffle (format)'!I135 * 1</f>
        <v>4.0000000000000001E-3</v>
      </c>
      <c r="J385" t="str">
        <f ca="1">'shuffle (format)'!J135</f>
        <v>52.56%</v>
      </c>
      <c r="K385" s="6">
        <f ca="1">Table1[[#This Row],[TIME]]/MIN(G$352:G$401)</f>
        <v>1.25</v>
      </c>
    </row>
    <row r="386" spans="1:11" x14ac:dyDescent="0.2">
      <c r="A386">
        <f>'shuffle (format)'!A136</f>
        <v>403</v>
      </c>
      <c r="B386" t="str">
        <f ca="1">'shuffle (format)'!B136</f>
        <v>5</v>
      </c>
      <c r="C386" t="str">
        <f ca="1">VLOOKUP('shuffle (format)'!C136,'conv (sort name)'!$A$1:$B$5,2,0)</f>
        <v>Heap Sort</v>
      </c>
      <c r="D386">
        <f ca="1">'shuffle (format)'!D136</f>
        <v>1000</v>
      </c>
      <c r="E386" t="str">
        <f ca="1">'shuffle (format)'!E136</f>
        <v>shuffle</v>
      </c>
      <c r="F386">
        <f ca="1">'shuffle (format)'!F136</f>
        <v>1499</v>
      </c>
      <c r="G386">
        <f ca="1">'shuffle (format)'!G136 * 1</f>
        <v>1.0999999999999999E-2</v>
      </c>
      <c r="H386">
        <f ca="1">'shuffle (format)'!H136 * 1</f>
        <v>2E-3</v>
      </c>
      <c r="I386">
        <f ca="1">'shuffle (format)'!I136 * 1</f>
        <v>3.0000000000000001E-3</v>
      </c>
      <c r="J386" t="str">
        <f ca="1">'shuffle (format)'!J136</f>
        <v>52.68%</v>
      </c>
      <c r="K386" s="6">
        <f ca="1">Table1[[#This Row],[TIME]]/MIN(G$352:G$401)</f>
        <v>1.375</v>
      </c>
    </row>
    <row r="387" spans="1:11" x14ac:dyDescent="0.2">
      <c r="A387">
        <f>'shuffle (format)'!A137</f>
        <v>406</v>
      </c>
      <c r="B387" t="str">
        <f ca="1">'shuffle (format)'!B137</f>
        <v>6</v>
      </c>
      <c r="C387" t="str">
        <f ca="1">VLOOKUP('shuffle (format)'!C137,'conv (sort name)'!$A$1:$B$5,2,0)</f>
        <v>Heap Sort</v>
      </c>
      <c r="D387">
        <f ca="1">'shuffle (format)'!D137</f>
        <v>1000</v>
      </c>
      <c r="E387" t="str">
        <f ca="1">'shuffle (format)'!E137</f>
        <v>shuffle</v>
      </c>
      <c r="F387">
        <f ca="1">'shuffle (format)'!F137</f>
        <v>1499</v>
      </c>
      <c r="G387">
        <f ca="1">'shuffle (format)'!G137 * 1</f>
        <v>0.01</v>
      </c>
      <c r="H387">
        <f ca="1">'shuffle (format)'!H137 * 1</f>
        <v>2E-3</v>
      </c>
      <c r="I387">
        <f ca="1">'shuffle (format)'!I137 * 1</f>
        <v>3.0000000000000001E-3</v>
      </c>
      <c r="J387" t="str">
        <f ca="1">'shuffle (format)'!J137</f>
        <v>52.62%</v>
      </c>
      <c r="K387" s="6">
        <f ca="1">Table1[[#This Row],[TIME]]/MIN(G$352:G$401)</f>
        <v>1.25</v>
      </c>
    </row>
    <row r="388" spans="1:11" x14ac:dyDescent="0.2">
      <c r="A388">
        <f>'shuffle (format)'!A138</f>
        <v>409</v>
      </c>
      <c r="B388" t="str">
        <f ca="1">'shuffle (format)'!B138</f>
        <v>7</v>
      </c>
      <c r="C388" t="str">
        <f ca="1">VLOOKUP('shuffle (format)'!C138,'conv (sort name)'!$A$1:$B$5,2,0)</f>
        <v>Heap Sort</v>
      </c>
      <c r="D388">
        <f ca="1">'shuffle (format)'!D138</f>
        <v>1000</v>
      </c>
      <c r="E388" t="str">
        <f ca="1">'shuffle (format)'!E138</f>
        <v>shuffle</v>
      </c>
      <c r="F388">
        <f ca="1">'shuffle (format)'!F138</f>
        <v>1499</v>
      </c>
      <c r="G388">
        <f ca="1">'shuffle (format)'!G138 * 1</f>
        <v>8.9999999999999993E-3</v>
      </c>
      <c r="H388">
        <f ca="1">'shuffle (format)'!H138 * 1</f>
        <v>2E-3</v>
      </c>
      <c r="I388">
        <f ca="1">'shuffle (format)'!I138 * 1</f>
        <v>3.0000000000000001E-3</v>
      </c>
      <c r="J388" t="str">
        <f ca="1">'shuffle (format)'!J138</f>
        <v>51.20%</v>
      </c>
      <c r="K388" s="6">
        <f ca="1">Table1[[#This Row],[TIME]]/MIN(G$352:G$401)</f>
        <v>1.125</v>
      </c>
    </row>
    <row r="389" spans="1:11" x14ac:dyDescent="0.2">
      <c r="A389">
        <f>'shuffle (format)'!A139</f>
        <v>412</v>
      </c>
      <c r="B389" t="str">
        <f ca="1">'shuffle (format)'!B139</f>
        <v>8</v>
      </c>
      <c r="C389" t="str">
        <f ca="1">VLOOKUP('shuffle (format)'!C139,'conv (sort name)'!$A$1:$B$5,2,0)</f>
        <v>Heap Sort</v>
      </c>
      <c r="D389">
        <f ca="1">'shuffle (format)'!D139</f>
        <v>1000</v>
      </c>
      <c r="E389" t="str">
        <f ca="1">'shuffle (format)'!E139</f>
        <v>shuffle</v>
      </c>
      <c r="F389">
        <f ca="1">'shuffle (format)'!F139</f>
        <v>1499</v>
      </c>
      <c r="G389">
        <f ca="1">'shuffle (format)'!G139 * 1</f>
        <v>0.01</v>
      </c>
      <c r="H389">
        <f ca="1">'shuffle (format)'!H139 * 1</f>
        <v>2E-3</v>
      </c>
      <c r="I389">
        <f ca="1">'shuffle (format)'!I139 * 1</f>
        <v>3.0000000000000001E-3</v>
      </c>
      <c r="J389" t="str">
        <f ca="1">'shuffle (format)'!J139</f>
        <v>53.31%</v>
      </c>
      <c r="K389" s="6">
        <f ca="1">Table1[[#This Row],[TIME]]/MIN(G$352:G$401)</f>
        <v>1.25</v>
      </c>
    </row>
    <row r="390" spans="1:11" x14ac:dyDescent="0.2">
      <c r="A390">
        <f>'shuffle (format)'!A140</f>
        <v>415</v>
      </c>
      <c r="B390" t="str">
        <f ca="1">'shuffle (format)'!B140</f>
        <v>9</v>
      </c>
      <c r="C390" t="str">
        <f ca="1">VLOOKUP('shuffle (format)'!C140,'conv (sort name)'!$A$1:$B$5,2,0)</f>
        <v>Heap Sort</v>
      </c>
      <c r="D390">
        <f ca="1">'shuffle (format)'!D140</f>
        <v>1000</v>
      </c>
      <c r="E390" t="str">
        <f ca="1">'shuffle (format)'!E140</f>
        <v>shuffle</v>
      </c>
      <c r="F390">
        <f ca="1">'shuffle (format)'!F140</f>
        <v>1499</v>
      </c>
      <c r="G390">
        <f ca="1">'shuffle (format)'!G140 * 1</f>
        <v>0.01</v>
      </c>
      <c r="H390">
        <f ca="1">'shuffle (format)'!H140 * 1</f>
        <v>2E-3</v>
      </c>
      <c r="I390">
        <f ca="1">'shuffle (format)'!I140 * 1</f>
        <v>3.0000000000000001E-3</v>
      </c>
      <c r="J390" t="str">
        <f ca="1">'shuffle (format)'!J140</f>
        <v>52.35%</v>
      </c>
      <c r="K390" s="6">
        <f ca="1">Table1[[#This Row],[TIME]]/MIN(G$352:G$401)</f>
        <v>1.25</v>
      </c>
    </row>
    <row r="391" spans="1:11" x14ac:dyDescent="0.2">
      <c r="A391">
        <f>'shuffle (format)'!A141</f>
        <v>418</v>
      </c>
      <c r="B391" t="str">
        <f ca="1">'shuffle (format)'!B141</f>
        <v>10</v>
      </c>
      <c r="C391" t="str">
        <f ca="1">VLOOKUP('shuffle (format)'!C141,'conv (sort name)'!$A$1:$B$5,2,0)</f>
        <v>Heap Sort</v>
      </c>
      <c r="D391">
        <f ca="1">'shuffle (format)'!D141</f>
        <v>1000</v>
      </c>
      <c r="E391" t="str">
        <f ca="1">'shuffle (format)'!E141</f>
        <v>shuffle</v>
      </c>
      <c r="F391">
        <f ca="1">'shuffle (format)'!F141</f>
        <v>1499</v>
      </c>
      <c r="G391">
        <f ca="1">'shuffle (format)'!G141 * 1</f>
        <v>1.0999999999999999E-2</v>
      </c>
      <c r="H391">
        <f ca="1">'shuffle (format)'!H141 * 1</f>
        <v>2E-3</v>
      </c>
      <c r="I391">
        <f ca="1">'shuffle (format)'!I141 * 1</f>
        <v>3.0000000000000001E-3</v>
      </c>
      <c r="J391" t="str">
        <f ca="1">'shuffle (format)'!J141</f>
        <v>51.66%</v>
      </c>
      <c r="K391" s="6">
        <f ca="1">Table1[[#This Row],[TIME]]/MIN(G$352:G$401)</f>
        <v>1.375</v>
      </c>
    </row>
    <row r="392" spans="1:11" x14ac:dyDescent="0.2">
      <c r="A392">
        <f>'shuffle (format)'!A142</f>
        <v>421</v>
      </c>
      <c r="B392" t="str">
        <f ca="1">'shuffle (format)'!B142</f>
        <v>1</v>
      </c>
      <c r="C392" t="str">
        <f ca="1">VLOOKUP('shuffle (format)'!C142,'conv (sort name)'!$A$1:$B$5,2,0)</f>
        <v>Bucket Sort</v>
      </c>
      <c r="D392">
        <f ca="1">'shuffle (format)'!D142</f>
        <v>1000</v>
      </c>
      <c r="E392" t="str">
        <f ca="1">'shuffle (format)'!E142</f>
        <v>shuffle</v>
      </c>
      <c r="F392">
        <f ca="1">'shuffle (format)'!F142</f>
        <v>2999</v>
      </c>
      <c r="G392">
        <f ca="1">'shuffle (format)'!G142 * 1</f>
        <v>0.252</v>
      </c>
      <c r="H392">
        <f ca="1">'shuffle (format)'!H142 * 1</f>
        <v>2E-3</v>
      </c>
      <c r="I392">
        <f ca="1">'shuffle (format)'!I142 * 1</f>
        <v>3.0000000000000001E-3</v>
      </c>
      <c r="J392" t="str">
        <f ca="1">'shuffle (format)'!J142</f>
        <v>1.90%</v>
      </c>
      <c r="K392" s="6">
        <f ca="1">Table1[[#This Row],[TIME]]/MIN(G$352:G$401)</f>
        <v>31.5</v>
      </c>
    </row>
    <row r="393" spans="1:11" x14ac:dyDescent="0.2">
      <c r="A393">
        <f>'shuffle (format)'!A143</f>
        <v>424</v>
      </c>
      <c r="B393" t="str">
        <f ca="1">'shuffle (format)'!B143</f>
        <v>2</v>
      </c>
      <c r="C393" t="str">
        <f ca="1">VLOOKUP('shuffle (format)'!C143,'conv (sort name)'!$A$1:$B$5,2,0)</f>
        <v>Bucket Sort</v>
      </c>
      <c r="D393">
        <f ca="1">'shuffle (format)'!D143</f>
        <v>1000</v>
      </c>
      <c r="E393" t="str">
        <f ca="1">'shuffle (format)'!E143</f>
        <v>shuffle</v>
      </c>
      <c r="F393">
        <f ca="1">'shuffle (format)'!F143</f>
        <v>2999</v>
      </c>
      <c r="G393">
        <f ca="1">'shuffle (format)'!G143 * 1</f>
        <v>8.9999999999999993E-3</v>
      </c>
      <c r="H393">
        <f ca="1">'shuffle (format)'!H143 * 1</f>
        <v>2E-3</v>
      </c>
      <c r="I393">
        <f ca="1">'shuffle (format)'!I143 * 1</f>
        <v>3.0000000000000001E-3</v>
      </c>
      <c r="J393" t="str">
        <f ca="1">'shuffle (format)'!J143</f>
        <v>52.65%</v>
      </c>
      <c r="K393" s="6">
        <f ca="1">Table1[[#This Row],[TIME]]/MIN(G$352:G$401)</f>
        <v>1.125</v>
      </c>
    </row>
    <row r="394" spans="1:11" x14ac:dyDescent="0.2">
      <c r="A394">
        <f>'shuffle (format)'!A144</f>
        <v>427</v>
      </c>
      <c r="B394" t="str">
        <f ca="1">'shuffle (format)'!B144</f>
        <v>3</v>
      </c>
      <c r="C394" t="str">
        <f ca="1">VLOOKUP('shuffle (format)'!C144,'conv (sort name)'!$A$1:$B$5,2,0)</f>
        <v>Bucket Sort</v>
      </c>
      <c r="D394">
        <f ca="1">'shuffle (format)'!D144</f>
        <v>1000</v>
      </c>
      <c r="E394" t="str">
        <f ca="1">'shuffle (format)'!E144</f>
        <v>shuffle</v>
      </c>
      <c r="F394">
        <f ca="1">'shuffle (format)'!F144</f>
        <v>2999</v>
      </c>
      <c r="G394">
        <f ca="1">'shuffle (format)'!G144 * 1</f>
        <v>8.9999999999999993E-3</v>
      </c>
      <c r="H394">
        <f ca="1">'shuffle (format)'!H144 * 1</f>
        <v>2E-3</v>
      </c>
      <c r="I394">
        <f ca="1">'shuffle (format)'!I144 * 1</f>
        <v>3.0000000000000001E-3</v>
      </c>
      <c r="J394" t="str">
        <f ca="1">'shuffle (format)'!J144</f>
        <v>48.56%</v>
      </c>
      <c r="K394" s="6">
        <f ca="1">Table1[[#This Row],[TIME]]/MIN(G$352:G$401)</f>
        <v>1.125</v>
      </c>
    </row>
    <row r="395" spans="1:11" x14ac:dyDescent="0.2">
      <c r="A395">
        <f>'shuffle (format)'!A145</f>
        <v>430</v>
      </c>
      <c r="B395" t="str">
        <f ca="1">'shuffle (format)'!B145</f>
        <v>4</v>
      </c>
      <c r="C395" t="str">
        <f ca="1">VLOOKUP('shuffle (format)'!C145,'conv (sort name)'!$A$1:$B$5,2,0)</f>
        <v>Bucket Sort</v>
      </c>
      <c r="D395">
        <f ca="1">'shuffle (format)'!D145</f>
        <v>1000</v>
      </c>
      <c r="E395" t="str">
        <f ca="1">'shuffle (format)'!E145</f>
        <v>shuffle</v>
      </c>
      <c r="F395">
        <f ca="1">'shuffle (format)'!F145</f>
        <v>2999</v>
      </c>
      <c r="G395">
        <f ca="1">'shuffle (format)'!G145 * 1</f>
        <v>8.9999999999999993E-3</v>
      </c>
      <c r="H395">
        <f ca="1">'shuffle (format)'!H145 * 1</f>
        <v>2E-3</v>
      </c>
      <c r="I395">
        <f ca="1">'shuffle (format)'!I145 * 1</f>
        <v>3.0000000000000001E-3</v>
      </c>
      <c r="J395" t="str">
        <f ca="1">'shuffle (format)'!J145</f>
        <v>50.62%</v>
      </c>
      <c r="K395" s="6">
        <f ca="1">Table1[[#This Row],[TIME]]/MIN(G$352:G$401)</f>
        <v>1.125</v>
      </c>
    </row>
    <row r="396" spans="1:11" x14ac:dyDescent="0.2">
      <c r="A396">
        <f>'shuffle (format)'!A146</f>
        <v>433</v>
      </c>
      <c r="B396" t="str">
        <f ca="1">'shuffle (format)'!B146</f>
        <v>5</v>
      </c>
      <c r="C396" t="str">
        <f ca="1">VLOOKUP('shuffle (format)'!C146,'conv (sort name)'!$A$1:$B$5,2,0)</f>
        <v>Bucket Sort</v>
      </c>
      <c r="D396">
        <f ca="1">'shuffle (format)'!D146</f>
        <v>1000</v>
      </c>
      <c r="E396" t="str">
        <f ca="1">'shuffle (format)'!E146</f>
        <v>shuffle</v>
      </c>
      <c r="F396">
        <f ca="1">'shuffle (format)'!F146</f>
        <v>2999</v>
      </c>
      <c r="G396">
        <f ca="1">'shuffle (format)'!G146 * 1</f>
        <v>8.0000000000000002E-3</v>
      </c>
      <c r="H396">
        <f ca="1">'shuffle (format)'!H146 * 1</f>
        <v>1E-3</v>
      </c>
      <c r="I396">
        <f ca="1">'shuffle (format)'!I146 * 1</f>
        <v>3.0000000000000001E-3</v>
      </c>
      <c r="J396" t="str">
        <f ca="1">'shuffle (format)'!J146</f>
        <v>47.27%</v>
      </c>
      <c r="K396" s="6">
        <f ca="1">Table1[[#This Row],[TIME]]/MIN(G$352:G$401)</f>
        <v>1</v>
      </c>
    </row>
    <row r="397" spans="1:11" x14ac:dyDescent="0.2">
      <c r="A397">
        <f>'shuffle (format)'!A147</f>
        <v>436</v>
      </c>
      <c r="B397" t="str">
        <f ca="1">'shuffle (format)'!B147</f>
        <v>6</v>
      </c>
      <c r="C397" t="str">
        <f ca="1">VLOOKUP('shuffle (format)'!C147,'conv (sort name)'!$A$1:$B$5,2,0)</f>
        <v>Bucket Sort</v>
      </c>
      <c r="D397">
        <f ca="1">'shuffle (format)'!D147</f>
        <v>1000</v>
      </c>
      <c r="E397" t="str">
        <f ca="1">'shuffle (format)'!E147</f>
        <v>shuffle</v>
      </c>
      <c r="F397">
        <f ca="1">'shuffle (format)'!F147</f>
        <v>2999</v>
      </c>
      <c r="G397">
        <f ca="1">'shuffle (format)'!G147 * 1</f>
        <v>8.0000000000000002E-3</v>
      </c>
      <c r="H397">
        <f ca="1">'shuffle (format)'!H147 * 1</f>
        <v>1E-3</v>
      </c>
      <c r="I397">
        <f ca="1">'shuffle (format)'!I147 * 1</f>
        <v>3.0000000000000001E-3</v>
      </c>
      <c r="J397" t="str">
        <f ca="1">'shuffle (format)'!J147</f>
        <v>46.65%</v>
      </c>
      <c r="K397" s="6">
        <f ca="1">Table1[[#This Row],[TIME]]/MIN(G$352:G$401)</f>
        <v>1</v>
      </c>
    </row>
    <row r="398" spans="1:11" x14ac:dyDescent="0.2">
      <c r="A398">
        <f>'shuffle (format)'!A148</f>
        <v>439</v>
      </c>
      <c r="B398" t="str">
        <f ca="1">'shuffle (format)'!B148</f>
        <v>7</v>
      </c>
      <c r="C398" t="str">
        <f ca="1">VLOOKUP('shuffle (format)'!C148,'conv (sort name)'!$A$1:$B$5,2,0)</f>
        <v>Bucket Sort</v>
      </c>
      <c r="D398">
        <f ca="1">'shuffle (format)'!D148</f>
        <v>1000</v>
      </c>
      <c r="E398" t="str">
        <f ca="1">'shuffle (format)'!E148</f>
        <v>shuffle</v>
      </c>
      <c r="F398">
        <f ca="1">'shuffle (format)'!F148</f>
        <v>2999</v>
      </c>
      <c r="G398">
        <f ca="1">'shuffle (format)'!G148 * 1</f>
        <v>8.9999999999999993E-3</v>
      </c>
      <c r="H398">
        <f ca="1">'shuffle (format)'!H148 * 1</f>
        <v>2E-3</v>
      </c>
      <c r="I398">
        <f ca="1">'shuffle (format)'!I148 * 1</f>
        <v>3.0000000000000001E-3</v>
      </c>
      <c r="J398" t="str">
        <f ca="1">'shuffle (format)'!J148</f>
        <v>49.60%</v>
      </c>
      <c r="K398" s="6">
        <f ca="1">Table1[[#This Row],[TIME]]/MIN(G$352:G$401)</f>
        <v>1.125</v>
      </c>
    </row>
    <row r="399" spans="1:11" x14ac:dyDescent="0.2">
      <c r="A399">
        <f>'shuffle (format)'!A149</f>
        <v>442</v>
      </c>
      <c r="B399" t="str">
        <f ca="1">'shuffle (format)'!B149</f>
        <v>8</v>
      </c>
      <c r="C399" t="str">
        <f ca="1">VLOOKUP('shuffle (format)'!C149,'conv (sort name)'!$A$1:$B$5,2,0)</f>
        <v>Bucket Sort</v>
      </c>
      <c r="D399">
        <f ca="1">'shuffle (format)'!D149</f>
        <v>1000</v>
      </c>
      <c r="E399" t="str">
        <f ca="1">'shuffle (format)'!E149</f>
        <v>shuffle</v>
      </c>
      <c r="F399">
        <f ca="1">'shuffle (format)'!F149</f>
        <v>2999</v>
      </c>
      <c r="G399">
        <f ca="1">'shuffle (format)'!G149 * 1</f>
        <v>8.9999999999999993E-3</v>
      </c>
      <c r="H399">
        <f ca="1">'shuffle (format)'!H149 * 1</f>
        <v>2E-3</v>
      </c>
      <c r="I399">
        <f ca="1">'shuffle (format)'!I149 * 1</f>
        <v>3.0000000000000001E-3</v>
      </c>
      <c r="J399" t="str">
        <f ca="1">'shuffle (format)'!J149</f>
        <v>47.43%</v>
      </c>
      <c r="K399" s="6">
        <f ca="1">Table1[[#This Row],[TIME]]/MIN(G$352:G$401)</f>
        <v>1.125</v>
      </c>
    </row>
    <row r="400" spans="1:11" x14ac:dyDescent="0.2">
      <c r="A400">
        <f>'shuffle (format)'!A150</f>
        <v>445</v>
      </c>
      <c r="B400" t="str">
        <f ca="1">'shuffle (format)'!B150</f>
        <v>9</v>
      </c>
      <c r="C400" t="str">
        <f ca="1">VLOOKUP('shuffle (format)'!C150,'conv (sort name)'!$A$1:$B$5,2,0)</f>
        <v>Bucket Sort</v>
      </c>
      <c r="D400">
        <f ca="1">'shuffle (format)'!D150</f>
        <v>1000</v>
      </c>
      <c r="E400" t="str">
        <f ca="1">'shuffle (format)'!E150</f>
        <v>shuffle</v>
      </c>
      <c r="F400">
        <f ca="1">'shuffle (format)'!F150</f>
        <v>2999</v>
      </c>
      <c r="G400">
        <f ca="1">'shuffle (format)'!G150 * 1</f>
        <v>8.0000000000000002E-3</v>
      </c>
      <c r="H400">
        <f ca="1">'shuffle (format)'!H150 * 1</f>
        <v>1E-3</v>
      </c>
      <c r="I400">
        <f ca="1">'shuffle (format)'!I150 * 1</f>
        <v>3.0000000000000001E-3</v>
      </c>
      <c r="J400" t="str">
        <f ca="1">'shuffle (format)'!J150</f>
        <v>47.92%</v>
      </c>
      <c r="K400" s="6">
        <f ca="1">Table1[[#This Row],[TIME]]/MIN(G$352:G$401)</f>
        <v>1</v>
      </c>
    </row>
    <row r="401" spans="1:11" x14ac:dyDescent="0.2">
      <c r="A401">
        <f>'shuffle (format)'!A151</f>
        <v>448</v>
      </c>
      <c r="B401" t="str">
        <f ca="1">'shuffle (format)'!B151</f>
        <v>10</v>
      </c>
      <c r="C401" t="str">
        <f ca="1">VLOOKUP('shuffle (format)'!C151,'conv (sort name)'!$A$1:$B$5,2,0)</f>
        <v>Bucket Sort</v>
      </c>
      <c r="D401">
        <f ca="1">'shuffle (format)'!D151</f>
        <v>1000</v>
      </c>
      <c r="E401" t="str">
        <f ca="1">'shuffle (format)'!E151</f>
        <v>shuffle</v>
      </c>
      <c r="F401">
        <f ca="1">'shuffle (format)'!F151</f>
        <v>2999</v>
      </c>
      <c r="G401">
        <f ca="1">'shuffle (format)'!G151 * 1</f>
        <v>1.4999999999999999E-2</v>
      </c>
      <c r="H401">
        <f ca="1">'shuffle (format)'!H151 * 1</f>
        <v>2E-3</v>
      </c>
      <c r="I401">
        <f ca="1">'shuffle (format)'!I151 * 1</f>
        <v>3.0000000000000001E-3</v>
      </c>
      <c r="J401" t="str">
        <f ca="1">'shuffle (format)'!J151</f>
        <v>35.62%</v>
      </c>
      <c r="K401" s="6">
        <f ca="1">Table1[[#This Row],[TIME]]/MIN(G$352:G$401)</f>
        <v>1.875</v>
      </c>
    </row>
    <row r="402" spans="1:11" x14ac:dyDescent="0.2">
      <c r="A402">
        <f>'shuffle (format)'!A152</f>
        <v>451</v>
      </c>
      <c r="B402" t="str">
        <f ca="1">'shuffle (format)'!B152</f>
        <v>1</v>
      </c>
      <c r="C402" t="str">
        <f ca="1">VLOOKUP('shuffle (format)'!C152,'conv (sort name)'!$A$1:$B$5,2,0)</f>
        <v>Insertion Sort</v>
      </c>
      <c r="D402">
        <f ca="1">'shuffle (format)'!D152</f>
        <v>10000</v>
      </c>
      <c r="E402" t="str">
        <f ca="1">'shuffle (format)'!E152</f>
        <v>shuffle</v>
      </c>
      <c r="F402">
        <f ca="1">'shuffle (format)'!F152</f>
        <v>24993304</v>
      </c>
      <c r="G402">
        <f ca="1">'shuffle (format)'!G152 * 1</f>
        <v>0.48</v>
      </c>
      <c r="H402">
        <f ca="1">'shuffle (format)'!H152 * 1</f>
        <v>6.0000000000000001E-3</v>
      </c>
      <c r="I402">
        <f ca="1">'shuffle (format)'!I152 * 1</f>
        <v>0.23499999999999999</v>
      </c>
      <c r="J402" t="str">
        <f ca="1">'shuffle (format)'!J152</f>
        <v>50.07%</v>
      </c>
      <c r="K402" s="6">
        <f ca="1">Table1[[#This Row],[TIME]]/MIN(G$402:G$451)</f>
        <v>20</v>
      </c>
    </row>
    <row r="403" spans="1:11" x14ac:dyDescent="0.2">
      <c r="A403">
        <f>'shuffle (format)'!A153</f>
        <v>454</v>
      </c>
      <c r="B403" t="str">
        <f ca="1">'shuffle (format)'!B153</f>
        <v>2</v>
      </c>
      <c r="C403" t="str">
        <f ca="1">VLOOKUP('shuffle (format)'!C153,'conv (sort name)'!$A$1:$B$5,2,0)</f>
        <v>Insertion Sort</v>
      </c>
      <c r="D403">
        <f ca="1">'shuffle (format)'!D153</f>
        <v>10000</v>
      </c>
      <c r="E403" t="str">
        <f ca="1">'shuffle (format)'!E153</f>
        <v>shuffle</v>
      </c>
      <c r="F403">
        <f ca="1">'shuffle (format)'!F153</f>
        <v>24993304</v>
      </c>
      <c r="G403">
        <f ca="1">'shuffle (format)'!G153 * 1</f>
        <v>0.188</v>
      </c>
      <c r="H403">
        <f ca="1">'shuffle (format)'!H153 * 1</f>
        <v>3.0000000000000001E-3</v>
      </c>
      <c r="I403">
        <f ca="1">'shuffle (format)'!I153 * 1</f>
        <v>0.17899999999999999</v>
      </c>
      <c r="J403" t="str">
        <f ca="1">'shuffle (format)'!J153</f>
        <v>96.60%</v>
      </c>
      <c r="K403" s="6">
        <f ca="1">Table1[[#This Row],[TIME]]/MIN(G$402:G$451)</f>
        <v>7.833333333333333</v>
      </c>
    </row>
    <row r="404" spans="1:11" x14ac:dyDescent="0.2">
      <c r="A404">
        <f>'shuffle (format)'!A154</f>
        <v>457</v>
      </c>
      <c r="B404" t="str">
        <f ca="1">'shuffle (format)'!B154</f>
        <v>3</v>
      </c>
      <c r="C404" t="str">
        <f ca="1">VLOOKUP('shuffle (format)'!C154,'conv (sort name)'!$A$1:$B$5,2,0)</f>
        <v>Insertion Sort</v>
      </c>
      <c r="D404">
        <f ca="1">'shuffle (format)'!D154</f>
        <v>10000</v>
      </c>
      <c r="E404" t="str">
        <f ca="1">'shuffle (format)'!E154</f>
        <v>shuffle</v>
      </c>
      <c r="F404">
        <f ca="1">'shuffle (format)'!F154</f>
        <v>24993304</v>
      </c>
      <c r="G404">
        <f ca="1">'shuffle (format)'!G154 * 1</f>
        <v>0.189</v>
      </c>
      <c r="H404">
        <f ca="1">'shuffle (format)'!H154 * 1</f>
        <v>3.0000000000000001E-3</v>
      </c>
      <c r="I404">
        <f ca="1">'shuffle (format)'!I154 * 1</f>
        <v>0.17799999999999999</v>
      </c>
      <c r="J404" t="str">
        <f ca="1">'shuffle (format)'!J154</f>
        <v>96.13%</v>
      </c>
      <c r="K404" s="6">
        <f ca="1">Table1[[#This Row],[TIME]]/MIN(G$402:G$451)</f>
        <v>7.875</v>
      </c>
    </row>
    <row r="405" spans="1:11" x14ac:dyDescent="0.2">
      <c r="A405">
        <f>'shuffle (format)'!A155</f>
        <v>460</v>
      </c>
      <c r="B405" t="str">
        <f ca="1">'shuffle (format)'!B155</f>
        <v>4</v>
      </c>
      <c r="C405" t="str">
        <f ca="1">VLOOKUP('shuffle (format)'!C155,'conv (sort name)'!$A$1:$B$5,2,0)</f>
        <v>Insertion Sort</v>
      </c>
      <c r="D405">
        <f ca="1">'shuffle (format)'!D155</f>
        <v>10000</v>
      </c>
      <c r="E405" t="str">
        <f ca="1">'shuffle (format)'!E155</f>
        <v>shuffle</v>
      </c>
      <c r="F405">
        <f ca="1">'shuffle (format)'!F155</f>
        <v>24993304</v>
      </c>
      <c r="G405">
        <f ca="1">'shuffle (format)'!G155 * 1</f>
        <v>0.19800000000000001</v>
      </c>
      <c r="H405">
        <f ca="1">'shuffle (format)'!H155 * 1</f>
        <v>4.0000000000000001E-3</v>
      </c>
      <c r="I405">
        <f ca="1">'shuffle (format)'!I155 * 1</f>
        <v>0.182</v>
      </c>
      <c r="J405" t="str">
        <f ca="1">'shuffle (format)'!J155</f>
        <v>94.00%</v>
      </c>
      <c r="K405" s="6">
        <f ca="1">Table1[[#This Row],[TIME]]/MIN(G$402:G$451)</f>
        <v>8.25</v>
      </c>
    </row>
    <row r="406" spans="1:11" x14ac:dyDescent="0.2">
      <c r="A406">
        <f>'shuffle (format)'!A156</f>
        <v>463</v>
      </c>
      <c r="B406" t="str">
        <f ca="1">'shuffle (format)'!B156</f>
        <v>5</v>
      </c>
      <c r="C406" t="str">
        <f ca="1">VLOOKUP('shuffle (format)'!C156,'conv (sort name)'!$A$1:$B$5,2,0)</f>
        <v>Insertion Sort</v>
      </c>
      <c r="D406">
        <f ca="1">'shuffle (format)'!D156</f>
        <v>10000</v>
      </c>
      <c r="E406" t="str">
        <f ca="1">'shuffle (format)'!E156</f>
        <v>shuffle</v>
      </c>
      <c r="F406">
        <f ca="1">'shuffle (format)'!F156</f>
        <v>24993304</v>
      </c>
      <c r="G406">
        <f ca="1">'shuffle (format)'!G156 * 1</f>
        <v>0.19700000000000001</v>
      </c>
      <c r="H406">
        <f ca="1">'shuffle (format)'!H156 * 1</f>
        <v>4.0000000000000001E-3</v>
      </c>
      <c r="I406">
        <f ca="1">'shuffle (format)'!I156 * 1</f>
        <v>0.18099999999999999</v>
      </c>
      <c r="J406" t="str">
        <f ca="1">'shuffle (format)'!J156</f>
        <v>93.90%</v>
      </c>
      <c r="K406" s="6">
        <f ca="1">Table1[[#This Row],[TIME]]/MIN(G$402:G$451)</f>
        <v>8.2083333333333339</v>
      </c>
    </row>
    <row r="407" spans="1:11" x14ac:dyDescent="0.2">
      <c r="A407">
        <f>'shuffle (format)'!A157</f>
        <v>466</v>
      </c>
      <c r="B407" t="str">
        <f ca="1">'shuffle (format)'!B157</f>
        <v>6</v>
      </c>
      <c r="C407" t="str">
        <f ca="1">VLOOKUP('shuffle (format)'!C157,'conv (sort name)'!$A$1:$B$5,2,0)</f>
        <v>Insertion Sort</v>
      </c>
      <c r="D407">
        <f ca="1">'shuffle (format)'!D157</f>
        <v>10000</v>
      </c>
      <c r="E407" t="str">
        <f ca="1">'shuffle (format)'!E157</f>
        <v>shuffle</v>
      </c>
      <c r="F407">
        <f ca="1">'shuffle (format)'!F157</f>
        <v>24993304</v>
      </c>
      <c r="G407">
        <f ca="1">'shuffle (format)'!G157 * 1</f>
        <v>0.19600000000000001</v>
      </c>
      <c r="H407">
        <f ca="1">'shuffle (format)'!H157 * 1</f>
        <v>3.0000000000000001E-3</v>
      </c>
      <c r="I407">
        <f ca="1">'shuffle (format)'!I157 * 1</f>
        <v>0.182</v>
      </c>
      <c r="J407" t="str">
        <f ca="1">'shuffle (format)'!J157</f>
        <v>94.61%</v>
      </c>
      <c r="K407" s="6">
        <f ca="1">Table1[[#This Row],[TIME]]/MIN(G$402:G$451)</f>
        <v>8.1666666666666661</v>
      </c>
    </row>
    <row r="408" spans="1:11" x14ac:dyDescent="0.2">
      <c r="A408">
        <f>'shuffle (format)'!A158</f>
        <v>469</v>
      </c>
      <c r="B408" t="str">
        <f ca="1">'shuffle (format)'!B158</f>
        <v>7</v>
      </c>
      <c r="C408" t="str">
        <f ca="1">VLOOKUP('shuffle (format)'!C158,'conv (sort name)'!$A$1:$B$5,2,0)</f>
        <v>Insertion Sort</v>
      </c>
      <c r="D408">
        <f ca="1">'shuffle (format)'!D158</f>
        <v>10000</v>
      </c>
      <c r="E408" t="str">
        <f ca="1">'shuffle (format)'!E158</f>
        <v>shuffle</v>
      </c>
      <c r="F408">
        <f ca="1">'shuffle (format)'!F158</f>
        <v>24993304</v>
      </c>
      <c r="G408">
        <f ca="1">'shuffle (format)'!G158 * 1</f>
        <v>0.191</v>
      </c>
      <c r="H408">
        <f ca="1">'shuffle (format)'!H158 * 1</f>
        <v>4.0000000000000001E-3</v>
      </c>
      <c r="I408">
        <f ca="1">'shuffle (format)'!I158 * 1</f>
        <v>0.18</v>
      </c>
      <c r="J408" t="str">
        <f ca="1">'shuffle (format)'!J158</f>
        <v>95.71%</v>
      </c>
      <c r="K408" s="6">
        <f ca="1">Table1[[#This Row],[TIME]]/MIN(G$402:G$451)</f>
        <v>7.958333333333333</v>
      </c>
    </row>
    <row r="409" spans="1:11" x14ac:dyDescent="0.2">
      <c r="A409">
        <f>'shuffle (format)'!A159</f>
        <v>472</v>
      </c>
      <c r="B409" t="str">
        <f ca="1">'shuffle (format)'!B159</f>
        <v>8</v>
      </c>
      <c r="C409" t="str">
        <f ca="1">VLOOKUP('shuffle (format)'!C159,'conv (sort name)'!$A$1:$B$5,2,0)</f>
        <v>Insertion Sort</v>
      </c>
      <c r="D409">
        <f ca="1">'shuffle (format)'!D159</f>
        <v>10000</v>
      </c>
      <c r="E409" t="str">
        <f ca="1">'shuffle (format)'!E159</f>
        <v>shuffle</v>
      </c>
      <c r="F409">
        <f ca="1">'shuffle (format)'!F159</f>
        <v>24993304</v>
      </c>
      <c r="G409">
        <f ca="1">'shuffle (format)'!G159 * 1</f>
        <v>0.184</v>
      </c>
      <c r="H409">
        <f ca="1">'shuffle (format)'!H159 * 1</f>
        <v>3.0000000000000001E-3</v>
      </c>
      <c r="I409">
        <f ca="1">'shuffle (format)'!I159 * 1</f>
        <v>0.17699999999999999</v>
      </c>
      <c r="J409" t="str">
        <f ca="1">'shuffle (format)'!J159</f>
        <v>97.74%</v>
      </c>
      <c r="K409" s="6">
        <f ca="1">Table1[[#This Row],[TIME]]/MIN(G$402:G$451)</f>
        <v>7.6666666666666661</v>
      </c>
    </row>
    <row r="410" spans="1:11" x14ac:dyDescent="0.2">
      <c r="A410">
        <f>'shuffle (format)'!A160</f>
        <v>475</v>
      </c>
      <c r="B410" t="str">
        <f ca="1">'shuffle (format)'!B160</f>
        <v>9</v>
      </c>
      <c r="C410" t="str">
        <f ca="1">VLOOKUP('shuffle (format)'!C160,'conv (sort name)'!$A$1:$B$5,2,0)</f>
        <v>Insertion Sort</v>
      </c>
      <c r="D410">
        <f ca="1">'shuffle (format)'!D160</f>
        <v>10000</v>
      </c>
      <c r="E410" t="str">
        <f ca="1">'shuffle (format)'!E160</f>
        <v>shuffle</v>
      </c>
      <c r="F410">
        <f ca="1">'shuffle (format)'!F160</f>
        <v>24993304</v>
      </c>
      <c r="G410">
        <f ca="1">'shuffle (format)'!G160 * 1</f>
        <v>0.19500000000000001</v>
      </c>
      <c r="H410">
        <f ca="1">'shuffle (format)'!H160 * 1</f>
        <v>3.0000000000000001E-3</v>
      </c>
      <c r="I410">
        <f ca="1">'shuffle (format)'!I160 * 1</f>
        <v>0.187</v>
      </c>
      <c r="J410" t="str">
        <f ca="1">'shuffle (format)'!J160</f>
        <v>97.56%</v>
      </c>
      <c r="K410" s="6">
        <f ca="1">Table1[[#This Row],[TIME]]/MIN(G$402:G$451)</f>
        <v>8.125</v>
      </c>
    </row>
    <row r="411" spans="1:11" x14ac:dyDescent="0.2">
      <c r="A411">
        <f>'shuffle (format)'!A161</f>
        <v>478</v>
      </c>
      <c r="B411" t="str">
        <f ca="1">'shuffle (format)'!B161</f>
        <v>10</v>
      </c>
      <c r="C411" t="str">
        <f ca="1">VLOOKUP('shuffle (format)'!C161,'conv (sort name)'!$A$1:$B$5,2,0)</f>
        <v>Insertion Sort</v>
      </c>
      <c r="D411">
        <f ca="1">'shuffle (format)'!D161</f>
        <v>10000</v>
      </c>
      <c r="E411" t="str">
        <f ca="1">'shuffle (format)'!E161</f>
        <v>shuffle</v>
      </c>
      <c r="F411">
        <f ca="1">'shuffle (format)'!F161</f>
        <v>24993304</v>
      </c>
      <c r="G411">
        <f ca="1">'shuffle (format)'!G161 * 1</f>
        <v>0.186</v>
      </c>
      <c r="H411">
        <f ca="1">'shuffle (format)'!H161 * 1</f>
        <v>2E-3</v>
      </c>
      <c r="I411">
        <f ca="1">'shuffle (format)'!I161 * 1</f>
        <v>0.18099999999999999</v>
      </c>
      <c r="J411" t="str">
        <f ca="1">'shuffle (format)'!J161</f>
        <v>98.44%</v>
      </c>
      <c r="K411" s="6">
        <f ca="1">Table1[[#This Row],[TIME]]/MIN(G$402:G$451)</f>
        <v>7.75</v>
      </c>
    </row>
    <row r="412" spans="1:11" x14ac:dyDescent="0.2">
      <c r="A412">
        <f>'shuffle (format)'!A162</f>
        <v>481</v>
      </c>
      <c r="B412" t="str">
        <f ca="1">'shuffle (format)'!B162</f>
        <v>1</v>
      </c>
      <c r="C412" t="str">
        <f ca="1">VLOOKUP('shuffle (format)'!C162,'conv (sort name)'!$A$1:$B$5,2,0)</f>
        <v>Merge Sort</v>
      </c>
      <c r="D412">
        <f ca="1">'shuffle (format)'!D162</f>
        <v>10000</v>
      </c>
      <c r="E412" t="str">
        <f ca="1">'shuffle (format)'!E162</f>
        <v>shuffle</v>
      </c>
      <c r="F412">
        <f ca="1">'shuffle (format)'!F162</f>
        <v>133616</v>
      </c>
      <c r="G412">
        <f ca="1">'shuffle (format)'!G162 * 1</f>
        <v>0.29299999999999998</v>
      </c>
      <c r="H412">
        <f ca="1">'shuffle (format)'!H162 * 1</f>
        <v>2E-3</v>
      </c>
      <c r="I412">
        <f ca="1">'shuffle (format)'!I162 * 1</f>
        <v>0.05</v>
      </c>
      <c r="J412" t="str">
        <f ca="1">'shuffle (format)'!J162</f>
        <v>17.69%</v>
      </c>
      <c r="K412" s="6">
        <f ca="1">Table1[[#This Row],[TIME]]/MIN(G$402:G$451)</f>
        <v>12.208333333333332</v>
      </c>
    </row>
    <row r="413" spans="1:11" x14ac:dyDescent="0.2">
      <c r="A413">
        <f>'shuffle (format)'!A163</f>
        <v>484</v>
      </c>
      <c r="B413" t="str">
        <f ca="1">'shuffle (format)'!B163</f>
        <v>2</v>
      </c>
      <c r="C413" t="str">
        <f ca="1">VLOOKUP('shuffle (format)'!C163,'conv (sort name)'!$A$1:$B$5,2,0)</f>
        <v>Merge Sort</v>
      </c>
      <c r="D413">
        <f ca="1">'shuffle (format)'!D163</f>
        <v>10000</v>
      </c>
      <c r="E413" t="str">
        <f ca="1">'shuffle (format)'!E163</f>
        <v>shuffle</v>
      </c>
      <c r="F413">
        <f ca="1">'shuffle (format)'!F163</f>
        <v>133616</v>
      </c>
      <c r="G413">
        <f ca="1">'shuffle (format)'!G163 * 1</f>
        <v>4.5999999999999999E-2</v>
      </c>
      <c r="H413">
        <f ca="1">'shuffle (format)'!H163 * 1</f>
        <v>2E-3</v>
      </c>
      <c r="I413">
        <f ca="1">'shuffle (format)'!I163 * 1</f>
        <v>4.2000000000000003E-2</v>
      </c>
      <c r="J413" t="str">
        <f ca="1">'shuffle (format)'!J163</f>
        <v>94.90%</v>
      </c>
      <c r="K413" s="6">
        <f ca="1">Table1[[#This Row],[TIME]]/MIN(G$402:G$451)</f>
        <v>1.9166666666666665</v>
      </c>
    </row>
    <row r="414" spans="1:11" x14ac:dyDescent="0.2">
      <c r="A414">
        <f>'shuffle (format)'!A164</f>
        <v>487</v>
      </c>
      <c r="B414" t="str">
        <f ca="1">'shuffle (format)'!B164</f>
        <v>3</v>
      </c>
      <c r="C414" t="str">
        <f ca="1">VLOOKUP('shuffle (format)'!C164,'conv (sort name)'!$A$1:$B$5,2,0)</f>
        <v>Merge Sort</v>
      </c>
      <c r="D414">
        <f ca="1">'shuffle (format)'!D164</f>
        <v>10000</v>
      </c>
      <c r="E414" t="str">
        <f ca="1">'shuffle (format)'!E164</f>
        <v>shuffle</v>
      </c>
      <c r="F414">
        <f ca="1">'shuffle (format)'!F164</f>
        <v>133616</v>
      </c>
      <c r="G414">
        <f ca="1">'shuffle (format)'!G164 * 1</f>
        <v>4.4999999999999998E-2</v>
      </c>
      <c r="H414">
        <f ca="1">'shuffle (format)'!H164 * 1</f>
        <v>2E-3</v>
      </c>
      <c r="I414">
        <f ca="1">'shuffle (format)'!I164 * 1</f>
        <v>4.1000000000000002E-2</v>
      </c>
      <c r="J414" t="str">
        <f ca="1">'shuffle (format)'!J164</f>
        <v>94.89%</v>
      </c>
      <c r="K414" s="6">
        <f ca="1">Table1[[#This Row],[TIME]]/MIN(G$402:G$451)</f>
        <v>1.875</v>
      </c>
    </row>
    <row r="415" spans="1:11" x14ac:dyDescent="0.2">
      <c r="A415">
        <f>'shuffle (format)'!A165</f>
        <v>490</v>
      </c>
      <c r="B415" t="str">
        <f ca="1">'shuffle (format)'!B165</f>
        <v>4</v>
      </c>
      <c r="C415" t="str">
        <f ca="1">VLOOKUP('shuffle (format)'!C165,'conv (sort name)'!$A$1:$B$5,2,0)</f>
        <v>Merge Sort</v>
      </c>
      <c r="D415">
        <f ca="1">'shuffle (format)'!D165</f>
        <v>10000</v>
      </c>
      <c r="E415" t="str">
        <f ca="1">'shuffle (format)'!E165</f>
        <v>shuffle</v>
      </c>
      <c r="F415">
        <f ca="1">'shuffle (format)'!F165</f>
        <v>133616</v>
      </c>
      <c r="G415">
        <f ca="1">'shuffle (format)'!G165 * 1</f>
        <v>5.0999999999999997E-2</v>
      </c>
      <c r="H415">
        <f ca="1">'shuffle (format)'!H165 * 1</f>
        <v>2E-3</v>
      </c>
      <c r="I415">
        <f ca="1">'shuffle (format)'!I165 * 1</f>
        <v>4.5999999999999999E-2</v>
      </c>
      <c r="J415" t="str">
        <f ca="1">'shuffle (format)'!J165</f>
        <v>94.63%</v>
      </c>
      <c r="K415" s="6">
        <f ca="1">Table1[[#This Row],[TIME]]/MIN(G$402:G$451)</f>
        <v>2.125</v>
      </c>
    </row>
    <row r="416" spans="1:11" x14ac:dyDescent="0.2">
      <c r="A416">
        <f>'shuffle (format)'!A166</f>
        <v>493</v>
      </c>
      <c r="B416" t="str">
        <f ca="1">'shuffle (format)'!B166</f>
        <v>5</v>
      </c>
      <c r="C416" t="str">
        <f ca="1">VLOOKUP('shuffle (format)'!C166,'conv (sort name)'!$A$1:$B$5,2,0)</f>
        <v>Merge Sort</v>
      </c>
      <c r="D416">
        <f ca="1">'shuffle (format)'!D166</f>
        <v>10000</v>
      </c>
      <c r="E416" t="str">
        <f ca="1">'shuffle (format)'!E166</f>
        <v>shuffle</v>
      </c>
      <c r="F416">
        <f ca="1">'shuffle (format)'!F166</f>
        <v>133616</v>
      </c>
      <c r="G416">
        <f ca="1">'shuffle (format)'!G166 * 1</f>
        <v>5.2999999999999999E-2</v>
      </c>
      <c r="H416">
        <f ca="1">'shuffle (format)'!H166 * 1</f>
        <v>2E-3</v>
      </c>
      <c r="I416">
        <f ca="1">'shuffle (format)'!I166 * 1</f>
        <v>4.8000000000000001E-2</v>
      </c>
      <c r="J416" t="str">
        <f ca="1">'shuffle (format)'!J166</f>
        <v>94.33%</v>
      </c>
      <c r="K416" s="6">
        <f ca="1">Table1[[#This Row],[TIME]]/MIN(G$402:G$451)</f>
        <v>2.208333333333333</v>
      </c>
    </row>
    <row r="417" spans="1:11" x14ac:dyDescent="0.2">
      <c r="A417">
        <f>'shuffle (format)'!A167</f>
        <v>496</v>
      </c>
      <c r="B417" t="str">
        <f ca="1">'shuffle (format)'!B167</f>
        <v>6</v>
      </c>
      <c r="C417" t="str">
        <f ca="1">VLOOKUP('shuffle (format)'!C167,'conv (sort name)'!$A$1:$B$5,2,0)</f>
        <v>Merge Sort</v>
      </c>
      <c r="D417">
        <f ca="1">'shuffle (format)'!D167</f>
        <v>10000</v>
      </c>
      <c r="E417" t="str">
        <f ca="1">'shuffle (format)'!E167</f>
        <v>shuffle</v>
      </c>
      <c r="F417">
        <f ca="1">'shuffle (format)'!F167</f>
        <v>133616</v>
      </c>
      <c r="G417">
        <f ca="1">'shuffle (format)'!G167 * 1</f>
        <v>4.8000000000000001E-2</v>
      </c>
      <c r="H417">
        <f ca="1">'shuffle (format)'!H167 * 1</f>
        <v>2E-3</v>
      </c>
      <c r="I417">
        <f ca="1">'shuffle (format)'!I167 * 1</f>
        <v>4.3999999999999997E-2</v>
      </c>
      <c r="J417" t="str">
        <f ca="1">'shuffle (format)'!J167</f>
        <v>94.60%</v>
      </c>
      <c r="K417" s="6">
        <f ca="1">Table1[[#This Row],[TIME]]/MIN(G$402:G$451)</f>
        <v>2</v>
      </c>
    </row>
    <row r="418" spans="1:11" x14ac:dyDescent="0.2">
      <c r="A418">
        <f>'shuffle (format)'!A168</f>
        <v>499</v>
      </c>
      <c r="B418" t="str">
        <f ca="1">'shuffle (format)'!B168</f>
        <v>7</v>
      </c>
      <c r="C418" t="str">
        <f ca="1">VLOOKUP('shuffle (format)'!C168,'conv (sort name)'!$A$1:$B$5,2,0)</f>
        <v>Merge Sort</v>
      </c>
      <c r="D418">
        <f ca="1">'shuffle (format)'!D168</f>
        <v>10000</v>
      </c>
      <c r="E418" t="str">
        <f ca="1">'shuffle (format)'!E168</f>
        <v>shuffle</v>
      </c>
      <c r="F418">
        <f ca="1">'shuffle (format)'!F168</f>
        <v>133616</v>
      </c>
      <c r="G418">
        <f ca="1">'shuffle (format)'!G168 * 1</f>
        <v>4.3999999999999997E-2</v>
      </c>
      <c r="H418">
        <f ca="1">'shuffle (format)'!H168 * 1</f>
        <v>2E-3</v>
      </c>
      <c r="I418">
        <f ca="1">'shuffle (format)'!I168 * 1</f>
        <v>0.04</v>
      </c>
      <c r="J418" t="str">
        <f ca="1">'shuffle (format)'!J168</f>
        <v>95.20%</v>
      </c>
      <c r="K418" s="6">
        <f ca="1">Table1[[#This Row],[TIME]]/MIN(G$402:G$451)</f>
        <v>1.8333333333333333</v>
      </c>
    </row>
    <row r="419" spans="1:11" x14ac:dyDescent="0.2">
      <c r="A419">
        <f>'shuffle (format)'!A169</f>
        <v>502</v>
      </c>
      <c r="B419" t="str">
        <f ca="1">'shuffle (format)'!B169</f>
        <v>8</v>
      </c>
      <c r="C419" t="str">
        <f ca="1">VLOOKUP('shuffle (format)'!C169,'conv (sort name)'!$A$1:$B$5,2,0)</f>
        <v>Merge Sort</v>
      </c>
      <c r="D419">
        <f ca="1">'shuffle (format)'!D169</f>
        <v>10000</v>
      </c>
      <c r="E419" t="str">
        <f ca="1">'shuffle (format)'!E169</f>
        <v>shuffle</v>
      </c>
      <c r="F419">
        <f ca="1">'shuffle (format)'!F169</f>
        <v>133616</v>
      </c>
      <c r="G419">
        <f ca="1">'shuffle (format)'!G169 * 1</f>
        <v>4.4999999999999998E-2</v>
      </c>
      <c r="H419">
        <f ca="1">'shuffle (format)'!H169 * 1</f>
        <v>2E-3</v>
      </c>
      <c r="I419">
        <f ca="1">'shuffle (format)'!I169 * 1</f>
        <v>4.1000000000000002E-2</v>
      </c>
      <c r="J419" t="str">
        <f ca="1">'shuffle (format)'!J169</f>
        <v>94.26%</v>
      </c>
      <c r="K419" s="6">
        <f ca="1">Table1[[#This Row],[TIME]]/MIN(G$402:G$451)</f>
        <v>1.875</v>
      </c>
    </row>
    <row r="420" spans="1:11" x14ac:dyDescent="0.2">
      <c r="A420">
        <f>'shuffle (format)'!A170</f>
        <v>505</v>
      </c>
      <c r="B420" t="str">
        <f ca="1">'shuffle (format)'!B170</f>
        <v>9</v>
      </c>
      <c r="C420" t="str">
        <f ca="1">VLOOKUP('shuffle (format)'!C170,'conv (sort name)'!$A$1:$B$5,2,0)</f>
        <v>Merge Sort</v>
      </c>
      <c r="D420">
        <f ca="1">'shuffle (format)'!D170</f>
        <v>10000</v>
      </c>
      <c r="E420" t="str">
        <f ca="1">'shuffle (format)'!E170</f>
        <v>shuffle</v>
      </c>
      <c r="F420">
        <f ca="1">'shuffle (format)'!F170</f>
        <v>133616</v>
      </c>
      <c r="G420">
        <f ca="1">'shuffle (format)'!G170 * 1</f>
        <v>4.4999999999999998E-2</v>
      </c>
      <c r="H420">
        <f ca="1">'shuffle (format)'!H170 * 1</f>
        <v>1E-3</v>
      </c>
      <c r="I420">
        <f ca="1">'shuffle (format)'!I170 * 1</f>
        <v>4.2000000000000003E-2</v>
      </c>
      <c r="J420" t="str">
        <f ca="1">'shuffle (format)'!J170</f>
        <v>94.78%</v>
      </c>
      <c r="K420" s="6">
        <f ca="1">Table1[[#This Row],[TIME]]/MIN(G$402:G$451)</f>
        <v>1.875</v>
      </c>
    </row>
    <row r="421" spans="1:11" x14ac:dyDescent="0.2">
      <c r="A421">
        <f>'shuffle (format)'!A171</f>
        <v>508</v>
      </c>
      <c r="B421" t="str">
        <f ca="1">'shuffle (format)'!B171</f>
        <v>10</v>
      </c>
      <c r="C421" t="str">
        <f ca="1">VLOOKUP('shuffle (format)'!C171,'conv (sort name)'!$A$1:$B$5,2,0)</f>
        <v>Merge Sort</v>
      </c>
      <c r="D421">
        <f ca="1">'shuffle (format)'!D171</f>
        <v>10000</v>
      </c>
      <c r="E421" t="str">
        <f ca="1">'shuffle (format)'!E171</f>
        <v>shuffle</v>
      </c>
      <c r="F421">
        <f ca="1">'shuffle (format)'!F171</f>
        <v>133616</v>
      </c>
      <c r="G421">
        <f ca="1">'shuffle (format)'!G171 * 1</f>
        <v>4.4999999999999998E-2</v>
      </c>
      <c r="H421">
        <f ca="1">'shuffle (format)'!H171 * 1</f>
        <v>2E-3</v>
      </c>
      <c r="I421">
        <f ca="1">'shuffle (format)'!I171 * 1</f>
        <v>4.1000000000000002E-2</v>
      </c>
      <c r="J421" t="str">
        <f ca="1">'shuffle (format)'!J171</f>
        <v>94.40%</v>
      </c>
      <c r="K421" s="6">
        <f ca="1">Table1[[#This Row],[TIME]]/MIN(G$402:G$451)</f>
        <v>1.875</v>
      </c>
    </row>
    <row r="422" spans="1:11" x14ac:dyDescent="0.2">
      <c r="A422">
        <f>'shuffle (format)'!A172</f>
        <v>511</v>
      </c>
      <c r="B422" t="str">
        <f ca="1">'shuffle (format)'!B172</f>
        <v>1</v>
      </c>
      <c r="C422" t="str">
        <f ca="1">VLOOKUP('shuffle (format)'!C172,'conv (sort name)'!$A$1:$B$5,2,0)</f>
        <v>Quick Sort</v>
      </c>
      <c r="D422">
        <f ca="1">'shuffle (format)'!D172</f>
        <v>10000</v>
      </c>
      <c r="E422" t="str">
        <f ca="1">'shuffle (format)'!E172</f>
        <v>shuffle</v>
      </c>
      <c r="F422">
        <f ca="1">'shuffle (format)'!F172</f>
        <v>158360</v>
      </c>
      <c r="G422">
        <f ca="1">'shuffle (format)'!G172 * 1</f>
        <v>0.253</v>
      </c>
      <c r="H422">
        <f ca="1">'shuffle (format)'!H172 * 1</f>
        <v>2E-3</v>
      </c>
      <c r="I422">
        <f ca="1">'shuffle (format)'!I172 * 1</f>
        <v>2.3E-2</v>
      </c>
      <c r="J422" t="str">
        <f ca="1">'shuffle (format)'!J172</f>
        <v>9.58%</v>
      </c>
      <c r="K422" s="6">
        <f ca="1">Table1[[#This Row],[TIME]]/MIN(G$402:G$451)</f>
        <v>10.541666666666666</v>
      </c>
    </row>
    <row r="423" spans="1:11" x14ac:dyDescent="0.2">
      <c r="A423">
        <f>'shuffle (format)'!A173</f>
        <v>514</v>
      </c>
      <c r="B423" t="str">
        <f ca="1">'shuffle (format)'!B173</f>
        <v>2</v>
      </c>
      <c r="C423" t="str">
        <f ca="1">VLOOKUP('shuffle (format)'!C173,'conv (sort name)'!$A$1:$B$5,2,0)</f>
        <v>Quick Sort</v>
      </c>
      <c r="D423">
        <f ca="1">'shuffle (format)'!D173</f>
        <v>10000</v>
      </c>
      <c r="E423" t="str">
        <f ca="1">'shuffle (format)'!E173</f>
        <v>shuffle</v>
      </c>
      <c r="F423">
        <f ca="1">'shuffle (format)'!F173</f>
        <v>158360</v>
      </c>
      <c r="G423">
        <f ca="1">'shuffle (format)'!G173 * 1</f>
        <v>2.4E-2</v>
      </c>
      <c r="H423">
        <f ca="1">'shuffle (format)'!H173 * 1</f>
        <v>1E-3</v>
      </c>
      <c r="I423">
        <f ca="1">'shuffle (format)'!I173 * 1</f>
        <v>2.1000000000000001E-2</v>
      </c>
      <c r="J423" t="str">
        <f ca="1">'shuffle (format)'!J173</f>
        <v>92.43%</v>
      </c>
      <c r="K423" s="6">
        <f ca="1">Table1[[#This Row],[TIME]]/MIN(G$402:G$451)</f>
        <v>1</v>
      </c>
    </row>
    <row r="424" spans="1:11" x14ac:dyDescent="0.2">
      <c r="A424">
        <f>'shuffle (format)'!A174</f>
        <v>517</v>
      </c>
      <c r="B424" t="str">
        <f ca="1">'shuffle (format)'!B174</f>
        <v>3</v>
      </c>
      <c r="C424" t="str">
        <f ca="1">VLOOKUP('shuffle (format)'!C174,'conv (sort name)'!$A$1:$B$5,2,0)</f>
        <v>Quick Sort</v>
      </c>
      <c r="D424">
        <f ca="1">'shuffle (format)'!D174</f>
        <v>10000</v>
      </c>
      <c r="E424" t="str">
        <f ca="1">'shuffle (format)'!E174</f>
        <v>shuffle</v>
      </c>
      <c r="F424">
        <f ca="1">'shuffle (format)'!F174</f>
        <v>158360</v>
      </c>
      <c r="G424">
        <f ca="1">'shuffle (format)'!G174 * 1</f>
        <v>2.4E-2</v>
      </c>
      <c r="H424">
        <f ca="1">'shuffle (format)'!H174 * 1</f>
        <v>1E-3</v>
      </c>
      <c r="I424">
        <f ca="1">'shuffle (format)'!I174 * 1</f>
        <v>2.1000000000000001E-2</v>
      </c>
      <c r="J424" t="str">
        <f ca="1">'shuffle (format)'!J174</f>
        <v>91.46%</v>
      </c>
      <c r="K424" s="6">
        <f ca="1">Table1[[#This Row],[TIME]]/MIN(G$402:G$451)</f>
        <v>1</v>
      </c>
    </row>
    <row r="425" spans="1:11" x14ac:dyDescent="0.2">
      <c r="A425">
        <f>'shuffle (format)'!A175</f>
        <v>520</v>
      </c>
      <c r="B425" t="str">
        <f ca="1">'shuffle (format)'!B175</f>
        <v>4</v>
      </c>
      <c r="C425" t="str">
        <f ca="1">VLOOKUP('shuffle (format)'!C175,'conv (sort name)'!$A$1:$B$5,2,0)</f>
        <v>Quick Sort</v>
      </c>
      <c r="D425">
        <f ca="1">'shuffle (format)'!D175</f>
        <v>10000</v>
      </c>
      <c r="E425" t="str">
        <f ca="1">'shuffle (format)'!E175</f>
        <v>shuffle</v>
      </c>
      <c r="F425">
        <f ca="1">'shuffle (format)'!F175</f>
        <v>158360</v>
      </c>
      <c r="G425">
        <f ca="1">'shuffle (format)'!G175 * 1</f>
        <v>2.4E-2</v>
      </c>
      <c r="H425">
        <f ca="1">'shuffle (format)'!H175 * 1</f>
        <v>1E-3</v>
      </c>
      <c r="I425">
        <f ca="1">'shuffle (format)'!I175 * 1</f>
        <v>2.1000000000000001E-2</v>
      </c>
      <c r="J425" t="str">
        <f ca="1">'shuffle (format)'!J175</f>
        <v>92.15%</v>
      </c>
      <c r="K425" s="6">
        <f ca="1">Table1[[#This Row],[TIME]]/MIN(G$402:G$451)</f>
        <v>1</v>
      </c>
    </row>
    <row r="426" spans="1:11" x14ac:dyDescent="0.2">
      <c r="A426">
        <f>'shuffle (format)'!A176</f>
        <v>523</v>
      </c>
      <c r="B426" t="str">
        <f ca="1">'shuffle (format)'!B176</f>
        <v>5</v>
      </c>
      <c r="C426" t="str">
        <f ca="1">VLOOKUP('shuffle (format)'!C176,'conv (sort name)'!$A$1:$B$5,2,0)</f>
        <v>Quick Sort</v>
      </c>
      <c r="D426">
        <f ca="1">'shuffle (format)'!D176</f>
        <v>10000</v>
      </c>
      <c r="E426" t="str">
        <f ca="1">'shuffle (format)'!E176</f>
        <v>shuffle</v>
      </c>
      <c r="F426">
        <f ca="1">'shuffle (format)'!F176</f>
        <v>158360</v>
      </c>
      <c r="G426">
        <f ca="1">'shuffle (format)'!G176 * 1</f>
        <v>2.5999999999999999E-2</v>
      </c>
      <c r="H426">
        <f ca="1">'shuffle (format)'!H176 * 1</f>
        <v>2E-3</v>
      </c>
      <c r="I426">
        <f ca="1">'shuffle (format)'!I176 * 1</f>
        <v>2.1999999999999999E-2</v>
      </c>
      <c r="J426" t="str">
        <f ca="1">'shuffle (format)'!J176</f>
        <v>90.97%</v>
      </c>
      <c r="K426" s="6">
        <f ca="1">Table1[[#This Row],[TIME]]/MIN(G$402:G$451)</f>
        <v>1.0833333333333333</v>
      </c>
    </row>
    <row r="427" spans="1:11" x14ac:dyDescent="0.2">
      <c r="A427">
        <f>'shuffle (format)'!A177</f>
        <v>526</v>
      </c>
      <c r="B427" t="str">
        <f ca="1">'shuffle (format)'!B177</f>
        <v>6</v>
      </c>
      <c r="C427" t="str">
        <f ca="1">VLOOKUP('shuffle (format)'!C177,'conv (sort name)'!$A$1:$B$5,2,0)</f>
        <v>Quick Sort</v>
      </c>
      <c r="D427">
        <f ca="1">'shuffle (format)'!D177</f>
        <v>10000</v>
      </c>
      <c r="E427" t="str">
        <f ca="1">'shuffle (format)'!E177</f>
        <v>shuffle</v>
      </c>
      <c r="F427">
        <f ca="1">'shuffle (format)'!F177</f>
        <v>158360</v>
      </c>
      <c r="G427">
        <f ca="1">'shuffle (format)'!G177 * 1</f>
        <v>2.5000000000000001E-2</v>
      </c>
      <c r="H427">
        <f ca="1">'shuffle (format)'!H177 * 1</f>
        <v>1E-3</v>
      </c>
      <c r="I427">
        <f ca="1">'shuffle (format)'!I177 * 1</f>
        <v>2.1000000000000001E-2</v>
      </c>
      <c r="J427" t="str">
        <f ca="1">'shuffle (format)'!J177</f>
        <v>90.69%</v>
      </c>
      <c r="K427" s="6">
        <f ca="1">Table1[[#This Row],[TIME]]/MIN(G$402:G$451)</f>
        <v>1.0416666666666667</v>
      </c>
    </row>
    <row r="428" spans="1:11" x14ac:dyDescent="0.2">
      <c r="A428">
        <f>'shuffle (format)'!A178</f>
        <v>529</v>
      </c>
      <c r="B428" t="str">
        <f ca="1">'shuffle (format)'!B178</f>
        <v>7</v>
      </c>
      <c r="C428" t="str">
        <f ca="1">VLOOKUP('shuffle (format)'!C178,'conv (sort name)'!$A$1:$B$5,2,0)</f>
        <v>Quick Sort</v>
      </c>
      <c r="D428">
        <f ca="1">'shuffle (format)'!D178</f>
        <v>10000</v>
      </c>
      <c r="E428" t="str">
        <f ca="1">'shuffle (format)'!E178</f>
        <v>shuffle</v>
      </c>
      <c r="F428">
        <f ca="1">'shuffle (format)'!F178</f>
        <v>158360</v>
      </c>
      <c r="G428">
        <f ca="1">'shuffle (format)'!G178 * 1</f>
        <v>2.4E-2</v>
      </c>
      <c r="H428">
        <f ca="1">'shuffle (format)'!H178 * 1</f>
        <v>1E-3</v>
      </c>
      <c r="I428">
        <f ca="1">'shuffle (format)'!I178 * 1</f>
        <v>2.1000000000000001E-2</v>
      </c>
      <c r="J428" t="str">
        <f ca="1">'shuffle (format)'!J178</f>
        <v>91.38%</v>
      </c>
      <c r="K428" s="6">
        <f ca="1">Table1[[#This Row],[TIME]]/MIN(G$402:G$451)</f>
        <v>1</v>
      </c>
    </row>
    <row r="429" spans="1:11" x14ac:dyDescent="0.2">
      <c r="A429">
        <f>'shuffle (format)'!A179</f>
        <v>532</v>
      </c>
      <c r="B429" t="str">
        <f ca="1">'shuffle (format)'!B179</f>
        <v>8</v>
      </c>
      <c r="C429" t="str">
        <f ca="1">VLOOKUP('shuffle (format)'!C179,'conv (sort name)'!$A$1:$B$5,2,0)</f>
        <v>Quick Sort</v>
      </c>
      <c r="D429">
        <f ca="1">'shuffle (format)'!D179</f>
        <v>10000</v>
      </c>
      <c r="E429" t="str">
        <f ca="1">'shuffle (format)'!E179</f>
        <v>shuffle</v>
      </c>
      <c r="F429">
        <f ca="1">'shuffle (format)'!F179</f>
        <v>158360</v>
      </c>
      <c r="G429">
        <f ca="1">'shuffle (format)'!G179 * 1</f>
        <v>2.5000000000000001E-2</v>
      </c>
      <c r="H429">
        <f ca="1">'shuffle (format)'!H179 * 1</f>
        <v>2E-3</v>
      </c>
      <c r="I429">
        <f ca="1">'shuffle (format)'!I179 * 1</f>
        <v>2.1000000000000001E-2</v>
      </c>
      <c r="J429" t="str">
        <f ca="1">'shuffle (format)'!J179</f>
        <v>92.15%</v>
      </c>
      <c r="K429" s="6">
        <f ca="1">Table1[[#This Row],[TIME]]/MIN(G$402:G$451)</f>
        <v>1.0416666666666667</v>
      </c>
    </row>
    <row r="430" spans="1:11" x14ac:dyDescent="0.2">
      <c r="A430">
        <f>'shuffle (format)'!A180</f>
        <v>535</v>
      </c>
      <c r="B430" t="str">
        <f ca="1">'shuffle (format)'!B180</f>
        <v>9</v>
      </c>
      <c r="C430" t="str">
        <f ca="1">VLOOKUP('shuffle (format)'!C180,'conv (sort name)'!$A$1:$B$5,2,0)</f>
        <v>Quick Sort</v>
      </c>
      <c r="D430">
        <f ca="1">'shuffle (format)'!D180</f>
        <v>10000</v>
      </c>
      <c r="E430" t="str">
        <f ca="1">'shuffle (format)'!E180</f>
        <v>shuffle</v>
      </c>
      <c r="F430">
        <f ca="1">'shuffle (format)'!F180</f>
        <v>158360</v>
      </c>
      <c r="G430">
        <f ca="1">'shuffle (format)'!G180 * 1</f>
        <v>2.5000000000000001E-2</v>
      </c>
      <c r="H430">
        <f ca="1">'shuffle (format)'!H180 * 1</f>
        <v>2E-3</v>
      </c>
      <c r="I430">
        <f ca="1">'shuffle (format)'!I180 * 1</f>
        <v>2.1000000000000001E-2</v>
      </c>
      <c r="J430" t="str">
        <f ca="1">'shuffle (format)'!J180</f>
        <v>92.36%</v>
      </c>
      <c r="K430" s="6">
        <f ca="1">Table1[[#This Row],[TIME]]/MIN(G$402:G$451)</f>
        <v>1.0416666666666667</v>
      </c>
    </row>
    <row r="431" spans="1:11" x14ac:dyDescent="0.2">
      <c r="A431">
        <f>'shuffle (format)'!A181</f>
        <v>538</v>
      </c>
      <c r="B431" t="str">
        <f ca="1">'shuffle (format)'!B181</f>
        <v>10</v>
      </c>
      <c r="C431" t="str">
        <f ca="1">VLOOKUP('shuffle (format)'!C181,'conv (sort name)'!$A$1:$B$5,2,0)</f>
        <v>Quick Sort</v>
      </c>
      <c r="D431">
        <f ca="1">'shuffle (format)'!D181</f>
        <v>10000</v>
      </c>
      <c r="E431" t="str">
        <f ca="1">'shuffle (format)'!E181</f>
        <v>shuffle</v>
      </c>
      <c r="F431">
        <f ca="1">'shuffle (format)'!F181</f>
        <v>158360</v>
      </c>
      <c r="G431">
        <f ca="1">'shuffle (format)'!G181 * 1</f>
        <v>2.5000000000000001E-2</v>
      </c>
      <c r="H431">
        <f ca="1">'shuffle (format)'!H181 * 1</f>
        <v>1E-3</v>
      </c>
      <c r="I431">
        <f ca="1">'shuffle (format)'!I181 * 1</f>
        <v>2.1000000000000001E-2</v>
      </c>
      <c r="J431" t="str">
        <f ca="1">'shuffle (format)'!J181</f>
        <v>91.06%</v>
      </c>
      <c r="K431" s="6">
        <f ca="1">Table1[[#This Row],[TIME]]/MIN(G$402:G$451)</f>
        <v>1.0416666666666667</v>
      </c>
    </row>
    <row r="432" spans="1:11" x14ac:dyDescent="0.2">
      <c r="A432">
        <f>'shuffle (format)'!A182</f>
        <v>541</v>
      </c>
      <c r="B432" t="str">
        <f ca="1">'shuffle (format)'!B182</f>
        <v>1</v>
      </c>
      <c r="C432" t="str">
        <f ca="1">VLOOKUP('shuffle (format)'!C182,'conv (sort name)'!$A$1:$B$5,2,0)</f>
        <v>Heap Sort</v>
      </c>
      <c r="D432">
        <f ca="1">'shuffle (format)'!D182</f>
        <v>10000</v>
      </c>
      <c r="E432" t="str">
        <f ca="1">'shuffle (format)'!E182</f>
        <v>shuffle</v>
      </c>
      <c r="F432">
        <f ca="1">'shuffle (format)'!F182</f>
        <v>14999</v>
      </c>
      <c r="G432">
        <f ca="1">'shuffle (format)'!G182 * 1</f>
        <v>0.50600000000000001</v>
      </c>
      <c r="H432">
        <f ca="1">'shuffle (format)'!H182 * 1</f>
        <v>2E-3</v>
      </c>
      <c r="I432">
        <f ca="1">'shuffle (format)'!I182 * 1</f>
        <v>2.3E-2</v>
      </c>
      <c r="J432" t="str">
        <f ca="1">'shuffle (format)'!J182</f>
        <v>4.86%</v>
      </c>
      <c r="K432" s="6">
        <f ca="1">Table1[[#This Row],[TIME]]/MIN(G$402:G$451)</f>
        <v>21.083333333333332</v>
      </c>
    </row>
    <row r="433" spans="1:11" x14ac:dyDescent="0.2">
      <c r="A433">
        <f>'shuffle (format)'!A183</f>
        <v>544</v>
      </c>
      <c r="B433" t="str">
        <f ca="1">'shuffle (format)'!B183</f>
        <v>2</v>
      </c>
      <c r="C433" t="str">
        <f ca="1">VLOOKUP('shuffle (format)'!C183,'conv (sort name)'!$A$1:$B$5,2,0)</f>
        <v>Heap Sort</v>
      </c>
      <c r="D433">
        <f ca="1">'shuffle (format)'!D183</f>
        <v>10000</v>
      </c>
      <c r="E433" t="str">
        <f ca="1">'shuffle (format)'!E183</f>
        <v>shuffle</v>
      </c>
      <c r="F433">
        <f ca="1">'shuffle (format)'!F183</f>
        <v>14999</v>
      </c>
      <c r="G433">
        <f ca="1">'shuffle (format)'!G183 * 1</f>
        <v>2.5999999999999999E-2</v>
      </c>
      <c r="H433">
        <f ca="1">'shuffle (format)'!H183 * 1</f>
        <v>1E-3</v>
      </c>
      <c r="I433">
        <f ca="1">'shuffle (format)'!I183 * 1</f>
        <v>2.1999999999999999E-2</v>
      </c>
      <c r="J433" t="str">
        <f ca="1">'shuffle (format)'!J183</f>
        <v>92.13%</v>
      </c>
      <c r="K433" s="6">
        <f ca="1">Table1[[#This Row],[TIME]]/MIN(G$402:G$451)</f>
        <v>1.0833333333333333</v>
      </c>
    </row>
    <row r="434" spans="1:11" x14ac:dyDescent="0.2">
      <c r="A434">
        <f>'shuffle (format)'!A184</f>
        <v>547</v>
      </c>
      <c r="B434" t="str">
        <f ca="1">'shuffle (format)'!B184</f>
        <v>3</v>
      </c>
      <c r="C434" t="str">
        <f ca="1">VLOOKUP('shuffle (format)'!C184,'conv (sort name)'!$A$1:$B$5,2,0)</f>
        <v>Heap Sort</v>
      </c>
      <c r="D434">
        <f ca="1">'shuffle (format)'!D184</f>
        <v>10000</v>
      </c>
      <c r="E434" t="str">
        <f ca="1">'shuffle (format)'!E184</f>
        <v>shuffle</v>
      </c>
      <c r="F434">
        <f ca="1">'shuffle (format)'!F184</f>
        <v>14999</v>
      </c>
      <c r="G434">
        <f ca="1">'shuffle (format)'!G184 * 1</f>
        <v>2.8000000000000001E-2</v>
      </c>
      <c r="H434">
        <f ca="1">'shuffle (format)'!H184 * 1</f>
        <v>2E-3</v>
      </c>
      <c r="I434">
        <f ca="1">'shuffle (format)'!I184 * 1</f>
        <v>2.3E-2</v>
      </c>
      <c r="J434" t="str">
        <f ca="1">'shuffle (format)'!J184</f>
        <v>91.11%</v>
      </c>
      <c r="K434" s="6">
        <f ca="1">Table1[[#This Row],[TIME]]/MIN(G$402:G$451)</f>
        <v>1.1666666666666667</v>
      </c>
    </row>
    <row r="435" spans="1:11" x14ac:dyDescent="0.2">
      <c r="A435">
        <f>'shuffle (format)'!A185</f>
        <v>550</v>
      </c>
      <c r="B435" t="str">
        <f ca="1">'shuffle (format)'!B185</f>
        <v>4</v>
      </c>
      <c r="C435" t="str">
        <f ca="1">VLOOKUP('shuffle (format)'!C185,'conv (sort name)'!$A$1:$B$5,2,0)</f>
        <v>Heap Sort</v>
      </c>
      <c r="D435">
        <f ca="1">'shuffle (format)'!D185</f>
        <v>10000</v>
      </c>
      <c r="E435" t="str">
        <f ca="1">'shuffle (format)'!E185</f>
        <v>shuffle</v>
      </c>
      <c r="F435">
        <f ca="1">'shuffle (format)'!F185</f>
        <v>14999</v>
      </c>
      <c r="G435">
        <f ca="1">'shuffle (format)'!G185 * 1</f>
        <v>2.5999999999999999E-2</v>
      </c>
      <c r="H435">
        <f ca="1">'shuffle (format)'!H185 * 1</f>
        <v>1E-3</v>
      </c>
      <c r="I435">
        <f ca="1">'shuffle (format)'!I185 * 1</f>
        <v>2.3E-2</v>
      </c>
      <c r="J435" t="str">
        <f ca="1">'shuffle (format)'!J185</f>
        <v>91.79%</v>
      </c>
      <c r="K435" s="6">
        <f ca="1">Table1[[#This Row],[TIME]]/MIN(G$402:G$451)</f>
        <v>1.0833333333333333</v>
      </c>
    </row>
    <row r="436" spans="1:11" x14ac:dyDescent="0.2">
      <c r="A436">
        <f>'shuffle (format)'!A186</f>
        <v>553</v>
      </c>
      <c r="B436" t="str">
        <f ca="1">'shuffle (format)'!B186</f>
        <v>5</v>
      </c>
      <c r="C436" t="str">
        <f ca="1">VLOOKUP('shuffle (format)'!C186,'conv (sort name)'!$A$1:$B$5,2,0)</f>
        <v>Heap Sort</v>
      </c>
      <c r="D436">
        <f ca="1">'shuffle (format)'!D186</f>
        <v>10000</v>
      </c>
      <c r="E436" t="str">
        <f ca="1">'shuffle (format)'!E186</f>
        <v>shuffle</v>
      </c>
      <c r="F436">
        <f ca="1">'shuffle (format)'!F186</f>
        <v>14999</v>
      </c>
      <c r="G436">
        <f ca="1">'shuffle (format)'!G186 * 1</f>
        <v>2.5999999999999999E-2</v>
      </c>
      <c r="H436">
        <f ca="1">'shuffle (format)'!H186 * 1</f>
        <v>1E-3</v>
      </c>
      <c r="I436">
        <f ca="1">'shuffle (format)'!I186 * 1</f>
        <v>2.1999999999999999E-2</v>
      </c>
      <c r="J436" t="str">
        <f ca="1">'shuffle (format)'!J186</f>
        <v>91.27%</v>
      </c>
      <c r="K436" s="6">
        <f ca="1">Table1[[#This Row],[TIME]]/MIN(G$402:G$451)</f>
        <v>1.0833333333333333</v>
      </c>
    </row>
    <row r="437" spans="1:11" x14ac:dyDescent="0.2">
      <c r="A437">
        <f>'shuffle (format)'!A187</f>
        <v>556</v>
      </c>
      <c r="B437" t="str">
        <f ca="1">'shuffle (format)'!B187</f>
        <v>6</v>
      </c>
      <c r="C437" t="str">
        <f ca="1">VLOOKUP('shuffle (format)'!C187,'conv (sort name)'!$A$1:$B$5,2,0)</f>
        <v>Heap Sort</v>
      </c>
      <c r="D437">
        <f ca="1">'shuffle (format)'!D187</f>
        <v>10000</v>
      </c>
      <c r="E437" t="str">
        <f ca="1">'shuffle (format)'!E187</f>
        <v>shuffle</v>
      </c>
      <c r="F437">
        <f ca="1">'shuffle (format)'!F187</f>
        <v>14999</v>
      </c>
      <c r="G437">
        <f ca="1">'shuffle (format)'!G187 * 1</f>
        <v>2.8000000000000001E-2</v>
      </c>
      <c r="H437">
        <f ca="1">'shuffle (format)'!H187 * 1</f>
        <v>1E-3</v>
      </c>
      <c r="I437">
        <f ca="1">'shuffle (format)'!I187 * 1</f>
        <v>2.4E-2</v>
      </c>
      <c r="J437" t="str">
        <f ca="1">'shuffle (format)'!J187</f>
        <v>91.77%</v>
      </c>
      <c r="K437" s="6">
        <f ca="1">Table1[[#This Row],[TIME]]/MIN(G$402:G$451)</f>
        <v>1.1666666666666667</v>
      </c>
    </row>
    <row r="438" spans="1:11" x14ac:dyDescent="0.2">
      <c r="A438">
        <f>'shuffle (format)'!A188</f>
        <v>559</v>
      </c>
      <c r="B438" t="str">
        <f ca="1">'shuffle (format)'!B188</f>
        <v>7</v>
      </c>
      <c r="C438" t="str">
        <f ca="1">VLOOKUP('shuffle (format)'!C188,'conv (sort name)'!$A$1:$B$5,2,0)</f>
        <v>Heap Sort</v>
      </c>
      <c r="D438">
        <f ca="1">'shuffle (format)'!D188</f>
        <v>10000</v>
      </c>
      <c r="E438" t="str">
        <f ca="1">'shuffle (format)'!E188</f>
        <v>shuffle</v>
      </c>
      <c r="F438">
        <f ca="1">'shuffle (format)'!F188</f>
        <v>14999</v>
      </c>
      <c r="G438">
        <f ca="1">'shuffle (format)'!G188 * 1</f>
        <v>2.5999999999999999E-2</v>
      </c>
      <c r="H438">
        <f ca="1">'shuffle (format)'!H188 * 1</f>
        <v>1E-3</v>
      </c>
      <c r="I438">
        <f ca="1">'shuffle (format)'!I188 * 1</f>
        <v>2.3E-2</v>
      </c>
      <c r="J438" t="str">
        <f ca="1">'shuffle (format)'!J188</f>
        <v>91.76%</v>
      </c>
      <c r="K438" s="6">
        <f ca="1">Table1[[#This Row],[TIME]]/MIN(G$402:G$451)</f>
        <v>1.0833333333333333</v>
      </c>
    </row>
    <row r="439" spans="1:11" x14ac:dyDescent="0.2">
      <c r="A439">
        <f>'shuffle (format)'!A189</f>
        <v>562</v>
      </c>
      <c r="B439" t="str">
        <f ca="1">'shuffle (format)'!B189</f>
        <v>8</v>
      </c>
      <c r="C439" t="str">
        <f ca="1">VLOOKUP('shuffle (format)'!C189,'conv (sort name)'!$A$1:$B$5,2,0)</f>
        <v>Heap Sort</v>
      </c>
      <c r="D439">
        <f ca="1">'shuffle (format)'!D189</f>
        <v>10000</v>
      </c>
      <c r="E439" t="str">
        <f ca="1">'shuffle (format)'!E189</f>
        <v>shuffle</v>
      </c>
      <c r="F439">
        <f ca="1">'shuffle (format)'!F189</f>
        <v>14999</v>
      </c>
      <c r="G439">
        <f ca="1">'shuffle (format)'!G189 * 1</f>
        <v>2.5999999999999999E-2</v>
      </c>
      <c r="H439">
        <f ca="1">'shuffle (format)'!H189 * 1</f>
        <v>2E-3</v>
      </c>
      <c r="I439">
        <f ca="1">'shuffle (format)'!I189 * 1</f>
        <v>2.1999999999999999E-2</v>
      </c>
      <c r="J439" t="str">
        <f ca="1">'shuffle (format)'!J189</f>
        <v>92.84%</v>
      </c>
      <c r="K439" s="6">
        <f ca="1">Table1[[#This Row],[TIME]]/MIN(G$402:G$451)</f>
        <v>1.0833333333333333</v>
      </c>
    </row>
    <row r="440" spans="1:11" x14ac:dyDescent="0.2">
      <c r="A440">
        <f>'shuffle (format)'!A190</f>
        <v>565</v>
      </c>
      <c r="B440" t="str">
        <f ca="1">'shuffle (format)'!B190</f>
        <v>9</v>
      </c>
      <c r="C440" t="str">
        <f ca="1">VLOOKUP('shuffle (format)'!C190,'conv (sort name)'!$A$1:$B$5,2,0)</f>
        <v>Heap Sort</v>
      </c>
      <c r="D440">
        <f ca="1">'shuffle (format)'!D190</f>
        <v>10000</v>
      </c>
      <c r="E440" t="str">
        <f ca="1">'shuffle (format)'!E190</f>
        <v>shuffle</v>
      </c>
      <c r="F440">
        <f ca="1">'shuffle (format)'!F190</f>
        <v>14999</v>
      </c>
      <c r="G440">
        <f ca="1">'shuffle (format)'!G190 * 1</f>
        <v>2.5999999999999999E-2</v>
      </c>
      <c r="H440">
        <f ca="1">'shuffle (format)'!H190 * 1</f>
        <v>1E-3</v>
      </c>
      <c r="I440">
        <f ca="1">'shuffle (format)'!I190 * 1</f>
        <v>2.1999999999999999E-2</v>
      </c>
      <c r="J440" t="str">
        <f ca="1">'shuffle (format)'!J190</f>
        <v>90.25%</v>
      </c>
      <c r="K440" s="6">
        <f ca="1">Table1[[#This Row],[TIME]]/MIN(G$402:G$451)</f>
        <v>1.0833333333333333</v>
      </c>
    </row>
    <row r="441" spans="1:11" x14ac:dyDescent="0.2">
      <c r="A441">
        <f>'shuffle (format)'!A191</f>
        <v>568</v>
      </c>
      <c r="B441" t="str">
        <f ca="1">'shuffle (format)'!B191</f>
        <v>10</v>
      </c>
      <c r="C441" t="str">
        <f ca="1">VLOOKUP('shuffle (format)'!C191,'conv (sort name)'!$A$1:$B$5,2,0)</f>
        <v>Heap Sort</v>
      </c>
      <c r="D441">
        <f ca="1">'shuffle (format)'!D191</f>
        <v>10000</v>
      </c>
      <c r="E441" t="str">
        <f ca="1">'shuffle (format)'!E191</f>
        <v>shuffle</v>
      </c>
      <c r="F441">
        <f ca="1">'shuffle (format)'!F191</f>
        <v>14999</v>
      </c>
      <c r="G441">
        <f ca="1">'shuffle (format)'!G191 * 1</f>
        <v>2.7E-2</v>
      </c>
      <c r="H441">
        <f ca="1">'shuffle (format)'!H191 * 1</f>
        <v>2E-3</v>
      </c>
      <c r="I441">
        <f ca="1">'shuffle (format)'!I191 * 1</f>
        <v>2.3E-2</v>
      </c>
      <c r="J441" t="str">
        <f ca="1">'shuffle (format)'!J191</f>
        <v>91.80%</v>
      </c>
      <c r="K441" s="6">
        <f ca="1">Table1[[#This Row],[TIME]]/MIN(G$402:G$451)</f>
        <v>1.125</v>
      </c>
    </row>
    <row r="442" spans="1:11" x14ac:dyDescent="0.2">
      <c r="A442">
        <f>'shuffle (format)'!A192</f>
        <v>571</v>
      </c>
      <c r="B442" t="str">
        <f ca="1">'shuffle (format)'!B192</f>
        <v>1</v>
      </c>
      <c r="C442" t="str">
        <f ca="1">VLOOKUP('shuffle (format)'!C192,'conv (sort name)'!$A$1:$B$5,2,0)</f>
        <v>Bucket Sort</v>
      </c>
      <c r="D442">
        <f ca="1">'shuffle (format)'!D192</f>
        <v>10000</v>
      </c>
      <c r="E442" t="str">
        <f ca="1">'shuffle (format)'!E192</f>
        <v>shuffle</v>
      </c>
      <c r="F442">
        <f ca="1">'shuffle (format)'!F192</f>
        <v>29999</v>
      </c>
      <c r="G442">
        <f ca="1">'shuffle (format)'!G192 * 1</f>
        <v>0.25</v>
      </c>
      <c r="H442">
        <f ca="1">'shuffle (format)'!H192 * 1</f>
        <v>2E-3</v>
      </c>
      <c r="I442">
        <f ca="1">'shuffle (format)'!I192 * 1</f>
        <v>0.02</v>
      </c>
      <c r="J442" t="str">
        <f ca="1">'shuffle (format)'!J192</f>
        <v>8.67%</v>
      </c>
      <c r="K442" s="6">
        <f ca="1">Table1[[#This Row],[TIME]]/MIN(G$402:G$451)</f>
        <v>10.416666666666666</v>
      </c>
    </row>
    <row r="443" spans="1:11" x14ac:dyDescent="0.2">
      <c r="A443">
        <f>'shuffle (format)'!A193</f>
        <v>574</v>
      </c>
      <c r="B443" t="str">
        <f ca="1">'shuffle (format)'!B193</f>
        <v>2</v>
      </c>
      <c r="C443" t="str">
        <f ca="1">VLOOKUP('shuffle (format)'!C193,'conv (sort name)'!$A$1:$B$5,2,0)</f>
        <v>Bucket Sort</v>
      </c>
      <c r="D443">
        <f ca="1">'shuffle (format)'!D193</f>
        <v>10000</v>
      </c>
      <c r="E443" t="str">
        <f ca="1">'shuffle (format)'!E193</f>
        <v>shuffle</v>
      </c>
      <c r="F443">
        <f ca="1">'shuffle (format)'!F193</f>
        <v>29999</v>
      </c>
      <c r="G443">
        <f ca="1">'shuffle (format)'!G193 * 1</f>
        <v>2.4E-2</v>
      </c>
      <c r="H443">
        <f ca="1">'shuffle (format)'!H193 * 1</f>
        <v>1E-3</v>
      </c>
      <c r="I443">
        <f ca="1">'shuffle (format)'!I193 * 1</f>
        <v>0.02</v>
      </c>
      <c r="J443" t="str">
        <f ca="1">'shuffle (format)'!J193</f>
        <v>90.31%</v>
      </c>
      <c r="K443" s="6">
        <f ca="1">Table1[[#This Row],[TIME]]/MIN(G$402:G$451)</f>
        <v>1</v>
      </c>
    </row>
    <row r="444" spans="1:11" x14ac:dyDescent="0.2">
      <c r="A444">
        <f>'shuffle (format)'!A194</f>
        <v>577</v>
      </c>
      <c r="B444" t="str">
        <f ca="1">'shuffle (format)'!B194</f>
        <v>3</v>
      </c>
      <c r="C444" t="str">
        <f ca="1">VLOOKUP('shuffle (format)'!C194,'conv (sort name)'!$A$1:$B$5,2,0)</f>
        <v>Bucket Sort</v>
      </c>
      <c r="D444">
        <f ca="1">'shuffle (format)'!D194</f>
        <v>10000</v>
      </c>
      <c r="E444" t="str">
        <f ca="1">'shuffle (format)'!E194</f>
        <v>shuffle</v>
      </c>
      <c r="F444">
        <f ca="1">'shuffle (format)'!F194</f>
        <v>29999</v>
      </c>
      <c r="G444">
        <f ca="1">'shuffle (format)'!G194 * 1</f>
        <v>2.5999999999999999E-2</v>
      </c>
      <c r="H444">
        <f ca="1">'shuffle (format)'!H194 * 1</f>
        <v>2E-3</v>
      </c>
      <c r="I444">
        <f ca="1">'shuffle (format)'!I194 * 1</f>
        <v>2.1999999999999999E-2</v>
      </c>
      <c r="J444" t="str">
        <f ca="1">'shuffle (format)'!J194</f>
        <v>91.15%</v>
      </c>
      <c r="K444" s="6">
        <f ca="1">Table1[[#This Row],[TIME]]/MIN(G$402:G$451)</f>
        <v>1.0833333333333333</v>
      </c>
    </row>
    <row r="445" spans="1:11" x14ac:dyDescent="0.2">
      <c r="A445">
        <f>'shuffle (format)'!A195</f>
        <v>580</v>
      </c>
      <c r="B445" t="str">
        <f ca="1">'shuffle (format)'!B195</f>
        <v>4</v>
      </c>
      <c r="C445" t="str">
        <f ca="1">VLOOKUP('shuffle (format)'!C195,'conv (sort name)'!$A$1:$B$5,2,0)</f>
        <v>Bucket Sort</v>
      </c>
      <c r="D445">
        <f ca="1">'shuffle (format)'!D195</f>
        <v>10000</v>
      </c>
      <c r="E445" t="str">
        <f ca="1">'shuffle (format)'!E195</f>
        <v>shuffle</v>
      </c>
      <c r="F445">
        <f ca="1">'shuffle (format)'!F195</f>
        <v>29999</v>
      </c>
      <c r="G445">
        <f ca="1">'shuffle (format)'!G195 * 1</f>
        <v>2.4E-2</v>
      </c>
      <c r="H445">
        <f ca="1">'shuffle (format)'!H195 * 1</f>
        <v>1E-3</v>
      </c>
      <c r="I445">
        <f ca="1">'shuffle (format)'!I195 * 1</f>
        <v>0.02</v>
      </c>
      <c r="J445" t="str">
        <f ca="1">'shuffle (format)'!J195</f>
        <v>91.36%</v>
      </c>
      <c r="K445" s="6">
        <f ca="1">Table1[[#This Row],[TIME]]/MIN(G$402:G$451)</f>
        <v>1</v>
      </c>
    </row>
    <row r="446" spans="1:11" x14ac:dyDescent="0.2">
      <c r="A446">
        <f>'shuffle (format)'!A196</f>
        <v>583</v>
      </c>
      <c r="B446" t="str">
        <f ca="1">'shuffle (format)'!B196</f>
        <v>5</v>
      </c>
      <c r="C446" t="str">
        <f ca="1">VLOOKUP('shuffle (format)'!C196,'conv (sort name)'!$A$1:$B$5,2,0)</f>
        <v>Bucket Sort</v>
      </c>
      <c r="D446">
        <f ca="1">'shuffle (format)'!D196</f>
        <v>10000</v>
      </c>
      <c r="E446" t="str">
        <f ca="1">'shuffle (format)'!E196</f>
        <v>shuffle</v>
      </c>
      <c r="F446">
        <f ca="1">'shuffle (format)'!F196</f>
        <v>29999</v>
      </c>
      <c r="G446">
        <f ca="1">'shuffle (format)'!G196 * 1</f>
        <v>2.5000000000000001E-2</v>
      </c>
      <c r="H446">
        <f ca="1">'shuffle (format)'!H196 * 1</f>
        <v>1E-3</v>
      </c>
      <c r="I446">
        <f ca="1">'shuffle (format)'!I196 * 1</f>
        <v>2.1000000000000001E-2</v>
      </c>
      <c r="J446" t="str">
        <f ca="1">'shuffle (format)'!J196</f>
        <v>89.51%</v>
      </c>
      <c r="K446" s="6">
        <f ca="1">Table1[[#This Row],[TIME]]/MIN(G$402:G$451)</f>
        <v>1.0416666666666667</v>
      </c>
    </row>
    <row r="447" spans="1:11" x14ac:dyDescent="0.2">
      <c r="A447">
        <f>'shuffle (format)'!A197</f>
        <v>586</v>
      </c>
      <c r="B447" t="str">
        <f ca="1">'shuffle (format)'!B197</f>
        <v>6</v>
      </c>
      <c r="C447" t="str">
        <f ca="1">VLOOKUP('shuffle (format)'!C197,'conv (sort name)'!$A$1:$B$5,2,0)</f>
        <v>Bucket Sort</v>
      </c>
      <c r="D447">
        <f ca="1">'shuffle (format)'!D197</f>
        <v>10000</v>
      </c>
      <c r="E447" t="str">
        <f ca="1">'shuffle (format)'!E197</f>
        <v>shuffle</v>
      </c>
      <c r="F447">
        <f ca="1">'shuffle (format)'!F197</f>
        <v>29999</v>
      </c>
      <c r="G447">
        <f ca="1">'shuffle (format)'!G197 * 1</f>
        <v>2.5000000000000001E-2</v>
      </c>
      <c r="H447">
        <f ca="1">'shuffle (format)'!H197 * 1</f>
        <v>2E-3</v>
      </c>
      <c r="I447">
        <f ca="1">'shuffle (format)'!I197 * 1</f>
        <v>2.1000000000000001E-2</v>
      </c>
      <c r="J447" t="str">
        <f ca="1">'shuffle (format)'!J197</f>
        <v>89.11%</v>
      </c>
      <c r="K447" s="6">
        <f ca="1">Table1[[#This Row],[TIME]]/MIN(G$402:G$451)</f>
        <v>1.0416666666666667</v>
      </c>
    </row>
    <row r="448" spans="1:11" x14ac:dyDescent="0.2">
      <c r="A448">
        <f>'shuffle (format)'!A198</f>
        <v>589</v>
      </c>
      <c r="B448" t="str">
        <f ca="1">'shuffle (format)'!B198</f>
        <v>7</v>
      </c>
      <c r="C448" t="str">
        <f ca="1">VLOOKUP('shuffle (format)'!C198,'conv (sort name)'!$A$1:$B$5,2,0)</f>
        <v>Bucket Sort</v>
      </c>
      <c r="D448">
        <f ca="1">'shuffle (format)'!D198</f>
        <v>10000</v>
      </c>
      <c r="E448" t="str">
        <f ca="1">'shuffle (format)'!E198</f>
        <v>shuffle</v>
      </c>
      <c r="F448">
        <f ca="1">'shuffle (format)'!F198</f>
        <v>29999</v>
      </c>
      <c r="G448">
        <f ca="1">'shuffle (format)'!G198 * 1</f>
        <v>2.5999999999999999E-2</v>
      </c>
      <c r="H448">
        <f ca="1">'shuffle (format)'!H198 * 1</f>
        <v>2E-3</v>
      </c>
      <c r="I448">
        <f ca="1">'shuffle (format)'!I198 * 1</f>
        <v>2.1000000000000001E-2</v>
      </c>
      <c r="J448" t="str">
        <f ca="1">'shuffle (format)'!J198</f>
        <v>90.89%</v>
      </c>
      <c r="K448" s="6">
        <f ca="1">Table1[[#This Row],[TIME]]/MIN(G$402:G$451)</f>
        <v>1.0833333333333333</v>
      </c>
    </row>
    <row r="449" spans="1:11" x14ac:dyDescent="0.2">
      <c r="A449">
        <f>'shuffle (format)'!A199</f>
        <v>592</v>
      </c>
      <c r="B449" t="str">
        <f ca="1">'shuffle (format)'!B199</f>
        <v>8</v>
      </c>
      <c r="C449" t="str">
        <f ca="1">VLOOKUP('shuffle (format)'!C199,'conv (sort name)'!$A$1:$B$5,2,0)</f>
        <v>Bucket Sort</v>
      </c>
      <c r="D449">
        <f ca="1">'shuffle (format)'!D199</f>
        <v>10000</v>
      </c>
      <c r="E449" t="str">
        <f ca="1">'shuffle (format)'!E199</f>
        <v>shuffle</v>
      </c>
      <c r="F449">
        <f ca="1">'shuffle (format)'!F199</f>
        <v>29999</v>
      </c>
      <c r="G449">
        <f ca="1">'shuffle (format)'!G199 * 1</f>
        <v>2.4E-2</v>
      </c>
      <c r="H449">
        <f ca="1">'shuffle (format)'!H199 * 1</f>
        <v>1E-3</v>
      </c>
      <c r="I449">
        <f ca="1">'shuffle (format)'!I199 * 1</f>
        <v>0.02</v>
      </c>
      <c r="J449" t="str">
        <f ca="1">'shuffle (format)'!J199</f>
        <v>91.11%</v>
      </c>
      <c r="K449" s="6">
        <f ca="1">Table1[[#This Row],[TIME]]/MIN(G$402:G$451)</f>
        <v>1</v>
      </c>
    </row>
    <row r="450" spans="1:11" x14ac:dyDescent="0.2">
      <c r="A450">
        <f>'shuffle (format)'!A200</f>
        <v>595</v>
      </c>
      <c r="B450" t="str">
        <f ca="1">'shuffle (format)'!B200</f>
        <v>9</v>
      </c>
      <c r="C450" t="str">
        <f ca="1">VLOOKUP('shuffle (format)'!C200,'conv (sort name)'!$A$1:$B$5,2,0)</f>
        <v>Bucket Sort</v>
      </c>
      <c r="D450">
        <f ca="1">'shuffle (format)'!D200</f>
        <v>10000</v>
      </c>
      <c r="E450" t="str">
        <f ca="1">'shuffle (format)'!E200</f>
        <v>shuffle</v>
      </c>
      <c r="F450">
        <f ca="1">'shuffle (format)'!F200</f>
        <v>29999</v>
      </c>
      <c r="G450">
        <f ca="1">'shuffle (format)'!G200 * 1</f>
        <v>2.5000000000000001E-2</v>
      </c>
      <c r="H450">
        <f ca="1">'shuffle (format)'!H200 * 1</f>
        <v>2E-3</v>
      </c>
      <c r="I450">
        <f ca="1">'shuffle (format)'!I200 * 1</f>
        <v>2.1000000000000001E-2</v>
      </c>
      <c r="J450" t="str">
        <f ca="1">'shuffle (format)'!J200</f>
        <v>91.25%</v>
      </c>
      <c r="K450" s="6">
        <f ca="1">Table1[[#This Row],[TIME]]/MIN(G$402:G$451)</f>
        <v>1.0416666666666667</v>
      </c>
    </row>
    <row r="451" spans="1:11" x14ac:dyDescent="0.2">
      <c r="A451">
        <f>'shuffle (format)'!A201</f>
        <v>598</v>
      </c>
      <c r="B451" t="str">
        <f ca="1">'shuffle (format)'!B201</f>
        <v>10</v>
      </c>
      <c r="C451" t="str">
        <f ca="1">VLOOKUP('shuffle (format)'!C201,'conv (sort name)'!$A$1:$B$5,2,0)</f>
        <v>Bucket Sort</v>
      </c>
      <c r="D451">
        <f ca="1">'shuffle (format)'!D201</f>
        <v>10000</v>
      </c>
      <c r="E451" t="str">
        <f ca="1">'shuffle (format)'!E201</f>
        <v>shuffle</v>
      </c>
      <c r="F451">
        <f ca="1">'shuffle (format)'!F201</f>
        <v>29999</v>
      </c>
      <c r="G451">
        <f ca="1">'shuffle (format)'!G201 * 1</f>
        <v>2.5000000000000001E-2</v>
      </c>
      <c r="H451">
        <f ca="1">'shuffle (format)'!H201 * 1</f>
        <v>2E-3</v>
      </c>
      <c r="I451">
        <f ca="1">'shuffle (format)'!I201 * 1</f>
        <v>2.1000000000000001E-2</v>
      </c>
      <c r="J451" t="str">
        <f ca="1">'shuffle (format)'!J201</f>
        <v>91.04%</v>
      </c>
      <c r="K451" s="6">
        <f ca="1">Table1[[#This Row],[TIME]]/MIN(G$402:G$451)</f>
        <v>1.0416666666666667</v>
      </c>
    </row>
    <row r="452" spans="1:11" x14ac:dyDescent="0.2">
      <c r="A452">
        <f>'shuffle (format)'!A202</f>
        <v>601</v>
      </c>
      <c r="B452" t="str">
        <f ca="1">'shuffle (format)'!B202</f>
        <v>1</v>
      </c>
      <c r="C452" t="str">
        <f ca="1">VLOOKUP('shuffle (format)'!C202,'conv (sort name)'!$A$1:$B$5,2,0)</f>
        <v>Insertion Sort</v>
      </c>
      <c r="D452">
        <f ca="1">'shuffle (format)'!D202</f>
        <v>100000</v>
      </c>
      <c r="E452" t="str">
        <f ca="1">'shuffle (format)'!E202</f>
        <v>shuffle</v>
      </c>
      <c r="F452">
        <f ca="1">'shuffle (format)'!F202</f>
        <v>2493405589</v>
      </c>
      <c r="G452">
        <f ca="1">'shuffle (format)'!G202 * 1</f>
        <v>16.927</v>
      </c>
      <c r="H452">
        <f ca="1">'shuffle (format)'!H202 * 1</f>
        <v>7.6999999999999999E-2</v>
      </c>
      <c r="I452">
        <f ca="1">'shuffle (format)'!I202 * 1</f>
        <v>16.504999999999999</v>
      </c>
      <c r="J452" t="str">
        <f ca="1">'shuffle (format)'!J202</f>
        <v>97.96%</v>
      </c>
      <c r="K452" s="6">
        <f ca="1">Table1[[#This Row],[TIME]]/MIN(G$452:G$501)</f>
        <v>73.277056277056275</v>
      </c>
    </row>
    <row r="453" spans="1:11" x14ac:dyDescent="0.2">
      <c r="A453">
        <f>'shuffle (format)'!A203</f>
        <v>604</v>
      </c>
      <c r="B453" t="str">
        <f ca="1">'shuffle (format)'!B203</f>
        <v>2</v>
      </c>
      <c r="C453" t="str">
        <f ca="1">VLOOKUP('shuffle (format)'!C203,'conv (sort name)'!$A$1:$B$5,2,0)</f>
        <v>Insertion Sort</v>
      </c>
      <c r="D453">
        <f ca="1">'shuffle (format)'!D203</f>
        <v>100000</v>
      </c>
      <c r="E453" t="str">
        <f ca="1">'shuffle (format)'!E203</f>
        <v>shuffle</v>
      </c>
      <c r="F453">
        <f ca="1">'shuffle (format)'!F203</f>
        <v>2493405589</v>
      </c>
      <c r="G453">
        <f ca="1">'shuffle (format)'!G203 * 1</f>
        <v>16.009</v>
      </c>
      <c r="H453">
        <f ca="1">'shuffle (format)'!H203 * 1</f>
        <v>6.8000000000000005E-2</v>
      </c>
      <c r="I453">
        <f ca="1">'shuffle (format)'!I203 * 1</f>
        <v>15.848000000000001</v>
      </c>
      <c r="J453" t="str">
        <f ca="1">'shuffle (format)'!J203</f>
        <v>99.41%</v>
      </c>
      <c r="K453" s="6">
        <f ca="1">Table1[[#This Row],[TIME]]/MIN(G$452:G$501)</f>
        <v>69.303030303030297</v>
      </c>
    </row>
    <row r="454" spans="1:11" x14ac:dyDescent="0.2">
      <c r="A454">
        <f>'shuffle (format)'!A204</f>
        <v>607</v>
      </c>
      <c r="B454" t="str">
        <f ca="1">'shuffle (format)'!B204</f>
        <v>3</v>
      </c>
      <c r="C454" t="str">
        <f ca="1">VLOOKUP('shuffle (format)'!C204,'conv (sort name)'!$A$1:$B$5,2,0)</f>
        <v>Insertion Sort</v>
      </c>
      <c r="D454">
        <f ca="1">'shuffle (format)'!D204</f>
        <v>100000</v>
      </c>
      <c r="E454" t="str">
        <f ca="1">'shuffle (format)'!E204</f>
        <v>shuffle</v>
      </c>
      <c r="F454">
        <f ca="1">'shuffle (format)'!F204</f>
        <v>2493405589</v>
      </c>
      <c r="G454">
        <f ca="1">'shuffle (format)'!G204 * 1</f>
        <v>17.045999999999999</v>
      </c>
      <c r="H454">
        <f ca="1">'shuffle (format)'!H204 * 1</f>
        <v>0.128</v>
      </c>
      <c r="I454">
        <f ca="1">'shuffle (format)'!I204 * 1</f>
        <v>16.414000000000001</v>
      </c>
      <c r="J454" t="str">
        <f ca="1">'shuffle (format)'!J204</f>
        <v>97.04%</v>
      </c>
      <c r="K454" s="6">
        <f ca="1">Table1[[#This Row],[TIME]]/MIN(G$452:G$501)</f>
        <v>73.79220779220779</v>
      </c>
    </row>
    <row r="455" spans="1:11" x14ac:dyDescent="0.2">
      <c r="A455">
        <f>'shuffle (format)'!A205</f>
        <v>610</v>
      </c>
      <c r="B455" t="str">
        <f ca="1">'shuffle (format)'!B205</f>
        <v>4</v>
      </c>
      <c r="C455" t="str">
        <f ca="1">VLOOKUP('shuffle (format)'!C205,'conv (sort name)'!$A$1:$B$5,2,0)</f>
        <v>Insertion Sort</v>
      </c>
      <c r="D455">
        <f ca="1">'shuffle (format)'!D205</f>
        <v>100000</v>
      </c>
      <c r="E455" t="str">
        <f ca="1">'shuffle (format)'!E205</f>
        <v>shuffle</v>
      </c>
      <c r="F455">
        <f ca="1">'shuffle (format)'!F205</f>
        <v>2493405589</v>
      </c>
      <c r="G455">
        <f ca="1">'shuffle (format)'!G205 * 1</f>
        <v>16.388000000000002</v>
      </c>
      <c r="H455">
        <f ca="1">'shuffle (format)'!H205 * 1</f>
        <v>0.113</v>
      </c>
      <c r="I455">
        <f ca="1">'shuffle (format)'!I205 * 1</f>
        <v>16.088000000000001</v>
      </c>
      <c r="J455" t="str">
        <f ca="1">'shuffle (format)'!J205</f>
        <v>98.86%</v>
      </c>
      <c r="K455" s="6">
        <f ca="1">Table1[[#This Row],[TIME]]/MIN(G$452:G$501)</f>
        <v>70.943722943722946</v>
      </c>
    </row>
    <row r="456" spans="1:11" x14ac:dyDescent="0.2">
      <c r="A456">
        <f>'shuffle (format)'!A206</f>
        <v>613</v>
      </c>
      <c r="B456" t="str">
        <f ca="1">'shuffle (format)'!B206</f>
        <v>5</v>
      </c>
      <c r="C456" t="str">
        <f ca="1">VLOOKUP('shuffle (format)'!C206,'conv (sort name)'!$A$1:$B$5,2,0)</f>
        <v>Insertion Sort</v>
      </c>
      <c r="D456">
        <f ca="1">'shuffle (format)'!D206</f>
        <v>100000</v>
      </c>
      <c r="E456" t="str">
        <f ca="1">'shuffle (format)'!E206</f>
        <v>shuffle</v>
      </c>
      <c r="F456">
        <f ca="1">'shuffle (format)'!F206</f>
        <v>2493405589</v>
      </c>
      <c r="G456">
        <f ca="1">'shuffle (format)'!G206 * 1</f>
        <v>16.576000000000001</v>
      </c>
      <c r="H456">
        <f ca="1">'shuffle (format)'!H206 * 1</f>
        <v>0.13500000000000001</v>
      </c>
      <c r="I456">
        <f ca="1">'shuffle (format)'!I206 * 1</f>
        <v>16.206</v>
      </c>
      <c r="J456" t="str">
        <f ca="1">'shuffle (format)'!J206</f>
        <v>98.58%</v>
      </c>
      <c r="K456" s="6">
        <f ca="1">Table1[[#This Row],[TIME]]/MIN(G$452:G$501)</f>
        <v>71.757575757575751</v>
      </c>
    </row>
    <row r="457" spans="1:11" x14ac:dyDescent="0.2">
      <c r="A457">
        <f>'shuffle (format)'!A207</f>
        <v>616</v>
      </c>
      <c r="B457" t="str">
        <f ca="1">'shuffle (format)'!B207</f>
        <v>6</v>
      </c>
      <c r="C457" t="str">
        <f ca="1">VLOOKUP('shuffle (format)'!C207,'conv (sort name)'!$A$1:$B$5,2,0)</f>
        <v>Insertion Sort</v>
      </c>
      <c r="D457">
        <f ca="1">'shuffle (format)'!D207</f>
        <v>100000</v>
      </c>
      <c r="E457" t="str">
        <f ca="1">'shuffle (format)'!E207</f>
        <v>shuffle</v>
      </c>
      <c r="F457">
        <f ca="1">'shuffle (format)'!F207</f>
        <v>2493405589</v>
      </c>
      <c r="G457">
        <f ca="1">'shuffle (format)'!G207 * 1</f>
        <v>16.18</v>
      </c>
      <c r="H457">
        <f ca="1">'shuffle (format)'!H207 * 1</f>
        <v>9.6000000000000002E-2</v>
      </c>
      <c r="I457">
        <f ca="1">'shuffle (format)'!I207 * 1</f>
        <v>15.929</v>
      </c>
      <c r="J457" t="str">
        <f ca="1">'shuffle (format)'!J207</f>
        <v>99.05%</v>
      </c>
      <c r="K457" s="6">
        <f ca="1">Table1[[#This Row],[TIME]]/MIN(G$452:G$501)</f>
        <v>70.043290043290042</v>
      </c>
    </row>
    <row r="458" spans="1:11" x14ac:dyDescent="0.2">
      <c r="A458">
        <f>'shuffle (format)'!A208</f>
        <v>619</v>
      </c>
      <c r="B458" t="str">
        <f ca="1">'shuffle (format)'!B208</f>
        <v>7</v>
      </c>
      <c r="C458" t="str">
        <f ca="1">VLOOKUP('shuffle (format)'!C208,'conv (sort name)'!$A$1:$B$5,2,0)</f>
        <v>Insertion Sort</v>
      </c>
      <c r="D458">
        <f ca="1">'shuffle (format)'!D208</f>
        <v>100000</v>
      </c>
      <c r="E458" t="str">
        <f ca="1">'shuffle (format)'!E208</f>
        <v>shuffle</v>
      </c>
      <c r="F458">
        <f ca="1">'shuffle (format)'!F208</f>
        <v>2493405589</v>
      </c>
      <c r="G458">
        <f ca="1">'shuffle (format)'!G208 * 1</f>
        <v>16.46</v>
      </c>
      <c r="H458">
        <f ca="1">'shuffle (format)'!H208 * 1</f>
        <v>0.11700000000000001</v>
      </c>
      <c r="I458">
        <f ca="1">'shuffle (format)'!I208 * 1</f>
        <v>16.145</v>
      </c>
      <c r="J458" t="str">
        <f ca="1">'shuffle (format)'!J208</f>
        <v>98.79%</v>
      </c>
      <c r="K458" s="6">
        <f ca="1">Table1[[#This Row],[TIME]]/MIN(G$452:G$501)</f>
        <v>71.255411255411261</v>
      </c>
    </row>
    <row r="459" spans="1:11" x14ac:dyDescent="0.2">
      <c r="A459">
        <f>'shuffle (format)'!A209</f>
        <v>622</v>
      </c>
      <c r="B459" t="str">
        <f ca="1">'shuffle (format)'!B209</f>
        <v>8</v>
      </c>
      <c r="C459" t="str">
        <f ca="1">VLOOKUP('shuffle (format)'!C209,'conv (sort name)'!$A$1:$B$5,2,0)</f>
        <v>Insertion Sort</v>
      </c>
      <c r="D459">
        <f ca="1">'shuffle (format)'!D209</f>
        <v>100000</v>
      </c>
      <c r="E459" t="str">
        <f ca="1">'shuffle (format)'!E209</f>
        <v>shuffle</v>
      </c>
      <c r="F459">
        <f ca="1">'shuffle (format)'!F209</f>
        <v>2493405589</v>
      </c>
      <c r="G459">
        <f ca="1">'shuffle (format)'!G209 * 1</f>
        <v>16.158999999999999</v>
      </c>
      <c r="H459">
        <f ca="1">'shuffle (format)'!H209 * 1</f>
        <v>8.5999999999999993E-2</v>
      </c>
      <c r="I459">
        <f ca="1">'shuffle (format)'!I209 * 1</f>
        <v>15.930999999999999</v>
      </c>
      <c r="J459" t="str">
        <f ca="1">'shuffle (format)'!J209</f>
        <v>99.12%</v>
      </c>
      <c r="K459" s="6">
        <f ca="1">Table1[[#This Row],[TIME]]/MIN(G$452:G$501)</f>
        <v>69.952380952380949</v>
      </c>
    </row>
    <row r="460" spans="1:11" x14ac:dyDescent="0.2">
      <c r="A460">
        <f>'shuffle (format)'!A210</f>
        <v>625</v>
      </c>
      <c r="B460" t="str">
        <f ca="1">'shuffle (format)'!B210</f>
        <v>9</v>
      </c>
      <c r="C460" t="str">
        <f ca="1">VLOOKUP('shuffle (format)'!C210,'conv (sort name)'!$A$1:$B$5,2,0)</f>
        <v>Insertion Sort</v>
      </c>
      <c r="D460">
        <f ca="1">'shuffle (format)'!D210</f>
        <v>100000</v>
      </c>
      <c r="E460" t="str">
        <f ca="1">'shuffle (format)'!E210</f>
        <v>shuffle</v>
      </c>
      <c r="F460">
        <f ca="1">'shuffle (format)'!F210</f>
        <v>2493405589</v>
      </c>
      <c r="G460">
        <f ca="1">'shuffle (format)'!G210 * 1</f>
        <v>16.238</v>
      </c>
      <c r="H460">
        <f ca="1">'shuffle (format)'!H210 * 1</f>
        <v>8.7999999999999995E-2</v>
      </c>
      <c r="I460">
        <f ca="1">'shuffle (format)'!I210 * 1</f>
        <v>16.004000000000001</v>
      </c>
      <c r="J460" t="str">
        <f ca="1">'shuffle (format)'!J210</f>
        <v>99.10%</v>
      </c>
      <c r="K460" s="6">
        <f ca="1">Table1[[#This Row],[TIME]]/MIN(G$452:G$501)</f>
        <v>70.294372294372295</v>
      </c>
    </row>
    <row r="461" spans="1:11" x14ac:dyDescent="0.2">
      <c r="A461">
        <f>'shuffle (format)'!A211</f>
        <v>628</v>
      </c>
      <c r="B461" t="str">
        <f ca="1">'shuffle (format)'!B211</f>
        <v>10</v>
      </c>
      <c r="C461" t="str">
        <f ca="1">VLOOKUP('shuffle (format)'!C211,'conv (sort name)'!$A$1:$B$5,2,0)</f>
        <v>Insertion Sort</v>
      </c>
      <c r="D461">
        <f ca="1">'shuffle (format)'!D211</f>
        <v>100000</v>
      </c>
      <c r="E461" t="str">
        <f ca="1">'shuffle (format)'!E211</f>
        <v>shuffle</v>
      </c>
      <c r="F461">
        <f ca="1">'shuffle (format)'!F211</f>
        <v>2493405589</v>
      </c>
      <c r="G461">
        <f ca="1">'shuffle (format)'!G211 * 1</f>
        <v>17.516999999999999</v>
      </c>
      <c r="H461">
        <f ca="1">'shuffle (format)'!H211 * 1</f>
        <v>0.17699999999999999</v>
      </c>
      <c r="I461">
        <f ca="1">'shuffle (format)'!I211 * 1</f>
        <v>16.966999999999999</v>
      </c>
      <c r="J461" t="str">
        <f ca="1">'shuffle (format)'!J211</f>
        <v>97.87%</v>
      </c>
      <c r="K461" s="6">
        <f ca="1">Table1[[#This Row],[TIME]]/MIN(G$452:G$501)</f>
        <v>75.831168831168824</v>
      </c>
    </row>
    <row r="462" spans="1:11" x14ac:dyDescent="0.2">
      <c r="A462">
        <f>'shuffle (format)'!A212</f>
        <v>631</v>
      </c>
      <c r="B462" t="str">
        <f ca="1">'shuffle (format)'!B212</f>
        <v>1</v>
      </c>
      <c r="C462" t="str">
        <f ca="1">VLOOKUP('shuffle (format)'!C212,'conv (sort name)'!$A$1:$B$5,2,0)</f>
        <v>Merge Sort</v>
      </c>
      <c r="D462">
        <f ca="1">'shuffle (format)'!D212</f>
        <v>100000</v>
      </c>
      <c r="E462" t="str">
        <f ca="1">'shuffle (format)'!E212</f>
        <v>shuffle</v>
      </c>
      <c r="F462">
        <f ca="1">'shuffle (format)'!F212</f>
        <v>1668928</v>
      </c>
      <c r="G462">
        <f ca="1">'shuffle (format)'!G212 * 1</f>
        <v>1.093</v>
      </c>
      <c r="H462">
        <f ca="1">'shuffle (format)'!H212 * 1</f>
        <v>1.2999999999999999E-2</v>
      </c>
      <c r="I462">
        <f ca="1">'shuffle (format)'!I212 * 1</f>
        <v>0.56100000000000005</v>
      </c>
      <c r="J462" t="str">
        <f ca="1">'shuffle (format)'!J212</f>
        <v>52.50%</v>
      </c>
      <c r="K462" s="6">
        <f ca="1">Table1[[#This Row],[TIME]]/MIN(G$452:G$501)</f>
        <v>4.7316017316017316</v>
      </c>
    </row>
    <row r="463" spans="1:11" x14ac:dyDescent="0.2">
      <c r="A463">
        <f>'shuffle (format)'!A213</f>
        <v>634</v>
      </c>
      <c r="B463" t="str">
        <f ca="1">'shuffle (format)'!B213</f>
        <v>2</v>
      </c>
      <c r="C463" t="str">
        <f ca="1">VLOOKUP('shuffle (format)'!C213,'conv (sort name)'!$A$1:$B$5,2,0)</f>
        <v>Merge Sort</v>
      </c>
      <c r="D463">
        <f ca="1">'shuffle (format)'!D213</f>
        <v>100000</v>
      </c>
      <c r="E463" t="str">
        <f ca="1">'shuffle (format)'!E213</f>
        <v>shuffle</v>
      </c>
      <c r="F463">
        <f ca="1">'shuffle (format)'!F213</f>
        <v>1668928</v>
      </c>
      <c r="G463">
        <f ca="1">'shuffle (format)'!G213 * 1</f>
        <v>0.48799999999999999</v>
      </c>
      <c r="H463">
        <f ca="1">'shuffle (format)'!H213 * 1</f>
        <v>7.0000000000000001E-3</v>
      </c>
      <c r="I463">
        <f ca="1">'shuffle (format)'!I213 * 1</f>
        <v>0.47299999999999998</v>
      </c>
      <c r="J463" t="str">
        <f ca="1">'shuffle (format)'!J213</f>
        <v>98.37%</v>
      </c>
      <c r="K463" s="6">
        <f ca="1">Table1[[#This Row],[TIME]]/MIN(G$452:G$501)</f>
        <v>2.1125541125541125</v>
      </c>
    </row>
    <row r="464" spans="1:11" x14ac:dyDescent="0.2">
      <c r="A464">
        <f>'shuffle (format)'!A214</f>
        <v>637</v>
      </c>
      <c r="B464" t="str">
        <f ca="1">'shuffle (format)'!B214</f>
        <v>3</v>
      </c>
      <c r="C464" t="str">
        <f ca="1">VLOOKUP('shuffle (format)'!C214,'conv (sort name)'!$A$1:$B$5,2,0)</f>
        <v>Merge Sort</v>
      </c>
      <c r="D464">
        <f ca="1">'shuffle (format)'!D214</f>
        <v>100000</v>
      </c>
      <c r="E464" t="str">
        <f ca="1">'shuffle (format)'!E214</f>
        <v>shuffle</v>
      </c>
      <c r="F464">
        <f ca="1">'shuffle (format)'!F214</f>
        <v>1668928</v>
      </c>
      <c r="G464">
        <f ca="1">'shuffle (format)'!G214 * 1</f>
        <v>0.54400000000000004</v>
      </c>
      <c r="H464">
        <f ca="1">'shuffle (format)'!H214 * 1</f>
        <v>7.0000000000000001E-3</v>
      </c>
      <c r="I464">
        <f ca="1">'shuffle (format)'!I214 * 1</f>
        <v>0.52800000000000002</v>
      </c>
      <c r="J464" t="str">
        <f ca="1">'shuffle (format)'!J214</f>
        <v>98.41%</v>
      </c>
      <c r="K464" s="6">
        <f ca="1">Table1[[#This Row],[TIME]]/MIN(G$452:G$501)</f>
        <v>2.3549783549783552</v>
      </c>
    </row>
    <row r="465" spans="1:11" x14ac:dyDescent="0.2">
      <c r="A465">
        <f>'shuffle (format)'!A215</f>
        <v>640</v>
      </c>
      <c r="B465" t="str">
        <f ca="1">'shuffle (format)'!B215</f>
        <v>4</v>
      </c>
      <c r="C465" t="str">
        <f ca="1">VLOOKUP('shuffle (format)'!C215,'conv (sort name)'!$A$1:$B$5,2,0)</f>
        <v>Merge Sort</v>
      </c>
      <c r="D465">
        <f ca="1">'shuffle (format)'!D215</f>
        <v>100000</v>
      </c>
      <c r="E465" t="str">
        <f ca="1">'shuffle (format)'!E215</f>
        <v>shuffle</v>
      </c>
      <c r="F465">
        <f ca="1">'shuffle (format)'!F215</f>
        <v>1668928</v>
      </c>
      <c r="G465">
        <f ca="1">'shuffle (format)'!G215 * 1</f>
        <v>0.57299999999999995</v>
      </c>
      <c r="H465">
        <f ca="1">'shuffle (format)'!H215 * 1</f>
        <v>1.0999999999999999E-2</v>
      </c>
      <c r="I465">
        <f ca="1">'shuffle (format)'!I215 * 1</f>
        <v>0.54100000000000004</v>
      </c>
      <c r="J465" t="str">
        <f ca="1">'shuffle (format)'!J215</f>
        <v>96.33%</v>
      </c>
      <c r="K465" s="6">
        <f ca="1">Table1[[#This Row],[TIME]]/MIN(G$452:G$501)</f>
        <v>2.4805194805194803</v>
      </c>
    </row>
    <row r="466" spans="1:11" x14ac:dyDescent="0.2">
      <c r="A466">
        <f>'shuffle (format)'!A216</f>
        <v>643</v>
      </c>
      <c r="B466" t="str">
        <f ca="1">'shuffle (format)'!B216</f>
        <v>5</v>
      </c>
      <c r="C466" t="str">
        <f ca="1">VLOOKUP('shuffle (format)'!C216,'conv (sort name)'!$A$1:$B$5,2,0)</f>
        <v>Merge Sort</v>
      </c>
      <c r="D466">
        <f ca="1">'shuffle (format)'!D216</f>
        <v>100000</v>
      </c>
      <c r="E466" t="str">
        <f ca="1">'shuffle (format)'!E216</f>
        <v>shuffle</v>
      </c>
      <c r="F466">
        <f ca="1">'shuffle (format)'!F216</f>
        <v>1668928</v>
      </c>
      <c r="G466">
        <f ca="1">'shuffle (format)'!G216 * 1</f>
        <v>0.48199999999999998</v>
      </c>
      <c r="H466">
        <f ca="1">'shuffle (format)'!H216 * 1</f>
        <v>7.0000000000000001E-3</v>
      </c>
      <c r="I466">
        <f ca="1">'shuffle (format)'!I216 * 1</f>
        <v>0.46700000000000003</v>
      </c>
      <c r="J466" t="str">
        <f ca="1">'shuffle (format)'!J216</f>
        <v>98.30%</v>
      </c>
      <c r="K466" s="6">
        <f ca="1">Table1[[#This Row],[TIME]]/MIN(G$452:G$501)</f>
        <v>2.0865800865800863</v>
      </c>
    </row>
    <row r="467" spans="1:11" x14ac:dyDescent="0.2">
      <c r="A467">
        <f>'shuffle (format)'!A217</f>
        <v>646</v>
      </c>
      <c r="B467" t="str">
        <f ca="1">'shuffle (format)'!B217</f>
        <v>6</v>
      </c>
      <c r="C467" t="str">
        <f ca="1">VLOOKUP('shuffle (format)'!C217,'conv (sort name)'!$A$1:$B$5,2,0)</f>
        <v>Merge Sort</v>
      </c>
      <c r="D467">
        <f ca="1">'shuffle (format)'!D217</f>
        <v>100000</v>
      </c>
      <c r="E467" t="str">
        <f ca="1">'shuffle (format)'!E217</f>
        <v>shuffle</v>
      </c>
      <c r="F467">
        <f ca="1">'shuffle (format)'!F217</f>
        <v>1668928</v>
      </c>
      <c r="G467">
        <f ca="1">'shuffle (format)'!G217 * 1</f>
        <v>0.48699999999999999</v>
      </c>
      <c r="H467">
        <f ca="1">'shuffle (format)'!H217 * 1</f>
        <v>7.0000000000000001E-3</v>
      </c>
      <c r="I467">
        <f ca="1">'shuffle (format)'!I217 * 1</f>
        <v>0.47199999999999998</v>
      </c>
      <c r="J467" t="str">
        <f ca="1">'shuffle (format)'!J217</f>
        <v>98.30%</v>
      </c>
      <c r="K467" s="6">
        <f ca="1">Table1[[#This Row],[TIME]]/MIN(G$452:G$501)</f>
        <v>2.108225108225108</v>
      </c>
    </row>
    <row r="468" spans="1:11" x14ac:dyDescent="0.2">
      <c r="A468">
        <f>'shuffle (format)'!A218</f>
        <v>649</v>
      </c>
      <c r="B468" t="str">
        <f ca="1">'shuffle (format)'!B218</f>
        <v>7</v>
      </c>
      <c r="C468" t="str">
        <f ca="1">VLOOKUP('shuffle (format)'!C218,'conv (sort name)'!$A$1:$B$5,2,0)</f>
        <v>Merge Sort</v>
      </c>
      <c r="D468">
        <f ca="1">'shuffle (format)'!D218</f>
        <v>100000</v>
      </c>
      <c r="E468" t="str">
        <f ca="1">'shuffle (format)'!E218</f>
        <v>shuffle</v>
      </c>
      <c r="F468">
        <f ca="1">'shuffle (format)'!F218</f>
        <v>1668928</v>
      </c>
      <c r="G468">
        <f ca="1">'shuffle (format)'!G218 * 1</f>
        <v>0.47499999999999998</v>
      </c>
      <c r="H468">
        <f ca="1">'shuffle (format)'!H218 * 1</f>
        <v>5.0000000000000001E-3</v>
      </c>
      <c r="I468">
        <f ca="1">'shuffle (format)'!I218 * 1</f>
        <v>0.46400000000000002</v>
      </c>
      <c r="J468" t="str">
        <f ca="1">'shuffle (format)'!J218</f>
        <v>98.82%</v>
      </c>
      <c r="K468" s="6">
        <f ca="1">Table1[[#This Row],[TIME]]/MIN(G$452:G$501)</f>
        <v>2.056277056277056</v>
      </c>
    </row>
    <row r="469" spans="1:11" x14ac:dyDescent="0.2">
      <c r="A469">
        <f>'shuffle (format)'!A219</f>
        <v>652</v>
      </c>
      <c r="B469" t="str">
        <f ca="1">'shuffle (format)'!B219</f>
        <v>8</v>
      </c>
      <c r="C469" t="str">
        <f ca="1">VLOOKUP('shuffle (format)'!C219,'conv (sort name)'!$A$1:$B$5,2,0)</f>
        <v>Merge Sort</v>
      </c>
      <c r="D469">
        <f ca="1">'shuffle (format)'!D219</f>
        <v>100000</v>
      </c>
      <c r="E469" t="str">
        <f ca="1">'shuffle (format)'!E219</f>
        <v>shuffle</v>
      </c>
      <c r="F469">
        <f ca="1">'shuffle (format)'!F219</f>
        <v>1668928</v>
      </c>
      <c r="G469">
        <f ca="1">'shuffle (format)'!G219 * 1</f>
        <v>0.49</v>
      </c>
      <c r="H469">
        <f ca="1">'shuffle (format)'!H219 * 1</f>
        <v>8.0000000000000002E-3</v>
      </c>
      <c r="I469">
        <f ca="1">'shuffle (format)'!I219 * 1</f>
        <v>0.47</v>
      </c>
      <c r="J469" t="str">
        <f ca="1">'shuffle (format)'!J219</f>
        <v>97.67%</v>
      </c>
      <c r="K469" s="6">
        <f ca="1">Table1[[#This Row],[TIME]]/MIN(G$452:G$501)</f>
        <v>2.1212121212121211</v>
      </c>
    </row>
    <row r="470" spans="1:11" x14ac:dyDescent="0.2">
      <c r="A470">
        <f>'shuffle (format)'!A220</f>
        <v>655</v>
      </c>
      <c r="B470" t="str">
        <f ca="1">'shuffle (format)'!B220</f>
        <v>9</v>
      </c>
      <c r="C470" t="str">
        <f ca="1">VLOOKUP('shuffle (format)'!C220,'conv (sort name)'!$A$1:$B$5,2,0)</f>
        <v>Merge Sort</v>
      </c>
      <c r="D470">
        <f ca="1">'shuffle (format)'!D220</f>
        <v>100000</v>
      </c>
      <c r="E470" t="str">
        <f ca="1">'shuffle (format)'!E220</f>
        <v>shuffle</v>
      </c>
      <c r="F470">
        <f ca="1">'shuffle (format)'!F220</f>
        <v>1668928</v>
      </c>
      <c r="G470">
        <f ca="1">'shuffle (format)'!G220 * 1</f>
        <v>0.51</v>
      </c>
      <c r="H470">
        <f ca="1">'shuffle (format)'!H220 * 1</f>
        <v>8.9999999999999993E-3</v>
      </c>
      <c r="I470">
        <f ca="1">'shuffle (format)'!I220 * 1</f>
        <v>0.48599999999999999</v>
      </c>
      <c r="J470" t="str">
        <f ca="1">'shuffle (format)'!J220</f>
        <v>97.04%</v>
      </c>
      <c r="K470" s="6">
        <f ca="1">Table1[[#This Row],[TIME]]/MIN(G$452:G$501)</f>
        <v>2.2077922077922079</v>
      </c>
    </row>
    <row r="471" spans="1:11" x14ac:dyDescent="0.2">
      <c r="A471">
        <f>'shuffle (format)'!A221</f>
        <v>658</v>
      </c>
      <c r="B471" t="str">
        <f ca="1">'shuffle (format)'!B221</f>
        <v>10</v>
      </c>
      <c r="C471" t="str">
        <f ca="1">VLOOKUP('shuffle (format)'!C221,'conv (sort name)'!$A$1:$B$5,2,0)</f>
        <v>Merge Sort</v>
      </c>
      <c r="D471">
        <f ca="1">'shuffle (format)'!D221</f>
        <v>100000</v>
      </c>
      <c r="E471" t="str">
        <f ca="1">'shuffle (format)'!E221</f>
        <v>shuffle</v>
      </c>
      <c r="F471">
        <f ca="1">'shuffle (format)'!F221</f>
        <v>1668928</v>
      </c>
      <c r="G471">
        <f ca="1">'shuffle (format)'!G221 * 1</f>
        <v>0.52</v>
      </c>
      <c r="H471">
        <f ca="1">'shuffle (format)'!H221 * 1</f>
        <v>0.01</v>
      </c>
      <c r="I471">
        <f ca="1">'shuffle (format)'!I221 * 1</f>
        <v>0.498</v>
      </c>
      <c r="J471" t="str">
        <f ca="1">'shuffle (format)'!J221</f>
        <v>97.51%</v>
      </c>
      <c r="K471" s="6">
        <f ca="1">Table1[[#This Row],[TIME]]/MIN(G$452:G$501)</f>
        <v>2.2510822510822512</v>
      </c>
    </row>
    <row r="472" spans="1:11" x14ac:dyDescent="0.2">
      <c r="A472">
        <f>'shuffle (format)'!A222</f>
        <v>661</v>
      </c>
      <c r="B472" t="str">
        <f ca="1">'shuffle (format)'!B222</f>
        <v>1</v>
      </c>
      <c r="C472" t="str">
        <f ca="1">VLOOKUP('shuffle (format)'!C222,'conv (sort name)'!$A$1:$B$5,2,0)</f>
        <v>Quick Sort</v>
      </c>
      <c r="D472">
        <f ca="1">'shuffle (format)'!D222</f>
        <v>100000</v>
      </c>
      <c r="E472" t="str">
        <f ca="1">'shuffle (format)'!E222</f>
        <v>shuffle</v>
      </c>
      <c r="F472">
        <f ca="1">'shuffle (format)'!F222</f>
        <v>2028806</v>
      </c>
      <c r="G472">
        <f ca="1">'shuffle (format)'!G222 * 1</f>
        <v>0.50900000000000001</v>
      </c>
      <c r="H472">
        <f ca="1">'shuffle (format)'!H222 * 1</f>
        <v>5.0000000000000001E-3</v>
      </c>
      <c r="I472">
        <f ca="1">'shuffle (format)'!I222 * 1</f>
        <v>0.253</v>
      </c>
      <c r="J472" t="str">
        <f ca="1">'shuffle (format)'!J222</f>
        <v>50.75%</v>
      </c>
      <c r="K472" s="6">
        <f ca="1">Table1[[#This Row],[TIME]]/MIN(G$452:G$501)</f>
        <v>2.2034632034632033</v>
      </c>
    </row>
    <row r="473" spans="1:11" x14ac:dyDescent="0.2">
      <c r="A473">
        <f>'shuffle (format)'!A223</f>
        <v>664</v>
      </c>
      <c r="B473" t="str">
        <f ca="1">'shuffle (format)'!B223</f>
        <v>2</v>
      </c>
      <c r="C473" t="str">
        <f ca="1">VLOOKUP('shuffle (format)'!C223,'conv (sort name)'!$A$1:$B$5,2,0)</f>
        <v>Quick Sort</v>
      </c>
      <c r="D473">
        <f ca="1">'shuffle (format)'!D223</f>
        <v>100000</v>
      </c>
      <c r="E473" t="str">
        <f ca="1">'shuffle (format)'!E223</f>
        <v>shuffle</v>
      </c>
      <c r="F473">
        <f ca="1">'shuffle (format)'!F223</f>
        <v>2028806</v>
      </c>
      <c r="G473">
        <f ca="1">'shuffle (format)'!G223 * 1</f>
        <v>0.26200000000000001</v>
      </c>
      <c r="H473">
        <f ca="1">'shuffle (format)'!H223 * 1</f>
        <v>5.0000000000000001E-3</v>
      </c>
      <c r="I473">
        <f ca="1">'shuffle (format)'!I223 * 1</f>
        <v>0.249</v>
      </c>
      <c r="J473" t="str">
        <f ca="1">'shuffle (format)'!J223</f>
        <v>97.02%</v>
      </c>
      <c r="K473" s="6">
        <f ca="1">Table1[[#This Row],[TIME]]/MIN(G$452:G$501)</f>
        <v>1.1341991341991342</v>
      </c>
    </row>
    <row r="474" spans="1:11" x14ac:dyDescent="0.2">
      <c r="A474">
        <f>'shuffle (format)'!A224</f>
        <v>667</v>
      </c>
      <c r="B474" t="str">
        <f ca="1">'shuffle (format)'!B224</f>
        <v>3</v>
      </c>
      <c r="C474" t="str">
        <f ca="1">VLOOKUP('shuffle (format)'!C224,'conv (sort name)'!$A$1:$B$5,2,0)</f>
        <v>Quick Sort</v>
      </c>
      <c r="D474">
        <f ca="1">'shuffle (format)'!D224</f>
        <v>100000</v>
      </c>
      <c r="E474" t="str">
        <f ca="1">'shuffle (format)'!E224</f>
        <v>shuffle</v>
      </c>
      <c r="F474">
        <f ca="1">'shuffle (format)'!F224</f>
        <v>2028806</v>
      </c>
      <c r="G474">
        <f ca="1">'shuffle (format)'!G224 * 1</f>
        <v>0.30399999999999999</v>
      </c>
      <c r="H474">
        <f ca="1">'shuffle (format)'!H224 * 1</f>
        <v>8.9999999999999993E-3</v>
      </c>
      <c r="I474">
        <f ca="1">'shuffle (format)'!I224 * 1</f>
        <v>0.28100000000000003</v>
      </c>
      <c r="J474" t="str">
        <f ca="1">'shuffle (format)'!J224</f>
        <v>95.18%</v>
      </c>
      <c r="K474" s="6">
        <f ca="1">Table1[[#This Row],[TIME]]/MIN(G$452:G$501)</f>
        <v>1.3160173160173159</v>
      </c>
    </row>
    <row r="475" spans="1:11" x14ac:dyDescent="0.2">
      <c r="A475">
        <f>'shuffle (format)'!A225</f>
        <v>670</v>
      </c>
      <c r="B475" t="str">
        <f ca="1">'shuffle (format)'!B225</f>
        <v>4</v>
      </c>
      <c r="C475" t="str">
        <f ca="1">VLOOKUP('shuffle (format)'!C225,'conv (sort name)'!$A$1:$B$5,2,0)</f>
        <v>Quick Sort</v>
      </c>
      <c r="D475">
        <f ca="1">'shuffle (format)'!D225</f>
        <v>100000</v>
      </c>
      <c r="E475" t="str">
        <f ca="1">'shuffle (format)'!E225</f>
        <v>shuffle</v>
      </c>
      <c r="F475">
        <f ca="1">'shuffle (format)'!F225</f>
        <v>2028806</v>
      </c>
      <c r="G475">
        <f ca="1">'shuffle (format)'!G225 * 1</f>
        <v>0.29899999999999999</v>
      </c>
      <c r="H475">
        <f ca="1">'shuffle (format)'!H225 * 1</f>
        <v>8.9999999999999993E-3</v>
      </c>
      <c r="I475">
        <f ca="1">'shuffle (format)'!I225 * 1</f>
        <v>0.27800000000000002</v>
      </c>
      <c r="J475" t="str">
        <f ca="1">'shuffle (format)'!J225</f>
        <v>95.74%</v>
      </c>
      <c r="K475" s="6">
        <f ca="1">Table1[[#This Row],[TIME]]/MIN(G$452:G$501)</f>
        <v>1.2943722943722942</v>
      </c>
    </row>
    <row r="476" spans="1:11" x14ac:dyDescent="0.2">
      <c r="A476">
        <f>'shuffle (format)'!A226</f>
        <v>673</v>
      </c>
      <c r="B476" t="str">
        <f ca="1">'shuffle (format)'!B226</f>
        <v>5</v>
      </c>
      <c r="C476" t="str">
        <f ca="1">VLOOKUP('shuffle (format)'!C226,'conv (sort name)'!$A$1:$B$5,2,0)</f>
        <v>Quick Sort</v>
      </c>
      <c r="D476">
        <f ca="1">'shuffle (format)'!D226</f>
        <v>100000</v>
      </c>
      <c r="E476" t="str">
        <f ca="1">'shuffle (format)'!E226</f>
        <v>shuffle</v>
      </c>
      <c r="F476">
        <f ca="1">'shuffle (format)'!F226</f>
        <v>2028806</v>
      </c>
      <c r="G476">
        <f ca="1">'shuffle (format)'!G226 * 1</f>
        <v>0.371</v>
      </c>
      <c r="H476">
        <f ca="1">'shuffle (format)'!H226 * 1</f>
        <v>1.2E-2</v>
      </c>
      <c r="I476">
        <f ca="1">'shuffle (format)'!I226 * 1</f>
        <v>0.33200000000000002</v>
      </c>
      <c r="J476" t="str">
        <f ca="1">'shuffle (format)'!J226</f>
        <v>92.73%</v>
      </c>
      <c r="K476" s="6">
        <f ca="1">Table1[[#This Row],[TIME]]/MIN(G$452:G$501)</f>
        <v>1.606060606060606</v>
      </c>
    </row>
    <row r="477" spans="1:11" x14ac:dyDescent="0.2">
      <c r="A477">
        <f>'shuffle (format)'!A227</f>
        <v>676</v>
      </c>
      <c r="B477" t="str">
        <f ca="1">'shuffle (format)'!B227</f>
        <v>6</v>
      </c>
      <c r="C477" t="str">
        <f ca="1">VLOOKUP('shuffle (format)'!C227,'conv (sort name)'!$A$1:$B$5,2,0)</f>
        <v>Quick Sort</v>
      </c>
      <c r="D477">
        <f ca="1">'shuffle (format)'!D227</f>
        <v>100000</v>
      </c>
      <c r="E477" t="str">
        <f ca="1">'shuffle (format)'!E227</f>
        <v>shuffle</v>
      </c>
      <c r="F477">
        <f ca="1">'shuffle (format)'!F227</f>
        <v>2028806</v>
      </c>
      <c r="G477">
        <f ca="1">'shuffle (format)'!G227 * 1</f>
        <v>0.308</v>
      </c>
      <c r="H477">
        <f ca="1">'shuffle (format)'!H227 * 1</f>
        <v>8.0000000000000002E-3</v>
      </c>
      <c r="I477">
        <f ca="1">'shuffle (format)'!I227 * 1</f>
        <v>0.28899999999999998</v>
      </c>
      <c r="J477" t="str">
        <f ca="1">'shuffle (format)'!J227</f>
        <v>96.34%</v>
      </c>
      <c r="K477" s="6">
        <f ca="1">Table1[[#This Row],[TIME]]/MIN(G$452:G$501)</f>
        <v>1.3333333333333333</v>
      </c>
    </row>
    <row r="478" spans="1:11" x14ac:dyDescent="0.2">
      <c r="A478">
        <f>'shuffle (format)'!A228</f>
        <v>679</v>
      </c>
      <c r="B478" t="str">
        <f ca="1">'shuffle (format)'!B228</f>
        <v>7</v>
      </c>
      <c r="C478" t="str">
        <f ca="1">VLOOKUP('shuffle (format)'!C228,'conv (sort name)'!$A$1:$B$5,2,0)</f>
        <v>Quick Sort</v>
      </c>
      <c r="D478">
        <f ca="1">'shuffle (format)'!D228</f>
        <v>100000</v>
      </c>
      <c r="E478" t="str">
        <f ca="1">'shuffle (format)'!E228</f>
        <v>shuffle</v>
      </c>
      <c r="F478">
        <f ca="1">'shuffle (format)'!F228</f>
        <v>2028806</v>
      </c>
      <c r="G478">
        <f ca="1">'shuffle (format)'!G228 * 1</f>
        <v>0.255</v>
      </c>
      <c r="H478">
        <f ca="1">'shuffle (format)'!H228 * 1</f>
        <v>4.0000000000000001E-3</v>
      </c>
      <c r="I478">
        <f ca="1">'shuffle (format)'!I228 * 1</f>
        <v>0.247</v>
      </c>
      <c r="J478" t="str">
        <f ca="1">'shuffle (format)'!J228</f>
        <v>98.28%</v>
      </c>
      <c r="K478" s="6">
        <f ca="1">Table1[[#This Row],[TIME]]/MIN(G$452:G$501)</f>
        <v>1.1038961038961039</v>
      </c>
    </row>
    <row r="479" spans="1:11" x14ac:dyDescent="0.2">
      <c r="A479">
        <f>'shuffle (format)'!A229</f>
        <v>682</v>
      </c>
      <c r="B479" t="str">
        <f ca="1">'shuffle (format)'!B229</f>
        <v>8</v>
      </c>
      <c r="C479" t="str">
        <f ca="1">VLOOKUP('shuffle (format)'!C229,'conv (sort name)'!$A$1:$B$5,2,0)</f>
        <v>Quick Sort</v>
      </c>
      <c r="D479">
        <f ca="1">'shuffle (format)'!D229</f>
        <v>100000</v>
      </c>
      <c r="E479" t="str">
        <f ca="1">'shuffle (format)'!E229</f>
        <v>shuffle</v>
      </c>
      <c r="F479">
        <f ca="1">'shuffle (format)'!F229</f>
        <v>2028806</v>
      </c>
      <c r="G479">
        <f ca="1">'shuffle (format)'!G229 * 1</f>
        <v>0.246</v>
      </c>
      <c r="H479">
        <f ca="1">'shuffle (format)'!H229 * 1</f>
        <v>3.0000000000000001E-3</v>
      </c>
      <c r="I479">
        <f ca="1">'shuffle (format)'!I229 * 1</f>
        <v>0.24</v>
      </c>
      <c r="J479" t="str">
        <f ca="1">'shuffle (format)'!J229</f>
        <v>98.52%</v>
      </c>
      <c r="K479" s="6">
        <f ca="1">Table1[[#This Row],[TIME]]/MIN(G$452:G$501)</f>
        <v>1.0649350649350648</v>
      </c>
    </row>
    <row r="480" spans="1:11" x14ac:dyDescent="0.2">
      <c r="A480">
        <f>'shuffle (format)'!A230</f>
        <v>685</v>
      </c>
      <c r="B480" t="str">
        <f ca="1">'shuffle (format)'!B230</f>
        <v>9</v>
      </c>
      <c r="C480" t="str">
        <f ca="1">VLOOKUP('shuffle (format)'!C230,'conv (sort name)'!$A$1:$B$5,2,0)</f>
        <v>Quick Sort</v>
      </c>
      <c r="D480">
        <f ca="1">'shuffle (format)'!D230</f>
        <v>100000</v>
      </c>
      <c r="E480" t="str">
        <f ca="1">'shuffle (format)'!E230</f>
        <v>shuffle</v>
      </c>
      <c r="F480">
        <f ca="1">'shuffle (format)'!F230</f>
        <v>2028806</v>
      </c>
      <c r="G480">
        <f ca="1">'shuffle (format)'!G230 * 1</f>
        <v>0.25700000000000001</v>
      </c>
      <c r="H480">
        <f ca="1">'shuffle (format)'!H230 * 1</f>
        <v>4.0000000000000001E-3</v>
      </c>
      <c r="I480">
        <f ca="1">'shuffle (format)'!I230 * 1</f>
        <v>0.249</v>
      </c>
      <c r="J480" t="str">
        <f ca="1">'shuffle (format)'!J230</f>
        <v>98.11%</v>
      </c>
      <c r="K480" s="6">
        <f ca="1">Table1[[#This Row],[TIME]]/MIN(G$452:G$501)</f>
        <v>1.1125541125541125</v>
      </c>
    </row>
    <row r="481" spans="1:11" x14ac:dyDescent="0.2">
      <c r="A481">
        <f>'shuffle (format)'!A231</f>
        <v>688</v>
      </c>
      <c r="B481" t="str">
        <f ca="1">'shuffle (format)'!B231</f>
        <v>10</v>
      </c>
      <c r="C481" t="str">
        <f ca="1">VLOOKUP('shuffle (format)'!C231,'conv (sort name)'!$A$1:$B$5,2,0)</f>
        <v>Quick Sort</v>
      </c>
      <c r="D481">
        <f ca="1">'shuffle (format)'!D231</f>
        <v>100000</v>
      </c>
      <c r="E481" t="str">
        <f ca="1">'shuffle (format)'!E231</f>
        <v>shuffle</v>
      </c>
      <c r="F481">
        <f ca="1">'shuffle (format)'!F231</f>
        <v>2028806</v>
      </c>
      <c r="G481">
        <f ca="1">'shuffle (format)'!G231 * 1</f>
        <v>0.26200000000000001</v>
      </c>
      <c r="H481">
        <f ca="1">'shuffle (format)'!H231 * 1</f>
        <v>5.0000000000000001E-3</v>
      </c>
      <c r="I481">
        <f ca="1">'shuffle (format)'!I231 * 1</f>
        <v>0.25</v>
      </c>
      <c r="J481" t="str">
        <f ca="1">'shuffle (format)'!J231</f>
        <v>97.31%</v>
      </c>
      <c r="K481" s="6">
        <f ca="1">Table1[[#This Row],[TIME]]/MIN(G$452:G$501)</f>
        <v>1.1341991341991342</v>
      </c>
    </row>
    <row r="482" spans="1:11" x14ac:dyDescent="0.2">
      <c r="A482">
        <f>'shuffle (format)'!A232</f>
        <v>691</v>
      </c>
      <c r="B482" t="str">
        <f ca="1">'shuffle (format)'!B232</f>
        <v>1</v>
      </c>
      <c r="C482" t="str">
        <f ca="1">VLOOKUP('shuffle (format)'!C232,'conv (sort name)'!$A$1:$B$5,2,0)</f>
        <v>Heap Sort</v>
      </c>
      <c r="D482">
        <f ca="1">'shuffle (format)'!D232</f>
        <v>100000</v>
      </c>
      <c r="E482" t="str">
        <f ca="1">'shuffle (format)'!E232</f>
        <v>shuffle</v>
      </c>
      <c r="F482">
        <f ca="1">'shuffle (format)'!F232</f>
        <v>149999</v>
      </c>
      <c r="G482">
        <f ca="1">'shuffle (format)'!G232 * 1</f>
        <v>0.77400000000000002</v>
      </c>
      <c r="H482">
        <f ca="1">'shuffle (format)'!H232 * 1</f>
        <v>5.0000000000000001E-3</v>
      </c>
      <c r="I482">
        <f ca="1">'shuffle (format)'!I232 * 1</f>
        <v>0.27200000000000002</v>
      </c>
      <c r="J482" t="str">
        <f ca="1">'shuffle (format)'!J232</f>
        <v>35.70%</v>
      </c>
      <c r="K482" s="6">
        <f ca="1">Table1[[#This Row],[TIME]]/MIN(G$452:G$501)</f>
        <v>3.3506493506493507</v>
      </c>
    </row>
    <row r="483" spans="1:11" x14ac:dyDescent="0.2">
      <c r="A483">
        <f>'shuffle (format)'!A233</f>
        <v>694</v>
      </c>
      <c r="B483" t="str">
        <f ca="1">'shuffle (format)'!B233</f>
        <v>2</v>
      </c>
      <c r="C483" t="str">
        <f ca="1">VLOOKUP('shuffle (format)'!C233,'conv (sort name)'!$A$1:$B$5,2,0)</f>
        <v>Heap Sort</v>
      </c>
      <c r="D483">
        <f ca="1">'shuffle (format)'!D233</f>
        <v>100000</v>
      </c>
      <c r="E483" t="str">
        <f ca="1">'shuffle (format)'!E233</f>
        <v>shuffle</v>
      </c>
      <c r="F483">
        <f ca="1">'shuffle (format)'!F233</f>
        <v>149999</v>
      </c>
      <c r="G483">
        <f ca="1">'shuffle (format)'!G233 * 1</f>
        <v>0.27400000000000002</v>
      </c>
      <c r="H483">
        <f ca="1">'shuffle (format)'!H233 * 1</f>
        <v>4.0000000000000001E-3</v>
      </c>
      <c r="I483">
        <f ca="1">'shuffle (format)'!I233 * 1</f>
        <v>0.26400000000000001</v>
      </c>
      <c r="J483" t="str">
        <f ca="1">'shuffle (format)'!J233</f>
        <v>98.09%</v>
      </c>
      <c r="K483" s="6">
        <f ca="1">Table1[[#This Row],[TIME]]/MIN(G$452:G$501)</f>
        <v>1.1861471861471862</v>
      </c>
    </row>
    <row r="484" spans="1:11" x14ac:dyDescent="0.2">
      <c r="A484">
        <f>'shuffle (format)'!A234</f>
        <v>697</v>
      </c>
      <c r="B484" t="str">
        <f ca="1">'shuffle (format)'!B234</f>
        <v>3</v>
      </c>
      <c r="C484" t="str">
        <f ca="1">VLOOKUP('shuffle (format)'!C234,'conv (sort name)'!$A$1:$B$5,2,0)</f>
        <v>Heap Sort</v>
      </c>
      <c r="D484">
        <f ca="1">'shuffle (format)'!D234</f>
        <v>100000</v>
      </c>
      <c r="E484" t="str">
        <f ca="1">'shuffle (format)'!E234</f>
        <v>shuffle</v>
      </c>
      <c r="F484">
        <f ca="1">'shuffle (format)'!F234</f>
        <v>149999</v>
      </c>
      <c r="G484">
        <f ca="1">'shuffle (format)'!G234 * 1</f>
        <v>0.26</v>
      </c>
      <c r="H484">
        <f ca="1">'shuffle (format)'!H234 * 1</f>
        <v>3.0000000000000001E-3</v>
      </c>
      <c r="I484">
        <f ca="1">'shuffle (format)'!I234 * 1</f>
        <v>0.254</v>
      </c>
      <c r="J484" t="str">
        <f ca="1">'shuffle (format)'!J234</f>
        <v>98.48%</v>
      </c>
      <c r="K484" s="6">
        <f ca="1">Table1[[#This Row],[TIME]]/MIN(G$452:G$501)</f>
        <v>1.1255411255411256</v>
      </c>
    </row>
    <row r="485" spans="1:11" x14ac:dyDescent="0.2">
      <c r="A485">
        <f>'shuffle (format)'!A235</f>
        <v>700</v>
      </c>
      <c r="B485" t="str">
        <f ca="1">'shuffle (format)'!B235</f>
        <v>4</v>
      </c>
      <c r="C485" t="str">
        <f ca="1">VLOOKUP('shuffle (format)'!C235,'conv (sort name)'!$A$1:$B$5,2,0)</f>
        <v>Heap Sort</v>
      </c>
      <c r="D485">
        <f ca="1">'shuffle (format)'!D235</f>
        <v>100000</v>
      </c>
      <c r="E485" t="str">
        <f ca="1">'shuffle (format)'!E235</f>
        <v>shuffle</v>
      </c>
      <c r="F485">
        <f ca="1">'shuffle (format)'!F235</f>
        <v>149999</v>
      </c>
      <c r="G485">
        <f ca="1">'shuffle (format)'!G235 * 1</f>
        <v>0.308</v>
      </c>
      <c r="H485">
        <f ca="1">'shuffle (format)'!H235 * 1</f>
        <v>6.0000000000000001E-3</v>
      </c>
      <c r="I485">
        <f ca="1">'shuffle (format)'!I235 * 1</f>
        <v>0.29199999999999998</v>
      </c>
      <c r="J485" t="str">
        <f ca="1">'shuffle (format)'!J235</f>
        <v>96.87%</v>
      </c>
      <c r="K485" s="6">
        <f ca="1">Table1[[#This Row],[TIME]]/MIN(G$452:G$501)</f>
        <v>1.3333333333333333</v>
      </c>
    </row>
    <row r="486" spans="1:11" x14ac:dyDescent="0.2">
      <c r="A486">
        <f>'shuffle (format)'!A236</f>
        <v>703</v>
      </c>
      <c r="B486" t="str">
        <f ca="1">'shuffle (format)'!B236</f>
        <v>5</v>
      </c>
      <c r="C486" t="str">
        <f ca="1">VLOOKUP('shuffle (format)'!C236,'conv (sort name)'!$A$1:$B$5,2,0)</f>
        <v>Heap Sort</v>
      </c>
      <c r="D486">
        <f ca="1">'shuffle (format)'!D236</f>
        <v>100000</v>
      </c>
      <c r="E486" t="str">
        <f ca="1">'shuffle (format)'!E236</f>
        <v>shuffle</v>
      </c>
      <c r="F486">
        <f ca="1">'shuffle (format)'!F236</f>
        <v>149999</v>
      </c>
      <c r="G486">
        <f ca="1">'shuffle (format)'!G236 * 1</f>
        <v>0.33700000000000002</v>
      </c>
      <c r="H486">
        <f ca="1">'shuffle (format)'!H236 * 1</f>
        <v>0.01</v>
      </c>
      <c r="I486">
        <f ca="1">'shuffle (format)'!I236 * 1</f>
        <v>0.311</v>
      </c>
      <c r="J486" t="str">
        <f ca="1">'shuffle (format)'!J236</f>
        <v>95.35%</v>
      </c>
      <c r="K486" s="6">
        <f ca="1">Table1[[#This Row],[TIME]]/MIN(G$452:G$501)</f>
        <v>1.4588744588744589</v>
      </c>
    </row>
    <row r="487" spans="1:11" x14ac:dyDescent="0.2">
      <c r="A487">
        <f>'shuffle (format)'!A237</f>
        <v>706</v>
      </c>
      <c r="B487" t="str">
        <f ca="1">'shuffle (format)'!B237</f>
        <v>6</v>
      </c>
      <c r="C487" t="str">
        <f ca="1">VLOOKUP('shuffle (format)'!C237,'conv (sort name)'!$A$1:$B$5,2,0)</f>
        <v>Heap Sort</v>
      </c>
      <c r="D487">
        <f ca="1">'shuffle (format)'!D237</f>
        <v>100000</v>
      </c>
      <c r="E487" t="str">
        <f ca="1">'shuffle (format)'!E237</f>
        <v>shuffle</v>
      </c>
      <c r="F487">
        <f ca="1">'shuffle (format)'!F237</f>
        <v>149999</v>
      </c>
      <c r="G487">
        <f ca="1">'shuffle (format)'!G237 * 1</f>
        <v>0.28699999999999998</v>
      </c>
      <c r="H487">
        <f ca="1">'shuffle (format)'!H237 * 1</f>
        <v>6.0000000000000001E-3</v>
      </c>
      <c r="I487">
        <f ca="1">'shuffle (format)'!I237 * 1</f>
        <v>0.27500000000000002</v>
      </c>
      <c r="J487" t="str">
        <f ca="1">'shuffle (format)'!J237</f>
        <v>97.50%</v>
      </c>
      <c r="K487" s="6">
        <f ca="1">Table1[[#This Row],[TIME]]/MIN(G$452:G$501)</f>
        <v>1.2424242424242422</v>
      </c>
    </row>
    <row r="488" spans="1:11" x14ac:dyDescent="0.2">
      <c r="A488">
        <f>'shuffle (format)'!A238</f>
        <v>709</v>
      </c>
      <c r="B488" t="str">
        <f ca="1">'shuffle (format)'!B238</f>
        <v>7</v>
      </c>
      <c r="C488" t="str">
        <f ca="1">VLOOKUP('shuffle (format)'!C238,'conv (sort name)'!$A$1:$B$5,2,0)</f>
        <v>Heap Sort</v>
      </c>
      <c r="D488">
        <f ca="1">'shuffle (format)'!D238</f>
        <v>100000</v>
      </c>
      <c r="E488" t="str">
        <f ca="1">'shuffle (format)'!E238</f>
        <v>shuffle</v>
      </c>
      <c r="F488">
        <f ca="1">'shuffle (format)'!F238</f>
        <v>149999</v>
      </c>
      <c r="G488">
        <f ca="1">'shuffle (format)'!G238 * 1</f>
        <v>0.27300000000000002</v>
      </c>
      <c r="H488">
        <f ca="1">'shuffle (format)'!H238 * 1</f>
        <v>5.0000000000000001E-3</v>
      </c>
      <c r="I488">
        <f ca="1">'shuffle (format)'!I238 * 1</f>
        <v>0.25800000000000001</v>
      </c>
      <c r="J488" t="str">
        <f ca="1">'shuffle (format)'!J238</f>
        <v>96.65%</v>
      </c>
      <c r="K488" s="6">
        <f ca="1">Table1[[#This Row],[TIME]]/MIN(G$452:G$501)</f>
        <v>1.1818181818181819</v>
      </c>
    </row>
    <row r="489" spans="1:11" x14ac:dyDescent="0.2">
      <c r="A489">
        <f>'shuffle (format)'!A239</f>
        <v>712</v>
      </c>
      <c r="B489" t="str">
        <f ca="1">'shuffle (format)'!B239</f>
        <v>8</v>
      </c>
      <c r="C489" t="str">
        <f ca="1">VLOOKUP('shuffle (format)'!C239,'conv (sort name)'!$A$1:$B$5,2,0)</f>
        <v>Heap Sort</v>
      </c>
      <c r="D489">
        <f ca="1">'shuffle (format)'!D239</f>
        <v>100000</v>
      </c>
      <c r="E489" t="str">
        <f ca="1">'shuffle (format)'!E239</f>
        <v>shuffle</v>
      </c>
      <c r="F489">
        <f ca="1">'shuffle (format)'!F239</f>
        <v>149999</v>
      </c>
      <c r="G489">
        <f ca="1">'shuffle (format)'!G239 * 1</f>
        <v>0.27100000000000002</v>
      </c>
      <c r="H489">
        <f ca="1">'shuffle (format)'!H239 * 1</f>
        <v>4.0000000000000001E-3</v>
      </c>
      <c r="I489">
        <f ca="1">'shuffle (format)'!I239 * 1</f>
        <v>0.26300000000000001</v>
      </c>
      <c r="J489" t="str">
        <f ca="1">'shuffle (format)'!J239</f>
        <v>98.16%</v>
      </c>
      <c r="K489" s="6">
        <f ca="1">Table1[[#This Row],[TIME]]/MIN(G$452:G$501)</f>
        <v>1.1731601731601733</v>
      </c>
    </row>
    <row r="490" spans="1:11" x14ac:dyDescent="0.2">
      <c r="A490">
        <f>'shuffle (format)'!A240</f>
        <v>715</v>
      </c>
      <c r="B490" t="str">
        <f ca="1">'shuffle (format)'!B240</f>
        <v>9</v>
      </c>
      <c r="C490" t="str">
        <f ca="1">VLOOKUP('shuffle (format)'!C240,'conv (sort name)'!$A$1:$B$5,2,0)</f>
        <v>Heap Sort</v>
      </c>
      <c r="D490">
        <f ca="1">'shuffle (format)'!D240</f>
        <v>100000</v>
      </c>
      <c r="E490" t="str">
        <f ca="1">'shuffle (format)'!E240</f>
        <v>shuffle</v>
      </c>
      <c r="F490">
        <f ca="1">'shuffle (format)'!F240</f>
        <v>149999</v>
      </c>
      <c r="G490">
        <f ca="1">'shuffle (format)'!G240 * 1</f>
        <v>0.27</v>
      </c>
      <c r="H490">
        <f ca="1">'shuffle (format)'!H240 * 1</f>
        <v>4.0000000000000001E-3</v>
      </c>
      <c r="I490">
        <f ca="1">'shuffle (format)'!I240 * 1</f>
        <v>0.26100000000000001</v>
      </c>
      <c r="J490" t="str">
        <f ca="1">'shuffle (format)'!J240</f>
        <v>97.97%</v>
      </c>
      <c r="K490" s="6">
        <f ca="1">Table1[[#This Row],[TIME]]/MIN(G$452:G$501)</f>
        <v>1.1688311688311688</v>
      </c>
    </row>
    <row r="491" spans="1:11" x14ac:dyDescent="0.2">
      <c r="A491">
        <f>'shuffle (format)'!A241</f>
        <v>718</v>
      </c>
      <c r="B491" t="str">
        <f ca="1">'shuffle (format)'!B241</f>
        <v>10</v>
      </c>
      <c r="C491" t="str">
        <f ca="1">VLOOKUP('shuffle (format)'!C241,'conv (sort name)'!$A$1:$B$5,2,0)</f>
        <v>Heap Sort</v>
      </c>
      <c r="D491">
        <f ca="1">'shuffle (format)'!D241</f>
        <v>100000</v>
      </c>
      <c r="E491" t="str">
        <f ca="1">'shuffle (format)'!E241</f>
        <v>shuffle</v>
      </c>
      <c r="F491">
        <f ca="1">'shuffle (format)'!F241</f>
        <v>149999</v>
      </c>
      <c r="G491">
        <f ca="1">'shuffle (format)'!G241 * 1</f>
        <v>0.30099999999999999</v>
      </c>
      <c r="H491">
        <f ca="1">'shuffle (format)'!H241 * 1</f>
        <v>7.0000000000000001E-3</v>
      </c>
      <c r="I491">
        <f ca="1">'shuffle (format)'!I241 * 1</f>
        <v>0.28499999999999998</v>
      </c>
      <c r="J491" t="str">
        <f ca="1">'shuffle (format)'!J241</f>
        <v>96.94%</v>
      </c>
      <c r="K491" s="6">
        <f ca="1">Table1[[#This Row],[TIME]]/MIN(G$452:G$501)</f>
        <v>1.303030303030303</v>
      </c>
    </row>
    <row r="492" spans="1:11" x14ac:dyDescent="0.2">
      <c r="A492">
        <f>'shuffle (format)'!A242</f>
        <v>721</v>
      </c>
      <c r="B492" t="str">
        <f ca="1">'shuffle (format)'!B242</f>
        <v>1</v>
      </c>
      <c r="C492" t="str">
        <f ca="1">VLOOKUP('shuffle (format)'!C242,'conv (sort name)'!$A$1:$B$5,2,0)</f>
        <v>Bucket Sort</v>
      </c>
      <c r="D492">
        <f ca="1">'shuffle (format)'!D242</f>
        <v>100000</v>
      </c>
      <c r="E492" t="str">
        <f ca="1">'shuffle (format)'!E242</f>
        <v>shuffle</v>
      </c>
      <c r="F492">
        <f ca="1">'shuffle (format)'!F242</f>
        <v>299999</v>
      </c>
      <c r="G492">
        <f ca="1">'shuffle (format)'!G242 * 1</f>
        <v>0.77200000000000002</v>
      </c>
      <c r="H492">
        <f ca="1">'shuffle (format)'!H242 * 1</f>
        <v>6.0000000000000001E-3</v>
      </c>
      <c r="I492">
        <f ca="1">'shuffle (format)'!I242 * 1</f>
        <v>0.26400000000000001</v>
      </c>
      <c r="J492" t="str">
        <f ca="1">'shuffle (format)'!J242</f>
        <v>34.93%</v>
      </c>
      <c r="K492" s="6">
        <f ca="1">Table1[[#This Row],[TIME]]/MIN(G$452:G$501)</f>
        <v>3.3419913419913421</v>
      </c>
    </row>
    <row r="493" spans="1:11" x14ac:dyDescent="0.2">
      <c r="A493">
        <f>'shuffle (format)'!A243</f>
        <v>724</v>
      </c>
      <c r="B493" t="str">
        <f ca="1">'shuffle (format)'!B243</f>
        <v>2</v>
      </c>
      <c r="C493" t="str">
        <f ca="1">VLOOKUP('shuffle (format)'!C243,'conv (sort name)'!$A$1:$B$5,2,0)</f>
        <v>Bucket Sort</v>
      </c>
      <c r="D493">
        <f ca="1">'shuffle (format)'!D243</f>
        <v>100000</v>
      </c>
      <c r="E493" t="str">
        <f ca="1">'shuffle (format)'!E243</f>
        <v>shuffle</v>
      </c>
      <c r="F493">
        <f ca="1">'shuffle (format)'!F243</f>
        <v>299999</v>
      </c>
      <c r="G493">
        <f ca="1">'shuffle (format)'!G243 * 1</f>
        <v>0.247</v>
      </c>
      <c r="H493">
        <f ca="1">'shuffle (format)'!H243 * 1</f>
        <v>4.0000000000000001E-3</v>
      </c>
      <c r="I493">
        <f ca="1">'shuffle (format)'!I243 * 1</f>
        <v>0.23799999999999999</v>
      </c>
      <c r="J493" t="str">
        <f ca="1">'shuffle (format)'!J243</f>
        <v>97.92%</v>
      </c>
      <c r="K493" s="6">
        <f ca="1">Table1[[#This Row],[TIME]]/MIN(G$452:G$501)</f>
        <v>1.0692640692640691</v>
      </c>
    </row>
    <row r="494" spans="1:11" x14ac:dyDescent="0.2">
      <c r="A494">
        <f>'shuffle (format)'!A244</f>
        <v>727</v>
      </c>
      <c r="B494" t="str">
        <f ca="1">'shuffle (format)'!B244</f>
        <v>3</v>
      </c>
      <c r="C494" t="str">
        <f ca="1">VLOOKUP('shuffle (format)'!C244,'conv (sort name)'!$A$1:$B$5,2,0)</f>
        <v>Bucket Sort</v>
      </c>
      <c r="D494">
        <f ca="1">'shuffle (format)'!D244</f>
        <v>100000</v>
      </c>
      <c r="E494" t="str">
        <f ca="1">'shuffle (format)'!E244</f>
        <v>shuffle</v>
      </c>
      <c r="F494">
        <f ca="1">'shuffle (format)'!F244</f>
        <v>299999</v>
      </c>
      <c r="G494">
        <f ca="1">'shuffle (format)'!G244 * 1</f>
        <v>0.23100000000000001</v>
      </c>
      <c r="H494">
        <f ca="1">'shuffle (format)'!H244 * 1</f>
        <v>3.0000000000000001E-3</v>
      </c>
      <c r="I494">
        <f ca="1">'shuffle (format)'!I244 * 1</f>
        <v>0.224</v>
      </c>
      <c r="J494" t="str">
        <f ca="1">'shuffle (format)'!J244</f>
        <v>98.23%</v>
      </c>
      <c r="K494" s="6">
        <f ca="1">Table1[[#This Row],[TIME]]/MIN(G$452:G$501)</f>
        <v>1</v>
      </c>
    </row>
    <row r="495" spans="1:11" x14ac:dyDescent="0.2">
      <c r="A495">
        <f>'shuffle (format)'!A245</f>
        <v>730</v>
      </c>
      <c r="B495" t="str">
        <f ca="1">'shuffle (format)'!B245</f>
        <v>4</v>
      </c>
      <c r="C495" t="str">
        <f ca="1">VLOOKUP('shuffle (format)'!C245,'conv (sort name)'!$A$1:$B$5,2,0)</f>
        <v>Bucket Sort</v>
      </c>
      <c r="D495">
        <f ca="1">'shuffle (format)'!D245</f>
        <v>100000</v>
      </c>
      <c r="E495" t="str">
        <f ca="1">'shuffle (format)'!E245</f>
        <v>shuffle</v>
      </c>
      <c r="F495">
        <f ca="1">'shuffle (format)'!F245</f>
        <v>299999</v>
      </c>
      <c r="G495">
        <f ca="1">'shuffle (format)'!G245 * 1</f>
        <v>0.23599999999999999</v>
      </c>
      <c r="H495">
        <f ca="1">'shuffle (format)'!H245 * 1</f>
        <v>4.0000000000000001E-3</v>
      </c>
      <c r="I495">
        <f ca="1">'shuffle (format)'!I245 * 1</f>
        <v>0.22700000000000001</v>
      </c>
      <c r="J495" t="str">
        <f ca="1">'shuffle (format)'!J245</f>
        <v>98.21%</v>
      </c>
      <c r="K495" s="6">
        <f ca="1">Table1[[#This Row],[TIME]]/MIN(G$452:G$501)</f>
        <v>1.0216450216450215</v>
      </c>
    </row>
    <row r="496" spans="1:11" x14ac:dyDescent="0.2">
      <c r="A496">
        <f>'shuffle (format)'!A246</f>
        <v>733</v>
      </c>
      <c r="B496" t="str">
        <f ca="1">'shuffle (format)'!B246</f>
        <v>5</v>
      </c>
      <c r="C496" t="str">
        <f ca="1">VLOOKUP('shuffle (format)'!C246,'conv (sort name)'!$A$1:$B$5,2,0)</f>
        <v>Bucket Sort</v>
      </c>
      <c r="D496">
        <f ca="1">'shuffle (format)'!D246</f>
        <v>100000</v>
      </c>
      <c r="E496" t="str">
        <f ca="1">'shuffle (format)'!E246</f>
        <v>shuffle</v>
      </c>
      <c r="F496">
        <f ca="1">'shuffle (format)'!F246</f>
        <v>299999</v>
      </c>
      <c r="G496">
        <f ca="1">'shuffle (format)'!G246 * 1</f>
        <v>0.246</v>
      </c>
      <c r="H496">
        <f ca="1">'shuffle (format)'!H246 * 1</f>
        <v>5.0000000000000001E-3</v>
      </c>
      <c r="I496">
        <f ca="1">'shuffle (format)'!I246 * 1</f>
        <v>0.23499999999999999</v>
      </c>
      <c r="J496" t="str">
        <f ca="1">'shuffle (format)'!J246</f>
        <v>97.43%</v>
      </c>
      <c r="K496" s="6">
        <f ca="1">Table1[[#This Row],[TIME]]/MIN(G$452:G$501)</f>
        <v>1.0649350649350648</v>
      </c>
    </row>
    <row r="497" spans="1:11" x14ac:dyDescent="0.2">
      <c r="A497">
        <f>'shuffle (format)'!A247</f>
        <v>736</v>
      </c>
      <c r="B497" t="str">
        <f ca="1">'shuffle (format)'!B247</f>
        <v>6</v>
      </c>
      <c r="C497" t="str">
        <f ca="1">VLOOKUP('shuffle (format)'!C247,'conv (sort name)'!$A$1:$B$5,2,0)</f>
        <v>Bucket Sort</v>
      </c>
      <c r="D497">
        <f ca="1">'shuffle (format)'!D247</f>
        <v>100000</v>
      </c>
      <c r="E497" t="str">
        <f ca="1">'shuffle (format)'!E247</f>
        <v>shuffle</v>
      </c>
      <c r="F497">
        <f ca="1">'shuffle (format)'!F247</f>
        <v>299999</v>
      </c>
      <c r="G497">
        <f ca="1">'shuffle (format)'!G247 * 1</f>
        <v>0.23599999999999999</v>
      </c>
      <c r="H497">
        <f ca="1">'shuffle (format)'!H247 * 1</f>
        <v>4.0000000000000001E-3</v>
      </c>
      <c r="I497">
        <f ca="1">'shuffle (format)'!I247 * 1</f>
        <v>0.22800000000000001</v>
      </c>
      <c r="J497" t="str">
        <f ca="1">'shuffle (format)'!J247</f>
        <v>98.03%</v>
      </c>
      <c r="K497" s="6">
        <f ca="1">Table1[[#This Row],[TIME]]/MIN(G$452:G$501)</f>
        <v>1.0216450216450215</v>
      </c>
    </row>
    <row r="498" spans="1:11" x14ac:dyDescent="0.2">
      <c r="A498">
        <f>'shuffle (format)'!A248</f>
        <v>739</v>
      </c>
      <c r="B498" t="str">
        <f ca="1">'shuffle (format)'!B248</f>
        <v>7</v>
      </c>
      <c r="C498" t="str">
        <f ca="1">VLOOKUP('shuffle (format)'!C248,'conv (sort name)'!$A$1:$B$5,2,0)</f>
        <v>Bucket Sort</v>
      </c>
      <c r="D498">
        <f ca="1">'shuffle (format)'!D248</f>
        <v>100000</v>
      </c>
      <c r="E498" t="str">
        <f ca="1">'shuffle (format)'!E248</f>
        <v>shuffle</v>
      </c>
      <c r="F498">
        <f ca="1">'shuffle (format)'!F248</f>
        <v>299999</v>
      </c>
      <c r="G498">
        <f ca="1">'shuffle (format)'!G248 * 1</f>
        <v>0.23300000000000001</v>
      </c>
      <c r="H498">
        <f ca="1">'shuffle (format)'!H248 * 1</f>
        <v>4.0000000000000001E-3</v>
      </c>
      <c r="I498">
        <f ca="1">'shuffle (format)'!I248 * 1</f>
        <v>0.224</v>
      </c>
      <c r="J498" t="str">
        <f ca="1">'shuffle (format)'!J248</f>
        <v>97.92%</v>
      </c>
      <c r="K498" s="6">
        <f ca="1">Table1[[#This Row],[TIME]]/MIN(G$452:G$501)</f>
        <v>1.0086580086580086</v>
      </c>
    </row>
    <row r="499" spans="1:11" x14ac:dyDescent="0.2">
      <c r="A499">
        <f>'shuffle (format)'!A249</f>
        <v>742</v>
      </c>
      <c r="B499" t="str">
        <f ca="1">'shuffle (format)'!B249</f>
        <v>8</v>
      </c>
      <c r="C499" t="str">
        <f ca="1">VLOOKUP('shuffle (format)'!C249,'conv (sort name)'!$A$1:$B$5,2,0)</f>
        <v>Bucket Sort</v>
      </c>
      <c r="D499">
        <f ca="1">'shuffle (format)'!D249</f>
        <v>100000</v>
      </c>
      <c r="E499" t="str">
        <f ca="1">'shuffle (format)'!E249</f>
        <v>shuffle</v>
      </c>
      <c r="F499">
        <f ca="1">'shuffle (format)'!F249</f>
        <v>299999</v>
      </c>
      <c r="G499">
        <f ca="1">'shuffle (format)'!G249 * 1</f>
        <v>0.23100000000000001</v>
      </c>
      <c r="H499">
        <f ca="1">'shuffle (format)'!H249 * 1</f>
        <v>3.0000000000000001E-3</v>
      </c>
      <c r="I499">
        <f ca="1">'shuffle (format)'!I249 * 1</f>
        <v>0.224</v>
      </c>
      <c r="J499" t="str">
        <f ca="1">'shuffle (format)'!J249</f>
        <v>98.33%</v>
      </c>
      <c r="K499" s="6">
        <f ca="1">Table1[[#This Row],[TIME]]/MIN(G$452:G$501)</f>
        <v>1</v>
      </c>
    </row>
    <row r="500" spans="1:11" x14ac:dyDescent="0.2">
      <c r="A500">
        <f>'shuffle (format)'!A250</f>
        <v>745</v>
      </c>
      <c r="B500" t="str">
        <f ca="1">'shuffle (format)'!B250</f>
        <v>9</v>
      </c>
      <c r="C500" t="str">
        <f ca="1">VLOOKUP('shuffle (format)'!C250,'conv (sort name)'!$A$1:$B$5,2,0)</f>
        <v>Bucket Sort</v>
      </c>
      <c r="D500">
        <f ca="1">'shuffle (format)'!D250</f>
        <v>100000</v>
      </c>
      <c r="E500" t="str">
        <f ca="1">'shuffle (format)'!E250</f>
        <v>shuffle</v>
      </c>
      <c r="F500">
        <f ca="1">'shuffle (format)'!F250</f>
        <v>299999</v>
      </c>
      <c r="G500">
        <f ca="1">'shuffle (format)'!G250 * 1</f>
        <v>0.251</v>
      </c>
      <c r="H500">
        <f ca="1">'shuffle (format)'!H250 * 1</f>
        <v>5.0000000000000001E-3</v>
      </c>
      <c r="I500">
        <f ca="1">'shuffle (format)'!I250 * 1</f>
        <v>0.23499999999999999</v>
      </c>
      <c r="J500" t="str">
        <f ca="1">'shuffle (format)'!J250</f>
        <v>95.94%</v>
      </c>
      <c r="K500" s="6">
        <f ca="1">Table1[[#This Row],[TIME]]/MIN(G$452:G$501)</f>
        <v>1.0865800865800865</v>
      </c>
    </row>
    <row r="501" spans="1:11" x14ac:dyDescent="0.2">
      <c r="A501">
        <f>'shuffle (format)'!A251</f>
        <v>748</v>
      </c>
      <c r="B501" t="str">
        <f ca="1">'shuffle (format)'!B251</f>
        <v>10</v>
      </c>
      <c r="C501" t="str">
        <f ca="1">VLOOKUP('shuffle (format)'!C251,'conv (sort name)'!$A$1:$B$5,2,0)</f>
        <v>Bucket Sort</v>
      </c>
      <c r="D501">
        <f ca="1">'shuffle (format)'!D251</f>
        <v>100000</v>
      </c>
      <c r="E501" t="str">
        <f ca="1">'shuffle (format)'!E251</f>
        <v>shuffle</v>
      </c>
      <c r="F501">
        <f ca="1">'shuffle (format)'!F251</f>
        <v>299999</v>
      </c>
      <c r="G501">
        <f ca="1">'shuffle (format)'!G251 * 1</f>
        <v>0.25900000000000001</v>
      </c>
      <c r="H501">
        <f ca="1">'shuffle (format)'!H251 * 1</f>
        <v>6.0000000000000001E-3</v>
      </c>
      <c r="I501">
        <f ca="1">'shuffle (format)'!I251 * 1</f>
        <v>0.24099999999999999</v>
      </c>
      <c r="J501" t="str">
        <f ca="1">'shuffle (format)'!J251</f>
        <v>95.37%</v>
      </c>
      <c r="K501" s="6">
        <f ca="1">Table1[[#This Row],[TIME]]/MIN(G$452:G$501)</f>
        <v>1.1212121212121211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671C-4274-2C41-BC8B-0993E1234FCA}">
  <dimension ref="A1:B5"/>
  <sheetViews>
    <sheetView workbookViewId="0">
      <selection sqref="A1:B5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s="1" t="s">
        <v>293</v>
      </c>
      <c r="B1" t="s">
        <v>809</v>
      </c>
    </row>
    <row r="2" spans="1:2" x14ac:dyDescent="0.2">
      <c r="A2" s="1" t="s">
        <v>305</v>
      </c>
      <c r="B2" t="s">
        <v>810</v>
      </c>
    </row>
    <row r="3" spans="1:2" x14ac:dyDescent="0.2">
      <c r="A3" s="1" t="s">
        <v>316</v>
      </c>
      <c r="B3" t="s">
        <v>811</v>
      </c>
    </row>
    <row r="4" spans="1:2" x14ac:dyDescent="0.2">
      <c r="A4" s="1" t="s">
        <v>327</v>
      </c>
      <c r="B4" t="s">
        <v>812</v>
      </c>
    </row>
    <row r="5" spans="1:2" x14ac:dyDescent="0.2">
      <c r="A5" s="1" t="s">
        <v>338</v>
      </c>
      <c r="B5" t="s">
        <v>813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85F8-A0CC-FA44-B121-611D81244C17}">
  <sheetPr>
    <tabColor rgb="FFFFFF00"/>
  </sheetPr>
  <dimension ref="A1:G17"/>
  <sheetViews>
    <sheetView workbookViewId="0">
      <selection activeCell="H13" sqref="H13"/>
    </sheetView>
  </sheetViews>
  <sheetFormatPr baseColWidth="10" defaultRowHeight="16" x14ac:dyDescent="0.2"/>
  <cols>
    <col min="1" max="1" width="16.5" bestFit="1" customWidth="1"/>
    <col min="2" max="2" width="17" bestFit="1" customWidth="1"/>
    <col min="3" max="7" width="12.1640625" bestFit="1" customWidth="1"/>
  </cols>
  <sheetData>
    <row r="1" spans="1:7" x14ac:dyDescent="0.2">
      <c r="A1" s="2" t="s">
        <v>793</v>
      </c>
      <c r="B1" t="s">
        <v>815</v>
      </c>
    </row>
    <row r="3" spans="1:7" x14ac:dyDescent="0.2">
      <c r="A3" s="2" t="s">
        <v>806</v>
      </c>
      <c r="B3" s="2" t="s">
        <v>805</v>
      </c>
    </row>
    <row r="4" spans="1:7" x14ac:dyDescent="0.2">
      <c r="A4" s="2" t="s">
        <v>803</v>
      </c>
      <c r="B4">
        <v>100</v>
      </c>
      <c r="C4">
        <v>500</v>
      </c>
      <c r="D4">
        <v>1000</v>
      </c>
      <c r="E4">
        <v>10000</v>
      </c>
      <c r="F4">
        <v>100000</v>
      </c>
      <c r="G4" t="s">
        <v>804</v>
      </c>
    </row>
    <row r="5" spans="1:7" x14ac:dyDescent="0.2">
      <c r="A5" s="3" t="s">
        <v>294</v>
      </c>
      <c r="B5" s="5">
        <v>6.9333333333333382E-3</v>
      </c>
      <c r="C5" s="5">
        <v>1.0600000000000007E-2</v>
      </c>
      <c r="D5" s="5">
        <v>1.2488888888888895E-2</v>
      </c>
      <c r="E5" s="5">
        <v>6.9844444444444445E-2</v>
      </c>
      <c r="F5" s="5">
        <v>3.4671555555555567</v>
      </c>
      <c r="G5" s="5">
        <v>0.71340444444444451</v>
      </c>
    </row>
    <row r="6" spans="1:7" x14ac:dyDescent="0.2">
      <c r="A6" s="4" t="s">
        <v>809</v>
      </c>
      <c r="B6" s="7">
        <v>6.0000000000000001E-3</v>
      </c>
      <c r="C6" s="7">
        <v>8.1111111111111123E-3</v>
      </c>
      <c r="D6" s="5">
        <v>1.4666666666666665E-2</v>
      </c>
      <c r="E6" s="5">
        <v>0.19522222222222227</v>
      </c>
      <c r="F6" s="5">
        <v>16.161888888888889</v>
      </c>
      <c r="G6" s="5">
        <v>3.2771777777777782</v>
      </c>
    </row>
    <row r="7" spans="1:7" x14ac:dyDescent="0.2">
      <c r="A7" s="4" t="s">
        <v>810</v>
      </c>
      <c r="B7" s="5">
        <v>6.1111111111111106E-3</v>
      </c>
      <c r="C7" s="5">
        <v>9.3333333333333306E-3</v>
      </c>
      <c r="D7" s="5">
        <v>1.7222222222222222E-2</v>
      </c>
      <c r="E7" s="5">
        <v>4.8999999999999995E-2</v>
      </c>
      <c r="F7" s="5">
        <v>0.45244444444444443</v>
      </c>
      <c r="G7" s="5">
        <v>0.10682222222222224</v>
      </c>
    </row>
    <row r="8" spans="1:7" x14ac:dyDescent="0.2">
      <c r="A8" s="4" t="s">
        <v>811</v>
      </c>
      <c r="B8" s="5">
        <v>6.6666666666666671E-3</v>
      </c>
      <c r="C8" s="5">
        <v>9.555555555555555E-3</v>
      </c>
      <c r="D8" s="5">
        <v>1.1333333333333331E-2</v>
      </c>
      <c r="E8" s="5">
        <v>3.4666666666666658E-2</v>
      </c>
      <c r="F8" s="5">
        <v>0.23833333333333334</v>
      </c>
      <c r="G8" s="5">
        <v>6.0111111111111115E-2</v>
      </c>
    </row>
    <row r="9" spans="1:7" x14ac:dyDescent="0.2">
      <c r="A9" s="4" t="s">
        <v>812</v>
      </c>
      <c r="B9" s="5">
        <v>6.888888888888888E-3</v>
      </c>
      <c r="C9" s="5">
        <v>1.2111111111111111E-2</v>
      </c>
      <c r="D9" s="7">
        <v>9.3333333333333324E-3</v>
      </c>
      <c r="E9" s="7">
        <v>3.1444444444444448E-2</v>
      </c>
      <c r="F9" s="5">
        <v>0.25777777777777783</v>
      </c>
      <c r="G9" s="5">
        <v>6.3511111111111129E-2</v>
      </c>
    </row>
    <row r="10" spans="1:7" x14ac:dyDescent="0.2">
      <c r="A10" s="4" t="s">
        <v>813</v>
      </c>
      <c r="B10" s="5">
        <v>8.9999999999999993E-3</v>
      </c>
      <c r="C10" s="5">
        <v>1.3888888888888888E-2</v>
      </c>
      <c r="D10" s="5">
        <v>9.888888888888888E-3</v>
      </c>
      <c r="E10" s="5">
        <v>3.888888888888889E-2</v>
      </c>
      <c r="F10" s="7">
        <v>0.22533333333333333</v>
      </c>
      <c r="G10" s="5">
        <v>5.9400000000000001E-2</v>
      </c>
    </row>
    <row r="11" spans="1:7" x14ac:dyDescent="0.2">
      <c r="A11" s="3" t="s">
        <v>588</v>
      </c>
      <c r="B11" s="5">
        <v>6.0888888888888919E-3</v>
      </c>
      <c r="C11" s="5">
        <v>6.9777777777777815E-3</v>
      </c>
      <c r="D11" s="5">
        <v>1.4622222222222233E-2</v>
      </c>
      <c r="E11" s="5">
        <v>6.2911111111111057E-2</v>
      </c>
      <c r="F11" s="5">
        <v>3.5657111111111104</v>
      </c>
      <c r="G11" s="5">
        <v>0.73126222222222215</v>
      </c>
    </row>
    <row r="12" spans="1:7" x14ac:dyDescent="0.2">
      <c r="A12" s="4" t="s">
        <v>809</v>
      </c>
      <c r="B12" s="5">
        <v>5.7777777777777775E-3</v>
      </c>
      <c r="C12" s="5">
        <v>8.6666666666666663E-3</v>
      </c>
      <c r="D12" s="5">
        <v>1.0666666666666665E-2</v>
      </c>
      <c r="E12" s="5">
        <v>0.19155555555555556</v>
      </c>
      <c r="F12" s="5">
        <v>16.508111111111109</v>
      </c>
      <c r="G12" s="5">
        <v>3.344955555555555</v>
      </c>
    </row>
    <row r="13" spans="1:7" x14ac:dyDescent="0.2">
      <c r="A13" s="4" t="s">
        <v>810</v>
      </c>
      <c r="B13" s="5">
        <v>7.1111111111111115E-3</v>
      </c>
      <c r="C13" s="5">
        <v>7.1111111111111115E-3</v>
      </c>
      <c r="D13" s="5">
        <v>1.5444444444444446E-2</v>
      </c>
      <c r="E13" s="5">
        <v>4.6888888888888883E-2</v>
      </c>
      <c r="F13" s="5">
        <v>0.50766666666666671</v>
      </c>
      <c r="G13" s="5">
        <v>0.11684444444444446</v>
      </c>
    </row>
    <row r="14" spans="1:7" x14ac:dyDescent="0.2">
      <c r="A14" s="4" t="s">
        <v>811</v>
      </c>
      <c r="B14" s="7">
        <v>5.2222222222222218E-3</v>
      </c>
      <c r="C14" s="7">
        <v>5.4444444444444436E-3</v>
      </c>
      <c r="D14" s="5">
        <v>2.7555555555555555E-2</v>
      </c>
      <c r="E14" s="7">
        <v>2.4666666666666663E-2</v>
      </c>
      <c r="F14" s="5">
        <v>0.28488888888888891</v>
      </c>
      <c r="G14" s="5">
        <v>6.9555555555555565E-2</v>
      </c>
    </row>
    <row r="15" spans="1:7" x14ac:dyDescent="0.2">
      <c r="A15" s="4" t="s">
        <v>812</v>
      </c>
      <c r="B15" s="5">
        <v>5.7777777777777775E-3</v>
      </c>
      <c r="C15" s="5">
        <v>6.3333333333333332E-3</v>
      </c>
      <c r="D15" s="5">
        <v>1.0111111111111109E-2</v>
      </c>
      <c r="E15" s="5">
        <v>2.6555555555555554E-2</v>
      </c>
      <c r="F15" s="5">
        <v>0.28677777777777774</v>
      </c>
      <c r="G15" s="5">
        <v>6.7111111111111121E-2</v>
      </c>
    </row>
    <row r="16" spans="1:7" x14ac:dyDescent="0.2">
      <c r="A16" s="4" t="s">
        <v>813</v>
      </c>
      <c r="B16" s="5">
        <v>6.5555555555555549E-3</v>
      </c>
      <c r="C16" s="5">
        <v>7.3333333333333341E-3</v>
      </c>
      <c r="D16" s="7">
        <v>9.3333333333333341E-3</v>
      </c>
      <c r="E16" s="5">
        <v>2.4888888888888887E-2</v>
      </c>
      <c r="F16" s="7">
        <v>0.24111111111111111</v>
      </c>
      <c r="G16" s="5">
        <v>5.7844444444444441E-2</v>
      </c>
    </row>
    <row r="17" spans="1:7" x14ac:dyDescent="0.2">
      <c r="A17" s="3" t="s">
        <v>804</v>
      </c>
      <c r="B17" s="5">
        <v>6.5111111111111159E-3</v>
      </c>
      <c r="C17" s="5">
        <v>8.7888888888888947E-3</v>
      </c>
      <c r="D17" s="5">
        <v>1.3555555555555553E-2</v>
      </c>
      <c r="E17" s="5">
        <v>6.6377777777777786E-2</v>
      </c>
      <c r="F17" s="5">
        <v>3.5164333333333317</v>
      </c>
      <c r="G17" s="5">
        <v>0.72233333333333327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2205-B2DC-7947-8D5E-9DD5D2AAC1DF}">
  <sheetPr>
    <tabColor rgb="FFFFFF00"/>
  </sheetPr>
  <dimension ref="A1:G17"/>
  <sheetViews>
    <sheetView tabSelected="1" workbookViewId="0">
      <selection activeCell="H23" sqref="H23"/>
    </sheetView>
  </sheetViews>
  <sheetFormatPr baseColWidth="10" defaultRowHeight="16" x14ac:dyDescent="0.2"/>
  <cols>
    <col min="1" max="1" width="16.5" bestFit="1" customWidth="1"/>
    <col min="2" max="2" width="17" bestFit="1" customWidth="1"/>
    <col min="3" max="7" width="12.1640625" bestFit="1" customWidth="1"/>
  </cols>
  <sheetData>
    <row r="1" spans="1:7" x14ac:dyDescent="0.2">
      <c r="A1" s="2" t="s">
        <v>793</v>
      </c>
      <c r="B1" t="s">
        <v>815</v>
      </c>
    </row>
    <row r="3" spans="1:7" x14ac:dyDescent="0.2">
      <c r="A3" s="2" t="s">
        <v>808</v>
      </c>
      <c r="B3" s="2" t="s">
        <v>805</v>
      </c>
    </row>
    <row r="4" spans="1:7" x14ac:dyDescent="0.2">
      <c r="A4" s="2" t="s">
        <v>803</v>
      </c>
      <c r="B4">
        <v>100</v>
      </c>
      <c r="C4">
        <v>500</v>
      </c>
      <c r="D4">
        <v>1000</v>
      </c>
      <c r="E4">
        <v>10000</v>
      </c>
      <c r="F4">
        <v>100000</v>
      </c>
      <c r="G4" t="s">
        <v>804</v>
      </c>
    </row>
    <row r="5" spans="1:7" x14ac:dyDescent="0.2">
      <c r="A5" s="3" t="s">
        <v>294</v>
      </c>
      <c r="B5" s="5">
        <v>1.3866666666666663</v>
      </c>
      <c r="C5" s="5">
        <v>1.5142857142857142</v>
      </c>
      <c r="D5" s="5">
        <v>1.7841269841269847</v>
      </c>
      <c r="E5" s="5">
        <v>2.6863247863247866</v>
      </c>
      <c r="F5" s="5">
        <v>15.759797979797977</v>
      </c>
      <c r="G5" s="5">
        <v>4.6262404262404262</v>
      </c>
    </row>
    <row r="6" spans="1:7" x14ac:dyDescent="0.2">
      <c r="A6" s="4" t="s">
        <v>809</v>
      </c>
      <c r="B6" s="7">
        <v>1.2</v>
      </c>
      <c r="C6" s="7">
        <v>1.1587301587301586</v>
      </c>
      <c r="D6" s="5">
        <v>2.0952380952380953</v>
      </c>
      <c r="E6" s="5">
        <v>7.5085470085470103</v>
      </c>
      <c r="F6" s="5">
        <v>73.463131313131328</v>
      </c>
      <c r="G6" s="5">
        <v>17.085129315129315</v>
      </c>
    </row>
    <row r="7" spans="1:7" x14ac:dyDescent="0.2">
      <c r="A7" s="4" t="s">
        <v>810</v>
      </c>
      <c r="B7" s="5">
        <v>1.2222222222222223</v>
      </c>
      <c r="C7" s="5">
        <v>1.3333333333333333</v>
      </c>
      <c r="D7" s="5">
        <v>2.4603174603174605</v>
      </c>
      <c r="E7" s="5">
        <v>1.8846153846153848</v>
      </c>
      <c r="F7" s="5">
        <v>2.0565656565656565</v>
      </c>
      <c r="G7" s="5">
        <v>1.7914108114108112</v>
      </c>
    </row>
    <row r="8" spans="1:7" x14ac:dyDescent="0.2">
      <c r="A8" s="4" t="s">
        <v>811</v>
      </c>
      <c r="B8" s="5">
        <v>1.3333333333333333</v>
      </c>
      <c r="C8" s="5">
        <v>1.3650793650793649</v>
      </c>
      <c r="D8" s="5">
        <v>1.6190476190476188</v>
      </c>
      <c r="E8" s="5">
        <v>1.3333333333333333</v>
      </c>
      <c r="F8" s="5">
        <v>1.0833333333333333</v>
      </c>
      <c r="G8" s="8">
        <v>1.3468253968253967</v>
      </c>
    </row>
    <row r="9" spans="1:7" x14ac:dyDescent="0.2">
      <c r="A9" s="4" t="s">
        <v>812</v>
      </c>
      <c r="B9" s="5">
        <v>1.3777777777777778</v>
      </c>
      <c r="C9" s="5">
        <v>1.7301587301587302</v>
      </c>
      <c r="D9" s="7">
        <v>1.3333333333333333</v>
      </c>
      <c r="E9" s="7">
        <v>1.2094017094017095</v>
      </c>
      <c r="F9" s="5">
        <v>1.1717171717171719</v>
      </c>
      <c r="G9" s="5">
        <v>1.3644777444777443</v>
      </c>
    </row>
    <row r="10" spans="1:7" x14ac:dyDescent="0.2">
      <c r="A10" s="4" t="s">
        <v>813</v>
      </c>
      <c r="B10" s="5">
        <v>1.7999999999999998</v>
      </c>
      <c r="C10" s="5">
        <v>1.9841269841269842</v>
      </c>
      <c r="D10" s="5">
        <v>1.4126984126984126</v>
      </c>
      <c r="E10" s="5">
        <v>1.4957264957264957</v>
      </c>
      <c r="F10" s="7">
        <v>1.0242424242424244</v>
      </c>
      <c r="G10" s="5">
        <v>1.5433588633588633</v>
      </c>
    </row>
    <row r="11" spans="1:7" x14ac:dyDescent="0.2">
      <c r="A11" s="3" t="s">
        <v>588</v>
      </c>
      <c r="B11" s="5">
        <v>1.2177777777777783</v>
      </c>
      <c r="C11" s="5">
        <v>1.3955555555555561</v>
      </c>
      <c r="D11" s="5">
        <v>1.8277777777777777</v>
      </c>
      <c r="E11" s="5">
        <v>2.621296296296296</v>
      </c>
      <c r="F11" s="5">
        <v>15.435978835978828</v>
      </c>
      <c r="G11" s="5">
        <v>4.4996772486772487</v>
      </c>
    </row>
    <row r="12" spans="1:7" x14ac:dyDescent="0.2">
      <c r="A12" s="4" t="s">
        <v>809</v>
      </c>
      <c r="B12" s="5">
        <v>1.1555555555555554</v>
      </c>
      <c r="C12" s="5">
        <v>1.7333333333333334</v>
      </c>
      <c r="D12" s="5">
        <v>1.3333333333333333</v>
      </c>
      <c r="E12" s="5">
        <v>7.981481481481481</v>
      </c>
      <c r="F12" s="5">
        <v>71.463684463684459</v>
      </c>
      <c r="G12" s="5">
        <v>16.733477633477634</v>
      </c>
    </row>
    <row r="13" spans="1:7" x14ac:dyDescent="0.2">
      <c r="A13" s="4" t="s">
        <v>810</v>
      </c>
      <c r="B13" s="5">
        <v>1.4222222222222223</v>
      </c>
      <c r="C13" s="5">
        <v>1.4222222222222221</v>
      </c>
      <c r="D13" s="5">
        <v>1.9305555555555556</v>
      </c>
      <c r="E13" s="5">
        <v>1.9537037037037039</v>
      </c>
      <c r="F13" s="5">
        <v>2.1976911976911975</v>
      </c>
      <c r="G13" s="5">
        <v>1.7852789802789804</v>
      </c>
    </row>
    <row r="14" spans="1:7" x14ac:dyDescent="0.2">
      <c r="A14" s="4" t="s">
        <v>811</v>
      </c>
      <c r="B14" s="7">
        <v>1.0444444444444445</v>
      </c>
      <c r="C14" s="7">
        <v>1.088888888888889</v>
      </c>
      <c r="D14" s="5">
        <v>3.4444444444444446</v>
      </c>
      <c r="E14" s="7">
        <v>1.0277777777777777</v>
      </c>
      <c r="F14" s="5">
        <v>1.2332852332852333</v>
      </c>
      <c r="G14" s="5">
        <v>1.5677681577681581</v>
      </c>
    </row>
    <row r="15" spans="1:7" x14ac:dyDescent="0.2">
      <c r="A15" s="4" t="s">
        <v>812</v>
      </c>
      <c r="B15" s="5">
        <v>1.1555555555555554</v>
      </c>
      <c r="C15" s="5">
        <v>1.2666666666666666</v>
      </c>
      <c r="D15" s="5">
        <v>1.2638888888888888</v>
      </c>
      <c r="E15" s="5">
        <v>1.1064814814814814</v>
      </c>
      <c r="F15" s="5">
        <v>1.2414622414622416</v>
      </c>
      <c r="G15" s="5">
        <v>1.206810966810967</v>
      </c>
    </row>
    <row r="16" spans="1:7" x14ac:dyDescent="0.2">
      <c r="A16" s="4" t="s">
        <v>813</v>
      </c>
      <c r="B16" s="5">
        <v>1.3111111111111109</v>
      </c>
      <c r="C16" s="5">
        <v>1.4666666666666666</v>
      </c>
      <c r="D16" s="7">
        <v>1.1666666666666667</v>
      </c>
      <c r="E16" s="5">
        <v>1.037037037037037</v>
      </c>
      <c r="F16" s="7">
        <v>1.0437710437710435</v>
      </c>
      <c r="G16" s="8">
        <v>1.2050505050505047</v>
      </c>
    </row>
    <row r="17" spans="1:7" x14ac:dyDescent="0.2">
      <c r="A17" s="3" t="s">
        <v>804</v>
      </c>
      <c r="B17" s="5">
        <v>1.3022222222222233</v>
      </c>
      <c r="C17" s="5">
        <v>1.4549206349206349</v>
      </c>
      <c r="D17" s="5">
        <v>1.8059523809523812</v>
      </c>
      <c r="E17" s="5">
        <v>2.6538105413105413</v>
      </c>
      <c r="F17" s="5">
        <v>15.597888407888401</v>
      </c>
      <c r="G17" s="5">
        <v>4.5629588374588366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0DBB-6943-8D4F-9012-3D606EC1B1D0}">
  <sheetPr>
    <tabColor rgb="FFFFFF00"/>
  </sheetPr>
  <dimension ref="A1:G17"/>
  <sheetViews>
    <sheetView workbookViewId="0">
      <selection activeCell="G12" sqref="G12"/>
    </sheetView>
  </sheetViews>
  <sheetFormatPr baseColWidth="10" defaultRowHeight="16" x14ac:dyDescent="0.2"/>
  <cols>
    <col min="1" max="1" width="16.83203125" bestFit="1" customWidth="1"/>
    <col min="2" max="2" width="17" bestFit="1" customWidth="1"/>
    <col min="3" max="4" width="8.1640625" bestFit="1" customWidth="1"/>
    <col min="5" max="5" width="10.1640625" bestFit="1" customWidth="1"/>
    <col min="6" max="7" width="12.1640625" bestFit="1" customWidth="1"/>
  </cols>
  <sheetData>
    <row r="1" spans="1:7" x14ac:dyDescent="0.2">
      <c r="A1" s="2" t="s">
        <v>793</v>
      </c>
      <c r="B1" t="s">
        <v>815</v>
      </c>
    </row>
    <row r="3" spans="1:7" x14ac:dyDescent="0.2">
      <c r="A3" s="2" t="s">
        <v>814</v>
      </c>
      <c r="B3" s="2" t="s">
        <v>805</v>
      </c>
    </row>
    <row r="4" spans="1:7" x14ac:dyDescent="0.2">
      <c r="A4" s="2" t="s">
        <v>803</v>
      </c>
      <c r="B4">
        <v>100</v>
      </c>
      <c r="C4">
        <v>500</v>
      </c>
      <c r="D4">
        <v>1000</v>
      </c>
      <c r="E4">
        <v>10000</v>
      </c>
      <c r="F4">
        <v>100000</v>
      </c>
      <c r="G4" t="s">
        <v>804</v>
      </c>
    </row>
    <row r="5" spans="1:7" x14ac:dyDescent="0.2">
      <c r="A5" s="3" t="s">
        <v>294</v>
      </c>
      <c r="B5" s="5">
        <v>826</v>
      </c>
      <c r="C5" s="5">
        <v>14384.2</v>
      </c>
      <c r="D5" s="5">
        <v>56031.6</v>
      </c>
      <c r="E5" s="5">
        <v>5045820.8</v>
      </c>
      <c r="F5" s="5">
        <v>500966309.60000002</v>
      </c>
      <c r="G5" s="5">
        <v>101216674.44</v>
      </c>
    </row>
    <row r="6" spans="1:7" x14ac:dyDescent="0.2">
      <c r="A6" s="4" t="s">
        <v>809</v>
      </c>
      <c r="B6" s="5">
        <v>2362</v>
      </c>
      <c r="C6" s="5">
        <v>60033</v>
      </c>
      <c r="D6" s="5">
        <v>254569</v>
      </c>
      <c r="E6" s="5">
        <v>24902545</v>
      </c>
      <c r="F6" s="5">
        <v>2500666451</v>
      </c>
      <c r="G6" s="5">
        <v>505177192</v>
      </c>
    </row>
    <row r="7" spans="1:7" x14ac:dyDescent="0.2">
      <c r="A7" s="4" t="s">
        <v>810</v>
      </c>
      <c r="B7" s="5">
        <v>672</v>
      </c>
      <c r="C7" s="5">
        <v>4488</v>
      </c>
      <c r="D7" s="5">
        <v>9976</v>
      </c>
      <c r="E7" s="5">
        <v>133616</v>
      </c>
      <c r="F7" s="5">
        <v>1668928</v>
      </c>
      <c r="G7" s="5">
        <v>363536</v>
      </c>
    </row>
    <row r="8" spans="1:7" x14ac:dyDescent="0.2">
      <c r="A8" s="4" t="s">
        <v>811</v>
      </c>
      <c r="B8" s="5">
        <v>648</v>
      </c>
      <c r="C8" s="5">
        <v>5152</v>
      </c>
      <c r="D8" s="5">
        <v>11115</v>
      </c>
      <c r="E8" s="5">
        <v>147945</v>
      </c>
      <c r="F8" s="5">
        <v>2046171</v>
      </c>
      <c r="G8" s="5">
        <v>442206.2</v>
      </c>
    </row>
    <row r="9" spans="1:7" x14ac:dyDescent="0.2">
      <c r="A9" s="4" t="s">
        <v>812</v>
      </c>
      <c r="B9" s="5">
        <v>149</v>
      </c>
      <c r="C9" s="5">
        <v>749</v>
      </c>
      <c r="D9" s="5">
        <v>1499</v>
      </c>
      <c r="E9" s="5">
        <v>14999</v>
      </c>
      <c r="F9" s="5">
        <v>149999</v>
      </c>
      <c r="G9" s="5">
        <v>33479</v>
      </c>
    </row>
    <row r="10" spans="1:7" x14ac:dyDescent="0.2">
      <c r="A10" s="4" t="s">
        <v>813</v>
      </c>
      <c r="B10" s="5">
        <v>299</v>
      </c>
      <c r="C10" s="5">
        <v>1499</v>
      </c>
      <c r="D10" s="5">
        <v>2999</v>
      </c>
      <c r="E10" s="5">
        <v>29999</v>
      </c>
      <c r="F10" s="5">
        <v>299999</v>
      </c>
      <c r="G10" s="5">
        <v>66959</v>
      </c>
    </row>
    <row r="11" spans="1:7" x14ac:dyDescent="0.2">
      <c r="A11" s="3" t="s">
        <v>588</v>
      </c>
      <c r="B11" s="5">
        <v>926.8</v>
      </c>
      <c r="C11" s="5">
        <v>14437.4</v>
      </c>
      <c r="D11" s="5">
        <v>54414.8</v>
      </c>
      <c r="E11" s="5">
        <v>5066055.5999999996</v>
      </c>
      <c r="F11" s="5">
        <v>499510664.19999999</v>
      </c>
      <c r="G11" s="5">
        <v>100929299.76000001</v>
      </c>
    </row>
    <row r="12" spans="1:7" x14ac:dyDescent="0.2">
      <c r="A12" s="4" t="s">
        <v>809</v>
      </c>
      <c r="B12" s="5">
        <v>2575</v>
      </c>
      <c r="C12" s="5">
        <v>60412</v>
      </c>
      <c r="D12" s="5">
        <v>247400</v>
      </c>
      <c r="E12" s="5">
        <v>24993304</v>
      </c>
      <c r="F12" s="5">
        <v>2493405589</v>
      </c>
      <c r="G12" s="5">
        <v>503741856</v>
      </c>
    </row>
    <row r="13" spans="1:7" x14ac:dyDescent="0.2">
      <c r="A13" s="4" t="s">
        <v>810</v>
      </c>
      <c r="B13" s="5">
        <v>672</v>
      </c>
      <c r="C13" s="5">
        <v>4488</v>
      </c>
      <c r="D13" s="5">
        <v>9976</v>
      </c>
      <c r="E13" s="5">
        <v>133616</v>
      </c>
      <c r="F13" s="5">
        <v>1668928</v>
      </c>
      <c r="G13" s="5">
        <v>363536</v>
      </c>
    </row>
    <row r="14" spans="1:7" x14ac:dyDescent="0.2">
      <c r="A14" s="4" t="s">
        <v>811</v>
      </c>
      <c r="B14" s="5">
        <v>939</v>
      </c>
      <c r="C14" s="5">
        <v>5039</v>
      </c>
      <c r="D14" s="5">
        <v>10200</v>
      </c>
      <c r="E14" s="5">
        <v>158360</v>
      </c>
      <c r="F14" s="5">
        <v>2028806</v>
      </c>
      <c r="G14" s="5">
        <v>440668.8</v>
      </c>
    </row>
    <row r="15" spans="1:7" x14ac:dyDescent="0.2">
      <c r="A15" s="4" t="s">
        <v>812</v>
      </c>
      <c r="B15" s="5">
        <v>149</v>
      </c>
      <c r="C15" s="5">
        <v>749</v>
      </c>
      <c r="D15" s="5">
        <v>1499</v>
      </c>
      <c r="E15" s="5">
        <v>14999</v>
      </c>
      <c r="F15" s="5">
        <v>149999</v>
      </c>
      <c r="G15" s="5">
        <v>33479</v>
      </c>
    </row>
    <row r="16" spans="1:7" x14ac:dyDescent="0.2">
      <c r="A16" s="4" t="s">
        <v>813</v>
      </c>
      <c r="B16" s="5">
        <v>299</v>
      </c>
      <c r="C16" s="5">
        <v>1499</v>
      </c>
      <c r="D16" s="5">
        <v>2999</v>
      </c>
      <c r="E16" s="5">
        <v>29999</v>
      </c>
      <c r="F16" s="5">
        <v>299999</v>
      </c>
      <c r="G16" s="5">
        <v>66959</v>
      </c>
    </row>
    <row r="17" spans="1:7" x14ac:dyDescent="0.2">
      <c r="A17" s="3" t="s">
        <v>804</v>
      </c>
      <c r="B17" s="5">
        <v>876.4</v>
      </c>
      <c r="C17" s="5">
        <v>14410.8</v>
      </c>
      <c r="D17" s="5">
        <v>55223.199999999997</v>
      </c>
      <c r="E17" s="5">
        <v>5055938.2</v>
      </c>
      <c r="F17" s="5">
        <v>500238486.89999998</v>
      </c>
      <c r="G17" s="5">
        <v>101072987.09999999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random  (org)</vt:lpstr>
      <vt:lpstr>shuffle (org)</vt:lpstr>
      <vt:lpstr>random (format)</vt:lpstr>
      <vt:lpstr>shuffle (format)</vt:lpstr>
      <vt:lpstr>join</vt:lpstr>
      <vt:lpstr>conv (sort name)</vt:lpstr>
      <vt:lpstr>Pivot Table (TIME)</vt:lpstr>
      <vt:lpstr>Pivot Table (SCALE)</vt:lpstr>
      <vt:lpstr>Pivot Table (COUNTER)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2022-01-25T07:53:12Z</dcterms:created>
  <dcterms:modified xsi:type="dcterms:W3CDTF">2022-01-26T03:36:55Z</dcterms:modified>
</cp:coreProperties>
</file>