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Entry" sheetId="1" state="visible" r:id="rId1"/>
    <sheet xmlns:r="http://schemas.openxmlformats.org/officeDocument/2006/relationships" name="Section Summary" sheetId="2" state="visible" r:id="rId2"/>
    <sheet xmlns:r="http://schemas.openxmlformats.org/officeDocument/2006/relationships" name="Open Comments" sheetId="3" state="visible" r:id="rId3"/>
    <sheet xmlns:r="http://schemas.openxmlformats.org/officeDocument/2006/relationships" name="Survey Report Templ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;-0.0;0.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5B595A"/>
      <sz val="10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5B595A"/>
      <sz val="9"/>
    </font>
    <font>
      <name val="Arial"/>
      <color rgb="005B595A"/>
      <sz val="9"/>
    </font>
    <font>
      <name val="Arial"/>
      <b val="1"/>
      <color rgb="00009FE3"/>
      <sz val="11"/>
    </font>
    <font>
      <name val="Arial"/>
      <b val="1"/>
      <color rgb="005B595A"/>
      <sz val="10"/>
    </font>
    <font>
      <name val="Arial"/>
      <b val="1"/>
      <color rgb="005B595A"/>
      <sz val="11"/>
    </font>
    <font>
      <name val="Arial"/>
      <i val="1"/>
      <color rgb="005B595A"/>
      <sz val="9"/>
    </font>
    <font>
      <name val="Arial"/>
      <b val="1"/>
      <color rgb="00FFFFFF"/>
      <sz val="14"/>
    </font>
    <font>
      <name val="Calibri"/>
      <b val="1"/>
      <color rgb="00FFFFFF"/>
      <sz val="12"/>
    </font>
    <font>
      <name val="Calibr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009FE3"/>
      </patternFill>
    </fill>
    <fill>
      <patternFill patternType="solid">
        <fgColor rgb="00F2F2F2"/>
      </patternFill>
    </fill>
    <fill>
      <patternFill patternType="solid">
        <fgColor rgb="0083348F"/>
      </patternFill>
    </fill>
    <fill>
      <patternFill patternType="solid">
        <fgColor rgb="00FFFFFF"/>
      </patternFill>
    </fill>
    <fill>
      <patternFill patternType="solid">
        <fgColor rgb="00E6F4FB"/>
      </patternFill>
    </fill>
    <fill>
      <patternFill patternType="solid">
        <fgColor rgb="001C1C3A"/>
      </patternFill>
    </fill>
    <fill>
      <patternFill patternType="solid">
        <fgColor rgb="0029ABE2"/>
      </patternFill>
    </fill>
  </fills>
  <borders count="10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9FE3"/>
      </left>
      <right style="thin">
        <color rgb="00009FE3"/>
      </right>
      <top style="thin">
        <color rgb="00009FE3"/>
      </top>
      <bottom style="thin">
        <color rgb="00009FE3"/>
      </bottom>
    </border>
    <border>
      <left/>
      <right/>
      <top style="thin">
        <color rgb="00009FE3"/>
      </top>
      <bottom/>
      <diagonal/>
    </border>
    <border>
      <left style="thin">
        <color rgb="00009FE3"/>
      </left>
      <right/>
      <top/>
      <bottom/>
      <diagonal/>
    </border>
    <border>
      <left/>
      <right style="thin">
        <color rgb="00009FE3"/>
      </right>
      <top style="thin">
        <color rgb="00009FE3"/>
      </top>
      <bottom/>
      <diagonal/>
    </border>
    <border>
      <left/>
      <right style="thin">
        <color rgb="00009FE3"/>
      </right>
      <top/>
      <bottom/>
      <diagonal/>
    </border>
    <border>
      <left style="thin">
        <color rgb="00009FE3"/>
      </left>
      <right/>
      <top/>
      <bottom style="thin">
        <color rgb="00009FE3"/>
      </bottom>
      <diagonal/>
    </border>
    <border>
      <left/>
      <right/>
      <top/>
      <bottom style="thin">
        <color rgb="00009FE3"/>
      </bottom>
      <diagonal/>
    </border>
    <border>
      <left/>
      <right style="thin">
        <color rgb="00009FE3"/>
      </right>
      <top/>
      <bottom style="thin">
        <color rgb="00009FE3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64" fontId="9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165" fontId="2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indent="1"/>
    </xf>
    <xf numFmtId="165" fontId="8" fillId="3" borderId="1" applyAlignment="1" pivotButton="0" quotePrefix="0" xfId="0">
      <alignment horizontal="center" vertical="center"/>
    </xf>
    <xf numFmtId="0" fontId="10" fillId="6" borderId="2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12" fillId="7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13" fillId="8" borderId="0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dxfs count="3">
    <dxf>
      <fill>
        <patternFill patternType="solid">
          <fgColor rgb="00E2EFDA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0029ABE2"/>
    <outlinePr summaryBelow="1" summaryRight="1"/>
    <pageSetUpPr/>
  </sheetPr>
  <dimension ref="A1:J3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4" customWidth="1" min="9" max="9"/>
    <col width="10" customWidth="1" min="10" max="10"/>
  </cols>
  <sheetData>
    <row r="1" ht="50" customHeight="1">
      <c r="A1" s="30" t="inlineStr">
        <is>
          <t>ENGAGEMENT SURVEY RESULTS - DATA ENTRY</t>
        </is>
      </c>
    </row>
    <row r="2" ht="18" customHeight="1">
      <c r="A2" s="32" t="inlineStr">
        <is>
          <t>Enter the number of responses for each score (1-5) for each question. Averages calculate automatically. Use PEOP-04 survey form as the source.</t>
        </is>
      </c>
    </row>
    <row r="4" ht="36" customHeight="1">
      <c r="A4" s="3" t="inlineStr">
        <is>
          <t>Q Ref</t>
        </is>
      </c>
      <c r="B4" s="3" t="inlineStr">
        <is>
          <t>Question Text</t>
        </is>
      </c>
      <c r="C4" s="3" t="inlineStr">
        <is>
          <t>Score 1
(Strongly Disagree)</t>
        </is>
      </c>
      <c r="D4" s="3" t="inlineStr">
        <is>
          <t>Score 2
(Disagree)</t>
        </is>
      </c>
      <c r="E4" s="3" t="inlineStr">
        <is>
          <t>Score 3
(Neutral)</t>
        </is>
      </c>
      <c r="F4" s="3" t="inlineStr">
        <is>
          <t>Score 4
(Agree)</t>
        </is>
      </c>
      <c r="G4" s="3" t="inlineStr">
        <is>
          <t>Score 5
(Strongly Agree)</t>
        </is>
      </c>
      <c r="H4" s="3" t="inlineStr">
        <is>
          <t>Total
Responses</t>
        </is>
      </c>
      <c r="I4" s="3" t="inlineStr">
        <is>
          <t>Average
Score</t>
        </is>
      </c>
      <c r="J4" s="3" t="inlineStr">
        <is>
          <t>RAG</t>
        </is>
      </c>
    </row>
    <row r="5" ht="22" customHeight="1">
      <c r="A5" s="4" t="inlineStr">
        <is>
          <t>SECTION A: AWARENESS AND DIRECTION</t>
        </is>
      </c>
    </row>
    <row r="6" ht="22" customHeight="1">
      <c r="A6" s="5" t="inlineStr">
        <is>
          <t>A1</t>
        </is>
      </c>
      <c r="B6" s="6" t="inlineStr">
        <is>
          <t>I understand the company's mission, vision, and values.</t>
        </is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8">
        <f>SUM(C6:G6)</f>
        <v/>
      </c>
      <c r="I6" s="9">
        <f>IFERROR((C6*1+D6*2+E6*3+F6*4+G6*5)/H6,0)</f>
        <v/>
      </c>
      <c r="J6" s="5">
        <f>IF(I6&gt;=4,"GREEN",IF(I6&gt;=3,"AMBER","RED"))</f>
        <v/>
      </c>
    </row>
    <row r="7" ht="22" customHeight="1">
      <c r="A7" s="10" t="inlineStr">
        <is>
          <t>A2</t>
        </is>
      </c>
      <c r="B7" s="11" t="inlineStr">
        <is>
          <t>I understand how my work contributes to the company's goals.</t>
        </is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12">
        <f>SUM(C7:G7)</f>
        <v/>
      </c>
      <c r="I7" s="9">
        <f>IFERROR((C7*1+D7*2+E7*3+F7*4+G7*5)/H7,0)</f>
        <v/>
      </c>
      <c r="J7" s="10">
        <f>IF(I7&gt;=4,"GREEN",IF(I7&gt;=3,"AMBER","RED"))</f>
        <v/>
      </c>
    </row>
    <row r="8" ht="22" customHeight="1">
      <c r="A8" s="5" t="inlineStr">
        <is>
          <t>A3</t>
        </is>
      </c>
      <c r="B8" s="6" t="inlineStr">
        <is>
          <t>I am kept informed about what is happening in the business.</t>
        </is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8">
        <f>SUM(C8:G8)</f>
        <v/>
      </c>
      <c r="I8" s="9">
        <f>IFERROR((C8*1+D8*2+E8*3+F8*4+G8*5)/H8,0)</f>
        <v/>
      </c>
      <c r="J8" s="5">
        <f>IF(I8&gt;=4,"GREEN",IF(I8&gt;=3,"AMBER","RED"))</f>
        <v/>
      </c>
    </row>
    <row r="9" ht="22" customHeight="1">
      <c r="A9" s="10" t="inlineStr">
        <is>
          <t>A4</t>
        </is>
      </c>
      <c r="B9" s="11" t="inlineStr">
        <is>
          <t>The company's direction and priorities are clearly communicated to me.</t>
        </is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12">
        <f>SUM(C9:G9)</f>
        <v/>
      </c>
      <c r="I9" s="9">
        <f>IFERROR((C9*1+D9*2+E9*3+F9*4+G9*5)/H9,0)</f>
        <v/>
      </c>
      <c r="J9" s="10">
        <f>IF(I9&gt;=4,"GREEN",IF(I9&gt;=3,"AMBER","RED"))</f>
        <v/>
      </c>
    </row>
    <row r="10" ht="22" customHeight="1">
      <c r="A10" s="4" t="inlineStr">
        <is>
          <t>SECTION B: ENGAGEMENT AND INVOLVEMENT</t>
        </is>
      </c>
    </row>
    <row r="11" ht="22" customHeight="1">
      <c r="A11" s="10" t="inlineStr">
        <is>
          <t>B1</t>
        </is>
      </c>
      <c r="B11" s="11" t="inlineStr">
        <is>
          <t>I feel motivated and engaged in my work.</t>
        </is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12">
        <f>SUM(C11:G11)</f>
        <v/>
      </c>
      <c r="I11" s="9">
        <f>IFERROR((C11*1+D11*2+E11*3+F11*4+G11*5)/H11,0)</f>
        <v/>
      </c>
      <c r="J11" s="10">
        <f>IF(I11&gt;=4,"GREEN",IF(I11&gt;=3,"AMBER","RED"))</f>
        <v/>
      </c>
    </row>
    <row r="12" ht="22" customHeight="1">
      <c r="A12" s="5" t="inlineStr">
        <is>
          <t>B2</t>
        </is>
      </c>
      <c r="B12" s="6" t="inlineStr">
        <is>
          <t>I am given the opportunity to contribute ideas and improvements.</t>
        </is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8">
        <f>SUM(C12:G12)</f>
        <v/>
      </c>
      <c r="I12" s="9">
        <f>IFERROR((C12*1+D12*2+E12*3+F12*4+G12*5)/H12,0)</f>
        <v/>
      </c>
      <c r="J12" s="5">
        <f>IF(I12&gt;=4,"GREEN",IF(I12&gt;=3,"AMBER","RED"))</f>
        <v/>
      </c>
    </row>
    <row r="13" ht="22" customHeight="1">
      <c r="A13" s="10" t="inlineStr">
        <is>
          <t>B3</t>
        </is>
      </c>
      <c r="B13" s="11" t="inlineStr">
        <is>
          <t>My ideas and suggestions are listened to and acted upon.</t>
        </is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12">
        <f>SUM(C13:G13)</f>
        <v/>
      </c>
      <c r="I13" s="9">
        <f>IFERROR((C13*1+D13*2+E13*3+F13*4+G13*5)/H13,0)</f>
        <v/>
      </c>
      <c r="J13" s="10">
        <f>IF(I13&gt;=4,"GREEN",IF(I13&gt;=3,"AMBER","RED"))</f>
        <v/>
      </c>
    </row>
    <row r="14" ht="22" customHeight="1">
      <c r="A14" s="5" t="inlineStr">
        <is>
          <t>B4</t>
        </is>
      </c>
      <c r="B14" s="6" t="inlineStr">
        <is>
          <t>I am involved in decisions that affect my work.</t>
        </is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8">
        <f>SUM(C14:G14)</f>
        <v/>
      </c>
      <c r="I14" s="9">
        <f>IFERROR((C14*1+D14*2+E14*3+F14*4+G14*5)/H14,0)</f>
        <v/>
      </c>
      <c r="J14" s="5">
        <f>IF(I14&gt;=4,"GREEN",IF(I14&gt;=3,"AMBER","RED"))</f>
        <v/>
      </c>
    </row>
    <row r="15" ht="22" customHeight="1">
      <c r="A15" s="10" t="inlineStr">
        <is>
          <t>B5</t>
        </is>
      </c>
      <c r="B15" s="11" t="inlineStr">
        <is>
          <t>I feel proud to work for this company.</t>
        </is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12">
        <f>SUM(C15:G15)</f>
        <v/>
      </c>
      <c r="I15" s="9">
        <f>IFERROR((C15*1+D15*2+E15*3+F15*4+G15*5)/H15,0)</f>
        <v/>
      </c>
      <c r="J15" s="10">
        <f>IF(I15&gt;=4,"GREEN",IF(I15&gt;=3,"AMBER","RED"))</f>
        <v/>
      </c>
    </row>
    <row r="16" ht="22" customHeight="1">
      <c r="A16" s="4" t="inlineStr">
        <is>
          <t>SECTION C: MANAGEMENT AND LEADERSHIP</t>
        </is>
      </c>
    </row>
    <row r="17" ht="22" customHeight="1">
      <c r="A17" s="10" t="inlineStr">
        <is>
          <t>C1</t>
        </is>
      </c>
      <c r="B17" s="11" t="inlineStr">
        <is>
          <t>My line manager treats me with respect and listens to my concerns.</t>
        </is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12">
        <f>SUM(C17:G17)</f>
        <v/>
      </c>
      <c r="I17" s="9">
        <f>IFERROR((C17*1+D17*2+E17*3+F17*4+G17*5)/H17,0)</f>
        <v/>
      </c>
      <c r="J17" s="10">
        <f>IF(I17&gt;=4,"GREEN",IF(I17&gt;=3,"AMBER","RED"))</f>
        <v/>
      </c>
    </row>
    <row r="18" ht="22" customHeight="1">
      <c r="A18" s="5" t="inlineStr">
        <is>
          <t>C2</t>
        </is>
      </c>
      <c r="B18" s="6" t="inlineStr">
        <is>
          <t>I receive clear and constructive feedback on my performance.</t>
        </is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</v>
      </c>
      <c r="H18" s="8">
        <f>SUM(C18:G18)</f>
        <v/>
      </c>
      <c r="I18" s="9">
        <f>IFERROR((C18*1+D18*2+E18*3+F18*4+G18*5)/H18,0)</f>
        <v/>
      </c>
      <c r="J18" s="5">
        <f>IF(I18&gt;=4,"GREEN",IF(I18&gt;=3,"AMBER","RED"))</f>
        <v/>
      </c>
    </row>
    <row r="19" ht="22" customHeight="1">
      <c r="A19" s="10" t="inlineStr">
        <is>
          <t>C3</t>
        </is>
      </c>
      <c r="B19" s="11" t="inlineStr">
        <is>
          <t>Senior leadership sets a good example for safety and quality.</t>
        </is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12">
        <f>SUM(C19:G19)</f>
        <v/>
      </c>
      <c r="I19" s="9">
        <f>IFERROR((C19*1+D19*2+E19*3+F19*4+G19*5)/H19,0)</f>
        <v/>
      </c>
      <c r="J19" s="10">
        <f>IF(I19&gt;=4,"GREEN",IF(I19&gt;=3,"AMBER","RED"))</f>
        <v/>
      </c>
    </row>
    <row r="20" ht="22" customHeight="1">
      <c r="A20" s="5" t="inlineStr">
        <is>
          <t>C4</t>
        </is>
      </c>
      <c r="B20" s="6" t="inlineStr">
        <is>
          <t>Senior leadership is visible and approachable.</t>
        </is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8">
        <f>SUM(C20:G20)</f>
        <v/>
      </c>
      <c r="I20" s="9">
        <f>IFERROR((C20*1+D20*2+E20*3+F20*4+G20*5)/H20,0)</f>
        <v/>
      </c>
      <c r="J20" s="5">
        <f>IF(I20&gt;=4,"GREEN",IF(I20&gt;=3,"AMBER","RED"))</f>
        <v/>
      </c>
    </row>
    <row r="21" ht="22" customHeight="1">
      <c r="A21" s="10" t="inlineStr">
        <is>
          <t>C5</t>
        </is>
      </c>
      <c r="B21" s="11" t="inlineStr">
        <is>
          <t>I trust the leadership team to make good decisions for the company.</t>
        </is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12">
        <f>SUM(C21:G21)</f>
        <v/>
      </c>
      <c r="I21" s="9">
        <f>IFERROR((C21*1+D21*2+E21*3+F21*4+G21*5)/H21,0)</f>
        <v/>
      </c>
      <c r="J21" s="10">
        <f>IF(I21&gt;=4,"GREEN",IF(I21&gt;=3,"AMBER","RED"))</f>
        <v/>
      </c>
    </row>
    <row r="22" ht="22" customHeight="1">
      <c r="A22" s="4" t="inlineStr">
        <is>
          <t>SECTION D: DEVELOPMENT AND SUPPORT</t>
        </is>
      </c>
    </row>
    <row r="23" ht="22" customHeight="1">
      <c r="A23" s="10" t="inlineStr">
        <is>
          <t>D1</t>
        </is>
      </c>
      <c r="B23" s="11" t="inlineStr">
        <is>
          <t>I have received the training I need to do my job well.</t>
        </is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12">
        <f>SUM(C23:G23)</f>
        <v/>
      </c>
      <c r="I23" s="9">
        <f>IFERROR((C23*1+D23*2+E23*3+F23*4+G23*5)/H23,0)</f>
        <v/>
      </c>
      <c r="J23" s="10">
        <f>IF(I23&gt;=4,"GREEN",IF(I23&gt;=3,"AMBER","RED"))</f>
        <v/>
      </c>
    </row>
    <row r="24" ht="22" customHeight="1">
      <c r="A24" s="5" t="inlineStr">
        <is>
          <t>D2</t>
        </is>
      </c>
      <c r="B24" s="6" t="inlineStr">
        <is>
          <t>I have the tools, equipment, and resources to do my job effectively.</t>
        </is>
      </c>
      <c r="C24" s="7" t="n">
        <v>0</v>
      </c>
      <c r="D24" s="7" t="n">
        <v>0</v>
      </c>
      <c r="E24" s="7" t="n">
        <v>0</v>
      </c>
      <c r="F24" s="7" t="n">
        <v>0</v>
      </c>
      <c r="G24" s="7" t="n">
        <v>0</v>
      </c>
      <c r="H24" s="8">
        <f>SUM(C24:G24)</f>
        <v/>
      </c>
      <c r="I24" s="9">
        <f>IFERROR((C24*1+D24*2+E24*3+F24*4+G24*5)/H24,0)</f>
        <v/>
      </c>
      <c r="J24" s="5">
        <f>IF(I24&gt;=4,"GREEN",IF(I24&gt;=3,"AMBER","RED"))</f>
        <v/>
      </c>
    </row>
    <row r="25" ht="22" customHeight="1">
      <c r="A25" s="10" t="inlineStr">
        <is>
          <t>D3</t>
        </is>
      </c>
      <c r="B25" s="11" t="inlineStr">
        <is>
          <t>I have had an appraisal in the last 12 months.</t>
        </is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12">
        <f>SUM(C25:G25)</f>
        <v/>
      </c>
      <c r="I25" s="9">
        <f>IFERROR((C25*1+D25*2+E25*3+F25*4+G25*5)/H25,0)</f>
        <v/>
      </c>
      <c r="J25" s="10">
        <f>IF(I25&gt;=4,"GREEN",IF(I25&gt;=3,"AMBER","RED"))</f>
        <v/>
      </c>
    </row>
    <row r="26" ht="22" customHeight="1">
      <c r="A26" s="5" t="inlineStr">
        <is>
          <t>D4</t>
        </is>
      </c>
      <c r="B26" s="6" t="inlineStr">
        <is>
          <t>I have a clear understanding of my personal development plan.</t>
        </is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</v>
      </c>
      <c r="H26" s="8">
        <f>SUM(C26:G26)</f>
        <v/>
      </c>
      <c r="I26" s="9">
        <f>IFERROR((C26*1+D26*2+E26*3+F26*4+G26*5)/H26,0)</f>
        <v/>
      </c>
      <c r="J26" s="5">
        <f>IF(I26&gt;=4,"GREEN",IF(I26&gt;=3,"AMBER","RED"))</f>
        <v/>
      </c>
    </row>
    <row r="27" ht="22" customHeight="1">
      <c r="A27" s="10" t="inlineStr">
        <is>
          <t>D5</t>
        </is>
      </c>
      <c r="B27" s="11" t="inlineStr">
        <is>
          <t>The company cares about my health and wellbeing.</t>
        </is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12">
        <f>SUM(C27:G27)</f>
        <v/>
      </c>
      <c r="I27" s="9">
        <f>IFERROR((C27*1+D27*2+E27*3+F27*4+G27*5)/H27,0)</f>
        <v/>
      </c>
      <c r="J27" s="10">
        <f>IF(I27&gt;=4,"GREEN",IF(I27&gt;=3,"AMBER","RED"))</f>
        <v/>
      </c>
    </row>
    <row r="28" ht="22" customHeight="1">
      <c r="A28" s="4" t="inlineStr">
        <is>
          <t>SECTION E: SAFETY AND QUALITY</t>
        </is>
      </c>
    </row>
    <row r="29" ht="22" customHeight="1">
      <c r="A29" s="10" t="inlineStr">
        <is>
          <t>E1</t>
        </is>
      </c>
      <c r="B29" s="11" t="inlineStr">
        <is>
          <t>I feel safe at work. Safety is taken seriously in this organisation.</t>
        </is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12">
        <f>SUM(C29:G29)</f>
        <v/>
      </c>
      <c r="I29" s="9">
        <f>IFERROR((C29*1+D29*2+E29*3+F29*4+G29*5)/H29,0)</f>
        <v/>
      </c>
      <c r="J29" s="10">
        <f>IF(I29&gt;=4,"GREEN",IF(I29&gt;=3,"AMBER","RED"))</f>
        <v/>
      </c>
    </row>
    <row r="30" ht="22" customHeight="1">
      <c r="A30" s="5" t="inlineStr">
        <is>
          <t>E2</t>
        </is>
      </c>
      <c r="B30" s="6" t="inlineStr">
        <is>
          <t>I am confident I can raise a safety concern without negative consequences.</t>
        </is>
      </c>
      <c r="C30" s="7" t="n">
        <v>0</v>
      </c>
      <c r="D30" s="7" t="n">
        <v>0</v>
      </c>
      <c r="E30" s="7" t="n">
        <v>0</v>
      </c>
      <c r="F30" s="7" t="n">
        <v>0</v>
      </c>
      <c r="G30" s="7" t="n">
        <v>0</v>
      </c>
      <c r="H30" s="8">
        <f>SUM(C30:G30)</f>
        <v/>
      </c>
      <c r="I30" s="9">
        <f>IFERROR((C30*1+D30*2+E30*3+F30*4+G30*5)/H30,0)</f>
        <v/>
      </c>
      <c r="J30" s="5">
        <f>IF(I30&gt;=4,"GREEN",IF(I30&gt;=3,"AMBER","RED"))</f>
        <v/>
      </c>
    </row>
    <row r="31" ht="22" customHeight="1">
      <c r="A31" s="10" t="inlineStr">
        <is>
          <t>E3</t>
        </is>
      </c>
      <c r="B31" s="11" t="inlineStr">
        <is>
          <t>I understand the quality standards expected of me in my role.</t>
        </is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12">
        <f>SUM(C31:G31)</f>
        <v/>
      </c>
      <c r="I31" s="9">
        <f>IFERROR((C31*1+D31*2+E31*3+F31*4+G31*5)/H31,0)</f>
        <v/>
      </c>
      <c r="J31" s="10">
        <f>IF(I31&gt;=4,"GREEN",IF(I31&gt;=3,"AMBER","RED"))</f>
        <v/>
      </c>
    </row>
    <row r="32" ht="22" customHeight="1">
      <c r="A32" s="5" t="inlineStr">
        <is>
          <t>E4</t>
        </is>
      </c>
      <c r="B32" s="6" t="inlineStr">
        <is>
          <t>I am encouraged to suggest improvements to how we work.</t>
        </is>
      </c>
      <c r="C32" s="7" t="n">
        <v>0</v>
      </c>
      <c r="D32" s="7" t="n">
        <v>0</v>
      </c>
      <c r="E32" s="7" t="n">
        <v>0</v>
      </c>
      <c r="F32" s="7" t="n">
        <v>0</v>
      </c>
      <c r="G32" s="7" t="n">
        <v>0</v>
      </c>
      <c r="H32" s="8">
        <f>SUM(C32:G32)</f>
        <v/>
      </c>
      <c r="I32" s="9">
        <f>IFERROR((C32*1+D32*2+E32*3+F32*4+G32*5)/H32,0)</f>
        <v/>
      </c>
      <c r="J32" s="5">
        <f>IF(I32&gt;=4,"GREEN",IF(I32&gt;=3,"AMBER","RED"))</f>
        <v/>
      </c>
    </row>
    <row r="33" ht="22" customHeight="1">
      <c r="A33" s="10" t="inlineStr">
        <is>
          <t>E5</t>
        </is>
      </c>
      <c r="B33" s="11" t="inlineStr">
        <is>
          <t>This organisation is committed to continuous improvement.</t>
        </is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  <c r="H33" s="12">
        <f>SUM(C33:G33)</f>
        <v/>
      </c>
      <c r="I33" s="9">
        <f>IFERROR((C33*1+D33*2+E33*3+F33*4+G33*5)/H33,0)</f>
        <v/>
      </c>
      <c r="J33" s="10">
        <f>IF(I33&gt;=4,"GREEN",IF(I33&gt;=3,"AMBER","RED"))</f>
        <v/>
      </c>
    </row>
    <row r="34" ht="22" customHeight="1">
      <c r="A34" s="4" t="inlineStr">
        <is>
          <t>SECTION F: OVERALL</t>
        </is>
      </c>
    </row>
    <row r="35" ht="22" customHeight="1">
      <c r="A35" s="10" t="inlineStr">
        <is>
          <t>F1</t>
        </is>
      </c>
      <c r="B35" s="11" t="inlineStr">
        <is>
          <t>Overall, I am satisfied working for this company.</t>
        </is>
      </c>
      <c r="C35" s="7" t="n">
        <v>0</v>
      </c>
      <c r="D35" s="7" t="n">
        <v>0</v>
      </c>
      <c r="E35" s="7" t="n">
        <v>0</v>
      </c>
      <c r="F35" s="7" t="n">
        <v>0</v>
      </c>
      <c r="G35" s="7" t="n">
        <v>0</v>
      </c>
      <c r="H35" s="12">
        <f>SUM(C35:G35)</f>
        <v/>
      </c>
      <c r="I35" s="9">
        <f>IFERROR((C35*1+D35*2+E35*3+F35*4+G35*5)/H35,0)</f>
        <v/>
      </c>
      <c r="J35" s="10">
        <f>IF(I35&gt;=4,"GREEN",IF(I35&gt;=3,"AMBER","RED"))</f>
        <v/>
      </c>
    </row>
    <row r="36" ht="22" customHeight="1">
      <c r="A36" s="5" t="inlineStr">
        <is>
          <t>F2</t>
        </is>
      </c>
      <c r="B36" s="6" t="inlineStr">
        <is>
          <t>I would recommend this company as a great place to work.</t>
        </is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8">
        <f>SUM(C36:G36)</f>
        <v/>
      </c>
      <c r="I36" s="9">
        <f>IFERROR((C36*1+D36*2+E36*3+F36*4+G36*5)/H36,0)</f>
        <v/>
      </c>
      <c r="J36" s="5">
        <f>IF(I36&gt;=4,"GREEN",IF(I36&gt;=3,"AMBER","RED"))</f>
        <v/>
      </c>
    </row>
  </sheetData>
  <mergeCells count="8">
    <mergeCell ref="A1:J1"/>
    <mergeCell ref="A5:J5"/>
    <mergeCell ref="A22:J22"/>
    <mergeCell ref="A2:J2"/>
    <mergeCell ref="A34:J34"/>
    <mergeCell ref="A16:J16"/>
    <mergeCell ref="A10:J10"/>
    <mergeCell ref="A28:J28"/>
  </mergeCells>
  <conditionalFormatting sqref="J5:J37">
    <cfRule type="cellIs" priority="1" operator="equal" dxfId="0">
      <formula>"GREEN"</formula>
    </cfRule>
    <cfRule type="cellIs" priority="2" operator="equal" dxfId="1">
      <formula>"AMBER"</formula>
    </cfRule>
    <cfRule type="cellIs" priority="3" operator="equal" dxfId="2">
      <formula>"RED"</formula>
    </cfRule>
  </conditionalFormatting>
  <pageMargins left="0.75" right="0.75" top="1" bottom="1" header="0.5" footer="0.5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9ABE2"/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0" customWidth="1" min="8" max="8"/>
  </cols>
  <sheetData>
    <row r="1" ht="50" customHeight="1">
      <c r="A1" s="30" t="inlineStr">
        <is>
          <t>SECTION AVERAGE SCORES AND TRENDS</t>
        </is>
      </c>
    </row>
    <row r="2" ht="18" customHeight="1">
      <c r="A2" s="32" t="inlineStr">
        <is>
          <t>Enter section average scores for up to 4 survey rounds. Compare year-on-year. Sections scoring below 3.5 require an action plan.</t>
        </is>
      </c>
    </row>
    <row r="4" ht="36" customHeight="1">
      <c r="A4" s="3" t="inlineStr">
        <is>
          <t>Section</t>
        </is>
      </c>
      <c r="B4" s="3" t="inlineStr">
        <is>
          <t>Max
Score</t>
        </is>
      </c>
      <c r="C4" s="3" t="inlineStr">
        <is>
          <t>Survey 1
(Date)</t>
        </is>
      </c>
      <c r="D4" s="3" t="inlineStr">
        <is>
          <t>Survey 2
(Date)</t>
        </is>
      </c>
      <c r="E4" s="3" t="inlineStr">
        <is>
          <t>Survey 3
(Date)</t>
        </is>
      </c>
      <c r="F4" s="3" t="inlineStr">
        <is>
          <t>Survey 4
(Date)</t>
        </is>
      </c>
      <c r="G4" s="3" t="inlineStr">
        <is>
          <t>Latest
Change</t>
        </is>
      </c>
      <c r="H4" s="3" t="inlineStr">
        <is>
          <t>Latest RAG</t>
        </is>
      </c>
    </row>
    <row r="5" ht="22" customHeight="1">
      <c r="A5" s="13" t="inlineStr">
        <is>
          <t>Section A: Awareness and Direction</t>
        </is>
      </c>
      <c r="B5" s="14" t="inlineStr">
        <is>
          <t>20</t>
        </is>
      </c>
      <c r="C5" s="15" t="inlineStr"/>
      <c r="D5" s="15" t="inlineStr"/>
      <c r="E5" s="15" t="inlineStr"/>
      <c r="F5" s="15" t="inlineStr"/>
      <c r="G5" s="16">
        <f>IFERROR(F5-E5,"")</f>
        <v/>
      </c>
      <c r="H5" s="10">
        <f>IFERROR(IF(F5/20.0&gt;=0.8,"GREEN",IF(F5/20.0&gt;=0.65,"AMBER","RED")),"")</f>
        <v/>
      </c>
    </row>
    <row r="6" ht="22" customHeight="1">
      <c r="A6" s="17" t="inlineStr">
        <is>
          <t>Section B: Engagement and Involvement</t>
        </is>
      </c>
      <c r="B6" s="18" t="inlineStr">
        <is>
          <t>25</t>
        </is>
      </c>
      <c r="C6" s="19" t="inlineStr"/>
      <c r="D6" s="19" t="inlineStr"/>
      <c r="E6" s="19" t="inlineStr"/>
      <c r="F6" s="19" t="inlineStr"/>
      <c r="G6" s="20">
        <f>IFERROR(F6-E6,"")</f>
        <v/>
      </c>
      <c r="H6" s="5">
        <f>IFERROR(IF(F6/25.0&gt;=0.8,"GREEN",IF(F6/25.0&gt;=0.65,"AMBER","RED")),"")</f>
        <v/>
      </c>
    </row>
    <row r="7" ht="22" customHeight="1">
      <c r="A7" s="13" t="inlineStr">
        <is>
          <t>Section C: Management and Leadership</t>
        </is>
      </c>
      <c r="B7" s="14" t="inlineStr">
        <is>
          <t>25</t>
        </is>
      </c>
      <c r="C7" s="15" t="inlineStr"/>
      <c r="D7" s="15" t="inlineStr"/>
      <c r="E7" s="15" t="inlineStr"/>
      <c r="F7" s="15" t="inlineStr"/>
      <c r="G7" s="16">
        <f>IFERROR(F7-E7,"")</f>
        <v/>
      </c>
      <c r="H7" s="10">
        <f>IFERROR(IF(F7/25.0&gt;=0.8,"GREEN",IF(F7/25.0&gt;=0.65,"AMBER","RED")),"")</f>
        <v/>
      </c>
    </row>
    <row r="8" ht="22" customHeight="1">
      <c r="A8" s="17" t="inlineStr">
        <is>
          <t>Section D: Development and Support</t>
        </is>
      </c>
      <c r="B8" s="18" t="inlineStr">
        <is>
          <t>25</t>
        </is>
      </c>
      <c r="C8" s="19" t="inlineStr"/>
      <c r="D8" s="19" t="inlineStr"/>
      <c r="E8" s="19" t="inlineStr"/>
      <c r="F8" s="19" t="inlineStr"/>
      <c r="G8" s="20">
        <f>IFERROR(F8-E8,"")</f>
        <v/>
      </c>
      <c r="H8" s="5">
        <f>IFERROR(IF(F8/25.0&gt;=0.8,"GREEN",IF(F8/25.0&gt;=0.65,"AMBER","RED")),"")</f>
        <v/>
      </c>
    </row>
    <row r="9" ht="22" customHeight="1">
      <c r="A9" s="13" t="inlineStr">
        <is>
          <t>Section E: Safety and Quality</t>
        </is>
      </c>
      <c r="B9" s="14" t="inlineStr">
        <is>
          <t>25</t>
        </is>
      </c>
      <c r="C9" s="15" t="inlineStr"/>
      <c r="D9" s="15" t="inlineStr"/>
      <c r="E9" s="15" t="inlineStr"/>
      <c r="F9" s="15" t="inlineStr"/>
      <c r="G9" s="16">
        <f>IFERROR(F9-E9,"")</f>
        <v/>
      </c>
      <c r="H9" s="10">
        <f>IFERROR(IF(F9/25.0&gt;=0.8,"GREEN",IF(F9/25.0&gt;=0.65,"AMBER","RED")),"")</f>
        <v/>
      </c>
    </row>
    <row r="10" ht="22" customHeight="1">
      <c r="A10" s="17" t="inlineStr">
        <is>
          <t>Section F: Overall</t>
        </is>
      </c>
      <c r="B10" s="18" t="inlineStr">
        <is>
          <t>10</t>
        </is>
      </c>
      <c r="C10" s="19" t="inlineStr"/>
      <c r="D10" s="19" t="inlineStr"/>
      <c r="E10" s="19" t="inlineStr"/>
      <c r="F10" s="19" t="inlineStr"/>
      <c r="G10" s="20">
        <f>IFERROR(F10-E10,"")</f>
        <v/>
      </c>
      <c r="H10" s="5">
        <f>IFERROR(IF(F10/10.0&gt;=0.8,"GREEN",IF(F10/10.0&gt;=0.65,"AMBER","RED")),"")</f>
        <v/>
      </c>
    </row>
    <row r="11" ht="22" customHeight="1">
      <c r="A11" s="21" t="inlineStr">
        <is>
          <t>OVERALL SURVEY AVERAGE</t>
        </is>
      </c>
      <c r="B11" s="14" t="inlineStr">
        <is>
          <t>130</t>
        </is>
      </c>
      <c r="C11" s="15" t="inlineStr"/>
      <c r="D11" s="15" t="inlineStr"/>
      <c r="E11" s="15" t="inlineStr"/>
      <c r="F11" s="15" t="inlineStr"/>
      <c r="G11" s="22">
        <f>IFERROR(F11-E11,"")</f>
        <v/>
      </c>
      <c r="H11" s="10">
        <f>IFERROR(IF(F11/130.0&gt;=0.8,"GREEN",IF(F11/130.0&gt;=0.65,"AMBER","RED")),"")</f>
        <v/>
      </c>
    </row>
    <row r="13" ht="20" customHeight="1">
      <c r="A13" s="23" t="inlineStr">
        <is>
          <t>HOW TO USE THIS SHEET
Enter the average score for each section after each survey round. The "Change" column shows whether scores are improving or declining.
GREEN = 80%+ of maximum score. AMBER = 65-79%. RED = below 65%. Any RED section requires an action plan in PEOP-08 Wellbeing Action Plan.
Compare year-on-year to identify sustained improvements. Present at management review with the engagement survey report (Sheet 4).</t>
        </is>
      </c>
      <c r="B13" s="33" t="n"/>
      <c r="C13" s="33" t="n"/>
      <c r="D13" s="33" t="n"/>
      <c r="E13" s="33" t="n"/>
      <c r="F13" s="33" t="n"/>
      <c r="G13" s="33" t="n"/>
      <c r="H13" s="34" t="n"/>
    </row>
    <row r="14" ht="20" customHeight="1">
      <c r="A14" s="35" t="n"/>
      <c r="H14" s="36" t="n"/>
    </row>
    <row r="15" ht="20" customHeight="1">
      <c r="A15" s="37" t="n"/>
      <c r="B15" s="38" t="n"/>
      <c r="C15" s="38" t="n"/>
      <c r="D15" s="38" t="n"/>
      <c r="E15" s="38" t="n"/>
      <c r="F15" s="38" t="n"/>
      <c r="G15" s="38" t="n"/>
      <c r="H15" s="39" t="n"/>
    </row>
  </sheetData>
  <mergeCells count="3">
    <mergeCell ref="A13:H15"/>
    <mergeCell ref="A2:H2"/>
    <mergeCell ref="A1:H1"/>
  </mergeCells>
  <conditionalFormatting sqref="H5:H11">
    <cfRule type="cellIs" priority="1" operator="equal" dxfId="0">
      <formula>"GREEN"</formula>
    </cfRule>
    <cfRule type="cellIs" priority="2" operator="equal" dxfId="1">
      <formula>"AMBER"</formula>
    </cfRule>
    <cfRule type="cellIs" priority="3" operator="equal" dxfId="2">
      <formula>"RED"</formula>
    </cfRule>
  </conditionalFormatting>
  <pageMargins left="0.75" right="0.75" top="1" bottom="1" header="0.5" footer="0.5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9ABE2"/>
    <outlinePr summaryBelow="1" summaryRight="1"/>
    <pageSetUpPr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55" customWidth="1" min="3" max="3"/>
    <col width="25" customWidth="1" min="4" max="4"/>
    <col width="14" customWidth="1" min="5" max="5"/>
  </cols>
  <sheetData>
    <row r="1" ht="50" customHeight="1">
      <c r="A1" s="30" t="inlineStr">
        <is>
          <t>OPEN COMMENTS AND THEMES</t>
        </is>
      </c>
    </row>
    <row r="2" ht="18" customHeight="1">
      <c r="A2" s="32" t="inlineStr">
        <is>
          <t>Type in anonymised open-text responses from surveys. Identify common themes. Use to inform the action plan.</t>
        </is>
      </c>
    </row>
    <row r="4" ht="22" customHeight="1">
      <c r="A4" s="3" t="inlineStr">
        <is>
          <t>Survey Round</t>
        </is>
      </c>
      <c r="B4" s="3" t="inlineStr">
        <is>
          <t>Question</t>
        </is>
      </c>
      <c r="C4" s="3" t="inlineStr">
        <is>
          <t>Response (anonymised verbatim)</t>
        </is>
      </c>
      <c r="D4" s="3" t="inlineStr">
        <is>
          <t>Theme / Category</t>
        </is>
      </c>
      <c r="E4" s="3" t="inlineStr">
        <is>
          <t>Actioned?</t>
        </is>
      </c>
    </row>
    <row r="5" ht="38" customHeight="1">
      <c r="A5" s="15" t="inlineStr">
        <is>
          <t>Survey 1</t>
        </is>
      </c>
      <c r="B5" s="24" t="inlineStr">
        <is>
          <t>A3 - Kept Informed</t>
        </is>
      </c>
      <c r="C5" s="24" t="inlineStr">
        <is>
          <t>Would like more regular updates on how the company is performing. We hear about problems but not successes.</t>
        </is>
      </c>
      <c r="D5" s="24" t="inlineStr">
        <is>
          <t>Awareness / Communication</t>
        </is>
      </c>
      <c r="E5" s="15" t="inlineStr">
        <is>
          <t>Yes - Action in Plan</t>
        </is>
      </c>
    </row>
    <row r="6" ht="38" customHeight="1">
      <c r="A6" s="19" t="inlineStr">
        <is>
          <t>Survey 1</t>
        </is>
      </c>
      <c r="B6" s="25" t="inlineStr">
        <is>
          <t>B3 - Ideas Listened To</t>
        </is>
      </c>
      <c r="C6" s="25" t="inlineStr">
        <is>
          <t>I raised an idea six months ago and never heard anything back. Makes you feel like it is not worth bothering.</t>
        </is>
      </c>
      <c r="D6" s="25" t="inlineStr">
        <is>
          <t>Engagement / Involvement</t>
        </is>
      </c>
      <c r="E6" s="19" t="inlineStr">
        <is>
          <t>Yes - Action in Plan</t>
        </is>
      </c>
    </row>
    <row r="7" ht="38" customHeight="1">
      <c r="A7" s="15" t="inlineStr">
        <is>
          <t>Survey 1</t>
        </is>
      </c>
      <c r="B7" s="24" t="inlineStr">
        <is>
          <t>C2 - Feedback</t>
        </is>
      </c>
      <c r="C7" s="24" t="inlineStr">
        <is>
          <t>My manager only talks to me when something goes wrong. I never get told when I have done a good job.</t>
        </is>
      </c>
      <c r="D7" s="24" t="inlineStr">
        <is>
          <t>Management / Leadership</t>
        </is>
      </c>
      <c r="E7" s="15" t="inlineStr">
        <is>
          <t>Under Review</t>
        </is>
      </c>
    </row>
    <row r="8" ht="38" customHeight="1">
      <c r="A8" s="19" t="inlineStr">
        <is>
          <t>Survey 1</t>
        </is>
      </c>
      <c r="B8" s="25" t="inlineStr">
        <is>
          <t>D5 - Company Cares</t>
        </is>
      </c>
      <c r="C8" s="25" t="inlineStr">
        <is>
          <t>Nobody has ever asked me how I am getting on. The wellbeing stuff feels like it is just on paper.</t>
        </is>
      </c>
      <c r="D8" s="25" t="inlineStr">
        <is>
          <t>Wellbeing / Support</t>
        </is>
      </c>
      <c r="E8" s="19" t="inlineStr">
        <is>
          <t>Yes - Action in Plan</t>
        </is>
      </c>
    </row>
    <row r="9" ht="38" customHeight="1">
      <c r="A9" s="15" t="inlineStr">
        <is>
          <t>Survey 1</t>
        </is>
      </c>
      <c r="B9" s="24" t="inlineStr">
        <is>
          <t>E1 - Feel Safe</t>
        </is>
      </c>
      <c r="C9" s="24" t="inlineStr">
        <is>
          <t>The yard is a mess and there are trip hazards everywhere. It has been raised before but nothing gets done.</t>
        </is>
      </c>
      <c r="D9" s="24" t="inlineStr">
        <is>
          <t>Safety / Quality</t>
        </is>
      </c>
      <c r="E9" s="15" t="inlineStr">
        <is>
          <t>Yes - Action in Plan</t>
        </is>
      </c>
    </row>
    <row r="10" ht="38" customHeight="1">
      <c r="A10" s="19" t="inlineStr">
        <is>
          <t>Survey 1</t>
        </is>
      </c>
      <c r="B10" s="25" t="inlineStr">
        <is>
          <t>F1 - Overall</t>
        </is>
      </c>
      <c r="C10" s="25" t="inlineStr">
        <is>
          <t>Good company, good people. Management could be more visible on the shop floor.</t>
        </is>
      </c>
      <c r="D10" s="25" t="inlineStr">
        <is>
          <t>Management / Leadership</t>
        </is>
      </c>
      <c r="E10" s="19" t="inlineStr">
        <is>
          <t>No - Noted Only</t>
        </is>
      </c>
    </row>
  </sheetData>
  <mergeCells count="2">
    <mergeCell ref="A2:E2"/>
    <mergeCell ref="A1:E1"/>
  </mergeCells>
  <conditionalFormatting sqref="E5:E50">
    <cfRule type="cellIs" priority="1" operator="equal" dxfId="0">
      <formula>"Yes - Action in Plan"</formula>
    </cfRule>
    <cfRule type="cellIs" priority="2" operator="equal" dxfId="1">
      <formula>"Under Review"</formula>
    </cfRule>
  </conditionalFormatting>
  <dataValidations count="2">
    <dataValidation sqref="D5 D6 D7 D8 D9 D10" showDropDown="0" showInputMessage="0" showErrorMessage="0" allowBlank="1" type="list">
      <formula1>"Awareness / Communication,Engagement / Involvement,Management / Leadership,Training / Development,Wellbeing / Support,Safety / Quality,Workload / Resources,Recognition,CI / Ideas,Other"</formula1>
    </dataValidation>
    <dataValidation sqref="E5 E6 E7 E8 E9 E10" showDropDown="0" showInputMessage="0" showErrorMessage="0" allowBlank="1" type="list">
      <formula1>"Yes - Action in Plan,No - Noted Only,Under Review"</formula1>
    </dataValidation>
  </dataValidations>
  <pageMargins left="0.75" right="0.75" top="1" bottom="1" header="0.5" footer="0.5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29ABE2"/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 ht="50" customHeight="1">
      <c r="A1" s="30" t="inlineStr">
        <is>
          <t>ENGAGEMENT SURVEY RESULTS REPORT TEMPLATE</t>
        </is>
      </c>
    </row>
    <row r="2" ht="18" customHeight="1">
      <c r="A2" s="32" t="inlineStr">
        <is>
          <t>Complete this template after each survey and share with all employees within 4 weeks. Replace [placeholder] text with actual results.</t>
        </is>
      </c>
    </row>
    <row r="4" ht="80" customHeight="1">
      <c r="A4" s="27" t="inlineStr">
        <is>
          <t>Survey Overview</t>
        </is>
      </c>
      <c r="B4" s="28" t="inlineStr">
        <is>
          <t>Survey period: [Date] to [Date]
Number of employees: [X]
Number of responses: [X]
Response rate: [X%]
Survey format: Anonymous paper / online form
Results compiled by: [Name / HR Manager]</t>
        </is>
      </c>
    </row>
    <row r="5" ht="80" customHeight="1">
      <c r="A5" s="27" t="inlineStr">
        <is>
          <t>Headline Results</t>
        </is>
      </c>
      <c r="B5" s="29" t="inlineStr">
        <is>
          <t>Overall satisfaction score: [X.X / 5]
Highest scoring section: [Section] at [X.X / 5]
Lowest scoring section: [Section] at [X.X / 5]
Change since last survey:
[Section]: [+/-X.X] (Improved / Declined / No change)
[Section]: [+/-X.X]</t>
        </is>
      </c>
    </row>
    <row r="6" ht="80" customHeight="1">
      <c r="A6" s="27" t="inlineStr">
        <is>
          <t>What You Told Us - The Best Things</t>
        </is>
      </c>
      <c r="B6" s="28" t="inlineStr">
        <is>
          <t>[Summarise the positive themes from open-text responses. Be specific. For example: "You told us you feel proud to work here, with 82% agreeing or strongly agreeing."]</t>
        </is>
      </c>
    </row>
    <row r="7" ht="80" customHeight="1">
      <c r="A7" s="27" t="inlineStr">
        <is>
          <t>What You Told Us - Areas to Improve</t>
        </is>
      </c>
      <c r="B7" s="29" t="inlineStr">
        <is>
          <t>[Summarise the areas scoring lowest or generating most improvement comments. Be honest. For example: "The area you most want us to improve is how we communicate company news and performance updates."]</t>
        </is>
      </c>
    </row>
    <row r="8" ht="80" customHeight="1">
      <c r="A8" s="27" t="inlineStr">
        <is>
          <t>Our Action Plan</t>
        </is>
      </c>
      <c r="B8" s="28" t="inlineStr">
        <is>
          <t>Based on your feedback, we will take the following actions:
1. [Action 1] - Owner: [Name] - Target Date: [Date]
2. [Action 2] - Owner: [Name] - Target Date: [Date]
3. [Action 3] - Owner: [Name] - Target Date: [Date]
The full action plan is recorded in PEOP-08 Wellbeing Action Plan. We will update you on progress at the [monthly briefing / next survey / notice board].</t>
        </is>
      </c>
    </row>
    <row r="9" ht="80" customHeight="1">
      <c r="A9" s="27" t="inlineStr">
        <is>
          <t>Progress on Previous Actions</t>
        </is>
      </c>
      <c r="B9" s="29" t="inlineStr">
        <is>
          <t>[For surveys after the first: summarise what actions were agreed last time, and what has been done. Be honest if an action has not been completed, and explain why.]
Actions completed: [X of Y]
Actions in progress: [X]
Actions not yet started: [X - with explanation]</t>
        </is>
      </c>
    </row>
    <row r="10" ht="80" customHeight="1">
      <c r="A10" s="27" t="inlineStr">
        <is>
          <t>Thank You</t>
        </is>
      </c>
      <c r="B10" s="28" t="inlineStr">
        <is>
          <t>Thank you to everyone who completed the survey. Your honest feedback is how we get better as a business. If you have questions about the results or want to discuss anything further, please speak to [HR Manager / your line manager].
We will run the next survey in: [Date / Quarter].</t>
        </is>
      </c>
    </row>
  </sheetData>
  <mergeCells count="2">
    <mergeCell ref="A2:B2"/>
    <mergeCell ref="A1:B1"/>
  </mergeCells>
  <pageMargins left="0.75" right="0.75" top="1" bottom="1" header="0.5" footer="0.5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3F6056AA6464A99729F79B34ECED9" ma:contentTypeVersion="15" ma:contentTypeDescription="Create a new document." ma:contentTypeScope="" ma:versionID="5f61f7f6e9ac7af992ae58f204f4a905">
  <xsd:schema xmlns:xsd="http://www.w3.org/2001/XMLSchema" xmlns:xs="http://www.w3.org/2001/XMLSchema" xmlns:p="http://schemas.microsoft.com/office/2006/metadata/properties" xmlns:ns2="ecb9c8fd-b149-4da5-ae47-4cb2a6f921f7" xmlns:ns3="a57c75ee-0d51-4c06-b83a-21883992ef88" targetNamespace="http://schemas.microsoft.com/office/2006/metadata/properties" ma:root="true" ma:fieldsID="5bd49160a10d99efc7c2a57519ff9fe8" ns2:_="" ns3:_="">
    <xsd:import namespace="ecb9c8fd-b149-4da5-ae47-4cb2a6f921f7"/>
    <xsd:import namespace="a57c75ee-0d51-4c06-b83a-21883992ef88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9c8fd-b149-4da5-ae47-4cb2a6f921f7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20" nillable="true" ma:displayName="Taxonomy Catch All Column" ma:hidden="true" ma:list="{3bbffa37-1fb4-4f8b-a66f-2651692f13f0}" ma:internalName="TaxCatchAll" ma:showField="CatchAllData" ma:web="ecb9c8fd-b149-4da5-ae47-4cb2a6f921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c75ee-0d51-4c06-b83a-21883992ef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323488a-041b-479c-b98c-53326eeb9f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b9c8fd-b149-4da5-ae47-4cb2a6f921f7" xsi:nil="true"/>
    <lcf76f155ced4ddcb4097134ff3c332f xmlns="a57c75ee-0d51-4c06-b83a-21883992ef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6C6954-8F52-4E81-8931-9C63AD004166}"/>
</file>

<file path=customXml/itemProps2.xml><?xml version="1.0" encoding="utf-8"?>
<ds:datastoreItem xmlns:ds="http://schemas.openxmlformats.org/officeDocument/2006/customXml" ds:itemID="{3AC4ACDB-5A5F-4792-B3D1-5E632BB77AC9}"/>
</file>

<file path=customXml/itemProps3.xml><?xml version="1.0" encoding="utf-8"?>
<ds:datastoreItem xmlns:ds="http://schemas.openxmlformats.org/officeDocument/2006/customXml" ds:itemID="{C5A94B43-C5E6-4EC2-A494-47F9F903E60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PEOP-09 Survey Results Analysis</dc:title>
  <dc:creator>John Hilton-Brammer</dc:creator>
  <cp:lastModifiedBy>John Hilton-Brammer</cp:lastModifiedBy>
  <dcterms:created xsi:type="dcterms:W3CDTF">2026-07-01T07:45:32Z</dcterms:created>
  <dcterms:modified xsi:type="dcterms:W3CDTF">2026-07-01T07:45:32Z</dcterms:modified>
  <cp:category>Fit For Nuclear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0x0101002453F6056AA6464A99729F79B34ECED9</vt:lpwstr>
  </property>
</Properties>
</file>