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Control Plan" sheetId="2" state="visible" r:id="rId2"/>
    <sheet xmlns:r="http://schemas.openxmlformats.org/officeDocument/2006/relationships" name="Classification Guide" sheetId="3" state="visible" r:id="rId3"/>
    <sheet xmlns:r="http://schemas.openxmlformats.org/officeDocument/2006/relationships" name="Summary Dashboard"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009FE3"/>
      <sz val="18"/>
    </font>
    <font>
      <name val="Arial"/>
      <charset val="1"/>
      <family val="0"/>
      <b val="1"/>
      <color rgb="FF83348F"/>
      <sz val="11"/>
    </font>
    <font>
      <name val="Arial"/>
      <charset val="1"/>
      <family val="0"/>
      <i val="1"/>
      <color rgb="FF5B595A"/>
      <sz val="10"/>
    </font>
    <font>
      <name val="Arial"/>
      <charset val="1"/>
      <family val="0"/>
      <b val="1"/>
      <color rgb="FFFFFFFF"/>
      <sz val="10"/>
    </font>
    <font>
      <name val="Arial"/>
      <charset val="1"/>
      <family val="0"/>
      <b val="1"/>
      <color rgb="FF009FE3"/>
      <sz val="10"/>
    </font>
    <font>
      <name val="Arial"/>
      <charset val="1"/>
      <family val="0"/>
      <color rgb="FF333333"/>
      <sz val="10"/>
    </font>
    <font>
      <name val="Arial"/>
      <charset val="1"/>
      <family val="0"/>
      <i val="1"/>
      <color rgb="FF5B595A"/>
      <sz val="9"/>
    </font>
    <font>
      <name val="Arial"/>
      <charset val="1"/>
      <family val="0"/>
      <b val="1"/>
      <color rgb="FF333333"/>
      <sz val="10"/>
    </font>
    <font>
      <name val="Calibri"/>
      <b val="1"/>
      <color rgb="00FFFFFF"/>
      <sz val="12"/>
    </font>
    <font>
      <name val="Calibri"/>
      <b val="1"/>
      <color rgb="00FFFFFF"/>
      <sz val="11"/>
    </font>
  </fonts>
  <fills count="8">
    <fill>
      <patternFill/>
    </fill>
    <fill>
      <patternFill patternType="gray125"/>
    </fill>
    <fill>
      <patternFill patternType="solid">
        <fgColor rgb="FF83348F"/>
        <bgColor rgb="FF993366"/>
      </patternFill>
    </fill>
    <fill>
      <patternFill patternType="solid">
        <fgColor rgb="FFE5F5FD"/>
        <bgColor rgb="FFF2F2F2"/>
      </patternFill>
    </fill>
    <fill>
      <patternFill patternType="solid">
        <fgColor rgb="FFFFFFFF"/>
        <bgColor rgb="FFF2F2F2"/>
      </patternFill>
    </fill>
    <fill>
      <patternFill patternType="solid">
        <fgColor rgb="FFF2F2F2"/>
        <bgColor rgb="FFE5F5FD"/>
      </patternFill>
    </fill>
    <fill>
      <patternFill patternType="solid">
        <fgColor rgb="001C1C3A"/>
      </patternFill>
    </fill>
    <fill>
      <patternFill patternType="solid">
        <fgColor rgb="0029ABE2"/>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general" vertical="bottom"/>
    </xf>
    <xf numFmtId="0" fontId="9"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8" fillId="3" borderId="1" applyAlignment="1" pivotButton="0" quotePrefix="0" xfId="0">
      <alignment horizontal="general" vertical="bottom"/>
    </xf>
    <xf numFmtId="164" fontId="9" fillId="3" borderId="1" applyAlignment="1" pivotButton="0" quotePrefix="0" xfId="0">
      <alignment horizontal="center" vertical="center" wrapText="1"/>
    </xf>
    <xf numFmtId="0" fontId="8" fillId="4" borderId="1" applyAlignment="1" pivotButton="0" quotePrefix="0" xfId="0">
      <alignment horizontal="general" vertical="bottom"/>
    </xf>
    <xf numFmtId="164" fontId="9" fillId="4" borderId="1" applyAlignment="1" pivotButton="0" quotePrefix="0" xfId="0">
      <alignment horizontal="center" vertical="center" wrapText="1"/>
    </xf>
    <xf numFmtId="0" fontId="11" fillId="5" borderId="1" applyAlignment="1" pivotButton="0" quotePrefix="0" xfId="0">
      <alignment horizontal="general" vertical="bottom"/>
    </xf>
    <xf numFmtId="0" fontId="11" fillId="5" borderId="1" applyAlignment="1" pivotButton="0" quotePrefix="0" xfId="0">
      <alignment horizontal="center" vertical="center" wrapText="1"/>
    </xf>
    <xf numFmtId="9" fontId="11" fillId="5"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0" fillId="0" borderId="4" pivotButton="0" quotePrefix="0" xfId="0"/>
    <xf numFmtId="0" fontId="0" fillId="0" borderId="5" pivotButton="0" quotePrefix="0" xfId="0"/>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general" vertical="bottom"/>
    </xf>
    <xf numFmtId="0" fontId="12" fillId="6" borderId="0" applyAlignment="1" pivotButton="0" quotePrefix="0" xfId="0">
      <alignment horizontal="center" vertical="center" wrapText="1"/>
    </xf>
    <xf numFmtId="0" fontId="0" fillId="6" borderId="0" pivotButton="0" quotePrefix="0" xfId="0"/>
    <xf numFmtId="0" fontId="13" fillId="7"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3" borderId="1" applyAlignment="1" pivotButton="0" quotePrefix="0" xfId="0">
      <alignment horizontal="center" vertical="center" wrapText="1"/>
    </xf>
    <xf numFmtId="0" fontId="8" fillId="3" borderId="1" applyAlignment="1" pivotButton="0" quotePrefix="0" xfId="0">
      <alignment horizontal="general" vertical="bottom"/>
    </xf>
    <xf numFmtId="164" fontId="9" fillId="3" borderId="1" applyAlignment="1" pivotButton="0" quotePrefix="0" xfId="0">
      <alignment horizontal="center" vertical="center" wrapText="1"/>
    </xf>
    <xf numFmtId="0" fontId="8" fillId="4" borderId="1" applyAlignment="1" pivotButton="0" quotePrefix="0" xfId="0">
      <alignment horizontal="general" vertical="bottom"/>
    </xf>
    <xf numFmtId="164" fontId="9" fillId="4" borderId="1" applyAlignment="1" pivotButton="0" quotePrefix="0" xfId="0">
      <alignment horizontal="center" vertical="center" wrapText="1"/>
    </xf>
    <xf numFmtId="0" fontId="11" fillId="5" borderId="1" applyAlignment="1" pivotButton="0" quotePrefix="0" xfId="0">
      <alignment horizontal="general" vertical="bottom"/>
    </xf>
    <xf numFmtId="0" fontId="11" fillId="5" borderId="1" applyAlignment="1" pivotButton="0" quotePrefix="0" xfId="0">
      <alignment horizontal="center" vertical="center" wrapText="1"/>
    </xf>
    <xf numFmtId="9" fontId="11" fillId="5"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83348F"/>
      <rgbColor rgb="FFF2F2F2"/>
      <rgbColor rgb="FFE5F5FD"/>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595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s>
</file>

<file path=xl/drawings/_rels/drawing3.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s>
</file>

<file path=xl/drawings/_rels/drawing4.xml.rels><Relationships xmlns="http://schemas.openxmlformats.org/package/2006/relationships"><Relationship Type="http://schemas.openxmlformats.org/officeDocument/2006/relationships/image" Target="/xl/media/image8.png" Id="rId1"/><Relationship Type="http://schemas.openxmlformats.org/officeDocument/2006/relationships/image" Target="/xl/media/image9.png" Id="rId2"/></Relationships>
</file>

<file path=xl/drawings/drawing1.xml><?xml version="1.0" encoding="utf-8"?>
<wsDr xmlns="http://schemas.openxmlformats.org/drawingml/2006/spreadsheetDrawing">
  <twoCellAnchor editAs="oneCell">
    <from>
      <col>6</col>
      <colOff>0</colOff>
      <row>0</row>
      <rowOff>0</rowOff>
    </from>
    <to>
      <col>6</col>
      <colOff>856800</colOff>
      <row>3</row>
      <rowOff>176760</rowOff>
    </to>
    <pic>
      <nvPicPr>
        <cNvPr id="0"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779800" y="0"/>
          <a:ext cx="856800" cy="83772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filterMode="0">
    <tabColor rgb="0029ABE2"/>
    <outlinePr summaryBelow="1" summaryRight="1"/>
    <pageSetUpPr fitToPage="1"/>
  </sheetPr>
  <dimension ref="B2:H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1" min="1" max="1"/>
    <col width="24" customWidth="1" style="21" min="2" max="2"/>
    <col width="14" customWidth="1" style="21" min="3" max="8"/>
  </cols>
  <sheetData>
    <row r="1" ht="50" customHeight="1" s="22"/>
    <row r="2" ht="22.05" customHeight="1" s="22">
      <c r="B2" s="23" t="inlineStr">
        <is>
          <t>Process Control Plan</t>
        </is>
      </c>
    </row>
    <row r="3" ht="15" customHeight="1" s="22">
      <c r="B3" s="24" t="inlineStr">
        <is>
          <t>Working Tool  |  PE-09a  |  Process Excellence  |  Fit For Nuclear Toolkit</t>
        </is>
      </c>
    </row>
    <row r="4" ht="15" customHeight="1" s="22">
      <c r="B4" s="25" t="inlineStr">
        <is>
          <t>A live document linking each process step to its control characteristics, methods, and reaction plan</t>
        </is>
      </c>
    </row>
    <row r="6" ht="18" customHeight="1" s="22">
      <c r="B6" s="24" t="inlineStr">
        <is>
          <t>Document control</t>
        </is>
      </c>
    </row>
    <row r="7" ht="15" customHeight="1" s="22">
      <c r="B7" s="26" t="inlineStr">
        <is>
          <t>Field</t>
        </is>
      </c>
      <c r="C7" s="26" t="inlineStr">
        <is>
          <t>Detail</t>
        </is>
      </c>
    </row>
    <row r="8" ht="15" customHeight="1" s="22">
      <c r="B8" s="27" t="inlineStr">
        <is>
          <t>Document number</t>
        </is>
      </c>
      <c r="C8" s="28" t="n"/>
      <c r="D8" s="29" t="n"/>
      <c r="E8" s="29" t="n"/>
      <c r="F8" s="29" t="n"/>
      <c r="G8" s="29" t="n"/>
      <c r="H8" s="30" t="n"/>
    </row>
    <row r="9" ht="15" customHeight="1" s="22">
      <c r="B9" s="31" t="inlineStr">
        <is>
          <t>Part / product / family</t>
        </is>
      </c>
      <c r="C9" s="32" t="n"/>
      <c r="D9" s="29" t="n"/>
      <c r="E9" s="29" t="n"/>
      <c r="F9" s="29" t="n"/>
      <c r="G9" s="29" t="n"/>
      <c r="H9" s="30" t="n"/>
    </row>
    <row r="10" ht="23.85" customHeight="1" s="22">
      <c r="B10" s="27" t="inlineStr">
        <is>
          <t>Process / operation covered</t>
        </is>
      </c>
      <c r="C10" s="28" t="n"/>
      <c r="D10" s="29" t="n"/>
      <c r="E10" s="29" t="n"/>
      <c r="F10" s="29" t="n"/>
      <c r="G10" s="29" t="n"/>
      <c r="H10" s="30" t="n"/>
    </row>
    <row r="11" ht="15" customHeight="1" s="22">
      <c r="B11" s="31" t="inlineStr">
        <is>
          <t>Revision</t>
        </is>
      </c>
      <c r="C11" s="32" t="inlineStr">
        <is>
          <t>A</t>
        </is>
      </c>
      <c r="D11" s="29" t="n"/>
      <c r="E11" s="29" t="n"/>
      <c r="F11" s="29" t="n"/>
      <c r="G11" s="29" t="n"/>
      <c r="H11" s="30" t="n"/>
    </row>
    <row r="12" ht="15" customHeight="1" s="22">
      <c r="B12" s="27" t="inlineStr">
        <is>
          <t>Date</t>
        </is>
      </c>
      <c r="C12" s="28" t="n"/>
      <c r="D12" s="29" t="n"/>
      <c r="E12" s="29" t="n"/>
      <c r="F12" s="29" t="n"/>
      <c r="G12" s="29" t="n"/>
      <c r="H12" s="30" t="n"/>
    </row>
    <row r="13" ht="15" customHeight="1" s="22">
      <c r="B13" s="31" t="inlineStr">
        <is>
          <t>Author</t>
        </is>
      </c>
      <c r="C13" s="32" t="n"/>
      <c r="D13" s="29" t="n"/>
      <c r="E13" s="29" t="n"/>
      <c r="F13" s="29" t="n"/>
      <c r="G13" s="29" t="n"/>
      <c r="H13" s="30" t="n"/>
    </row>
    <row r="14" ht="15" customHeight="1" s="22">
      <c r="B14" s="27" t="inlineStr">
        <is>
          <t>Approved by</t>
        </is>
      </c>
      <c r="C14" s="28" t="n"/>
      <c r="D14" s="29" t="n"/>
      <c r="E14" s="29" t="n"/>
      <c r="F14" s="29" t="n"/>
      <c r="G14" s="29" t="n"/>
      <c r="H14" s="30" t="n"/>
    </row>
    <row r="15" ht="15" customHeight="1" s="22">
      <c r="B15" s="31" t="inlineStr">
        <is>
          <t>Next review date</t>
        </is>
      </c>
      <c r="C15" s="32" t="n"/>
      <c r="D15" s="29" t="n"/>
      <c r="E15" s="29" t="n"/>
      <c r="F15" s="29" t="n"/>
      <c r="G15" s="29" t="n"/>
      <c r="H15" s="30" t="n"/>
    </row>
    <row r="18" ht="15" customHeight="1" s="22">
      <c r="B18" s="24" t="inlineStr">
        <is>
          <t>How to use this workbook</t>
        </is>
      </c>
    </row>
    <row r="19" ht="31.5" customHeight="1" s="22">
      <c r="B19" s="33" t="inlineStr">
        <is>
          <t>This Process Control Plan turns the process steps you already follow into a single live reference: what is checked, how it is checked, how often, and what to do when a check fails.</t>
        </is>
      </c>
    </row>
    <row r="20" ht="31.5" customHeight="1" s="22">
      <c r="B20" s="33" t="inlineStr">
        <is>
          <t>Sheet 'Control Plan' is the working document. One row per process step or control point. Fill in every column for steps where product or process characteristics need to be controlled.</t>
        </is>
      </c>
    </row>
    <row r="21" ht="31.5" customHeight="1" s="22">
      <c r="B21" s="33" t="inlineStr">
        <is>
          <t>Use the dropdown lists provided for Classification, Control Method, Measurement Method, and Reaction Plan to keep entries consistent and make the plan easy to scan.</t>
        </is>
      </c>
    </row>
    <row r="22" ht="31.5" customHeight="1" s="22">
      <c r="B22" s="33" t="inlineStr">
        <is>
          <t>Sheet 'Classification Guide' explains how to grade each characteristic (Critical, Major, Minor) and what that grading should drive in terms of inspection frequency.</t>
        </is>
      </c>
    </row>
    <row r="23" ht="31.5" customHeight="1" s="22">
      <c r="B23" s="33" t="inlineStr">
        <is>
          <t>Sheet 'Summary Dashboard' counts characteristics by classification and control method, so you can see at a glance where your controls are concentrated and whether critical characteristics have adequate coverage.</t>
        </is>
      </c>
    </row>
    <row r="24" ht="31.5" customHeight="1" s="22">
      <c r="B24" s="33" t="inlineStr">
        <is>
          <t>Review and update this plan whenever the process, tooling, or specification changes, when a non-conformance points to a control gap, or at the scheduled review date, whichever comes first.</t>
        </is>
      </c>
    </row>
    <row r="25" ht="31.5" customHeight="1" s="22">
      <c r="B25" s="33" t="inlineStr">
        <is>
          <t>This Process Control Plan should be read alongside PE-09b (In-Process Inspection Record), which is where the day-to-day inspection results from this plan are recorded.</t>
        </is>
      </c>
    </row>
    <row r="27" ht="15" customHeight="1" s="22">
      <c r="B27" s="34" t="inlineStr">
        <is>
          <t>Commercial in Confidence</t>
        </is>
      </c>
    </row>
  </sheetData>
  <mergeCells count="18">
    <mergeCell ref="C11:H11"/>
    <mergeCell ref="B22:H22"/>
    <mergeCell ref="C10:H10"/>
    <mergeCell ref="C14:H14"/>
    <mergeCell ref="B4:H4"/>
    <mergeCell ref="C13:H13"/>
    <mergeCell ref="C9:H9"/>
    <mergeCell ref="B21:H21"/>
    <mergeCell ref="B24:H24"/>
    <mergeCell ref="B2:H2"/>
    <mergeCell ref="C8:H8"/>
    <mergeCell ref="B25:H25"/>
    <mergeCell ref="C12:H12"/>
    <mergeCell ref="B3:H3"/>
    <mergeCell ref="B19:H19"/>
    <mergeCell ref="B20:H20"/>
    <mergeCell ref="C15:H15"/>
    <mergeCell ref="B23:H23"/>
  </mergeCell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1"/>
  </sheetPr>
  <dimension ref="A1:K2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21" min="1" max="1"/>
    <col width="28" customWidth="1" style="21" min="2" max="2"/>
    <col width="26" customWidth="1" style="21" min="3" max="3"/>
    <col width="18" customWidth="1" style="21" min="4" max="4"/>
    <col width="24" customWidth="1" style="21" min="5" max="5"/>
    <col width="22" customWidth="1" style="21" min="6" max="6"/>
    <col width="16" customWidth="1" style="21" min="7" max="7"/>
    <col width="22" customWidth="1" style="21" min="8" max="8"/>
    <col width="30" customWidth="1" style="21" min="9" max="9"/>
    <col width="22" customWidth="1" style="21" min="10" max="10"/>
    <col width="16" customWidth="1" style="21" min="11" max="11"/>
  </cols>
  <sheetData>
    <row r="1" ht="50" customHeight="1" s="22">
      <c r="A1" s="35" t="inlineStr">
        <is>
          <t>Process Control Plan, Working Sheet</t>
        </is>
      </c>
    </row>
    <row r="2" ht="42" customHeight="1" s="22">
      <c r="A2" s="37" t="inlineStr">
        <is>
          <t>Step
No.</t>
        </is>
      </c>
      <c r="B2" s="37" t="inlineStr">
        <is>
          <t>Process Step / Operation</t>
        </is>
      </c>
      <c r="C2" s="37" t="inlineStr">
        <is>
          <t>Characteristic
(Product or Process)</t>
        </is>
      </c>
      <c r="D2" s="37" t="inlineStr">
        <is>
          <t>Classification
(Critical / Major / Minor)</t>
        </is>
      </c>
      <c r="E2" s="37" t="inlineStr">
        <is>
          <t>Specification / Tolerance</t>
        </is>
      </c>
      <c r="F2" s="37" t="inlineStr">
        <is>
          <t>Measurement Method
/ Equipment</t>
        </is>
      </c>
      <c r="G2" s="37" t="inlineStr">
        <is>
          <t>Sample Size
&amp; Frequency</t>
        </is>
      </c>
      <c r="H2" s="37" t="inlineStr">
        <is>
          <t>Control Method</t>
        </is>
      </c>
      <c r="I2" s="37" t="inlineStr">
        <is>
          <t>Reaction Plan
(if out of spec)</t>
        </is>
      </c>
      <c r="J2" s="37" t="inlineStr">
        <is>
          <t>Record / Evidence</t>
        </is>
      </c>
      <c r="K2" s="37" t="inlineStr">
        <is>
          <t>Responsible</t>
        </is>
      </c>
    </row>
    <row r="3" ht="75" customHeight="1" s="22">
      <c r="A3" s="37" t="n">
        <v>1</v>
      </c>
      <c r="B3" s="37" t="inlineStr">
        <is>
          <t>Receive and verify raw material certificate</t>
        </is>
      </c>
      <c r="C3" s="37" t="inlineStr">
        <is>
          <t>Material grade and cast/batch traceability</t>
        </is>
      </c>
      <c r="D3" s="37" t="inlineStr">
        <is>
          <t>Major</t>
        </is>
      </c>
      <c r="E3" s="37" t="inlineStr">
        <is>
          <t>Material certificate matches drawing material spec; full traceability to cast number</t>
        </is>
      </c>
      <c r="F3" s="37" t="inlineStr">
        <is>
          <t>Certificate / documentation review</t>
        </is>
      </c>
      <c r="G3" s="37" t="inlineStr">
        <is>
          <t>100% of incoming batches</t>
        </is>
      </c>
      <c r="H3" s="37" t="inlineStr">
        <is>
          <t>Certificate review</t>
        </is>
      </c>
      <c r="I3" s="37" t="inlineStr">
        <is>
          <t>Quarantine batch, raise supplier query, do not release to production until resolved</t>
        </is>
      </c>
      <c r="J3" s="37" t="inlineStr">
        <is>
          <t>Goods-in inspection record, material certificate filed</t>
        </is>
      </c>
      <c r="K3" s="37" t="inlineStr">
        <is>
          <t>Goods-in inspector</t>
        </is>
      </c>
    </row>
    <row r="4" ht="75" customHeight="1" s="22">
      <c r="A4" s="38" t="n">
        <v>2</v>
      </c>
      <c r="B4" s="32" t="inlineStr">
        <is>
          <t>Rough turn outer diameter</t>
        </is>
      </c>
      <c r="C4" s="32" t="inlineStr">
        <is>
          <t>Outer diameter, rough machining allowance</t>
        </is>
      </c>
      <c r="D4" s="32" t="inlineStr">
        <is>
          <t>Minor</t>
        </is>
      </c>
      <c r="E4" s="32" t="inlineStr">
        <is>
          <t>Nominal + 1.5 mm machining allowance, per drawing note 3</t>
        </is>
      </c>
      <c r="F4" s="32" t="inlineStr">
        <is>
          <t>Vernier caliper</t>
        </is>
      </c>
      <c r="G4" s="32" t="inlineStr">
        <is>
          <t>First-off and one in 10 thereafter</t>
        </is>
      </c>
      <c r="H4" s="32" t="inlineStr">
        <is>
          <t>Operator self-check</t>
        </is>
      </c>
      <c r="I4" s="32" t="inlineStr">
        <is>
          <t>Adjust offset, re-check next part; if trend continues for 3 parts, stop and call team leader</t>
        </is>
      </c>
      <c r="J4" s="32" t="inlineStr">
        <is>
          <t>First-off record, SPC chart entry</t>
        </is>
      </c>
      <c r="K4" s="32" t="inlineStr">
        <is>
          <t>Machine operator</t>
        </is>
      </c>
    </row>
    <row r="5" ht="75" customHeight="1" s="22">
      <c r="A5" s="39" t="n">
        <v>3</v>
      </c>
      <c r="B5" s="28" t="inlineStr">
        <is>
          <t>Finish turn outer diameter to size</t>
        </is>
      </c>
      <c r="C5" s="28" t="inlineStr">
        <is>
          <t>Outer diameter (critical fit dimension)</t>
        </is>
      </c>
      <c r="D5" s="28" t="inlineStr">
        <is>
          <t>Critical</t>
        </is>
      </c>
      <c r="E5" s="28" t="inlineStr">
        <is>
          <t>Ø124.000 / 123.985 mm (per drawing rev C)</t>
        </is>
      </c>
      <c r="F5" s="28" t="inlineStr">
        <is>
          <t>Micrometer</t>
        </is>
      </c>
      <c r="G5" s="28" t="inlineStr">
        <is>
          <t>100% inspection, recorded</t>
        </is>
      </c>
      <c r="H5" s="28" t="inlineStr">
        <is>
          <t>SPC / control chart</t>
        </is>
      </c>
      <c r="I5" s="28" t="inlineStr">
        <is>
          <t>Stop production immediately, quarantine part and any since last good check, notify quality and team leader, do not resume until root cause identified</t>
        </is>
      </c>
      <c r="J5" s="28" t="inlineStr">
        <is>
          <t>Route card measurement entry, SPC chart, first-off and last-off records</t>
        </is>
      </c>
      <c r="K5" s="28" t="inlineStr">
        <is>
          <t>Machine operator, verified by quality</t>
        </is>
      </c>
    </row>
    <row r="6" ht="75" customHeight="1" s="22">
      <c r="A6" s="38" t="n">
        <v>4</v>
      </c>
      <c r="B6" s="32" t="inlineStr">
        <is>
          <t>Drill and tap bolt holes</t>
        </is>
      </c>
      <c r="C6" s="32" t="inlineStr">
        <is>
          <t>Hole position (true position to datum)</t>
        </is>
      </c>
      <c r="D6" s="32" t="inlineStr">
        <is>
          <t>Major</t>
        </is>
      </c>
      <c r="E6" s="32" t="inlineStr">
        <is>
          <t>True position 0.3 mm to datum A, per drawing rev C</t>
        </is>
      </c>
      <c r="F6" s="32" t="inlineStr">
        <is>
          <t>CMM</t>
        </is>
      </c>
      <c r="G6" s="32" t="inlineStr">
        <is>
          <t>First-off CMM, then 1 in 20 visual gauge check</t>
        </is>
      </c>
      <c r="H6" s="32" t="inlineStr">
        <is>
          <t>First-off only</t>
        </is>
      </c>
      <c r="I6" s="32" t="inlineStr">
        <is>
          <t>Reject part, isolate, root cause investigation if 2 consecutive failures</t>
        </is>
      </c>
      <c r="J6" s="32" t="inlineStr">
        <is>
          <t>First-off CMM report, periodic check log</t>
        </is>
      </c>
      <c r="K6" s="32" t="inlineStr">
        <is>
          <t>Machine operator, CMM by quality</t>
        </is>
      </c>
    </row>
    <row r="7" ht="75" customHeight="1" s="22">
      <c r="A7" s="39" t="n">
        <v>5</v>
      </c>
      <c r="B7" s="28" t="inlineStr">
        <is>
          <t>Heat treatment (subcontracted)</t>
        </is>
      </c>
      <c r="C7" s="28" t="inlineStr">
        <is>
          <t>Hardness, Brinell</t>
        </is>
      </c>
      <c r="D7" s="28" t="inlineStr">
        <is>
          <t>Critical</t>
        </is>
      </c>
      <c r="E7" s="28" t="inlineStr">
        <is>
          <t>HB 220-250 per drawing note 7 and material spec</t>
        </is>
      </c>
      <c r="F7" s="28" t="inlineStr">
        <is>
          <t>Hardness tester (subcontractor certificate)</t>
        </is>
      </c>
      <c r="G7" s="28" t="inlineStr">
        <is>
          <t>100% of batches, certificate per batch</t>
        </is>
      </c>
      <c r="H7" s="28" t="inlineStr">
        <is>
          <t>Certificate review</t>
        </is>
      </c>
      <c r="I7" s="28" t="inlineStr">
        <is>
          <t>Quarantine batch, do not release, raise NCR with subcontractor, do not return to process until resolved</t>
        </is>
      </c>
      <c r="J7" s="28" t="inlineStr">
        <is>
          <t>Hardness test certificate, NCR if applicable</t>
        </is>
      </c>
      <c r="K7" s="28" t="inlineStr">
        <is>
          <t>Quality, on receipt from subcontractor</t>
        </is>
      </c>
    </row>
    <row r="8" ht="75" customHeight="1" s="22">
      <c r="A8" s="38" t="n">
        <v>6</v>
      </c>
      <c r="B8" s="32" t="inlineStr">
        <is>
          <t>Final inspection before despatch</t>
        </is>
      </c>
      <c r="C8" s="32" t="inlineStr">
        <is>
          <t>Full dimensional check against drawing</t>
        </is>
      </c>
      <c r="D8" s="32" t="inlineStr">
        <is>
          <t>Critical</t>
        </is>
      </c>
      <c r="E8" s="32" t="inlineStr">
        <is>
          <t>All dimensions per drawing rev C within stated tolerances</t>
        </is>
      </c>
      <c r="F8" s="32" t="inlineStr">
        <is>
          <t>CMM</t>
        </is>
      </c>
      <c r="G8" s="32" t="inlineStr">
        <is>
          <t>100% of parts for QC1, sample per inspection plan for QC2/3</t>
        </is>
      </c>
      <c r="H8" s="32" t="inlineStr">
        <is>
          <t>100% inspection</t>
        </is>
      </c>
      <c r="I8" s="32" t="inlineStr">
        <is>
          <t>Reject and quarantine, do not despatch, raise NCR, root cause and corrective action before any further despatch</t>
        </is>
      </c>
      <c r="J8" s="32" t="inlineStr">
        <is>
          <t>CMM report, route card sign-off, LTQR record</t>
        </is>
      </c>
      <c r="K8" s="32" t="inlineStr">
        <is>
          <t>Quality inspector</t>
        </is>
      </c>
    </row>
    <row r="9" ht="75" customHeight="1" s="22">
      <c r="A9" s="39" t="n">
        <v>7</v>
      </c>
      <c r="B9" s="28" t="inlineStr">
        <is>
          <t>Pack and label</t>
        </is>
      </c>
      <c r="C9" s="28" t="inlineStr">
        <is>
          <t>Correct part number, revision and quantity on label</t>
        </is>
      </c>
      <c r="D9" s="28" t="inlineStr">
        <is>
          <t>Major</t>
        </is>
      </c>
      <c r="E9" s="28" t="inlineStr">
        <is>
          <t>Label matches route card and customer packing instruction</t>
        </is>
      </c>
      <c r="F9" s="28" t="inlineStr">
        <is>
          <t>Visual inspection</t>
        </is>
      </c>
      <c r="G9" s="28" t="inlineStr">
        <is>
          <t>100% of packages</t>
        </is>
      </c>
      <c r="H9" s="28" t="inlineStr">
        <is>
          <t>Visual check</t>
        </is>
      </c>
      <c r="I9" s="28" t="inlineStr">
        <is>
          <t>Re-label correctly, do not despatch until corrected and re-checked</t>
        </is>
      </c>
      <c r="J9" s="28" t="inlineStr">
        <is>
          <t>Packing checklist sign-off</t>
        </is>
      </c>
      <c r="K9" s="28" t="inlineStr">
        <is>
          <t>Despatch operator</t>
        </is>
      </c>
    </row>
    <row r="10" ht="39.75" customHeight="1" s="22">
      <c r="A10" s="39" t="n">
        <v>8</v>
      </c>
      <c r="B10" s="28" t="n"/>
      <c r="C10" s="28" t="n"/>
      <c r="D10" s="28" t="n"/>
      <c r="E10" s="28" t="n"/>
      <c r="F10" s="28" t="n"/>
      <c r="G10" s="28" t="n"/>
      <c r="H10" s="28" t="n"/>
      <c r="I10" s="28" t="n"/>
      <c r="J10" s="28" t="n"/>
      <c r="K10" s="28" t="n"/>
    </row>
    <row r="11" ht="39.75" customHeight="1" s="22">
      <c r="A11" s="38" t="n">
        <v>9</v>
      </c>
      <c r="B11" s="32" t="n"/>
      <c r="C11" s="32" t="n"/>
      <c r="D11" s="32" t="n"/>
      <c r="E11" s="32" t="n"/>
      <c r="F11" s="32" t="n"/>
      <c r="G11" s="32" t="n"/>
      <c r="H11" s="32" t="n"/>
      <c r="I11" s="32" t="n"/>
      <c r="J11" s="32" t="n"/>
      <c r="K11" s="32" t="n"/>
    </row>
    <row r="12" ht="39.75" customHeight="1" s="22">
      <c r="A12" s="39" t="n">
        <v>10</v>
      </c>
      <c r="B12" s="28" t="n"/>
      <c r="C12" s="28" t="n"/>
      <c r="D12" s="28" t="n"/>
      <c r="E12" s="28" t="n"/>
      <c r="F12" s="28" t="n"/>
      <c r="G12" s="28" t="n"/>
      <c r="H12" s="28" t="n"/>
      <c r="I12" s="28" t="n"/>
      <c r="J12" s="28" t="n"/>
      <c r="K12" s="28" t="n"/>
    </row>
    <row r="13" ht="39.75" customHeight="1" s="22">
      <c r="A13" s="38" t="n">
        <v>11</v>
      </c>
      <c r="B13" s="32" t="n"/>
      <c r="C13" s="32" t="n"/>
      <c r="D13" s="32" t="n"/>
      <c r="E13" s="32" t="n"/>
      <c r="F13" s="32" t="n"/>
      <c r="G13" s="32" t="n"/>
      <c r="H13" s="32" t="n"/>
      <c r="I13" s="32" t="n"/>
      <c r="J13" s="32" t="n"/>
      <c r="K13" s="32" t="n"/>
    </row>
    <row r="14" ht="39.75" customHeight="1" s="22">
      <c r="A14" s="39" t="n">
        <v>12</v>
      </c>
      <c r="B14" s="28" t="n"/>
      <c r="C14" s="28" t="n"/>
      <c r="D14" s="28" t="n"/>
      <c r="E14" s="28" t="n"/>
      <c r="F14" s="28" t="n"/>
      <c r="G14" s="28" t="n"/>
      <c r="H14" s="28" t="n"/>
      <c r="I14" s="28" t="n"/>
      <c r="J14" s="28" t="n"/>
      <c r="K14" s="28" t="n"/>
    </row>
    <row r="15" ht="39.75" customHeight="1" s="22">
      <c r="A15" s="38" t="n">
        <v>13</v>
      </c>
      <c r="B15" s="32" t="n"/>
      <c r="C15" s="32" t="n"/>
      <c r="D15" s="32" t="n"/>
      <c r="E15" s="32" t="n"/>
      <c r="F15" s="32" t="n"/>
      <c r="G15" s="32" t="n"/>
      <c r="H15" s="32" t="n"/>
      <c r="I15" s="32" t="n"/>
      <c r="J15" s="32" t="n"/>
      <c r="K15" s="32" t="n"/>
    </row>
    <row r="16" ht="39.75" customHeight="1" s="22">
      <c r="A16" s="39" t="n">
        <v>14</v>
      </c>
      <c r="B16" s="28" t="n"/>
      <c r="C16" s="28" t="n"/>
      <c r="D16" s="28" t="n"/>
      <c r="E16" s="28" t="n"/>
      <c r="F16" s="28" t="n"/>
      <c r="G16" s="28" t="n"/>
      <c r="H16" s="28" t="n"/>
      <c r="I16" s="28" t="n"/>
      <c r="J16" s="28" t="n"/>
      <c r="K16" s="28" t="n"/>
    </row>
    <row r="17" ht="39.75" customHeight="1" s="22">
      <c r="A17" s="38" t="n">
        <v>15</v>
      </c>
      <c r="B17" s="32" t="n"/>
      <c r="C17" s="32" t="n"/>
      <c r="D17" s="32" t="n"/>
      <c r="E17" s="32" t="n"/>
      <c r="F17" s="32" t="n"/>
      <c r="G17" s="32" t="n"/>
      <c r="H17" s="32" t="n"/>
      <c r="I17" s="32" t="n"/>
      <c r="J17" s="32" t="n"/>
      <c r="K17" s="32" t="n"/>
    </row>
    <row r="18" ht="39.75" customHeight="1" s="22">
      <c r="A18" s="39" t="n">
        <v>16</v>
      </c>
      <c r="B18" s="28" t="n"/>
      <c r="C18" s="28" t="n"/>
      <c r="D18" s="28" t="n"/>
      <c r="E18" s="28" t="n"/>
      <c r="F18" s="28" t="n"/>
      <c r="G18" s="28" t="n"/>
      <c r="H18" s="28" t="n"/>
      <c r="I18" s="28" t="n"/>
      <c r="J18" s="28" t="n"/>
      <c r="K18" s="28" t="n"/>
    </row>
    <row r="19" ht="39.75" customHeight="1" s="22">
      <c r="A19" s="38" t="n">
        <v>17</v>
      </c>
      <c r="B19" s="32" t="n"/>
      <c r="C19" s="32" t="n"/>
      <c r="D19" s="32" t="n"/>
      <c r="E19" s="32" t="n"/>
      <c r="F19" s="32" t="n"/>
      <c r="G19" s="32" t="n"/>
      <c r="H19" s="32" t="n"/>
      <c r="I19" s="32" t="n"/>
      <c r="J19" s="32" t="n"/>
      <c r="K19" s="32" t="n"/>
    </row>
    <row r="20" ht="39.75" customHeight="1" s="22">
      <c r="A20" s="39" t="n">
        <v>18</v>
      </c>
      <c r="B20" s="28" t="n"/>
      <c r="C20" s="28" t="n"/>
      <c r="D20" s="28" t="n"/>
      <c r="E20" s="28" t="n"/>
      <c r="F20" s="28" t="n"/>
      <c r="G20" s="28" t="n"/>
      <c r="H20" s="28" t="n"/>
      <c r="I20" s="28" t="n"/>
      <c r="J20" s="28" t="n"/>
      <c r="K20" s="28" t="n"/>
    </row>
    <row r="21" ht="39.75" customHeight="1" s="22">
      <c r="A21" s="38" t="n">
        <v>19</v>
      </c>
      <c r="B21" s="32" t="n"/>
      <c r="C21" s="32" t="n"/>
      <c r="D21" s="32" t="n"/>
      <c r="E21" s="32" t="n"/>
      <c r="F21" s="32" t="n"/>
      <c r="G21" s="32" t="n"/>
      <c r="H21" s="32" t="n"/>
      <c r="I21" s="32" t="n"/>
      <c r="J21" s="32" t="n"/>
      <c r="K21" s="32" t="n"/>
    </row>
    <row r="22" ht="39.75" customHeight="1" s="22">
      <c r="A22" s="39" t="n">
        <v>20</v>
      </c>
      <c r="B22" s="28" t="n"/>
      <c r="C22" s="28" t="n"/>
      <c r="D22" s="28" t="n"/>
      <c r="E22" s="28" t="n"/>
      <c r="F22" s="28" t="n"/>
      <c r="G22" s="28" t="n"/>
      <c r="H22" s="28" t="n"/>
      <c r="I22" s="28" t="n"/>
      <c r="J22" s="28" t="n"/>
      <c r="K22" s="28" t="n"/>
    </row>
    <row r="23" ht="39.75" customHeight="1" s="22">
      <c r="A23" s="38" t="n">
        <v>21</v>
      </c>
      <c r="B23" s="32" t="n"/>
      <c r="C23" s="32" t="n"/>
      <c r="D23" s="32" t="n"/>
      <c r="E23" s="32" t="n"/>
      <c r="F23" s="32" t="n"/>
      <c r="G23" s="32" t="n"/>
      <c r="H23" s="32" t="n"/>
      <c r="I23" s="32" t="n"/>
      <c r="J23" s="32" t="n"/>
      <c r="K23" s="32" t="n"/>
    </row>
    <row r="24" ht="39.75" customHeight="1" s="22">
      <c r="A24" s="39" t="n">
        <v>22</v>
      </c>
      <c r="B24" s="28" t="n"/>
      <c r="C24" s="28" t="n"/>
      <c r="D24" s="28" t="n"/>
      <c r="E24" s="28" t="n"/>
      <c r="F24" s="28" t="n"/>
      <c r="G24" s="28" t="n"/>
      <c r="H24" s="28" t="n"/>
      <c r="I24" s="28" t="n"/>
      <c r="J24" s="28" t="n"/>
      <c r="K24" s="28" t="n"/>
    </row>
  </sheetData>
  <mergeCells count="1">
    <mergeCell ref="A1:K1"/>
  </mergeCells>
  <dataValidations count="3">
    <dataValidation sqref="D3:D24" showDropDown="0" showInputMessage="0" showErrorMessage="0" allowBlank="1" errorTitle="Invalid classification" error="Choose Critical, Major or Minor" type="list" errorStyle="stop" operator="between">
      <formula1>"Critical,Major,Minor"</formula1>
      <formula2>0</formula2>
    </dataValidation>
    <dataValidation sqref="H3:H24" showDropDown="0" showInputMessage="0" showErrorMessage="0" allowBlank="1" errorTitle="Invalid control method" error="Choose a control method from the list" type="list" errorStyle="stop" operator="between">
      <formula1>"100% inspection,SPC / control chart,First-off only,Sample inspection,Operator self-check,Automated / in-line gauge,Certificate review,Visual check"</formula1>
      <formula2>0</formula2>
    </dataValidation>
    <dataValidation sqref="F3:F24" showDropDown="0" showInputMessage="0" showErrorMessage="0" allowBlank="1" errorTitle="Invalid measurement method" error="Choose a measurement method from the list" type="list" errorStyle="stop" operator="between">
      <formula1>"CMM,Micrometer,Vernier caliper,Gauge (go/no-go),Hardness tester,Surface roughness tester,Visual inspection,Certificate / documentation review,Other (specify in cell)"</formula1>
      <formula2>0</formula2>
    </dataValidation>
  </dataValidation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1"/>
  </sheetPr>
  <dimension ref="A1:E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21" min="1" max="1"/>
    <col width="34" customWidth="1" style="21" min="2" max="3"/>
    <col width="30" customWidth="1" style="21" min="4" max="5"/>
  </cols>
  <sheetData>
    <row r="1" ht="50" customHeight="1" s="22">
      <c r="A1" s="35" t="inlineStr">
        <is>
          <t>Classification Guide</t>
        </is>
      </c>
    </row>
    <row r="2" ht="15" customHeight="1" s="22">
      <c r="A2" s="25" t="inlineStr">
        <is>
          <t>How to grade a characteristic, and what that grading should drive</t>
        </is>
      </c>
    </row>
    <row r="4" ht="19.5" customHeight="1" s="22">
      <c r="A4" s="26" t="inlineStr">
        <is>
          <t>Classification</t>
        </is>
      </c>
      <c r="B4" s="26" t="inlineStr">
        <is>
          <t>What it means</t>
        </is>
      </c>
      <c r="C4" s="26" t="inlineStr">
        <is>
          <t>Typical examples</t>
        </is>
      </c>
      <c r="D4" s="26" t="inlineStr">
        <is>
          <t>Minimum control expectation</t>
        </is>
      </c>
      <c r="E4" s="26" t="inlineStr">
        <is>
          <t>Consequence if missed</t>
        </is>
      </c>
    </row>
    <row r="5" ht="109.5" customHeight="1" s="22">
      <c r="A5" s="27" t="inlineStr">
        <is>
          <t>Critical</t>
        </is>
      </c>
      <c r="B5" s="28" t="inlineStr">
        <is>
          <t>A characteristic that, if out of specification, could affect safety, fit, function, or could result in a part being unusable or unsafe in service. Includes any characteristic specifically flagged as safety-related or key on the customer drawing.</t>
        </is>
      </c>
      <c r="C5" s="28" t="inlineStr">
        <is>
          <t>Critical fit dimensions, hardness on safety-related components, weld integrity, material traceability for nuclear-grade items, pressure boundary dimensions.</t>
        </is>
      </c>
      <c r="D5" s="28" t="inlineStr">
        <is>
          <t>100% inspection and recording for every part. SPC monitoring where the process produces a continuous stream of parts. No sampling.</t>
        </is>
      </c>
      <c r="E5" s="28" t="inlineStr">
        <is>
          <t>Non-conforming product reaching the customer, potential safety issue, full traceability investigation, possible recall or extended NCR across all parts since last good check.</t>
        </is>
      </c>
    </row>
    <row r="6" ht="109.5" customHeight="1" s="22">
      <c r="A6" s="31" t="inlineStr">
        <is>
          <t>Major</t>
        </is>
      </c>
      <c r="B6" s="32" t="inlineStr">
        <is>
          <t>A characteristic that affects fit, function, appearance, or downstream process steps, but would not on its own create a safety issue. Failure usually means rework, scrap, or a customer concession is needed.</t>
        </is>
      </c>
      <c r="C6" s="32" t="inlineStr">
        <is>
          <t>Hole positions and sizes that affect assembly, surface finish on mating faces, label accuracy, secondary dimensions with normal tolerance bands.</t>
        </is>
      </c>
      <c r="D6" s="32" t="inlineStr">
        <is>
          <t>First-off inspection plus a defined sampling frequency (e.g. 1 in 10 or 1 in 20), or SPC where volumes justify it.</t>
        </is>
      </c>
      <c r="E6" s="32" t="inlineStr">
        <is>
          <t>Rework, scrap, customer concession request, possible delivery delay while the issue is resolved.</t>
        </is>
      </c>
    </row>
    <row r="7" ht="109.5" customHeight="1" s="22">
      <c r="A7" s="27" t="inlineStr">
        <is>
          <t>Minor</t>
        </is>
      </c>
      <c r="B7" s="28" t="inlineStr">
        <is>
          <t>A characteristic that has some tolerance for variation without affecting fit, function or safety, but is still worth tracking to spot drift before it becomes a bigger problem.</t>
        </is>
      </c>
      <c r="C7" s="28" t="inlineStr">
        <is>
          <t>Non-critical dimensions with generous tolerances, cosmetic finish on non-visible surfaces, machining allowances before a finishing operation.</t>
        </is>
      </c>
      <c r="D7" s="28" t="inlineStr">
        <is>
          <t>Periodic sampling (e.g. 1 in 20 or 1 in 50) or operator self-check as part of normal work.</t>
        </is>
      </c>
      <c r="E7" s="28" t="inlineStr">
        <is>
          <t>Usually caught and corrected at the next process step. Repeated drift on a Minor characteristic can be an early warning of a tooling or process problem.</t>
        </is>
      </c>
    </row>
    <row r="9" ht="15" customHeight="1" s="22">
      <c r="A9" s="24" t="inlineStr">
        <is>
          <t>A note on classification and the drawing</t>
        </is>
      </c>
    </row>
    <row r="10" ht="49.5" customHeight="1" s="22">
      <c r="A10" s="33" t="inlineStr">
        <is>
          <t>Where a customer drawing or specification flags a characteristic as 'Key', 'Critical', 'Safety', or with a specific symbol (for example a flag note or special character designation), that classification takes precedence over this guide. Carry it through to the control plan as Critical regardless of how it might otherwise be graded.</t>
        </is>
      </c>
    </row>
    <row r="11" ht="49.5" customHeight="1" s="22">
      <c r="A11" s="33" t="inlineStr">
        <is>
          <t>Classification should be reviewed whenever a drawing revision changes a tolerance, whenever a non-conformance occurs on a characteristic previously graded Minor or Major, and at the scheduled control plan review.</t>
        </is>
      </c>
    </row>
    <row r="12" ht="49.5" customHeight="1" s="22">
      <c r="A12" s="33" t="inlineStr">
        <is>
          <t>It is better to over-classify in the early stages of a new process and relax the level of control once process capability has been demonstrated, than to under-classify and discover a problem after parts have shipped.</t>
        </is>
      </c>
    </row>
  </sheetData>
  <mergeCells count="6">
    <mergeCell ref="A12:E12"/>
    <mergeCell ref="A2:E2"/>
    <mergeCell ref="A10:E10"/>
    <mergeCell ref="A11:E11"/>
    <mergeCell ref="A1:E1"/>
    <mergeCell ref="A9:E9"/>
  </mergeCell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29ABE2"/>
    <outlinePr summaryBelow="1" summaryRight="1"/>
    <pageSetUpPr fitToPage="1"/>
  </sheetPr>
  <dimension ref="A1:E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1" min="1" max="1"/>
    <col width="12" customWidth="1" style="21" min="2" max="3"/>
    <col width="4" customWidth="1" style="21" min="4" max="4"/>
    <col width="30" customWidth="1" style="21" min="5" max="5"/>
  </cols>
  <sheetData>
    <row r="1" ht="50" customHeight="1" s="22">
      <c r="A1" s="35" t="inlineStr">
        <is>
          <t>Summary Dashboard</t>
        </is>
      </c>
    </row>
    <row r="2" ht="15" customHeight="1" s="22">
      <c r="A2" s="25" t="inlineStr">
        <is>
          <t>Live counts drawn from the Control Plan sheet. Update automatically as rows are completed.</t>
        </is>
      </c>
    </row>
    <row r="4" ht="15" customHeight="1" s="22">
      <c r="A4" s="24" t="inlineStr">
        <is>
          <t>Characteristics by classification</t>
        </is>
      </c>
    </row>
    <row r="5" ht="15" customHeight="1" s="22">
      <c r="A5" s="26" t="inlineStr">
        <is>
          <t>Classification</t>
        </is>
      </c>
      <c r="B5" s="26" t="inlineStr">
        <is>
          <t>Count</t>
        </is>
      </c>
      <c r="C5" s="26" t="inlineStr">
        <is>
          <t>% of total</t>
        </is>
      </c>
    </row>
    <row r="6" ht="15" customHeight="1" s="22">
      <c r="A6" s="40" t="inlineStr">
        <is>
          <t>Critical</t>
        </is>
      </c>
      <c r="B6" s="39">
        <f>COUNTIF('Control Plan'!D3:D24,"Critical")</f>
        <v/>
      </c>
      <c r="C6" s="41">
        <f>IF($B$9=0,"-",B6/$B$9)</f>
        <v/>
      </c>
    </row>
    <row r="7" ht="15" customHeight="1" s="22">
      <c r="A7" s="42" t="inlineStr">
        <is>
          <t>Major</t>
        </is>
      </c>
      <c r="B7" s="38">
        <f>COUNTIF('Control Plan'!D3:D24,"Major")</f>
        <v/>
      </c>
      <c r="C7" s="43">
        <f>IF($B$9=0,"-",B7/$B$9)</f>
        <v/>
      </c>
    </row>
    <row r="8" ht="15" customHeight="1" s="22">
      <c r="A8" s="40" t="inlineStr">
        <is>
          <t>Minor</t>
        </is>
      </c>
      <c r="B8" s="39">
        <f>COUNTIF('Control Plan'!D3:D24,"Minor")</f>
        <v/>
      </c>
      <c r="C8" s="41">
        <f>IF($B$9=0,"-",B8/$B$9)</f>
        <v/>
      </c>
    </row>
    <row r="9" ht="15" customHeight="1" s="22">
      <c r="A9" s="44" t="inlineStr">
        <is>
          <t>Total characteristics</t>
        </is>
      </c>
      <c r="B9" s="45">
        <f>SUM(B6:B8)</f>
        <v/>
      </c>
      <c r="C9" s="46">
        <f>IF($B$9=0,"-",1)</f>
        <v/>
      </c>
    </row>
    <row r="11" ht="15" customHeight="1" s="22">
      <c r="A11" s="24" t="inlineStr">
        <is>
          <t>Characteristics by control method</t>
        </is>
      </c>
    </row>
    <row r="12" ht="15" customHeight="1" s="22">
      <c r="A12" s="26" t="inlineStr">
        <is>
          <t>Control Method</t>
        </is>
      </c>
      <c r="B12" s="26" t="inlineStr">
        <is>
          <t>Count</t>
        </is>
      </c>
    </row>
    <row r="13" ht="15" customHeight="1" s="22">
      <c r="A13" s="40" t="inlineStr">
        <is>
          <t>100% inspection</t>
        </is>
      </c>
      <c r="B13" s="39">
        <f>COUNTIF('Control Plan'!H3:H24,"100% inspection")</f>
        <v/>
      </c>
    </row>
    <row r="14" ht="15" customHeight="1" s="22">
      <c r="A14" s="42" t="inlineStr">
        <is>
          <t>SPC / control chart</t>
        </is>
      </c>
      <c r="B14" s="38">
        <f>COUNTIF('Control Plan'!H3:H24,"SPC / control chart")</f>
        <v/>
      </c>
    </row>
    <row r="15" ht="15" customHeight="1" s="22">
      <c r="A15" s="40" t="inlineStr">
        <is>
          <t>First-off only</t>
        </is>
      </c>
      <c r="B15" s="39">
        <f>COUNTIF('Control Plan'!H3:H24,"First-off only")</f>
        <v/>
      </c>
    </row>
    <row r="16" ht="15" customHeight="1" s="22">
      <c r="A16" s="42" t="inlineStr">
        <is>
          <t>Sample inspection</t>
        </is>
      </c>
      <c r="B16" s="38">
        <f>COUNTIF('Control Plan'!H3:H24,"Sample inspection")</f>
        <v/>
      </c>
    </row>
    <row r="17" ht="15" customHeight="1" s="22">
      <c r="A17" s="40" t="inlineStr">
        <is>
          <t>Operator self-check</t>
        </is>
      </c>
      <c r="B17" s="39">
        <f>COUNTIF('Control Plan'!H3:H24,"Operator self-check")</f>
        <v/>
      </c>
    </row>
    <row r="18" ht="15" customHeight="1" s="22">
      <c r="A18" s="42" t="inlineStr">
        <is>
          <t>Automated / in-line gauge</t>
        </is>
      </c>
      <c r="B18" s="38">
        <f>COUNTIF('Control Plan'!H3:H24,"Automated / in-line gauge")</f>
        <v/>
      </c>
    </row>
    <row r="19" ht="15" customHeight="1" s="22">
      <c r="A19" s="40" t="inlineStr">
        <is>
          <t>Certificate review</t>
        </is>
      </c>
      <c r="B19" s="39">
        <f>COUNTIF('Control Plan'!H3:H24,"Certificate review")</f>
        <v/>
      </c>
    </row>
    <row r="20" ht="15" customHeight="1" s="22">
      <c r="A20" s="42" t="inlineStr">
        <is>
          <t>Visual check</t>
        </is>
      </c>
      <c r="B20" s="38">
        <f>COUNTIF('Control Plan'!H3:H24,"Visual check")</f>
        <v/>
      </c>
    </row>
    <row r="23" ht="15" customHeight="1" s="22">
      <c r="A23" s="24" t="inlineStr">
        <is>
          <t>Reading this dashboard</t>
        </is>
      </c>
    </row>
    <row r="24" ht="49.5" customHeight="1" s="22">
      <c r="A24" s="33" t="inlineStr">
        <is>
          <t>A high proportion of Critical characteristics with control methods other than '100% inspection' or 'SPC / control chart' is worth a second look: Critical characteristics should normally be controlled by one of these two methods.</t>
        </is>
      </c>
    </row>
    <row r="25" ht="49.5" customHeight="1" s="22">
      <c r="A25" s="33" t="inlineStr">
        <is>
          <t>If 'Critical' shows zero, check whether the control plan has been completed for all process steps, or whether the process genuinely has no critical characteristics, which would itself be worth confirming with quality and the customer drawing.</t>
        </is>
      </c>
    </row>
    <row r="26" ht="49.5" customHeight="1" s="22">
      <c r="A26" s="33" t="inlineStr">
        <is>
          <t>Use this dashboard at each control plan review to spot drift: for example, an increasing share of Minor characteristics being controlled only by operator self-check, with no periodic verification, can indicate a control plan that has not kept pace with process changes.</t>
        </is>
      </c>
    </row>
  </sheetData>
  <mergeCells count="6">
    <mergeCell ref="A26:E26"/>
    <mergeCell ref="A24:E24"/>
    <mergeCell ref="A2:E2"/>
    <mergeCell ref="A25:E25"/>
    <mergeCell ref="A1:E1"/>
    <mergeCell ref="A23:E23"/>
  </mergeCell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7B01763-49C0-428F-9E18-E2E48C60CBC8}"/>
</file>

<file path=customXml/itemProps2.xml><?xml version="1.0" encoding="utf-8"?>
<ds:datastoreItem xmlns:ds="http://schemas.openxmlformats.org/officeDocument/2006/customXml" ds:itemID="{33D2E8C5-735A-4600-A25C-60E89D5E2DEC}"/>
</file>

<file path=customXml/itemProps3.xml><?xml version="1.0" encoding="utf-8"?>
<ds:datastoreItem xmlns:ds="http://schemas.openxmlformats.org/officeDocument/2006/customXml" ds:itemID="{FE342822-0ABE-4D50-A7B2-7EA521C7EB7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PE-09a Process Control Plan</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