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unction Register" sheetId="2" state="visible" r:id="rId2"/>
    <sheet xmlns:r="http://schemas.openxmlformats.org/officeDocument/2006/relationships" name="BIA Assessment" sheetId="3" state="visible" r:id="rId3"/>
    <sheet xmlns:r="http://schemas.openxmlformats.org/officeDocument/2006/relationships" name="Dependency Map" sheetId="4" state="visible" r:id="rId4"/>
    <sheet xmlns:r="http://schemas.openxmlformats.org/officeDocument/2006/relationships" name="Risk Scenarios" sheetId="5" state="visible" r:id="rId5"/>
    <sheet xmlns:r="http://schemas.openxmlformats.org/officeDocument/2006/relationships" name="Recovery Plans" sheetId="6" state="visible" r:id="rId6"/>
    <sheet xmlns:r="http://schemas.openxmlformats.org/officeDocument/2006/relationships" name="BIA Summar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5B595A"/>
      <sz val="13"/>
    </font>
    <font>
      <name val="Arial"/>
      <b val="1"/>
      <color rgb="FF5B595A"/>
      <sz val="10"/>
    </font>
    <font>
      <name val="Arial"/>
      <color rgb="FF5B595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009FE3"/>
      <sz val="10"/>
    </font>
    <font>
      <name val="Arial"/>
      <b val="1"/>
      <color rgb="FF83348F"/>
      <sz val="10"/>
    </font>
    <font>
      <name val="Arial"/>
      <b val="1"/>
      <color rgb="FFFFFFFF"/>
      <sz val="16"/>
    </font>
    <font>
      <name val="Arial"/>
      <color rgb="FF5B595A"/>
      <sz val="9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b val="1"/>
      <color rgb="FFFFFFFF"/>
      <sz val="11"/>
    </font>
    <font>
      <name val="Arial"/>
      <b val="1"/>
      <color rgb="FF009FE3"/>
      <sz val="24"/>
    </font>
    <font>
      <name val="Arial"/>
      <b val="1"/>
      <color rgb="FF009FE3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009FE3"/>
      </patternFill>
    </fill>
    <fill>
      <patternFill patternType="solid">
        <fgColor rgb="FFE6F4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83348F"/>
      </patternFill>
    </fill>
    <fill>
      <patternFill patternType="solid">
        <fgColor rgb="FFF5EBF7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8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7" fillId="9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9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dxfs count="9">
    <dxf>
      <fill>
        <patternFill patternType="solid">
          <fgColor rgb="FF70AD47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4B4B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4B4B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4B4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H28"/>
  <sheetViews>
    <sheetView showGridLines="0" topLeftCell="A13" workbookViewId="0">
      <selection activeCell="A1" sqref="A1:H1"/>
    </sheetView>
  </sheetViews>
  <sheetFormatPr baseColWidth="8" defaultRowHeight="14.4"/>
  <cols>
    <col width="22" customWidth="1" style="16" min="1" max="1"/>
    <col width="14" customWidth="1" style="16" min="2" max="3"/>
    <col width="18" customWidth="1" style="16" min="4" max="5"/>
    <col width="22" customWidth="1" style="16" min="6" max="6"/>
    <col width="18" customWidth="1" style="16" min="7" max="8"/>
  </cols>
  <sheetData>
    <row r="1" ht="50" customHeight="1" s="16">
      <c r="A1" s="37" t="inlineStr">
        <is>
          <t>BUSINESS IMPACT ANALYSIS (BIA) WORKBOOK</t>
        </is>
      </c>
    </row>
    <row r="2" ht="24" customHeight="1" s="16">
      <c r="A2" s="39" t="inlineStr">
        <is>
          <t>[Company Name]</t>
        </is>
      </c>
    </row>
    <row r="4" ht="18" customHeight="1" s="16">
      <c r="A4" s="23" t="inlineStr">
        <is>
          <t>Document Reference:</t>
        </is>
      </c>
      <c r="B4" s="40" t="n"/>
      <c r="C4" s="41" t="n"/>
      <c r="D4" s="15" t="inlineStr">
        <is>
          <t>BIA-001</t>
        </is>
      </c>
      <c r="E4" s="40" t="n"/>
      <c r="F4" s="40" t="n"/>
      <c r="G4" s="40" t="n"/>
      <c r="H4" s="41" t="n"/>
    </row>
    <row r="5" ht="18" customHeight="1" s="16">
      <c r="A5" s="23" t="inlineStr">
        <is>
          <t>Version:</t>
        </is>
      </c>
      <c r="B5" s="40" t="n"/>
      <c r="C5" s="41" t="n"/>
      <c r="D5" s="15" t="inlineStr">
        <is>
          <t>1.0</t>
        </is>
      </c>
      <c r="E5" s="40" t="n"/>
      <c r="F5" s="40" t="n"/>
      <c r="G5" s="40" t="n"/>
      <c r="H5" s="41" t="n"/>
    </row>
    <row r="6" ht="18" customHeight="1" s="16">
      <c r="A6" s="23" t="inlineStr">
        <is>
          <t>Date Completed:</t>
        </is>
      </c>
      <c r="B6" s="40" t="n"/>
      <c r="C6" s="41" t="n"/>
      <c r="D6" s="15" t="inlineStr">
        <is>
          <t>[DD/MM/YYYY]</t>
        </is>
      </c>
      <c r="E6" s="40" t="n"/>
      <c r="F6" s="40" t="n"/>
      <c r="G6" s="40" t="n"/>
      <c r="H6" s="41" t="n"/>
    </row>
    <row r="7" ht="18" customHeight="1" s="16">
      <c r="A7" s="23" t="inlineStr">
        <is>
          <t>Review Date:</t>
        </is>
      </c>
      <c r="B7" s="40" t="n"/>
      <c r="C7" s="41" t="n"/>
      <c r="D7" s="15" t="inlineStr">
        <is>
          <t>[DD/MM/YYYY]</t>
        </is>
      </c>
      <c r="E7" s="40" t="n"/>
      <c r="F7" s="40" t="n"/>
      <c r="G7" s="40" t="n"/>
      <c r="H7" s="41" t="n"/>
    </row>
    <row r="8" ht="18" customHeight="1" s="16">
      <c r="A8" s="23" t="inlineStr">
        <is>
          <t>Completed By:</t>
        </is>
      </c>
      <c r="B8" s="40" t="n"/>
      <c r="C8" s="41" t="n"/>
      <c r="D8" s="15" t="inlineStr">
        <is>
          <t>[Name and Job Title]</t>
        </is>
      </c>
      <c r="E8" s="40" t="n"/>
      <c r="F8" s="40" t="n"/>
      <c r="G8" s="40" t="n"/>
      <c r="H8" s="41" t="n"/>
    </row>
    <row r="9" ht="18" customHeight="1" s="16">
      <c r="A9" s="23" t="inlineStr">
        <is>
          <t>Approved By:</t>
        </is>
      </c>
      <c r="B9" s="40" t="n"/>
      <c r="C9" s="41" t="n"/>
      <c r="D9" s="15" t="inlineStr">
        <is>
          <t>[Name and Job Title]</t>
        </is>
      </c>
      <c r="E9" s="40" t="n"/>
      <c r="F9" s="40" t="n"/>
      <c r="G9" s="40" t="n"/>
      <c r="H9" s="41" t="n"/>
    </row>
    <row r="11" ht="24" customHeight="1" s="16">
      <c r="A11" s="20" t="inlineStr">
        <is>
          <t>HOW TO USE THIS WORKBOOK</t>
        </is>
      </c>
      <c r="B11" s="40" t="n"/>
      <c r="C11" s="40" t="n"/>
      <c r="D11" s="40" t="n"/>
      <c r="E11" s="40" t="n"/>
      <c r="F11" s="40" t="n"/>
      <c r="G11" s="40" t="n"/>
      <c r="H11" s="41" t="n"/>
    </row>
    <row r="12" ht="18" customHeight="1" s="16">
      <c r="A12" s="27" t="inlineStr">
        <is>
          <t>This workbook contains 7 working sheets. Complete them in the order shown below:</t>
        </is>
      </c>
    </row>
    <row r="13" ht="19.95" customHeight="1" s="16">
      <c r="A13" s="24" t="inlineStr">
        <is>
          <t>Tab</t>
        </is>
      </c>
      <c r="B13" s="40" t="n"/>
      <c r="C13" s="41" t="n"/>
      <c r="D13" s="24" t="inlineStr">
        <is>
          <t>Content</t>
        </is>
      </c>
      <c r="E13" s="41" t="n"/>
      <c r="F13" s="24" t="inlineStr">
        <is>
          <t>Purpose</t>
        </is>
      </c>
      <c r="G13" s="40" t="n"/>
      <c r="H13" s="41" t="n"/>
    </row>
    <row r="14" ht="18" customHeight="1" s="16">
      <c r="A14" s="19" t="inlineStr">
        <is>
          <t>1. Instructions</t>
        </is>
      </c>
      <c r="B14" s="40" t="n"/>
      <c r="C14" s="41" t="n"/>
      <c r="D14" s="15" t="inlineStr">
        <is>
          <t>This sheet</t>
        </is>
      </c>
      <c r="E14" s="41" t="n"/>
      <c r="F14" s="15" t="inlineStr">
        <is>
          <t>Overview of workbook and how to use it</t>
        </is>
      </c>
      <c r="G14" s="40" t="n"/>
      <c r="H14" s="41" t="n"/>
    </row>
    <row r="15" ht="18" customHeight="1" s="16">
      <c r="A15" s="25" t="inlineStr">
        <is>
          <t>2. Function Register</t>
        </is>
      </c>
      <c r="B15" s="40" t="n"/>
      <c r="C15" s="41" t="n"/>
      <c r="D15" s="18" t="inlineStr">
        <is>
          <t>List all business functions</t>
        </is>
      </c>
      <c r="E15" s="41" t="n"/>
      <c r="F15" s="18" t="inlineStr">
        <is>
          <t>Identify and categorise every business process</t>
        </is>
      </c>
      <c r="G15" s="40" t="n"/>
      <c r="H15" s="41" t="n"/>
    </row>
    <row r="16" ht="18" customHeight="1" s="16">
      <c r="A16" s="19" t="inlineStr">
        <is>
          <t>3. BIA Assessment</t>
        </is>
      </c>
      <c r="B16" s="40" t="n"/>
      <c r="C16" s="41" t="n"/>
      <c r="D16" s="15" t="inlineStr">
        <is>
          <t>Impact analysis per function</t>
        </is>
      </c>
      <c r="E16" s="41" t="n"/>
      <c r="F16" s="15" t="inlineStr">
        <is>
          <t>Assess disruption impact and define recovery objectives</t>
        </is>
      </c>
      <c r="G16" s="40" t="n"/>
      <c r="H16" s="41" t="n"/>
    </row>
    <row r="17" ht="18" customHeight="1" s="16">
      <c r="A17" s="25" t="inlineStr">
        <is>
          <t>4. Dependency Map</t>
        </is>
      </c>
      <c r="B17" s="40" t="n"/>
      <c r="C17" s="41" t="n"/>
      <c r="D17" s="18" t="inlineStr">
        <is>
          <t>Map critical dependencies</t>
        </is>
      </c>
      <c r="E17" s="41" t="n"/>
      <c r="F17" s="18" t="inlineStr">
        <is>
          <t>Identify people, systems, suppliers, equipment dependencies</t>
        </is>
      </c>
      <c r="G17" s="40" t="n"/>
      <c r="H17" s="41" t="n"/>
    </row>
    <row r="18" ht="18" customHeight="1" s="16">
      <c r="A18" s="19" t="inlineStr">
        <is>
          <t>5. Risk Scenarios</t>
        </is>
      </c>
      <c r="B18" s="40" t="n"/>
      <c r="C18" s="41" t="n"/>
      <c r="D18" s="15" t="inlineStr">
        <is>
          <t>Threat and scenario analysis</t>
        </is>
      </c>
      <c r="E18" s="41" t="n"/>
      <c r="F18" s="15" t="inlineStr">
        <is>
          <t>Link risks to functions and assess exposure</t>
        </is>
      </c>
      <c r="G18" s="40" t="n"/>
      <c r="H18" s="41" t="n"/>
    </row>
    <row r="19" ht="18" customHeight="1" s="16">
      <c r="A19" s="25" t="inlineStr">
        <is>
          <t>6. Recovery Plan</t>
        </is>
      </c>
      <c r="B19" s="40" t="n"/>
      <c r="C19" s="41" t="n"/>
      <c r="D19" s="18" t="inlineStr">
        <is>
          <t>Recovery action cards</t>
        </is>
      </c>
      <c r="E19" s="41" t="n"/>
      <c r="F19" s="18" t="inlineStr">
        <is>
          <t>Define actions, owners and timescales for each scenario</t>
        </is>
      </c>
      <c r="G19" s="40" t="n"/>
      <c r="H19" s="41" t="n"/>
    </row>
    <row r="20" ht="18" customHeight="1" s="16">
      <c r="A20" s="19" t="inlineStr">
        <is>
          <t>7. BIA Summary</t>
        </is>
      </c>
      <c r="B20" s="40" t="n"/>
      <c r="C20" s="41" t="n"/>
      <c r="D20" s="15" t="inlineStr">
        <is>
          <t>Auto-calculated dashboard</t>
        </is>
      </c>
      <c r="E20" s="41" t="n"/>
      <c r="F20" s="15" t="inlineStr">
        <is>
          <t>RAG summary of all functions, MTD and RTO/RPO totals</t>
        </is>
      </c>
      <c r="G20" s="40" t="n"/>
      <c r="H20" s="41" t="n"/>
    </row>
    <row r="22" ht="24" customHeight="1" s="16">
      <c r="A22" s="20" t="inlineStr">
        <is>
          <t>KEY DEFINITIONS</t>
        </is>
      </c>
      <c r="B22" s="40" t="n"/>
      <c r="C22" s="40" t="n"/>
      <c r="D22" s="40" t="n"/>
      <c r="E22" s="40" t="n"/>
      <c r="F22" s="40" t="n"/>
      <c r="G22" s="40" t="n"/>
      <c r="H22" s="41" t="n"/>
    </row>
    <row r="23" ht="22.05" customHeight="1" s="16">
      <c r="A23" s="17" t="inlineStr">
        <is>
          <t>MTD - Maximum Tolerable Downtime:</t>
        </is>
      </c>
      <c r="B23" s="40" t="n"/>
      <c r="C23" s="41" t="n"/>
      <c r="D23" s="26" t="inlineStr">
        <is>
          <t>The longest period of time a business function can be unavailable before it causes unacceptable consequences.</t>
        </is>
      </c>
      <c r="E23" s="40" t="n"/>
      <c r="F23" s="40" t="n"/>
      <c r="G23" s="40" t="n"/>
      <c r="H23" s="41" t="n"/>
    </row>
    <row r="24" ht="22.05" customHeight="1" s="16">
      <c r="A24" s="22" t="inlineStr">
        <is>
          <t>RTO - Recovery Time Objective:</t>
        </is>
      </c>
      <c r="B24" s="40" t="n"/>
      <c r="C24" s="41" t="n"/>
      <c r="D24" s="29" t="inlineStr">
        <is>
          <t>The target time within which a business function must be restored after a disruption. Must always be less than the MTD.</t>
        </is>
      </c>
      <c r="E24" s="40" t="n"/>
      <c r="F24" s="40" t="n"/>
      <c r="G24" s="40" t="n"/>
      <c r="H24" s="41" t="n"/>
    </row>
    <row r="25" ht="22.05" customHeight="1" s="16">
      <c r="A25" s="17" t="inlineStr">
        <is>
          <t>RPO - Recovery Point Objective:</t>
        </is>
      </c>
      <c r="B25" s="40" t="n"/>
      <c r="C25" s="41" t="n"/>
      <c r="D25" s="26" t="inlineStr">
        <is>
          <t>The maximum acceptable amount of data loss measured in time. Defines how far back in time you can restore from a backup.</t>
        </is>
      </c>
      <c r="E25" s="40" t="n"/>
      <c r="F25" s="40" t="n"/>
      <c r="G25" s="40" t="n"/>
      <c r="H25" s="41" t="n"/>
    </row>
    <row r="26" ht="22.05" customHeight="1" s="16">
      <c r="A26" s="22" t="inlineStr">
        <is>
          <t>BCP - Business Continuity Plan:</t>
        </is>
      </c>
      <c r="B26" s="40" t="n"/>
      <c r="C26" s="41" t="n"/>
      <c r="D26" s="29" t="inlineStr">
        <is>
          <t>The overarching documented plan setting out how the company will respond to and recover from disruptive incidents.</t>
        </is>
      </c>
      <c r="E26" s="40" t="n"/>
      <c r="F26" s="40" t="n"/>
      <c r="G26" s="40" t="n"/>
      <c r="H26" s="41" t="n"/>
    </row>
    <row r="27" ht="22.05" customHeight="1" s="16">
      <c r="A27" s="17" t="inlineStr">
        <is>
          <t>Critical Function:</t>
        </is>
      </c>
      <c r="B27" s="40" t="n"/>
      <c r="C27" s="41" t="n"/>
      <c r="D27" s="26" t="inlineStr">
        <is>
          <t>Any function whose unavailability for more than 24 hours would cause significant customer, financial, regulatory or safety impact.</t>
        </is>
      </c>
      <c r="E27" s="40" t="n"/>
      <c r="F27" s="40" t="n"/>
      <c r="G27" s="40" t="n"/>
      <c r="H27" s="41" t="n"/>
    </row>
    <row r="28" ht="22.05" customHeight="1" s="16">
      <c r="A28" s="22" t="inlineStr">
        <is>
          <t>Dependency:</t>
        </is>
      </c>
      <c r="B28" s="40" t="n"/>
      <c r="C28" s="41" t="n"/>
      <c r="D28" s="29" t="inlineStr">
        <is>
          <t>Any resource (system, person, supplier, equipment, utility) that a business function requires in order to operate.</t>
        </is>
      </c>
      <c r="E28" s="40" t="n"/>
      <c r="F28" s="40" t="n"/>
      <c r="G28" s="40" t="n"/>
      <c r="H28" s="41" t="n"/>
    </row>
  </sheetData>
  <mergeCells count="53">
    <mergeCell ref="F20:H20"/>
    <mergeCell ref="D20:E20"/>
    <mergeCell ref="A25:C25"/>
    <mergeCell ref="F18:H18"/>
    <mergeCell ref="D19:E19"/>
    <mergeCell ref="A18:C18"/>
    <mergeCell ref="A27:C27"/>
    <mergeCell ref="A11:H11"/>
    <mergeCell ref="F17:H17"/>
    <mergeCell ref="A1:H1"/>
    <mergeCell ref="A26:C26"/>
    <mergeCell ref="D6:H6"/>
    <mergeCell ref="A5:C5"/>
    <mergeCell ref="F13:H13"/>
    <mergeCell ref="A23:C23"/>
    <mergeCell ref="D13:E13"/>
    <mergeCell ref="A8:C8"/>
    <mergeCell ref="A14:C14"/>
    <mergeCell ref="A17:C17"/>
    <mergeCell ref="D27:H27"/>
    <mergeCell ref="A4:C4"/>
    <mergeCell ref="D17:E17"/>
    <mergeCell ref="A20:C20"/>
    <mergeCell ref="A12:H12"/>
    <mergeCell ref="A28:C28"/>
    <mergeCell ref="D7:H7"/>
    <mergeCell ref="A13:C13"/>
    <mergeCell ref="D16:E16"/>
    <mergeCell ref="A19:C19"/>
    <mergeCell ref="F14:H14"/>
    <mergeCell ref="A2:H2"/>
    <mergeCell ref="D28:H28"/>
    <mergeCell ref="A9:C9"/>
    <mergeCell ref="D18:E18"/>
    <mergeCell ref="D4:H4"/>
    <mergeCell ref="A15:C15"/>
    <mergeCell ref="A24:C24"/>
    <mergeCell ref="A22:H22"/>
    <mergeCell ref="D9:H9"/>
    <mergeCell ref="F16:H16"/>
    <mergeCell ref="D8:H8"/>
    <mergeCell ref="D25:H25"/>
    <mergeCell ref="F19:H19"/>
    <mergeCell ref="D15:E15"/>
    <mergeCell ref="D24:H24"/>
    <mergeCell ref="A6:C6"/>
    <mergeCell ref="D5:H5"/>
    <mergeCell ref="D23:H23"/>
    <mergeCell ref="D14:E14"/>
    <mergeCell ref="A7:C7"/>
    <mergeCell ref="F15:H15"/>
    <mergeCell ref="A16:C16"/>
    <mergeCell ref="D26:H26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J18"/>
  <sheetViews>
    <sheetView showGridLines="0" workbookViewId="0">
      <selection activeCell="A1" sqref="A1:J1"/>
    </sheetView>
  </sheetViews>
  <sheetFormatPr baseColWidth="8" defaultRowHeight="14.4"/>
  <cols>
    <col width="6" customWidth="1" style="16" min="1" max="1"/>
    <col width="24" customWidth="1" style="16" min="2" max="2"/>
    <col width="16" customWidth="1" style="16" min="3" max="3"/>
    <col width="18" customWidth="1" style="16" min="4" max="4"/>
    <col width="36" customWidth="1" style="16" min="5" max="5"/>
    <col width="10" customWidth="1" style="16" min="6" max="6"/>
    <col width="14" customWidth="1" style="16" min="7" max="7"/>
    <col width="12" customWidth="1" style="16" min="8" max="9"/>
    <col width="24" customWidth="1" style="16" min="10" max="10"/>
  </cols>
  <sheetData>
    <row r="1" ht="50" customHeight="1" s="16">
      <c r="A1" s="37" t="inlineStr">
        <is>
          <t>BUSINESS FUNCTION REGISTER</t>
        </is>
      </c>
    </row>
    <row r="2" ht="28.05" customHeight="1" s="16">
      <c r="A2" s="39" t="inlineStr">
        <is>
          <t>List all business functions and processes. Include every activity the company performs, regardless of whether it is currently supported by a documented procedure.</t>
        </is>
      </c>
    </row>
    <row r="3" ht="42" customHeight="1" s="16">
      <c r="A3" s="42" t="inlineStr">
        <is>
          <t>Ref</t>
        </is>
      </c>
      <c r="B3" s="42" t="inlineStr">
        <is>
          <t>Business Function</t>
        </is>
      </c>
      <c r="C3" s="42" t="inlineStr">
        <is>
          <t>Department</t>
        </is>
      </c>
      <c r="D3" s="42" t="inlineStr">
        <is>
          <t>Function Owner</t>
        </is>
      </c>
      <c r="E3" s="42" t="inlineStr">
        <is>
          <t>Description / Key Activities</t>
        </is>
      </c>
      <c r="F3" s="42" t="inlineStr">
        <is>
          <t>Staffing Level (FTE)</t>
        </is>
      </c>
      <c r="G3" s="42" t="inlineStr">
        <is>
          <t>Works Location</t>
        </is>
      </c>
      <c r="H3" s="42" t="inlineStr">
        <is>
          <t>Priority
(1-Critical,
2-High,
3-Med)</t>
        </is>
      </c>
      <c r="I3" s="42" t="inlineStr">
        <is>
          <t>Status</t>
        </is>
      </c>
      <c r="J3" s="42" t="inlineStr">
        <is>
          <t>Notes</t>
        </is>
      </c>
    </row>
    <row r="4" ht="22.05" customHeight="1" s="16">
      <c r="A4" s="4" t="inlineStr">
        <is>
          <t>BF-01</t>
        </is>
      </c>
      <c r="B4" s="26" t="inlineStr">
        <is>
          <t>Sales Order Processing</t>
        </is>
      </c>
      <c r="C4" s="26" t="inlineStr">
        <is>
          <t>Sales</t>
        </is>
      </c>
      <c r="D4" s="26" t="inlineStr">
        <is>
          <t>[Name]</t>
        </is>
      </c>
      <c r="E4" s="26" t="inlineStr">
        <is>
          <t>Receive, process and confirm customer orders via ERP system</t>
        </is>
      </c>
      <c r="F4" s="5" t="inlineStr">
        <is>
          <t>2</t>
        </is>
      </c>
      <c r="G4" s="26" t="inlineStr">
        <is>
          <t>Office</t>
        </is>
      </c>
      <c r="H4" s="5" t="inlineStr">
        <is>
          <t>1 - Critical</t>
        </is>
      </c>
      <c r="I4" s="5" t="inlineStr">
        <is>
          <t>Active</t>
        </is>
      </c>
      <c r="J4" s="26" t="n"/>
    </row>
    <row r="5" ht="22.05" customHeight="1" s="16">
      <c r="A5" s="6" t="inlineStr">
        <is>
          <t>BF-02</t>
        </is>
      </c>
      <c r="B5" s="29" t="inlineStr">
        <is>
          <t>CNC Machining - Production</t>
        </is>
      </c>
      <c r="C5" s="29" t="inlineStr">
        <is>
          <t>Manufacturing</t>
        </is>
      </c>
      <c r="D5" s="29" t="inlineStr">
        <is>
          <t>[Name]</t>
        </is>
      </c>
      <c r="E5" s="29" t="inlineStr">
        <is>
          <t>Precision machining of components to drawing specification</t>
        </is>
      </c>
      <c r="F5" s="7" t="inlineStr">
        <is>
          <t>12</t>
        </is>
      </c>
      <c r="G5" s="29" t="inlineStr">
        <is>
          <t>Shop floor</t>
        </is>
      </c>
      <c r="H5" s="7" t="inlineStr">
        <is>
          <t>1 - Critical</t>
        </is>
      </c>
      <c r="I5" s="7" t="inlineStr">
        <is>
          <t>Active</t>
        </is>
      </c>
      <c r="J5" s="29" t="inlineStr">
        <is>
          <t>Key revenue-generating function</t>
        </is>
      </c>
    </row>
    <row r="6" ht="22.05" customHeight="1" s="16">
      <c r="A6" s="4" t="inlineStr">
        <is>
          <t>BF-03</t>
        </is>
      </c>
      <c r="B6" s="26" t="inlineStr">
        <is>
          <t>Goods Inward / Inspection</t>
        </is>
      </c>
      <c r="C6" s="26" t="inlineStr">
        <is>
          <t>Quality</t>
        </is>
      </c>
      <c r="D6" s="26" t="inlineStr">
        <is>
          <t>[Name]</t>
        </is>
      </c>
      <c r="E6" s="26" t="inlineStr">
        <is>
          <t>Receive, inspect and certify incoming materials to specification</t>
        </is>
      </c>
      <c r="F6" s="5" t="inlineStr">
        <is>
          <t>2</t>
        </is>
      </c>
      <c r="G6" s="26" t="inlineStr">
        <is>
          <t>Shop floor</t>
        </is>
      </c>
      <c r="H6" s="5" t="inlineStr">
        <is>
          <t>1 - Critical</t>
        </is>
      </c>
      <c r="I6" s="5" t="inlineStr">
        <is>
          <t>Active</t>
        </is>
      </c>
      <c r="J6" s="26" t="n"/>
    </row>
    <row r="7" ht="22.05" customHeight="1" s="16">
      <c r="A7" s="6" t="inlineStr">
        <is>
          <t>BF-04</t>
        </is>
      </c>
      <c r="B7" s="29" t="inlineStr">
        <is>
          <t>Quality Control and Inspection</t>
        </is>
      </c>
      <c r="C7" s="29" t="inlineStr">
        <is>
          <t>Quality</t>
        </is>
      </c>
      <c r="D7" s="29" t="inlineStr">
        <is>
          <t>[Name]</t>
        </is>
      </c>
      <c r="E7" s="29" t="inlineStr">
        <is>
          <t>In-process and final inspection of products to customer requirements</t>
        </is>
      </c>
      <c r="F7" s="7" t="inlineStr">
        <is>
          <t>3</t>
        </is>
      </c>
      <c r="G7" s="29" t="inlineStr">
        <is>
          <t>Shop floor</t>
        </is>
      </c>
      <c r="H7" s="7" t="inlineStr">
        <is>
          <t>1 - Critical</t>
        </is>
      </c>
      <c r="I7" s="7" t="inlineStr">
        <is>
          <t>Active</t>
        </is>
      </c>
      <c r="J7" s="29" t="n"/>
    </row>
    <row r="8" ht="22.05" customHeight="1" s="16">
      <c r="A8" s="4" t="inlineStr">
        <is>
          <t>BF-05</t>
        </is>
      </c>
      <c r="B8" s="26" t="inlineStr">
        <is>
          <t>Despatch and Logistics</t>
        </is>
      </c>
      <c r="C8" s="26" t="inlineStr">
        <is>
          <t>Logistics</t>
        </is>
      </c>
      <c r="D8" s="26" t="inlineStr">
        <is>
          <t>[Name]</t>
        </is>
      </c>
      <c r="E8" s="26" t="inlineStr">
        <is>
          <t>Pack, label, document and despatch finished goods</t>
        </is>
      </c>
      <c r="F8" s="5" t="inlineStr">
        <is>
          <t>2</t>
        </is>
      </c>
      <c r="G8" s="26" t="inlineStr">
        <is>
          <t>Shop floor</t>
        </is>
      </c>
      <c r="H8" s="5" t="inlineStr">
        <is>
          <t>2 - High</t>
        </is>
      </c>
      <c r="I8" s="5" t="inlineStr">
        <is>
          <t>Active</t>
        </is>
      </c>
      <c r="J8" s="26" t="n"/>
    </row>
    <row r="9" ht="22.05" customHeight="1" s="16">
      <c r="A9" s="6" t="inlineStr">
        <is>
          <t>BF-06</t>
        </is>
      </c>
      <c r="B9" s="29" t="inlineStr">
        <is>
          <t>Engineering / Design</t>
        </is>
      </c>
      <c r="C9" s="29" t="inlineStr">
        <is>
          <t>Engineering</t>
        </is>
      </c>
      <c r="D9" s="29" t="inlineStr">
        <is>
          <t>[Name]</t>
        </is>
      </c>
      <c r="E9" s="29" t="inlineStr">
        <is>
          <t>Preparation of drawings, specifications and manufacturing routes</t>
        </is>
      </c>
      <c r="F9" s="7" t="inlineStr">
        <is>
          <t>2</t>
        </is>
      </c>
      <c r="G9" s="29" t="inlineStr">
        <is>
          <t>Office</t>
        </is>
      </c>
      <c r="H9" s="7" t="inlineStr">
        <is>
          <t>2 - High</t>
        </is>
      </c>
      <c r="I9" s="7" t="inlineStr">
        <is>
          <t>Active</t>
        </is>
      </c>
      <c r="J9" s="29" t="n"/>
    </row>
    <row r="10" ht="22.05" customHeight="1" s="16">
      <c r="A10" s="4" t="inlineStr">
        <is>
          <t>BF-07</t>
        </is>
      </c>
      <c r="B10" s="26" t="inlineStr">
        <is>
          <t>Customer Service / Account Management</t>
        </is>
      </c>
      <c r="C10" s="26" t="inlineStr">
        <is>
          <t>Sales</t>
        </is>
      </c>
      <c r="D10" s="26" t="inlineStr">
        <is>
          <t>[Name]</t>
        </is>
      </c>
      <c r="E10" s="26" t="inlineStr">
        <is>
          <t>Manage customer enquiries, orders, complaints and relationships</t>
        </is>
      </c>
      <c r="F10" s="5" t="inlineStr">
        <is>
          <t>2</t>
        </is>
      </c>
      <c r="G10" s="26" t="inlineStr">
        <is>
          <t>Office</t>
        </is>
      </c>
      <c r="H10" s="5" t="inlineStr">
        <is>
          <t>2 - High</t>
        </is>
      </c>
      <c r="I10" s="5" t="inlineStr">
        <is>
          <t>Active</t>
        </is>
      </c>
      <c r="J10" s="26" t="n"/>
    </row>
    <row r="11" ht="22.05" customHeight="1" s="16">
      <c r="A11" s="6" t="inlineStr">
        <is>
          <t>BF-08</t>
        </is>
      </c>
      <c r="B11" s="29" t="inlineStr">
        <is>
          <t>Finance / Accounts</t>
        </is>
      </c>
      <c r="C11" s="29" t="inlineStr">
        <is>
          <t>Finance</t>
        </is>
      </c>
      <c r="D11" s="29" t="inlineStr">
        <is>
          <t>[Name]</t>
        </is>
      </c>
      <c r="E11" s="29" t="inlineStr">
        <is>
          <t>Purchase ledger, sales ledger, payroll, VAT and management accounts</t>
        </is>
      </c>
      <c r="F11" s="7" t="inlineStr">
        <is>
          <t>2</t>
        </is>
      </c>
      <c r="G11" s="29" t="inlineStr">
        <is>
          <t>Office</t>
        </is>
      </c>
      <c r="H11" s="7" t="inlineStr">
        <is>
          <t>3 - Medium</t>
        </is>
      </c>
      <c r="I11" s="7" t="inlineStr">
        <is>
          <t>Active</t>
        </is>
      </c>
      <c r="J11" s="29" t="n"/>
    </row>
    <row r="12" ht="22.05" customHeight="1" s="16">
      <c r="A12" s="4" t="inlineStr">
        <is>
          <t>BF-09</t>
        </is>
      </c>
      <c r="B12" s="26" t="inlineStr">
        <is>
          <t>IT / Systems Administration</t>
        </is>
      </c>
      <c r="C12" s="26" t="inlineStr">
        <is>
          <t>IT</t>
        </is>
      </c>
      <c r="D12" s="26" t="inlineStr">
        <is>
          <t>[Name]</t>
        </is>
      </c>
      <c r="E12" s="26" t="inlineStr">
        <is>
          <t>Maintain network, servers, ERP, email and user access</t>
        </is>
      </c>
      <c r="F12" s="5" t="inlineStr">
        <is>
          <t>1</t>
        </is>
      </c>
      <c r="G12" s="26" t="inlineStr">
        <is>
          <t>Office / Remote</t>
        </is>
      </c>
      <c r="H12" s="5" t="inlineStr">
        <is>
          <t>2 - High</t>
        </is>
      </c>
      <c r="I12" s="5" t="inlineStr">
        <is>
          <t>Active</t>
        </is>
      </c>
      <c r="J12" s="26" t="n"/>
    </row>
    <row r="13" ht="22.05" customHeight="1" s="16">
      <c r="A13" s="6" t="inlineStr">
        <is>
          <t>BF-10</t>
        </is>
      </c>
      <c r="B13" s="29" t="inlineStr">
        <is>
          <t>HR / People Management</t>
        </is>
      </c>
      <c r="C13" s="29" t="inlineStr">
        <is>
          <t>HR</t>
        </is>
      </c>
      <c r="D13" s="29" t="inlineStr">
        <is>
          <t>[Name]</t>
        </is>
      </c>
      <c r="E13" s="29" t="inlineStr">
        <is>
          <t>Recruitment, training records, absence management, contracts</t>
        </is>
      </c>
      <c r="F13" s="7" t="inlineStr">
        <is>
          <t>1</t>
        </is>
      </c>
      <c r="G13" s="29" t="inlineStr">
        <is>
          <t>Office</t>
        </is>
      </c>
      <c r="H13" s="7" t="inlineStr">
        <is>
          <t>3 - Medium</t>
        </is>
      </c>
      <c r="I13" s="7" t="inlineStr">
        <is>
          <t>Active</t>
        </is>
      </c>
      <c r="J13" s="29" t="n"/>
    </row>
    <row r="14" ht="22.05" customHeight="1" s="16">
      <c r="A14" s="4" t="inlineStr">
        <is>
          <t>BF-11</t>
        </is>
      </c>
      <c r="B14" s="26" t="inlineStr">
        <is>
          <t>Procurement</t>
        </is>
      </c>
      <c r="C14" s="26" t="inlineStr">
        <is>
          <t>Manufacturing</t>
        </is>
      </c>
      <c r="D14" s="26" t="inlineStr">
        <is>
          <t>[Name]</t>
        </is>
      </c>
      <c r="E14" s="26" t="inlineStr">
        <is>
          <t>Source, order and manage suppliers for materials and services</t>
        </is>
      </c>
      <c r="F14" s="5" t="inlineStr">
        <is>
          <t>1</t>
        </is>
      </c>
      <c r="G14" s="26" t="inlineStr">
        <is>
          <t>Office</t>
        </is>
      </c>
      <c r="H14" s="5" t="inlineStr">
        <is>
          <t>2 - High</t>
        </is>
      </c>
      <c r="I14" s="5" t="inlineStr">
        <is>
          <t>Active</t>
        </is>
      </c>
      <c r="J14" s="26" t="n"/>
    </row>
    <row r="15" ht="22.05" customHeight="1" s="16">
      <c r="A15" s="6" t="inlineStr">
        <is>
          <t>BF-12</t>
        </is>
      </c>
      <c r="B15" s="29" t="inlineStr">
        <is>
          <t>Health, Safety and Environment</t>
        </is>
      </c>
      <c r="C15" s="29" t="inlineStr">
        <is>
          <t>Management</t>
        </is>
      </c>
      <c r="D15" s="29" t="inlineStr">
        <is>
          <t>[Name]</t>
        </is>
      </c>
      <c r="E15" s="29" t="inlineStr">
        <is>
          <t>QHSE management, audits, risk assessments, incident reporting</t>
        </is>
      </c>
      <c r="F15" s="7" t="inlineStr">
        <is>
          <t>1</t>
        </is>
      </c>
      <c r="G15" s="29" t="inlineStr">
        <is>
          <t>All areas</t>
        </is>
      </c>
      <c r="H15" s="7" t="inlineStr">
        <is>
          <t>2 - High</t>
        </is>
      </c>
      <c r="I15" s="7" t="inlineStr">
        <is>
          <t>Active</t>
        </is>
      </c>
      <c r="J15" s="29" t="n"/>
    </row>
    <row r="16" ht="22.05" customHeight="1" s="16">
      <c r="A16" s="4" t="inlineStr">
        <is>
          <t>BF-13</t>
        </is>
      </c>
      <c r="B16" s="26" t="inlineStr">
        <is>
          <t>[Add function]</t>
        </is>
      </c>
      <c r="C16" s="26" t="n"/>
      <c r="D16" s="26" t="n"/>
      <c r="E16" s="26" t="n"/>
      <c r="F16" s="5" t="n"/>
      <c r="G16" s="26" t="n"/>
      <c r="H16" s="5" t="n"/>
      <c r="I16" s="5" t="n"/>
      <c r="J16" s="26" t="n"/>
    </row>
    <row r="17" ht="22.05" customHeight="1" s="16">
      <c r="A17" s="6" t="inlineStr">
        <is>
          <t>BF-14</t>
        </is>
      </c>
      <c r="B17" s="29" t="inlineStr">
        <is>
          <t>[Add function]</t>
        </is>
      </c>
      <c r="C17" s="29" t="n"/>
      <c r="D17" s="29" t="n"/>
      <c r="E17" s="29" t="n"/>
      <c r="F17" s="7" t="n"/>
      <c r="G17" s="29" t="n"/>
      <c r="H17" s="7" t="n"/>
      <c r="I17" s="7" t="n"/>
      <c r="J17" s="29" t="n"/>
    </row>
    <row r="18" ht="22.05" customHeight="1" s="16">
      <c r="A18" s="4" t="inlineStr">
        <is>
          <t>BF-15</t>
        </is>
      </c>
      <c r="B18" s="26" t="inlineStr">
        <is>
          <t>[Add function]</t>
        </is>
      </c>
      <c r="C18" s="26" t="n"/>
      <c r="D18" s="26" t="n"/>
      <c r="E18" s="26" t="n"/>
      <c r="F18" s="5" t="n"/>
      <c r="G18" s="26" t="n"/>
      <c r="H18" s="5" t="n"/>
      <c r="I18" s="5" t="n"/>
      <c r="J18" s="26" t="n"/>
    </row>
  </sheetData>
  <mergeCells count="2">
    <mergeCell ref="A1:J1"/>
    <mergeCell ref="A2:J2"/>
  </mergeCells>
  <dataValidations count="3">
    <dataValidation sqref="C4:C53" showDropDown="0" showInputMessage="0" showErrorMessage="0" allowBlank="1" type="list">
      <formula1>"Manufacturing,Engineering,Quality,Sales,Finance,HR,IT,Logistics,Management,Other"</formula1>
    </dataValidation>
    <dataValidation sqref="H4:H53" showDropDown="0" showInputMessage="0" showErrorMessage="0" allowBlank="1" type="list">
      <formula1>"1 - Critical,2 - High,3 - Medium,4 - Low"</formula1>
    </dataValidation>
    <dataValidation sqref="I4:I53" showDropDown="0" showInputMessage="0" showErrorMessage="0" allowBlank="1" type="list">
      <formula1>"Active,Under Review,Suspended,Outsourced"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L19"/>
  <sheetViews>
    <sheetView showGridLines="0" workbookViewId="0">
      <selection activeCell="A1" sqref="A1:L1"/>
    </sheetView>
  </sheetViews>
  <sheetFormatPr baseColWidth="8" defaultRowHeight="14.4"/>
  <cols>
    <col width="7" customWidth="1" style="16" min="1" max="1"/>
    <col width="26" customWidth="1" style="16" min="2" max="2"/>
    <col width="10" customWidth="1" style="16" min="3" max="8"/>
    <col width="12" customWidth="1" style="16" min="9" max="9"/>
    <col width="18" customWidth="1" style="16" min="10" max="12"/>
  </cols>
  <sheetData>
    <row r="1" ht="50" customHeight="1" s="16">
      <c r="A1" s="37" t="inlineStr">
        <is>
          <t>BUSINESS IMPACT ANALYSIS - FUNCTION ASSESSMENT</t>
        </is>
      </c>
    </row>
    <row r="2" ht="24" customHeight="1" s="16">
      <c r="A2" s="39" t="inlineStr">
        <is>
          <t>For each business function, assess the impact of disruption and define recovery objectives. Use the impact scores (1-5) to reflect severity.</t>
        </is>
      </c>
    </row>
    <row r="3" ht="52.05" customHeight="1" s="16">
      <c r="A3" s="42" t="inlineStr">
        <is>
          <t>Ref</t>
        </is>
      </c>
      <c r="B3" s="42" t="inlineStr">
        <is>
          <t>Business Function</t>
        </is>
      </c>
      <c r="C3" s="42" t="inlineStr">
        <is>
          <t>Priority
(1-4)</t>
        </is>
      </c>
      <c r="D3" s="42" t="inlineStr">
        <is>
          <t>Financial
Impact
(1-5)</t>
        </is>
      </c>
      <c r="E3" s="42" t="inlineStr">
        <is>
          <t>Customer
Impact
(1-5)</t>
        </is>
      </c>
      <c r="F3" s="42" t="inlineStr">
        <is>
          <t>Regulatory
Impact
(1-5)</t>
        </is>
      </c>
      <c r="G3" s="42" t="inlineStr">
        <is>
          <t>Reputational
Impact
(1-5)</t>
        </is>
      </c>
      <c r="H3" s="42" t="inlineStr">
        <is>
          <t>Safety
Impact
(1-5)</t>
        </is>
      </c>
      <c r="I3" s="42" t="inlineStr">
        <is>
          <t>Overall
Impact
Score</t>
        </is>
      </c>
      <c r="J3" s="42" t="inlineStr">
        <is>
          <t>MTD
(Max Tolerable
Downtime)</t>
        </is>
      </c>
      <c r="K3" s="42" t="inlineStr">
        <is>
          <t>RTO
(Recovery
Time Objective)</t>
        </is>
      </c>
      <c r="L3" s="42" t="inlineStr">
        <is>
          <t>RPO
(Recovery
Point Objective)</t>
        </is>
      </c>
    </row>
    <row r="4" ht="18" customHeight="1" s="16">
      <c r="A4" s="32" t="inlineStr">
        <is>
          <t>SCORING GUIDE:</t>
        </is>
      </c>
      <c r="B4" s="41" t="n"/>
      <c r="C4" s="33" t="inlineStr">
        <is>
          <t>1 = Negligible  |  2 = Minor  |  3 = Moderate  |  4 = Significant  |  5 = Severe / Catastrophic</t>
        </is>
      </c>
      <c r="D4" s="40" t="n"/>
      <c r="E4" s="40" t="n"/>
      <c r="F4" s="40" t="n"/>
      <c r="G4" s="40" t="n"/>
      <c r="H4" s="40" t="n"/>
      <c r="I4" s="40" t="n"/>
      <c r="J4" s="40" t="n"/>
      <c r="K4" s="40" t="n"/>
      <c r="L4" s="41" t="n"/>
    </row>
    <row r="5" ht="22.05" customHeight="1" s="16">
      <c r="A5" s="4" t="inlineStr">
        <is>
          <t>BF-01</t>
        </is>
      </c>
      <c r="B5" s="26" t="inlineStr">
        <is>
          <t>Sales Order Processing</t>
        </is>
      </c>
      <c r="C5" s="5" t="inlineStr">
        <is>
          <t>1</t>
        </is>
      </c>
      <c r="D5" s="5" t="inlineStr">
        <is>
          <t>5</t>
        </is>
      </c>
      <c r="E5" s="5" t="inlineStr">
        <is>
          <t>5</t>
        </is>
      </c>
      <c r="F5" s="5" t="inlineStr">
        <is>
          <t>3</t>
        </is>
      </c>
      <c r="G5" s="5" t="inlineStr">
        <is>
          <t>4</t>
        </is>
      </c>
      <c r="H5" s="5" t="inlineStr">
        <is>
          <t>1</t>
        </is>
      </c>
      <c r="I5" s="5">
        <f>AVERAGE(D5:H5)*2</f>
        <v/>
      </c>
      <c r="J5" s="5" t="inlineStr">
        <is>
          <t>4 hours</t>
        </is>
      </c>
      <c r="K5" s="5" t="inlineStr">
        <is>
          <t>2 hours</t>
        </is>
      </c>
      <c r="L5" s="5" t="inlineStr">
        <is>
          <t>1 hour</t>
        </is>
      </c>
    </row>
    <row r="6" ht="22.05" customHeight="1" s="16">
      <c r="A6" s="6" t="inlineStr">
        <is>
          <t>BF-02</t>
        </is>
      </c>
      <c r="B6" s="29" t="inlineStr">
        <is>
          <t>CNC Machining - Production</t>
        </is>
      </c>
      <c r="C6" s="7" t="inlineStr">
        <is>
          <t>1</t>
        </is>
      </c>
      <c r="D6" s="7" t="inlineStr">
        <is>
          <t>5</t>
        </is>
      </c>
      <c r="E6" s="7" t="inlineStr">
        <is>
          <t>5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3</t>
        </is>
      </c>
      <c r="I6" s="7">
        <f>AVERAGE(D6:H6)*2</f>
        <v/>
      </c>
      <c r="J6" s="7" t="inlineStr">
        <is>
          <t>24 hours</t>
        </is>
      </c>
      <c r="K6" s="7" t="inlineStr">
        <is>
          <t>8 hours</t>
        </is>
      </c>
      <c r="L6" s="7" t="inlineStr">
        <is>
          <t>N/A</t>
        </is>
      </c>
    </row>
    <row r="7" ht="22.05" customHeight="1" s="16">
      <c r="A7" s="4" t="inlineStr">
        <is>
          <t>BF-03</t>
        </is>
      </c>
      <c r="B7" s="26" t="inlineStr">
        <is>
          <t>Goods Inward / Inspection</t>
        </is>
      </c>
      <c r="C7" s="5" t="inlineStr">
        <is>
          <t>1</t>
        </is>
      </c>
      <c r="D7" s="5" t="inlineStr">
        <is>
          <t>4</t>
        </is>
      </c>
      <c r="E7" s="5" t="inlineStr">
        <is>
          <t>5</t>
        </is>
      </c>
      <c r="F7" s="5" t="inlineStr">
        <is>
          <t>4</t>
        </is>
      </c>
      <c r="G7" s="5" t="inlineStr">
        <is>
          <t>3</t>
        </is>
      </c>
      <c r="H7" s="5" t="inlineStr">
        <is>
          <t>2</t>
        </is>
      </c>
      <c r="I7" s="5">
        <f>AVERAGE(D7:H7)*2</f>
        <v/>
      </c>
      <c r="J7" s="5" t="inlineStr">
        <is>
          <t>24 hours</t>
        </is>
      </c>
      <c r="K7" s="5" t="inlineStr">
        <is>
          <t>8 hours</t>
        </is>
      </c>
      <c r="L7" s="5" t="inlineStr">
        <is>
          <t>4 hours</t>
        </is>
      </c>
    </row>
    <row r="8" ht="22.05" customHeight="1" s="16">
      <c r="A8" s="6" t="inlineStr">
        <is>
          <t>BF-04</t>
        </is>
      </c>
      <c r="B8" s="29" t="inlineStr">
        <is>
          <t>Quality Control and Inspection</t>
        </is>
      </c>
      <c r="C8" s="7" t="inlineStr">
        <is>
          <t>1</t>
        </is>
      </c>
      <c r="D8" s="7" t="inlineStr">
        <is>
          <t>4</t>
        </is>
      </c>
      <c r="E8" s="7" t="inlineStr">
        <is>
          <t>5</t>
        </is>
      </c>
      <c r="F8" s="7" t="inlineStr">
        <is>
          <t>5</t>
        </is>
      </c>
      <c r="G8" s="7" t="inlineStr">
        <is>
          <t>4</t>
        </is>
      </c>
      <c r="H8" s="7" t="inlineStr">
        <is>
          <t>3</t>
        </is>
      </c>
      <c r="I8" s="7">
        <f>AVERAGE(D8:H8)*2</f>
        <v/>
      </c>
      <c r="J8" s="7" t="inlineStr">
        <is>
          <t>24 hours</t>
        </is>
      </c>
      <c r="K8" s="7" t="inlineStr">
        <is>
          <t>8 hours</t>
        </is>
      </c>
      <c r="L8" s="7" t="inlineStr">
        <is>
          <t>4 hours</t>
        </is>
      </c>
    </row>
    <row r="9" ht="22.05" customHeight="1" s="16">
      <c r="A9" s="4" t="inlineStr">
        <is>
          <t>BF-05</t>
        </is>
      </c>
      <c r="B9" s="26" t="inlineStr">
        <is>
          <t>Despatch and Logistics</t>
        </is>
      </c>
      <c r="C9" s="5" t="inlineStr">
        <is>
          <t>2</t>
        </is>
      </c>
      <c r="D9" s="5" t="inlineStr">
        <is>
          <t>4</t>
        </is>
      </c>
      <c r="E9" s="5" t="inlineStr">
        <is>
          <t>4</t>
        </is>
      </c>
      <c r="F9" s="5" t="inlineStr">
        <is>
          <t>2</t>
        </is>
      </c>
      <c r="G9" s="5" t="inlineStr">
        <is>
          <t>3</t>
        </is>
      </c>
      <c r="H9" s="5" t="inlineStr">
        <is>
          <t>1</t>
        </is>
      </c>
      <c r="I9" s="5">
        <f>AVERAGE(D9:H9)*2</f>
        <v/>
      </c>
      <c r="J9" s="5" t="inlineStr">
        <is>
          <t>24 hours</t>
        </is>
      </c>
      <c r="K9" s="5" t="inlineStr">
        <is>
          <t>8 hours</t>
        </is>
      </c>
      <c r="L9" s="5" t="inlineStr">
        <is>
          <t>1 hour</t>
        </is>
      </c>
    </row>
    <row r="10" ht="22.05" customHeight="1" s="16">
      <c r="A10" s="6" t="inlineStr">
        <is>
          <t>BF-06</t>
        </is>
      </c>
      <c r="B10" s="29" t="inlineStr">
        <is>
          <t>Engineering / Design</t>
        </is>
      </c>
      <c r="C10" s="7" t="inlineStr">
        <is>
          <t>2</t>
        </is>
      </c>
      <c r="D10" s="7" t="inlineStr">
        <is>
          <t>3</t>
        </is>
      </c>
      <c r="E10" s="7" t="inlineStr">
        <is>
          <t>3</t>
        </is>
      </c>
      <c r="F10" s="7" t="inlineStr">
        <is>
          <t>2</t>
        </is>
      </c>
      <c r="G10" s="7" t="inlineStr">
        <is>
          <t>3</t>
        </is>
      </c>
      <c r="H10" s="7" t="inlineStr">
        <is>
          <t>1</t>
        </is>
      </c>
      <c r="I10" s="7">
        <f>AVERAGE(D10:H10)*2</f>
        <v/>
      </c>
      <c r="J10" s="7" t="inlineStr">
        <is>
          <t>48 hours</t>
        </is>
      </c>
      <c r="K10" s="7" t="inlineStr">
        <is>
          <t>24 hours</t>
        </is>
      </c>
      <c r="L10" s="7" t="inlineStr">
        <is>
          <t>4 hours</t>
        </is>
      </c>
    </row>
    <row r="11" ht="22.05" customHeight="1" s="16">
      <c r="A11" s="4" t="inlineStr">
        <is>
          <t>BF-07</t>
        </is>
      </c>
      <c r="B11" s="26" t="inlineStr">
        <is>
          <t>Customer Service / Account Mgmt</t>
        </is>
      </c>
      <c r="C11" s="5" t="inlineStr">
        <is>
          <t>2</t>
        </is>
      </c>
      <c r="D11" s="5" t="inlineStr">
        <is>
          <t>3</t>
        </is>
      </c>
      <c r="E11" s="5" t="inlineStr">
        <is>
          <t>4</t>
        </is>
      </c>
      <c r="F11" s="5" t="inlineStr">
        <is>
          <t>1</t>
        </is>
      </c>
      <c r="G11" s="5" t="inlineStr">
        <is>
          <t>4</t>
        </is>
      </c>
      <c r="H11" s="5" t="inlineStr">
        <is>
          <t>1</t>
        </is>
      </c>
      <c r="I11" s="5">
        <f>AVERAGE(D11:H11)*2</f>
        <v/>
      </c>
      <c r="J11" s="5" t="inlineStr">
        <is>
          <t>24 hours</t>
        </is>
      </c>
      <c r="K11" s="5" t="inlineStr">
        <is>
          <t>4 hours</t>
        </is>
      </c>
      <c r="L11" s="5" t="inlineStr">
        <is>
          <t>1 hour</t>
        </is>
      </c>
    </row>
    <row r="12" ht="22.05" customHeight="1" s="16">
      <c r="A12" s="6" t="inlineStr">
        <is>
          <t>BF-08</t>
        </is>
      </c>
      <c r="B12" s="29" t="inlineStr">
        <is>
          <t>Finance / Accounts</t>
        </is>
      </c>
      <c r="C12" s="7" t="inlineStr">
        <is>
          <t>3</t>
        </is>
      </c>
      <c r="D12" s="7" t="inlineStr">
        <is>
          <t>4</t>
        </is>
      </c>
      <c r="E12" s="7" t="inlineStr">
        <is>
          <t>2</t>
        </is>
      </c>
      <c r="F12" s="7" t="inlineStr">
        <is>
          <t>4</t>
        </is>
      </c>
      <c r="G12" s="7" t="inlineStr">
        <is>
          <t>2</t>
        </is>
      </c>
      <c r="H12" s="7" t="inlineStr">
        <is>
          <t>1</t>
        </is>
      </c>
      <c r="I12" s="7">
        <f>AVERAGE(D12:H12)*2</f>
        <v/>
      </c>
      <c r="J12" s="7" t="inlineStr">
        <is>
          <t>5 days</t>
        </is>
      </c>
      <c r="K12" s="7" t="inlineStr">
        <is>
          <t>2 days</t>
        </is>
      </c>
      <c r="L12" s="7" t="inlineStr">
        <is>
          <t>24 hours</t>
        </is>
      </c>
    </row>
    <row r="13" ht="22.05" customHeight="1" s="16">
      <c r="A13" s="4" t="inlineStr">
        <is>
          <t>BF-09</t>
        </is>
      </c>
      <c r="B13" s="26" t="inlineStr">
        <is>
          <t>IT / Systems Administration</t>
        </is>
      </c>
      <c r="C13" s="5" t="inlineStr">
        <is>
          <t>2</t>
        </is>
      </c>
      <c r="D13" s="5" t="inlineStr">
        <is>
          <t>5</t>
        </is>
      </c>
      <c r="E13" s="5" t="inlineStr">
        <is>
          <t>5</t>
        </is>
      </c>
      <c r="F13" s="5" t="inlineStr">
        <is>
          <t>3</t>
        </is>
      </c>
      <c r="G13" s="5" t="inlineStr">
        <is>
          <t>4</t>
        </is>
      </c>
      <c r="H13" s="5" t="inlineStr">
        <is>
          <t>2</t>
        </is>
      </c>
      <c r="I13" s="5">
        <f>AVERAGE(D13:H13)*2</f>
        <v/>
      </c>
      <c r="J13" s="5" t="inlineStr">
        <is>
          <t>8 hours</t>
        </is>
      </c>
      <c r="K13" s="5" t="inlineStr">
        <is>
          <t>4 hours</t>
        </is>
      </c>
      <c r="L13" s="5" t="inlineStr">
        <is>
          <t>1 hour</t>
        </is>
      </c>
    </row>
    <row r="14" ht="22.05" customHeight="1" s="16">
      <c r="A14" s="6" t="inlineStr">
        <is>
          <t>BF-10</t>
        </is>
      </c>
      <c r="B14" s="29" t="inlineStr">
        <is>
          <t>HR / People Management</t>
        </is>
      </c>
      <c r="C14" s="7" t="inlineStr">
        <is>
          <t>3</t>
        </is>
      </c>
      <c r="D14" s="7" t="inlineStr">
        <is>
          <t>2</t>
        </is>
      </c>
      <c r="E14" s="7" t="inlineStr">
        <is>
          <t>2</t>
        </is>
      </c>
      <c r="F14" s="7" t="inlineStr">
        <is>
          <t>3</t>
        </is>
      </c>
      <c r="G14" s="7" t="inlineStr">
        <is>
          <t>2</t>
        </is>
      </c>
      <c r="H14" s="7" t="inlineStr">
        <is>
          <t>1</t>
        </is>
      </c>
      <c r="I14" s="7">
        <f>AVERAGE(D14:H14)*2</f>
        <v/>
      </c>
      <c r="J14" s="7" t="inlineStr">
        <is>
          <t>1 week</t>
        </is>
      </c>
      <c r="K14" s="7" t="inlineStr">
        <is>
          <t>2 days</t>
        </is>
      </c>
      <c r="L14" s="7" t="inlineStr">
        <is>
          <t>24 hours</t>
        </is>
      </c>
    </row>
    <row r="15" ht="22.05" customHeight="1" s="16">
      <c r="A15" s="4" t="inlineStr">
        <is>
          <t>BF-11</t>
        </is>
      </c>
      <c r="B15" s="26" t="inlineStr">
        <is>
          <t>Procurement</t>
        </is>
      </c>
      <c r="C15" s="5" t="inlineStr">
        <is>
          <t>2</t>
        </is>
      </c>
      <c r="D15" s="5" t="inlineStr">
        <is>
          <t>4</t>
        </is>
      </c>
      <c r="E15" s="5" t="inlineStr">
        <is>
          <t>4</t>
        </is>
      </c>
      <c r="F15" s="5" t="inlineStr">
        <is>
          <t>2</t>
        </is>
      </c>
      <c r="G15" s="5" t="inlineStr">
        <is>
          <t>2</t>
        </is>
      </c>
      <c r="H15" s="5" t="inlineStr">
        <is>
          <t>1</t>
        </is>
      </c>
      <c r="I15" s="5">
        <f>AVERAGE(D15:H15)*2</f>
        <v/>
      </c>
      <c r="J15" s="5" t="inlineStr">
        <is>
          <t>24 hours</t>
        </is>
      </c>
      <c r="K15" s="5" t="inlineStr">
        <is>
          <t>8 hours</t>
        </is>
      </c>
      <c r="L15" s="5" t="inlineStr">
        <is>
          <t>4 hours</t>
        </is>
      </c>
    </row>
    <row r="16" ht="22.05" customHeight="1" s="16">
      <c r="A16" s="6" t="inlineStr">
        <is>
          <t>BF-12</t>
        </is>
      </c>
      <c r="B16" s="29" t="inlineStr">
        <is>
          <t>Health, Safety and Environment</t>
        </is>
      </c>
      <c r="C16" s="7" t="inlineStr">
        <is>
          <t>2</t>
        </is>
      </c>
      <c r="D16" s="7" t="inlineStr">
        <is>
          <t>3</t>
        </is>
      </c>
      <c r="E16" s="7" t="inlineStr">
        <is>
          <t>3</t>
        </is>
      </c>
      <c r="F16" s="7" t="inlineStr">
        <is>
          <t>5</t>
        </is>
      </c>
      <c r="G16" s="7" t="inlineStr">
        <is>
          <t>3</t>
        </is>
      </c>
      <c r="H16" s="7" t="inlineStr">
        <is>
          <t>5</t>
        </is>
      </c>
      <c r="I16" s="7">
        <f>AVERAGE(D16:H16)*2</f>
        <v/>
      </c>
      <c r="J16" s="7" t="inlineStr">
        <is>
          <t>24 hours</t>
        </is>
      </c>
      <c r="K16" s="7" t="inlineStr">
        <is>
          <t>4 hours</t>
        </is>
      </c>
      <c r="L16" s="7" t="inlineStr">
        <is>
          <t>N/A</t>
        </is>
      </c>
    </row>
    <row r="17" ht="22.05" customHeight="1" s="16">
      <c r="A17" s="4" t="inlineStr">
        <is>
          <t>[Add function]</t>
        </is>
      </c>
      <c r="B17" s="26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22.05" customHeight="1" s="16">
      <c r="A18" s="6" t="inlineStr">
        <is>
          <t>[Add function]</t>
        </is>
      </c>
      <c r="B18" s="29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2.05" customHeight="1" s="16">
      <c r="A19" s="4" t="inlineStr">
        <is>
          <t>[Add function]</t>
        </is>
      </c>
      <c r="B19" s="26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</sheetData>
  <mergeCells count="4">
    <mergeCell ref="A4:B4"/>
    <mergeCell ref="A2:L2"/>
    <mergeCell ref="C4:L4"/>
    <mergeCell ref="A1:L1"/>
  </mergeCells>
  <conditionalFormatting sqref="I5:I19">
    <cfRule type="cellIs" priority="1" operator="greaterThan" dxfId="2">
      <formula>7</formula>
    </cfRule>
    <cfRule type="cellIs" priority="2" operator="between" dxfId="1">
      <formula>5</formula>
      <formula>7</formula>
    </cfRule>
    <cfRule type="cellIs" priority="3" operator="lessThan" dxfId="0">
      <formula>5</formula>
    </cfRule>
  </conditionalFormatting>
  <dataValidations count="5">
    <dataValidation sqref="C5:C24" showDropDown="0" showInputMessage="0" showErrorMessage="0" allowBlank="1" type="list">
      <formula1>"1,2,3,4"</formula1>
    </dataValidation>
    <dataValidation sqref="D5:H24" showDropDown="0" showInputMessage="0" showErrorMessage="0" allowBlank="1" type="list">
      <formula1>"1,2,3,4,5"</formula1>
    </dataValidation>
    <dataValidation sqref="J5:J24" showDropDown="0" showInputMessage="0" showErrorMessage="0" allowBlank="1" type="list">
      <formula1>"1 hour,2 hours,4 hours,8 hours,24 hours,48 hours,72 hours,1 week,2 weeks"</formula1>
    </dataValidation>
    <dataValidation sqref="K5:K24" showDropDown="0" showInputMessage="0" showErrorMessage="0" allowBlank="1" type="list">
      <formula1>"30 mins,1 hour,2 hours,4 hours,8 hours,24 hours,48 hours,72 hours,1 week"</formula1>
    </dataValidation>
    <dataValidation sqref="L5:L24" showDropDown="0" showInputMessage="0" showErrorMessage="0" allowBlank="1" type="list">
      <formula1>"Real-time,1 hour,4 hours,24 hours,48 hours,1 week,N/A"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K17"/>
  <sheetViews>
    <sheetView showGridLines="0" workbookViewId="0">
      <selection activeCell="A1" sqref="A1:K1"/>
    </sheetView>
  </sheetViews>
  <sheetFormatPr baseColWidth="8" defaultRowHeight="14.4"/>
  <cols>
    <col width="7" customWidth="1" style="16" min="1" max="1"/>
    <col width="22" customWidth="1" style="16" min="2" max="2"/>
    <col width="16" customWidth="1" style="16" min="3" max="3"/>
    <col width="28" customWidth="1" style="16" min="4" max="4"/>
    <col width="14" customWidth="1" style="16" min="5" max="6"/>
    <col width="18" customWidth="1" style="16" min="7" max="7"/>
    <col width="28" customWidth="1" style="16" min="8" max="8"/>
    <col width="20" customWidth="1" style="16" min="9" max="9"/>
    <col width="12" customWidth="1" style="16" min="10" max="10"/>
    <col width="20" customWidth="1" style="16" min="11" max="11"/>
  </cols>
  <sheetData>
    <row r="1" ht="50" customHeight="1" s="16">
      <c r="A1" s="37" t="inlineStr">
        <is>
          <t>CRITICAL DEPENDENCY MAPPING</t>
        </is>
      </c>
    </row>
    <row r="2" ht="24" customHeight="1" s="16">
      <c r="A2" s="39" t="inlineStr">
        <is>
          <t>For each critical business function, identify ALL dependencies. A dependency is anything the function needs to operate.</t>
        </is>
      </c>
    </row>
    <row r="3" ht="42" customHeight="1" s="16">
      <c r="A3" s="42" t="inlineStr">
        <is>
          <t>Ref</t>
        </is>
      </c>
      <c r="B3" s="42" t="inlineStr">
        <is>
          <t>Business Function</t>
        </is>
      </c>
      <c r="C3" s="42" t="inlineStr">
        <is>
          <t>Dependency Type</t>
        </is>
      </c>
      <c r="D3" s="42" t="inlineStr">
        <is>
          <t>Dependency Name / Description</t>
        </is>
      </c>
      <c r="E3" s="42" t="inlineStr">
        <is>
          <t>Internal / External</t>
        </is>
      </c>
      <c r="F3" s="42" t="inlineStr">
        <is>
          <t>Single Point of Failure?</t>
        </is>
      </c>
      <c r="G3" s="42" t="inlineStr">
        <is>
          <t>Backup / Workaround Available?</t>
        </is>
      </c>
      <c r="H3" s="42" t="inlineStr">
        <is>
          <t>Backup Description</t>
        </is>
      </c>
      <c r="I3" s="42" t="inlineStr">
        <is>
          <t>Owner / Supplier</t>
        </is>
      </c>
      <c r="J3" s="42" t="inlineStr">
        <is>
          <t>Criticality
(1-5)</t>
        </is>
      </c>
      <c r="K3" s="42" t="inlineStr">
        <is>
          <t>Notes</t>
        </is>
      </c>
    </row>
    <row r="4" ht="24" customHeight="1" s="16">
      <c r="A4" s="9" t="inlineStr">
        <is>
          <t>BF-01</t>
        </is>
      </c>
      <c r="B4" s="10" t="inlineStr">
        <is>
          <t>Sales Order Processing</t>
        </is>
      </c>
      <c r="C4" s="9" t="inlineStr">
        <is>
          <t>IT System</t>
        </is>
      </c>
      <c r="D4" s="10" t="inlineStr">
        <is>
          <t>ERP System (e.g. SAP / Sage)</t>
        </is>
      </c>
      <c r="E4" s="9" t="inlineStr">
        <is>
          <t>Internal</t>
        </is>
      </c>
      <c r="F4" s="9" t="inlineStr">
        <is>
          <t>Yes</t>
        </is>
      </c>
      <c r="G4" s="9" t="inlineStr">
        <is>
          <t>Partial</t>
        </is>
      </c>
      <c r="H4" s="10" t="inlineStr">
        <is>
          <t>Manual order acknowledgement via spreadsheet (temporary)</t>
        </is>
      </c>
      <c r="I4" s="10" t="inlineStr">
        <is>
          <t>[IT Lead]</t>
        </is>
      </c>
      <c r="J4" s="9" t="inlineStr">
        <is>
          <t>5</t>
        </is>
      </c>
      <c r="K4" s="10" t="n"/>
    </row>
    <row r="5" ht="24" customHeight="1" s="16">
      <c r="A5" s="11" t="inlineStr">
        <is>
          <t>BF-01</t>
        </is>
      </c>
      <c r="B5" s="12" t="inlineStr">
        <is>
          <t>Sales Order Processing</t>
        </is>
      </c>
      <c r="C5" s="11" t="inlineStr">
        <is>
          <t>IT System</t>
        </is>
      </c>
      <c r="D5" s="12" t="inlineStr">
        <is>
          <t>Email / Microsoft 365</t>
        </is>
      </c>
      <c r="E5" s="11" t="inlineStr">
        <is>
          <t>External</t>
        </is>
      </c>
      <c r="F5" s="11" t="inlineStr">
        <is>
          <t>Yes</t>
        </is>
      </c>
      <c r="G5" s="11" t="inlineStr">
        <is>
          <t>Yes</t>
        </is>
      </c>
      <c r="H5" s="12" t="inlineStr">
        <is>
          <t>Phone / fax for urgent orders</t>
        </is>
      </c>
      <c r="I5" s="12" t="inlineStr">
        <is>
          <t>[IT Lead]</t>
        </is>
      </c>
      <c r="J5" s="11" t="inlineStr">
        <is>
          <t>4</t>
        </is>
      </c>
      <c r="K5" s="12" t="n"/>
    </row>
    <row r="6" ht="24" customHeight="1" s="16">
      <c r="A6" s="9" t="inlineStr">
        <is>
          <t>BF-01</t>
        </is>
      </c>
      <c r="B6" s="10" t="inlineStr">
        <is>
          <t>Sales Order Processing</t>
        </is>
      </c>
      <c r="C6" s="9" t="inlineStr">
        <is>
          <t>People</t>
        </is>
      </c>
      <c r="D6" s="10" t="inlineStr">
        <is>
          <t>Sales order processor</t>
        </is>
      </c>
      <c r="E6" s="9" t="inlineStr">
        <is>
          <t>Internal</t>
        </is>
      </c>
      <c r="F6" s="9" t="inlineStr">
        <is>
          <t>Yes</t>
        </is>
      </c>
      <c r="G6" s="9" t="inlineStr">
        <is>
          <t>Yes</t>
        </is>
      </c>
      <c r="H6" s="10" t="inlineStr">
        <is>
          <t>Sales manager can cover short-term</t>
        </is>
      </c>
      <c r="I6" s="10" t="inlineStr">
        <is>
          <t>[HR Lead]</t>
        </is>
      </c>
      <c r="J6" s="9" t="inlineStr">
        <is>
          <t>4</t>
        </is>
      </c>
      <c r="K6" s="10" t="n"/>
    </row>
    <row r="7" ht="24" customHeight="1" s="16">
      <c r="A7" s="11" t="inlineStr">
        <is>
          <t>BF-02</t>
        </is>
      </c>
      <c r="B7" s="12" t="inlineStr">
        <is>
          <t>CNC Machining - Production</t>
        </is>
      </c>
      <c r="C7" s="11" t="inlineStr">
        <is>
          <t>Equipment / Machine</t>
        </is>
      </c>
      <c r="D7" s="12" t="inlineStr">
        <is>
          <t>CNC Machining Centre 1</t>
        </is>
      </c>
      <c r="E7" s="11" t="inlineStr">
        <is>
          <t>Internal</t>
        </is>
      </c>
      <c r="F7" s="11" t="inlineStr">
        <is>
          <t>Yes</t>
        </is>
      </c>
      <c r="G7" s="11" t="inlineStr">
        <is>
          <t>Partial</t>
        </is>
      </c>
      <c r="H7" s="12" t="inlineStr">
        <is>
          <t>Subcontract to [Approved Subcontractor]</t>
        </is>
      </c>
      <c r="I7" s="12" t="inlineStr">
        <is>
          <t>[Ops Lead]</t>
        </is>
      </c>
      <c r="J7" s="11" t="inlineStr">
        <is>
          <t>5</t>
        </is>
      </c>
      <c r="K7" s="12" t="n"/>
    </row>
    <row r="8" ht="24" customHeight="1" s="16">
      <c r="A8" s="9" t="inlineStr">
        <is>
          <t>BF-02</t>
        </is>
      </c>
      <c r="B8" s="10" t="inlineStr">
        <is>
          <t>CNC Machining - Production</t>
        </is>
      </c>
      <c r="C8" s="9" t="inlineStr">
        <is>
          <t>Supplier / Material</t>
        </is>
      </c>
      <c r="D8" s="10" t="inlineStr">
        <is>
          <t>Billet aluminium supplier</t>
        </is>
      </c>
      <c r="E8" s="9" t="inlineStr">
        <is>
          <t>External</t>
        </is>
      </c>
      <c r="F8" s="9" t="inlineStr">
        <is>
          <t>No</t>
        </is>
      </c>
      <c r="G8" s="9" t="inlineStr">
        <is>
          <t>Yes</t>
        </is>
      </c>
      <c r="H8" s="10" t="inlineStr">
        <is>
          <t>Secondary approved supplier available</t>
        </is>
      </c>
      <c r="I8" s="10" t="inlineStr">
        <is>
          <t>[Procurement]</t>
        </is>
      </c>
      <c r="J8" s="9" t="inlineStr">
        <is>
          <t>5</t>
        </is>
      </c>
      <c r="K8" s="10" t="n"/>
    </row>
    <row r="9" ht="24" customHeight="1" s="16">
      <c r="A9" s="11" t="inlineStr">
        <is>
          <t>BF-02</t>
        </is>
      </c>
      <c r="B9" s="12" t="inlineStr">
        <is>
          <t>CNC Machining - Production</t>
        </is>
      </c>
      <c r="C9" s="11" t="inlineStr">
        <is>
          <t>People</t>
        </is>
      </c>
      <c r="D9" s="12" t="inlineStr">
        <is>
          <t>CNC setter / operator</t>
        </is>
      </c>
      <c r="E9" s="11" t="inlineStr">
        <is>
          <t>Internal</t>
        </is>
      </c>
      <c r="F9" s="11" t="inlineStr">
        <is>
          <t>No</t>
        </is>
      </c>
      <c r="G9" s="11" t="inlineStr">
        <is>
          <t>Yes</t>
        </is>
      </c>
      <c r="H9" s="12" t="inlineStr">
        <is>
          <t>2 x cross-trained operators</t>
        </is>
      </c>
      <c r="I9" s="12" t="inlineStr">
        <is>
          <t>[Ops Lead]</t>
        </is>
      </c>
      <c r="J9" s="11" t="inlineStr">
        <is>
          <t>5</t>
        </is>
      </c>
      <c r="K9" s="12" t="n"/>
    </row>
    <row r="10" ht="24" customHeight="1" s="16">
      <c r="A10" s="9" t="inlineStr">
        <is>
          <t>BF-02</t>
        </is>
      </c>
      <c r="B10" s="10" t="inlineStr">
        <is>
          <t>CNC Machining - Production</t>
        </is>
      </c>
      <c r="C10" s="9" t="inlineStr">
        <is>
          <t>Utility</t>
        </is>
      </c>
      <c r="D10" s="10" t="inlineStr">
        <is>
          <t>Compressed air supply</t>
        </is>
      </c>
      <c r="E10" s="9" t="inlineStr">
        <is>
          <t>Internal</t>
        </is>
      </c>
      <c r="F10" s="9" t="inlineStr">
        <is>
          <t>Yes</t>
        </is>
      </c>
      <c r="G10" s="9" t="inlineStr">
        <is>
          <t>No</t>
        </is>
      </c>
      <c r="H10" s="10" t="inlineStr">
        <is>
          <t>No immediate backup - review required</t>
        </is>
      </c>
      <c r="I10" s="10" t="inlineStr">
        <is>
          <t>[Facilities]</t>
        </is>
      </c>
      <c r="J10" s="9" t="inlineStr">
        <is>
          <t>5</t>
        </is>
      </c>
      <c r="K10" s="10" t="inlineStr">
        <is>
          <t>SPOF - action required</t>
        </is>
      </c>
    </row>
    <row r="11" ht="24" customHeight="1" s="16">
      <c r="A11" s="11" t="inlineStr">
        <is>
          <t>BF-03</t>
        </is>
      </c>
      <c r="B11" s="12" t="inlineStr">
        <is>
          <t>Goods Inward / Inspection</t>
        </is>
      </c>
      <c r="C11" s="11" t="inlineStr">
        <is>
          <t>Equipment / Machine</t>
        </is>
      </c>
      <c r="D11" s="12" t="inlineStr">
        <is>
          <t>CMM / measurement equipment</t>
        </is>
      </c>
      <c r="E11" s="11" t="inlineStr">
        <is>
          <t>Internal</t>
        </is>
      </c>
      <c r="F11" s="11" t="inlineStr">
        <is>
          <t>Yes</t>
        </is>
      </c>
      <c r="G11" s="11" t="inlineStr">
        <is>
          <t>Partial</t>
        </is>
      </c>
      <c r="H11" s="12" t="inlineStr">
        <is>
          <t>Manual gauging for non-critical dims</t>
        </is>
      </c>
      <c r="I11" s="12" t="inlineStr">
        <is>
          <t>[Quality Lead]</t>
        </is>
      </c>
      <c r="J11" s="11" t="inlineStr">
        <is>
          <t>4</t>
        </is>
      </c>
      <c r="K11" s="12" t="n"/>
    </row>
    <row r="12" ht="24" customHeight="1" s="16">
      <c r="A12" s="9" t="inlineStr">
        <is>
          <t>BF-04</t>
        </is>
      </c>
      <c r="B12" s="10" t="inlineStr">
        <is>
          <t>Quality Control and Inspection</t>
        </is>
      </c>
      <c r="C12" s="9" t="inlineStr">
        <is>
          <t>IT System</t>
        </is>
      </c>
      <c r="D12" s="10" t="inlineStr">
        <is>
          <t>Quality management system / ERP</t>
        </is>
      </c>
      <c r="E12" s="9" t="inlineStr">
        <is>
          <t>Internal</t>
        </is>
      </c>
      <c r="F12" s="9" t="inlineStr">
        <is>
          <t>Yes</t>
        </is>
      </c>
      <c r="G12" s="9" t="inlineStr">
        <is>
          <t>Yes</t>
        </is>
      </c>
      <c r="H12" s="10" t="inlineStr">
        <is>
          <t>Paper-based inspection records (temporary)</t>
        </is>
      </c>
      <c r="I12" s="10" t="inlineStr">
        <is>
          <t>[IT Lead]</t>
        </is>
      </c>
      <c r="J12" s="9" t="inlineStr">
        <is>
          <t>4</t>
        </is>
      </c>
      <c r="K12" s="10" t="n"/>
    </row>
    <row r="13" ht="24" customHeight="1" s="16">
      <c r="A13" s="11" t="inlineStr">
        <is>
          <t>BF-04</t>
        </is>
      </c>
      <c r="B13" s="12" t="inlineStr">
        <is>
          <t>Quality Control and Inspection</t>
        </is>
      </c>
      <c r="C13" s="11" t="inlineStr">
        <is>
          <t>People</t>
        </is>
      </c>
      <c r="D13" s="12" t="inlineStr">
        <is>
          <t>Quality Inspector</t>
        </is>
      </c>
      <c r="E13" s="11" t="inlineStr">
        <is>
          <t>Internal</t>
        </is>
      </c>
      <c r="F13" s="11" t="inlineStr">
        <is>
          <t>Yes</t>
        </is>
      </c>
      <c r="G13" s="11" t="inlineStr">
        <is>
          <t>Yes</t>
        </is>
      </c>
      <c r="H13" s="12" t="inlineStr">
        <is>
          <t>Production supervisor can sign off short-term</t>
        </is>
      </c>
      <c r="I13" s="12" t="inlineStr">
        <is>
          <t>[Quality Lead]</t>
        </is>
      </c>
      <c r="J13" s="11" t="inlineStr">
        <is>
          <t>5</t>
        </is>
      </c>
      <c r="K13" s="12" t="n"/>
    </row>
    <row r="14" ht="24" customHeight="1" s="16">
      <c r="A14" s="9" t="inlineStr">
        <is>
          <t>BF-09</t>
        </is>
      </c>
      <c r="B14" s="10" t="inlineStr">
        <is>
          <t>IT / Systems Administration</t>
        </is>
      </c>
      <c r="C14" s="9" t="inlineStr">
        <is>
          <t>IT System</t>
        </is>
      </c>
      <c r="D14" s="10" t="inlineStr">
        <is>
          <t>Server / cloud infrastructure</t>
        </is>
      </c>
      <c r="E14" s="9" t="inlineStr">
        <is>
          <t>Internal</t>
        </is>
      </c>
      <c r="F14" s="9" t="inlineStr">
        <is>
          <t>Yes</t>
        </is>
      </c>
      <c r="G14" s="9" t="inlineStr">
        <is>
          <t>Yes</t>
        </is>
      </c>
      <c r="H14" s="10" t="inlineStr">
        <is>
          <t>Offsite cloud backup - [Provider / Location]</t>
        </is>
      </c>
      <c r="I14" s="10" t="inlineStr">
        <is>
          <t>[IT Lead]</t>
        </is>
      </c>
      <c r="J14" s="9" t="inlineStr">
        <is>
          <t>5</t>
        </is>
      </c>
      <c r="K14" s="10" t="inlineStr">
        <is>
          <t>Backup tested: [Date]</t>
        </is>
      </c>
    </row>
    <row r="15" ht="24" customHeight="1" s="16">
      <c r="A15" s="11" t="inlineStr">
        <is>
          <t>BF-09</t>
        </is>
      </c>
      <c r="B15" s="12" t="inlineStr">
        <is>
          <t>IT / Systems Administration</t>
        </is>
      </c>
      <c r="C15" s="11" t="inlineStr">
        <is>
          <t>Utility</t>
        </is>
      </c>
      <c r="D15" s="12" t="inlineStr">
        <is>
          <t>Mains power supply</t>
        </is>
      </c>
      <c r="E15" s="11" t="inlineStr">
        <is>
          <t>External</t>
        </is>
      </c>
      <c r="F15" s="11" t="inlineStr">
        <is>
          <t>Yes</t>
        </is>
      </c>
      <c r="G15" s="11" t="inlineStr">
        <is>
          <t>Partial</t>
        </is>
      </c>
      <c r="H15" s="12" t="inlineStr">
        <is>
          <t>UPS provides [X hours] bridging capacity</t>
        </is>
      </c>
      <c r="I15" s="12" t="inlineStr">
        <is>
          <t>[Facilities]</t>
        </is>
      </c>
      <c r="J15" s="11" t="inlineStr">
        <is>
          <t>5</t>
        </is>
      </c>
      <c r="K15" s="12" t="n"/>
    </row>
    <row r="16" ht="24" customHeight="1" s="16">
      <c r="A16" s="9" t="inlineStr">
        <is>
          <t>[Add dependency]</t>
        </is>
      </c>
      <c r="B16" s="10" t="n"/>
      <c r="C16" s="9" t="n"/>
      <c r="D16" s="10" t="n"/>
      <c r="E16" s="9" t="n"/>
      <c r="F16" s="9" t="n"/>
      <c r="G16" s="9" t="n"/>
      <c r="H16" s="10" t="n"/>
      <c r="I16" s="10" t="n"/>
      <c r="J16" s="9" t="n"/>
      <c r="K16" s="10" t="n"/>
    </row>
    <row r="17" ht="24" customHeight="1" s="16">
      <c r="A17" s="11" t="inlineStr">
        <is>
          <t>[Add dependency]</t>
        </is>
      </c>
      <c r="B17" s="12" t="n"/>
      <c r="C17" s="11" t="n"/>
      <c r="D17" s="12" t="n"/>
      <c r="E17" s="11" t="n"/>
      <c r="F17" s="11" t="n"/>
      <c r="G17" s="11" t="n"/>
      <c r="H17" s="12" t="n"/>
      <c r="I17" s="12" t="n"/>
      <c r="J17" s="11" t="n"/>
      <c r="K17" s="12" t="n"/>
    </row>
  </sheetData>
  <mergeCells count="2">
    <mergeCell ref="A2:K2"/>
    <mergeCell ref="A1:K1"/>
  </mergeCells>
  <dataValidations count="4">
    <dataValidation sqref="C4:C53" showDropDown="0" showInputMessage="0" showErrorMessage="0" allowBlank="1" type="list">
      <formula1>"People,IT System,Software,Equipment / Machine,Supplier / Material,Utility,Facility / Site,Data / Document,Process / Procedure,Other"</formula1>
    </dataValidation>
    <dataValidation sqref="E4:E53" showDropDown="0" showInputMessage="0" showErrorMessage="0" allowBlank="1" type="list">
      <formula1>"Internal,External,Both"</formula1>
    </dataValidation>
    <dataValidation sqref="F4:G53" showDropDown="0" showInputMessage="0" showErrorMessage="0" allowBlank="1" type="list">
      <formula1>"Yes,No,Partial"</formula1>
    </dataValidation>
    <dataValidation sqref="J4:J53" showDropDown="0" showInputMessage="0" showErrorMessage="0" allowBlank="1" type="list">
      <formula1>"1,2,3,4,5"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K16"/>
  <sheetViews>
    <sheetView showGridLines="0" workbookViewId="0">
      <selection activeCell="A1" sqref="A1:K1"/>
    </sheetView>
  </sheetViews>
  <sheetFormatPr baseColWidth="8" defaultRowHeight="14.4"/>
  <cols>
    <col width="7" customWidth="1" style="16" min="1" max="1"/>
    <col width="28" customWidth="1" style="16" min="2" max="2"/>
    <col width="16" customWidth="1" style="16" min="3" max="3"/>
    <col width="20" customWidth="1" style="16" min="4" max="4"/>
    <col width="12" customWidth="1" style="16" min="5" max="7"/>
    <col width="10" customWidth="1" style="16" min="8" max="8"/>
    <col width="32" customWidth="1" style="16" min="9" max="9"/>
    <col width="12" customWidth="1" style="16" min="10" max="10"/>
    <col width="28" customWidth="1" style="16" min="11" max="11"/>
  </cols>
  <sheetData>
    <row r="1" ht="50" customHeight="1" s="16">
      <c r="A1" s="37" t="inlineStr">
        <is>
          <t>BUSINESS CONTINUITY RISK SCENARIO ASSESSMENT</t>
        </is>
      </c>
    </row>
    <row r="2" ht="24" customHeight="1" s="16">
      <c r="A2" s="39" t="inlineStr">
        <is>
          <t>Score each scenario for Likelihood (1-5) and Impact (1-5). Risk Score = Likelihood x Impact. RAG is calculated automatically.</t>
        </is>
      </c>
    </row>
    <row r="3" ht="42" customHeight="1" s="16">
      <c r="A3" s="42" t="inlineStr">
        <is>
          <t>Ref</t>
        </is>
      </c>
      <c r="B3" s="42" t="inlineStr">
        <is>
          <t>Risk Scenario</t>
        </is>
      </c>
      <c r="C3" s="42" t="inlineStr">
        <is>
          <t>Category</t>
        </is>
      </c>
      <c r="D3" s="42" t="inlineStr">
        <is>
          <t>Functions
Affected</t>
        </is>
      </c>
      <c r="E3" s="42" t="inlineStr">
        <is>
          <t>Likelihood
(1-5)</t>
        </is>
      </c>
      <c r="F3" s="42" t="inlineStr">
        <is>
          <t>Impact
(1-5)</t>
        </is>
      </c>
      <c r="G3" s="42" t="inlineStr">
        <is>
          <t>Risk
Score</t>
        </is>
      </c>
      <c r="H3" s="42" t="inlineStr">
        <is>
          <t>RAG</t>
        </is>
      </c>
      <c r="I3" s="42" t="inlineStr">
        <is>
          <t>Key Controls
In Place</t>
        </is>
      </c>
      <c r="J3" s="42" t="inlineStr">
        <is>
          <t>Residual
Score</t>
        </is>
      </c>
      <c r="K3" s="42" t="inlineStr">
        <is>
          <t>Action Required</t>
        </is>
      </c>
    </row>
    <row r="4" ht="25.95" customHeight="1" s="16">
      <c r="A4" s="9" t="inlineStr">
        <is>
          <t>RS-01</t>
        </is>
      </c>
      <c r="B4" s="10" t="inlineStr">
        <is>
          <t>Fire at main premises</t>
        </is>
      </c>
      <c r="C4" s="9" t="inlineStr">
        <is>
          <t>Premises</t>
        </is>
      </c>
      <c r="D4" s="9" t="inlineStr">
        <is>
          <t>All</t>
        </is>
      </c>
      <c r="E4" s="10" t="inlineStr">
        <is>
          <t>2</t>
        </is>
      </c>
      <c r="F4" s="9" t="inlineStr">
        <is>
          <t>5</t>
        </is>
      </c>
      <c r="G4" s="9">
        <f>E4*F4</f>
        <v/>
      </c>
      <c r="H4" s="9">
        <f>IF(G4&gt;=15,"RED",IF(G4&gt;=8,"AMBER","GREEN"))</f>
        <v/>
      </c>
      <c r="I4" s="10" t="inlineStr">
        <is>
          <t>Fire suppression, evacuation plan, insured</t>
        </is>
      </c>
      <c r="J4" s="9">
        <f>E4*2</f>
        <v/>
      </c>
      <c r="K4" s="10" t="inlineStr">
        <is>
          <t>Verify alternative site readiness annually</t>
        </is>
      </c>
    </row>
    <row r="5" ht="25.95" customHeight="1" s="16">
      <c r="A5" s="11" t="inlineStr">
        <is>
          <t>RS-02</t>
        </is>
      </c>
      <c r="B5" s="12" t="inlineStr">
        <is>
          <t>Flood or severe weather event</t>
        </is>
      </c>
      <c r="C5" s="11" t="inlineStr">
        <is>
          <t>Premises</t>
        </is>
      </c>
      <c r="D5" s="11" t="inlineStr">
        <is>
          <t>All</t>
        </is>
      </c>
      <c r="E5" s="12" t="inlineStr">
        <is>
          <t>2</t>
        </is>
      </c>
      <c r="F5" s="11" t="inlineStr">
        <is>
          <t>4</t>
        </is>
      </c>
      <c r="G5" s="11">
        <f>E5*F5</f>
        <v/>
      </c>
      <c r="H5" s="11">
        <f>IF(G5&gt;=15,"RED",IF(G5&gt;=8,"AMBER","GREEN"))</f>
        <v/>
      </c>
      <c r="I5" s="12" t="inlineStr">
        <is>
          <t>Site drainage reviewed, remote working possible</t>
        </is>
      </c>
      <c r="J5" s="11">
        <f>E5*2</f>
        <v/>
      </c>
      <c r="K5" s="12" t="inlineStr">
        <is>
          <t>Review flood risk assessment</t>
        </is>
      </c>
    </row>
    <row r="6" ht="25.95" customHeight="1" s="16">
      <c r="A6" s="9" t="inlineStr">
        <is>
          <t>RS-03</t>
        </is>
      </c>
      <c r="B6" s="10" t="inlineStr">
        <is>
          <t>IT systems failure</t>
        </is>
      </c>
      <c r="C6" s="9" t="inlineStr">
        <is>
          <t>Technology</t>
        </is>
      </c>
      <c r="D6" s="9" t="inlineStr">
        <is>
          <t>BF-01, 03, 04, 08, 09</t>
        </is>
      </c>
      <c r="E6" s="10" t="inlineStr">
        <is>
          <t>3</t>
        </is>
      </c>
      <c r="F6" s="9" t="inlineStr">
        <is>
          <t>5</t>
        </is>
      </c>
      <c r="G6" s="9">
        <f>E6*F6</f>
        <v/>
      </c>
      <c r="H6" s="9">
        <f>IF(G6&gt;=15,"RED",IF(G6&gt;=8,"AMBER","GREEN"))</f>
        <v/>
      </c>
      <c r="I6" s="10" t="inlineStr">
        <is>
          <t>Daily backups, offsite storage, IT DR plan</t>
        </is>
      </c>
      <c r="J6" s="9">
        <f>E6*2</f>
        <v/>
      </c>
      <c r="K6" s="10" t="inlineStr">
        <is>
          <t>Test IT recovery annually</t>
        </is>
      </c>
    </row>
    <row r="7" ht="25.95" customHeight="1" s="16">
      <c r="A7" s="11" t="inlineStr">
        <is>
          <t>RS-04</t>
        </is>
      </c>
      <c r="B7" s="12" t="inlineStr">
        <is>
          <t>Cyber attack / ransomware</t>
        </is>
      </c>
      <c r="C7" s="11" t="inlineStr">
        <is>
          <t>Technology</t>
        </is>
      </c>
      <c r="D7" s="11" t="inlineStr">
        <is>
          <t>BF-01, 03, 04, 08, 09</t>
        </is>
      </c>
      <c r="E7" s="12" t="inlineStr">
        <is>
          <t>3</t>
        </is>
      </c>
      <c r="F7" s="11" t="inlineStr">
        <is>
          <t>5</t>
        </is>
      </c>
      <c r="G7" s="11">
        <f>E7*F7</f>
        <v/>
      </c>
      <c r="H7" s="11">
        <f>IF(G7&gt;=15,"RED",IF(G7&gt;=8,"AMBER","GREEN"))</f>
        <v/>
      </c>
      <c r="I7" s="12" t="inlineStr">
        <is>
          <t>Endpoint security, staff training, patching</t>
        </is>
      </c>
      <c r="J7" s="11">
        <f>E7*3</f>
        <v/>
      </c>
      <c r="K7" s="12" t="inlineStr">
        <is>
          <t>Penetration test recommended</t>
        </is>
      </c>
    </row>
    <row r="8" ht="25.95" customHeight="1" s="16">
      <c r="A8" s="9" t="inlineStr">
        <is>
          <t>RS-05</t>
        </is>
      </c>
      <c r="B8" s="10" t="inlineStr">
        <is>
          <t>Loss of key management personnel</t>
        </is>
      </c>
      <c r="C8" s="9" t="inlineStr">
        <is>
          <t>People</t>
        </is>
      </c>
      <c r="D8" s="9" t="inlineStr">
        <is>
          <t>Multiple</t>
        </is>
      </c>
      <c r="E8" s="10" t="inlineStr">
        <is>
          <t>3</t>
        </is>
      </c>
      <c r="F8" s="9" t="inlineStr">
        <is>
          <t>4</t>
        </is>
      </c>
      <c r="G8" s="9">
        <f>E8*F8</f>
        <v/>
      </c>
      <c r="H8" s="9">
        <f>IF(G8&gt;=15,"RED",IF(G8&gt;=8,"AMBER","GREEN"))</f>
        <v/>
      </c>
      <c r="I8" s="10" t="inlineStr">
        <is>
          <t>Cross-training, succession planning</t>
        </is>
      </c>
      <c r="J8" s="9">
        <f>E8*2</f>
        <v/>
      </c>
      <c r="K8" s="10" t="inlineStr">
        <is>
          <t>Document all key role knowledge</t>
        </is>
      </c>
    </row>
    <row r="9" ht="25.95" customHeight="1" s="16">
      <c r="A9" s="11" t="inlineStr">
        <is>
          <t>RS-06</t>
        </is>
      </c>
      <c r="B9" s="12" t="inlineStr">
        <is>
          <t>Mass absence (illness / pandemic)</t>
        </is>
      </c>
      <c r="C9" s="11" t="inlineStr">
        <is>
          <t>People</t>
        </is>
      </c>
      <c r="D9" s="11" t="inlineStr">
        <is>
          <t>All</t>
        </is>
      </c>
      <c r="E9" s="12" t="inlineStr">
        <is>
          <t>2</t>
        </is>
      </c>
      <c r="F9" s="11" t="inlineStr">
        <is>
          <t>5</t>
        </is>
      </c>
      <c r="G9" s="11">
        <f>E9*F9</f>
        <v/>
      </c>
      <c r="H9" s="11">
        <f>IF(G9&gt;=15,"RED",IF(G9&gt;=8,"AMBER","GREEN"))</f>
        <v/>
      </c>
      <c r="I9" s="12" t="inlineStr">
        <is>
          <t>Remote working, staggered shifts, cross-training</t>
        </is>
      </c>
      <c r="J9" s="11">
        <f>E9*2</f>
        <v/>
      </c>
      <c r="K9" s="12" t="inlineStr">
        <is>
          <t>Review pandemic plan annually</t>
        </is>
      </c>
    </row>
    <row r="10" ht="25.95" customHeight="1" s="16">
      <c r="A10" s="9" t="inlineStr">
        <is>
          <t>RS-07</t>
        </is>
      </c>
      <c r="B10" s="10" t="inlineStr">
        <is>
          <t>Critical machine / equipment failure</t>
        </is>
      </c>
      <c r="C10" s="9" t="inlineStr">
        <is>
          <t>Equipment</t>
        </is>
      </c>
      <c r="D10" s="9" t="inlineStr">
        <is>
          <t>BF-02, BF-03, BF-04</t>
        </is>
      </c>
      <c r="E10" s="10" t="inlineStr">
        <is>
          <t>3</t>
        </is>
      </c>
      <c r="F10" s="9" t="inlineStr">
        <is>
          <t>5</t>
        </is>
      </c>
      <c r="G10" s="9">
        <f>E10*F10</f>
        <v/>
      </c>
      <c r="H10" s="9">
        <f>IF(G10&gt;=15,"RED",IF(G10&gt;=8,"AMBER","GREEN"))</f>
        <v/>
      </c>
      <c r="I10" s="10" t="inlineStr">
        <is>
          <t>PPM schedule, critical spares held</t>
        </is>
      </c>
      <c r="J10" s="9">
        <f>E10*2</f>
        <v/>
      </c>
      <c r="K10" s="10" t="inlineStr">
        <is>
          <t>Review critical spares register</t>
        </is>
      </c>
    </row>
    <row r="11" ht="25.95" customHeight="1" s="16">
      <c r="A11" s="11" t="inlineStr">
        <is>
          <t>RS-08</t>
        </is>
      </c>
      <c r="B11" s="12" t="inlineStr">
        <is>
          <t>Critical supplier failure</t>
        </is>
      </c>
      <c r="C11" s="11" t="inlineStr">
        <is>
          <t>Supply Chain</t>
        </is>
      </c>
      <c r="D11" s="11" t="inlineStr">
        <is>
          <t>BF-02, BF-11</t>
        </is>
      </c>
      <c r="E11" s="12" t="inlineStr">
        <is>
          <t>3</t>
        </is>
      </c>
      <c r="F11" s="11" t="inlineStr">
        <is>
          <t>4</t>
        </is>
      </c>
      <c r="G11" s="11">
        <f>E11*F11</f>
        <v/>
      </c>
      <c r="H11" s="11">
        <f>IF(G11&gt;=15,"RED",IF(G11&gt;=8,"AMBER","GREEN"))</f>
        <v/>
      </c>
      <c r="I11" s="12" t="inlineStr">
        <is>
          <t>Dual-source policy, 4-week safety stock</t>
        </is>
      </c>
      <c r="J11" s="11">
        <f>E11*2</f>
        <v/>
      </c>
      <c r="K11" s="12" t="inlineStr">
        <is>
          <t>Qualify secondary supplier for all A-grade materials</t>
        </is>
      </c>
    </row>
    <row r="12" ht="25.95" customHeight="1" s="16">
      <c r="A12" s="9" t="inlineStr">
        <is>
          <t>RS-09</t>
        </is>
      </c>
      <c r="B12" s="10" t="inlineStr">
        <is>
          <t>Power failure / utility loss</t>
        </is>
      </c>
      <c r="C12" s="9" t="inlineStr">
        <is>
          <t>Utilities</t>
        </is>
      </c>
      <c r="D12" s="9" t="inlineStr">
        <is>
          <t>All</t>
        </is>
      </c>
      <c r="E12" s="10" t="inlineStr">
        <is>
          <t>2</t>
        </is>
      </c>
      <c r="F12" s="9" t="inlineStr">
        <is>
          <t>4</t>
        </is>
      </c>
      <c r="G12" s="9">
        <f>E12*F12</f>
        <v/>
      </c>
      <c r="H12" s="9">
        <f>IF(G12&gt;=15,"RED",IF(G12&gt;=8,"AMBER","GREEN"))</f>
        <v/>
      </c>
      <c r="I12" s="10" t="inlineStr">
        <is>
          <t>UPS for critical systems, generator on-site</t>
        </is>
      </c>
      <c r="J12" s="9">
        <f>E12*2</f>
        <v/>
      </c>
      <c r="K12" s="10" t="inlineStr">
        <is>
          <t>Test UPS and generator quarterly</t>
        </is>
      </c>
    </row>
    <row r="13" ht="25.95" customHeight="1" s="16">
      <c r="A13" s="11" t="inlineStr">
        <is>
          <t>RS-10</t>
        </is>
      </c>
      <c r="B13" s="12" t="inlineStr">
        <is>
          <t>Loss of site access (landlord / legal)</t>
        </is>
      </c>
      <c r="C13" s="11" t="inlineStr">
        <is>
          <t>Premises</t>
        </is>
      </c>
      <c r="D13" s="11" t="inlineStr">
        <is>
          <t>All</t>
        </is>
      </c>
      <c r="E13" s="12" t="inlineStr">
        <is>
          <t>1</t>
        </is>
      </c>
      <c r="F13" s="11" t="inlineStr">
        <is>
          <t>5</t>
        </is>
      </c>
      <c r="G13" s="11">
        <f>E13*F13</f>
        <v/>
      </c>
      <c r="H13" s="11">
        <f>IF(G13&gt;=15,"RED",IF(G13&gt;=8,"AMBER","GREEN"))</f>
        <v/>
      </c>
      <c r="I13" s="12" t="inlineStr">
        <is>
          <t>Lease reviewed, alternative site identified</t>
        </is>
      </c>
      <c r="J13" s="11">
        <f>E13*1</f>
        <v/>
      </c>
      <c r="K13" s="12" t="inlineStr">
        <is>
          <t>Review lease terms annually</t>
        </is>
      </c>
    </row>
    <row r="14" ht="25.95" customHeight="1" s="16">
      <c r="A14" s="9" t="inlineStr">
        <is>
          <t>RS-11</t>
        </is>
      </c>
      <c r="B14" s="10" t="inlineStr">
        <is>
          <t>Loss / corruption of critical data</t>
        </is>
      </c>
      <c r="C14" s="9" t="inlineStr">
        <is>
          <t>Technology</t>
        </is>
      </c>
      <c r="D14" s="9" t="inlineStr">
        <is>
          <t>BF-01, 04, 08</t>
        </is>
      </c>
      <c r="E14" s="10" t="inlineStr">
        <is>
          <t>2</t>
        </is>
      </c>
      <c r="F14" s="9" t="inlineStr">
        <is>
          <t>5</t>
        </is>
      </c>
      <c r="G14" s="9">
        <f>E14*F14</f>
        <v/>
      </c>
      <c r="H14" s="9">
        <f>IF(G14&gt;=15,"RED",IF(G14&gt;=8,"AMBER","GREEN"))</f>
        <v/>
      </c>
      <c r="I14" s="10" t="inlineStr">
        <is>
          <t>Daily backup, offsite cloud, document control</t>
        </is>
      </c>
      <c r="J14" s="9">
        <f>E14*2</f>
        <v/>
      </c>
      <c r="K14" s="10" t="inlineStr">
        <is>
          <t>Verify backup integrity monthly</t>
        </is>
      </c>
    </row>
    <row r="15" ht="25.95" customHeight="1" s="16">
      <c r="A15" s="11" t="inlineStr">
        <is>
          <t>RS-12</t>
        </is>
      </c>
      <c r="B15" s="12" t="inlineStr">
        <is>
          <t>Regulatory enforcement action / shutdown</t>
        </is>
      </c>
      <c r="C15" s="11" t="inlineStr">
        <is>
          <t>Regulatory</t>
        </is>
      </c>
      <c r="D15" s="11" t="inlineStr">
        <is>
          <t>All</t>
        </is>
      </c>
      <c r="E15" s="12" t="inlineStr">
        <is>
          <t>1</t>
        </is>
      </c>
      <c r="F15" s="11" t="inlineStr">
        <is>
          <t>4</t>
        </is>
      </c>
      <c r="G15" s="11">
        <f>E15*F15</f>
        <v/>
      </c>
      <c r="H15" s="11">
        <f>IF(G15&gt;=15,"RED",IF(G15&gt;=8,"AMBER","GREEN"))</f>
        <v/>
      </c>
      <c r="I15" s="12" t="inlineStr">
        <is>
          <t>Internal audit programme, external certifications</t>
        </is>
      </c>
      <c r="J15" s="11">
        <f>E15*1</f>
        <v/>
      </c>
      <c r="K15" s="12" t="inlineStr">
        <is>
          <t>Maintain audit schedule</t>
        </is>
      </c>
    </row>
    <row r="16" ht="25.95" customHeight="1" s="16">
      <c r="A16" s="9" t="inlineStr">
        <is>
          <t>[Add scenario]</t>
        </is>
      </c>
      <c r="B16" s="10" t="n"/>
      <c r="C16" s="9" t="n"/>
      <c r="D16" s="9" t="n"/>
      <c r="E16" s="10" t="n"/>
      <c r="F16" s="9" t="n"/>
      <c r="G16" s="9" t="n"/>
      <c r="H16" s="9" t="n"/>
      <c r="I16" s="10" t="n"/>
      <c r="J16" s="9" t="n"/>
      <c r="K16" s="10" t="n"/>
    </row>
  </sheetData>
  <mergeCells count="2">
    <mergeCell ref="A2:K2"/>
    <mergeCell ref="A1:K1"/>
  </mergeCells>
  <conditionalFormatting sqref="H4:H16">
    <cfRule type="cellIs" priority="1" operator="equal" dxfId="2">
      <formula>"RED"</formula>
    </cfRule>
    <cfRule type="cellIs" priority="2" operator="equal" dxfId="1">
      <formula>"AMBER"</formula>
    </cfRule>
    <cfRule type="cellIs" priority="3" operator="equal" dxfId="0">
      <formula>"GREEN"</formula>
    </cfRule>
  </conditionalFormatting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/>
  </sheetPr>
  <dimension ref="A1:J16"/>
  <sheetViews>
    <sheetView showGridLines="0" tabSelected="1" workbookViewId="0">
      <selection activeCell="A1" sqref="A1:J1"/>
    </sheetView>
  </sheetViews>
  <sheetFormatPr baseColWidth="8" defaultRowHeight="14.4"/>
  <cols>
    <col width="7" customWidth="1" style="16" min="1" max="1"/>
    <col width="22" customWidth="1" style="16" min="2" max="2"/>
    <col width="18" customWidth="1" style="16" min="3" max="3"/>
    <col width="32" customWidth="1" style="16" min="4" max="4"/>
    <col width="16" customWidth="1" style="16" min="5" max="5"/>
    <col width="14" customWidth="1" style="16" min="6" max="6"/>
    <col width="28" customWidth="1" style="16" min="7" max="7"/>
    <col width="32" customWidth="1" style="16" min="8" max="8"/>
    <col width="20" customWidth="1" style="16" min="9" max="10"/>
  </cols>
  <sheetData>
    <row r="1" ht="50" customHeight="1" s="16">
      <c r="A1" s="37" t="inlineStr">
        <is>
          <t>RECOVERY ACTION PLANS</t>
        </is>
      </c>
    </row>
    <row r="2" ht="24" customHeight="1" s="16">
      <c r="A2" s="39" t="inlineStr">
        <is>
          <t>Complete a recovery action plan for each HIGH or CRITICAL risk scenario identified in the Risk Scenarios sheet. One plan per scenario.</t>
        </is>
      </c>
    </row>
    <row r="3" ht="52.05" customHeight="1" s="16">
      <c r="A3" s="42" t="inlineStr">
        <is>
          <t>Ref</t>
        </is>
      </c>
      <c r="B3" s="42" t="inlineStr">
        <is>
          <t>Risk Scenario</t>
        </is>
      </c>
      <c r="C3" s="42" t="inlineStr">
        <is>
          <t>Functions Affected</t>
        </is>
      </c>
      <c r="D3" s="42" t="inlineStr">
        <is>
          <t>Priority Action</t>
        </is>
      </c>
      <c r="E3" s="42" t="inlineStr">
        <is>
          <t>Action Owner</t>
        </is>
      </c>
      <c r="F3" s="42" t="inlineStr">
        <is>
          <t>Timescale</t>
        </is>
      </c>
      <c r="G3" s="42" t="inlineStr">
        <is>
          <t>Resources Required</t>
        </is>
      </c>
      <c r="H3" s="42" t="inlineStr">
        <is>
          <t>Workaround / Interim Measure</t>
        </is>
      </c>
      <c r="I3" s="42" t="inlineStr">
        <is>
          <t>Recovery Status
(Not Started / In Progress / Complete)</t>
        </is>
      </c>
      <c r="J3" s="42" t="inlineStr">
        <is>
          <t>Notes</t>
        </is>
      </c>
    </row>
    <row r="4" ht="25.95" customHeight="1" s="16">
      <c r="A4" s="10" t="inlineStr">
        <is>
          <t>RS-03</t>
        </is>
      </c>
      <c r="B4" s="10" t="inlineStr">
        <is>
          <t>IT Systems Failure</t>
        </is>
      </c>
      <c r="C4" s="10" t="inlineStr">
        <is>
          <t>All office / ERP</t>
        </is>
      </c>
      <c r="D4" s="10" t="inlineStr">
        <is>
          <t>Isolate affected systems immediately</t>
        </is>
      </c>
      <c r="E4" s="9" t="inlineStr">
        <is>
          <t>[IT Lead]</t>
        </is>
      </c>
      <c r="F4" s="9" t="inlineStr">
        <is>
          <t>Immediate</t>
        </is>
      </c>
      <c r="G4" s="10" t="inlineStr">
        <is>
          <t>IT support contacts, network diagram</t>
        </is>
      </c>
      <c r="H4" s="10" t="inlineStr">
        <is>
          <t>Switch to paper-based order/production cards</t>
        </is>
      </c>
      <c r="I4" s="10" t="inlineStr">
        <is>
          <t>Not Started</t>
        </is>
      </c>
      <c r="J4" s="10" t="n"/>
    </row>
    <row r="5" ht="25.95" customHeight="1" s="16">
      <c r="A5" s="12" t="inlineStr">
        <is>
          <t>RS-03</t>
        </is>
      </c>
      <c r="B5" s="12" t="inlineStr">
        <is>
          <t>IT Systems Failure</t>
        </is>
      </c>
      <c r="C5" s="12" t="inlineStr">
        <is>
          <t>All office / ERP</t>
        </is>
      </c>
      <c r="D5" s="12" t="inlineStr">
        <is>
          <t>Assess scope and notify Plan Owner</t>
        </is>
      </c>
      <c r="E5" s="11" t="inlineStr">
        <is>
          <t>[IT Lead]</t>
        </is>
      </c>
      <c r="F5" s="11" t="inlineStr">
        <is>
          <t>Within 1 hour</t>
        </is>
      </c>
      <c r="G5" s="12" t="inlineStr">
        <is>
          <t>Systems inventory</t>
        </is>
      </c>
      <c r="H5" s="12" t="inlineStr">
        <is>
          <t>Manual processes activated</t>
        </is>
      </c>
      <c r="I5" s="12" t="inlineStr">
        <is>
          <t>Not Started</t>
        </is>
      </c>
      <c r="J5" s="12" t="n"/>
    </row>
    <row r="6" ht="25.95" customHeight="1" s="16">
      <c r="A6" s="10" t="inlineStr">
        <is>
          <t>RS-03</t>
        </is>
      </c>
      <c r="B6" s="10" t="inlineStr">
        <is>
          <t>IT Systems Failure</t>
        </is>
      </c>
      <c r="C6" s="10" t="inlineStr">
        <is>
          <t>All office / ERP</t>
        </is>
      </c>
      <c r="D6" s="10" t="inlineStr">
        <is>
          <t>Restore from verified clean backup</t>
        </is>
      </c>
      <c r="E6" s="9" t="inlineStr">
        <is>
          <t>[IT Lead]</t>
        </is>
      </c>
      <c r="F6" s="9" t="inlineStr">
        <is>
          <t>As per RTO</t>
        </is>
      </c>
      <c r="G6" s="10" t="inlineStr">
        <is>
          <t>Offsite backup: [Location]. Last verified: [Date]</t>
        </is>
      </c>
      <c r="H6" s="10" t="inlineStr">
        <is>
          <t>Continue manual fallback until system confirmed clean</t>
        </is>
      </c>
      <c r="I6" s="10" t="inlineStr">
        <is>
          <t>Not Started</t>
        </is>
      </c>
      <c r="J6" s="10" t="n"/>
    </row>
    <row r="7" ht="25.95" customHeight="1" s="16">
      <c r="A7" s="12" t="inlineStr">
        <is>
          <t>RS-03</t>
        </is>
      </c>
      <c r="B7" s="12" t="inlineStr">
        <is>
          <t>IT Systems Failure</t>
        </is>
      </c>
      <c r="C7" s="12" t="inlineStr">
        <is>
          <t>All office / ERP</t>
        </is>
      </c>
      <c r="D7" s="12" t="inlineStr">
        <is>
          <t>Notify affected customers</t>
        </is>
      </c>
      <c r="E7" s="11" t="inlineStr">
        <is>
          <t>[Comms Lead]</t>
        </is>
      </c>
      <c r="F7" s="11" t="inlineStr">
        <is>
          <t>Within 4 hours</t>
        </is>
      </c>
      <c r="G7" s="12" t="inlineStr">
        <is>
          <t>Customer contact list, email templates</t>
        </is>
      </c>
      <c r="H7" s="12" t="inlineStr">
        <is>
          <t>Phone calls for urgent orders</t>
        </is>
      </c>
      <c r="I7" s="12" t="inlineStr">
        <is>
          <t>Not Started</t>
        </is>
      </c>
      <c r="J7" s="12" t="n"/>
    </row>
    <row r="8" ht="25.95" customHeight="1" s="16">
      <c r="A8" s="10" t="inlineStr">
        <is>
          <t>RS-07</t>
        </is>
      </c>
      <c r="B8" s="10" t="inlineStr">
        <is>
          <t>Critical Machine Failure</t>
        </is>
      </c>
      <c r="C8" s="10" t="inlineStr">
        <is>
          <t>BF-02, BF-04</t>
        </is>
      </c>
      <c r="D8" s="10" t="inlineStr">
        <is>
          <t>Isolate machine. Make safe under LOTO</t>
        </is>
      </c>
      <c r="E8" s="9" t="inlineStr">
        <is>
          <t>[H&amp;S Lead]</t>
        </is>
      </c>
      <c r="F8" s="9" t="inlineStr">
        <is>
          <t>Immediate</t>
        </is>
      </c>
      <c r="G8" s="10" t="inlineStr">
        <is>
          <t>LOTO procedures</t>
        </is>
      </c>
      <c r="H8" s="10" t="inlineStr">
        <is>
          <t>Quarantine any in-process work</t>
        </is>
      </c>
      <c r="I8" s="10" t="inlineStr">
        <is>
          <t>Not Started</t>
        </is>
      </c>
      <c r="J8" s="10" t="n"/>
    </row>
    <row r="9" ht="25.95" customHeight="1" s="16">
      <c r="A9" s="12" t="inlineStr">
        <is>
          <t>RS-07</t>
        </is>
      </c>
      <c r="B9" s="12" t="inlineStr">
        <is>
          <t>Critical Machine Failure</t>
        </is>
      </c>
      <c r="C9" s="12" t="inlineStr">
        <is>
          <t>BF-02, BF-04</t>
        </is>
      </c>
      <c r="D9" s="12" t="inlineStr">
        <is>
          <t>Assess impact on live orders</t>
        </is>
      </c>
      <c r="E9" s="11" t="inlineStr">
        <is>
          <t>[Ops Lead]</t>
        </is>
      </c>
      <c r="F9" s="11" t="inlineStr">
        <is>
          <t>Within 2 hours</t>
        </is>
      </c>
      <c r="G9" s="12" t="inlineStr">
        <is>
          <t>Production schedule</t>
        </is>
      </c>
      <c r="H9" s="12" t="inlineStr">
        <is>
          <t>Review order priority list</t>
        </is>
      </c>
      <c r="I9" s="12" t="inlineStr">
        <is>
          <t>Not Started</t>
        </is>
      </c>
      <c r="J9" s="12" t="n"/>
    </row>
    <row r="10" ht="25.95" customHeight="1" s="16">
      <c r="A10" s="10" t="inlineStr">
        <is>
          <t>RS-07</t>
        </is>
      </c>
      <c r="B10" s="10" t="inlineStr">
        <is>
          <t>Critical Machine Failure</t>
        </is>
      </c>
      <c r="C10" s="10" t="inlineStr">
        <is>
          <t>BF-02, BF-04</t>
        </is>
      </c>
      <c r="D10" s="10" t="inlineStr">
        <is>
          <t>Contact OEM / maintenance provider</t>
        </is>
      </c>
      <c r="E10" s="9" t="inlineStr">
        <is>
          <t>[Ops Lead]</t>
        </is>
      </c>
      <c r="F10" s="9" t="inlineStr">
        <is>
          <t>Within 2 hours</t>
        </is>
      </c>
      <c r="G10" s="10" t="inlineStr">
        <is>
          <t>Critical equipment contacts: [Detail]</t>
        </is>
      </c>
      <c r="H10" s="10" t="inlineStr">
        <is>
          <t>Check critical spares register</t>
        </is>
      </c>
      <c r="I10" s="10" t="inlineStr">
        <is>
          <t>Not Started</t>
        </is>
      </c>
      <c r="J10" s="10" t="n"/>
    </row>
    <row r="11" ht="25.95" customHeight="1" s="16">
      <c r="A11" s="12" t="inlineStr">
        <is>
          <t>RS-07</t>
        </is>
      </c>
      <c r="B11" s="12" t="inlineStr">
        <is>
          <t>Critical Machine Failure</t>
        </is>
      </c>
      <c r="C11" s="12" t="inlineStr">
        <is>
          <t>BF-02, BF-04</t>
        </is>
      </c>
      <c r="D11" s="12" t="inlineStr">
        <is>
          <t>Activate approved subcontractor</t>
        </is>
      </c>
      <c r="E11" s="11" t="inlineStr">
        <is>
          <t>[Ops Lead]</t>
        </is>
      </c>
      <c r="F11" s="11" t="inlineStr">
        <is>
          <t>Within 4 hours</t>
        </is>
      </c>
      <c r="G11" s="12" t="inlineStr">
        <is>
          <t>Approved subcontractor list</t>
        </is>
      </c>
      <c r="H11" s="12" t="inlineStr">
        <is>
          <t>Issue emergency purchase order</t>
        </is>
      </c>
      <c r="I11" s="12" t="inlineStr">
        <is>
          <t>Not Started</t>
        </is>
      </c>
      <c r="J11" s="12" t="n"/>
    </row>
    <row r="12" ht="25.95" customHeight="1" s="16">
      <c r="A12" s="10" t="inlineStr">
        <is>
          <t>RS-08</t>
        </is>
      </c>
      <c r="B12" s="10" t="inlineStr">
        <is>
          <t>Critical Supplier Failure</t>
        </is>
      </c>
      <c r="C12" s="10" t="inlineStr">
        <is>
          <t>BF-02, BF-11</t>
        </is>
      </c>
      <c r="D12" s="10" t="inlineStr">
        <is>
          <t>Confirm scope of supply failure</t>
        </is>
      </c>
      <c r="E12" s="9" t="inlineStr">
        <is>
          <t>[Procurement]</t>
        </is>
      </c>
      <c r="F12" s="9" t="inlineStr">
        <is>
          <t>Within 4 hours</t>
        </is>
      </c>
      <c r="G12" s="10" t="inlineStr">
        <is>
          <t>Supplier contact, purchase orders</t>
        </is>
      </c>
      <c r="H12" s="10" t="inlineStr">
        <is>
          <t>Review safety stock levels</t>
        </is>
      </c>
      <c r="I12" s="10" t="inlineStr">
        <is>
          <t>Not Started</t>
        </is>
      </c>
      <c r="J12" s="10" t="n"/>
    </row>
    <row r="13" ht="25.95" customHeight="1" s="16">
      <c r="A13" s="12" t="inlineStr">
        <is>
          <t>RS-08</t>
        </is>
      </c>
      <c r="B13" s="12" t="inlineStr">
        <is>
          <t>Critical Supplier Failure</t>
        </is>
      </c>
      <c r="C13" s="12" t="inlineStr">
        <is>
          <t>BF-02, BF-11</t>
        </is>
      </c>
      <c r="D13" s="12" t="inlineStr">
        <is>
          <t>Activate secondary approved supplier</t>
        </is>
      </c>
      <c r="E13" s="11" t="inlineStr">
        <is>
          <t>[Procurement]</t>
        </is>
      </c>
      <c r="F13" s="11" t="inlineStr">
        <is>
          <t>Within 24 hours</t>
        </is>
      </c>
      <c r="G13" s="12" t="inlineStr">
        <is>
          <t>Approved supplier list</t>
        </is>
      </c>
      <c r="H13" s="12" t="inlineStr">
        <is>
          <t>Issue emergency PO</t>
        </is>
      </c>
      <c r="I13" s="12" t="inlineStr">
        <is>
          <t>Not Started</t>
        </is>
      </c>
      <c r="J13" s="12" t="n"/>
    </row>
    <row r="14" ht="25.95" customHeight="1" s="16">
      <c r="A14" s="10" t="inlineStr">
        <is>
          <t>RS-08</t>
        </is>
      </c>
      <c r="B14" s="10" t="inlineStr">
        <is>
          <t>Critical Supplier Failure</t>
        </is>
      </c>
      <c r="C14" s="10" t="inlineStr">
        <is>
          <t>BF-02, BF-11</t>
        </is>
      </c>
      <c r="D14" s="10" t="inlineStr">
        <is>
          <t>Revise production schedule</t>
        </is>
      </c>
      <c r="E14" s="9" t="inlineStr">
        <is>
          <t>[Ops Lead]</t>
        </is>
      </c>
      <c r="F14" s="9" t="inlineStr">
        <is>
          <t>Within 24 hours</t>
        </is>
      </c>
      <c r="G14" s="10" t="inlineStr">
        <is>
          <t>Production schedule, order book</t>
        </is>
      </c>
      <c r="H14" s="10" t="inlineStr">
        <is>
          <t>Prioritise most critical customer orders</t>
        </is>
      </c>
      <c r="I14" s="10" t="inlineStr">
        <is>
          <t>Not Started</t>
        </is>
      </c>
      <c r="J14" s="10" t="n"/>
    </row>
    <row r="15" ht="25.95" customHeight="1" s="16">
      <c r="A15" s="12" t="inlineStr">
        <is>
          <t>[Add action]</t>
        </is>
      </c>
      <c r="B15" s="12" t="n"/>
      <c r="C15" s="12" t="n"/>
      <c r="D15" s="12" t="n"/>
      <c r="E15" s="11" t="n"/>
      <c r="F15" s="11" t="n"/>
      <c r="G15" s="12" t="n"/>
      <c r="H15" s="12" t="n"/>
      <c r="I15" s="12" t="n"/>
      <c r="J15" s="12" t="n"/>
    </row>
    <row r="16" ht="25.95" customHeight="1" s="16">
      <c r="A16" s="10" t="inlineStr">
        <is>
          <t>[Add action]</t>
        </is>
      </c>
      <c r="B16" s="10" t="n"/>
      <c r="C16" s="10" t="n"/>
      <c r="D16" s="10" t="n"/>
      <c r="E16" s="9" t="n"/>
      <c r="F16" s="9" t="n"/>
      <c r="G16" s="10" t="n"/>
      <c r="H16" s="10" t="n"/>
      <c r="I16" s="10" t="n"/>
      <c r="J16" s="10" t="n"/>
    </row>
  </sheetData>
  <mergeCells count="2">
    <mergeCell ref="A1:J1"/>
    <mergeCell ref="A2:J2"/>
  </mergeCells>
  <dataValidations count="1">
    <dataValidation sqref="I4:I30" showDropDown="0" showInputMessage="0" showErrorMessage="0" allowBlank="1" type="list">
      <formula1>"Not Started,In Progress,Complete,On Hold"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9ABE2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4.4"/>
  <cols>
    <col width="7" customWidth="1" style="16" min="1" max="1"/>
    <col width="28" customWidth="1" style="16" min="2" max="2"/>
    <col width="12" customWidth="1" style="16" min="3" max="3"/>
    <col width="16" customWidth="1" style="16" min="4" max="7"/>
    <col width="28" customWidth="1" style="16" min="8" max="8"/>
  </cols>
  <sheetData>
    <row r="1" ht="50" customHeight="1" s="16">
      <c r="A1" s="37" t="inlineStr">
        <is>
          <t>BIA SUMMARY DASHBOARD</t>
        </is>
      </c>
    </row>
    <row r="2" ht="24" customHeight="1" s="16">
      <c r="A2" s="39" t="inlineStr">
        <is>
          <t>This sheet provides a summary view of all business functions, their criticality, recovery objectives and current risk posture.</t>
        </is>
      </c>
    </row>
    <row r="4" ht="36" customHeight="1" s="16">
      <c r="A4" s="36" t="inlineStr">
        <is>
          <t>CRITICAL FUNCTIONS</t>
        </is>
      </c>
      <c r="B4" s="43" t="n"/>
      <c r="C4" s="44" t="n"/>
      <c r="D4" s="36" t="inlineStr">
        <is>
          <t>HIGH PRIORITY FUNCTIONS</t>
        </is>
      </c>
      <c r="E4" s="43" t="n"/>
      <c r="F4" s="44" t="n"/>
    </row>
    <row r="5">
      <c r="A5" s="45" t="n"/>
      <c r="B5" s="46" t="n"/>
      <c r="C5" s="47" t="n"/>
      <c r="D5" s="45" t="n"/>
      <c r="E5" s="46" t="n"/>
      <c r="F5" s="47" t="n"/>
    </row>
    <row r="6" ht="40.05" customHeight="1" s="16">
      <c r="A6" s="35">
        <f>COUNTIF('BIA Assessment'!C5:C19,"1")</f>
        <v/>
      </c>
      <c r="B6" s="40" t="n"/>
      <c r="C6" s="41" t="n"/>
      <c r="D6" s="35">
        <f>COUNTIF('BIA Assessment'!C5:C19,"2")</f>
        <v/>
      </c>
      <c r="E6" s="40" t="n"/>
      <c r="F6" s="41" t="n"/>
    </row>
    <row r="7" ht="36" customHeight="1" s="16">
      <c r="A7" s="36" t="inlineStr">
        <is>
          <t>RED RISK SCENARIOS</t>
        </is>
      </c>
      <c r="B7" s="43" t="n"/>
      <c r="C7" s="44" t="n"/>
      <c r="D7" s="36" t="inlineStr">
        <is>
          <t>AMBER RISK SCENARIOS</t>
        </is>
      </c>
      <c r="E7" s="43" t="n"/>
      <c r="F7" s="44" t="n"/>
    </row>
    <row r="8">
      <c r="A8" s="45" t="n"/>
      <c r="B8" s="46" t="n"/>
      <c r="C8" s="47" t="n"/>
      <c r="D8" s="45" t="n"/>
      <c r="E8" s="46" t="n"/>
      <c r="F8" s="47" t="n"/>
    </row>
    <row r="9" ht="40.05" customHeight="1" s="16">
      <c r="A9" s="35">
        <f>COUNTIF('Risk Scenarios'!H4:H16,"RED")</f>
        <v/>
      </c>
      <c r="B9" s="40" t="n"/>
      <c r="C9" s="41" t="n"/>
      <c r="D9" s="35">
        <f>COUNTIF('Risk Scenarios'!H4:H16,"AMBER")</f>
        <v/>
      </c>
      <c r="E9" s="40" t="n"/>
      <c r="F9" s="41" t="n"/>
    </row>
    <row r="11" ht="24" customHeight="1" s="16">
      <c r="A11" s="20" t="inlineStr">
        <is>
          <t>FUNCTION CRITICALITY SUMMARY</t>
        </is>
      </c>
      <c r="B11" s="40" t="n"/>
      <c r="C11" s="40" t="n"/>
      <c r="D11" s="40" t="n"/>
      <c r="E11" s="40" t="n"/>
      <c r="F11" s="40" t="n"/>
      <c r="G11" s="40" t="n"/>
      <c r="H11" s="41" t="n"/>
    </row>
    <row r="12" ht="24" customHeight="1" s="16">
      <c r="A12" s="3" t="inlineStr">
        <is>
          <t>Ref</t>
        </is>
      </c>
      <c r="B12" s="3" t="inlineStr">
        <is>
          <t>Business Function</t>
        </is>
      </c>
      <c r="C12" s="3" t="inlineStr">
        <is>
          <t>Priority</t>
        </is>
      </c>
      <c r="D12" s="3" t="inlineStr">
        <is>
          <t>Overall Impact Score</t>
        </is>
      </c>
      <c r="E12" s="3" t="inlineStr">
        <is>
          <t>MTD</t>
        </is>
      </c>
      <c r="F12" s="3" t="inlineStr">
        <is>
          <t>RTO</t>
        </is>
      </c>
      <c r="G12" s="3" t="inlineStr">
        <is>
          <t>RPO</t>
        </is>
      </c>
      <c r="H12" s="3" t="inlineStr">
        <is>
          <t>Action Required</t>
        </is>
      </c>
    </row>
    <row r="13" ht="22.05" customHeight="1" s="16">
      <c r="A13" s="13" t="inlineStr">
        <is>
          <t>BF-01</t>
        </is>
      </c>
      <c r="B13" s="10" t="inlineStr">
        <is>
          <t>Sales Order Processing</t>
        </is>
      </c>
      <c r="C13" s="9">
        <f>IF('BIA Assessment'!C5="1","CRITICAL",IF('BIA Assessment'!C5="2","HIGH",IF('BIA Assessment'!C5="3","MEDIUM","LOW")))</f>
        <v/>
      </c>
      <c r="D13" s="9">
        <f>'BIA Assessment'!I5</f>
        <v/>
      </c>
      <c r="E13" s="9">
        <f>'BIA Assessment'!J5</f>
        <v/>
      </c>
      <c r="F13" s="9">
        <f>'BIA Assessment'!K5</f>
        <v/>
      </c>
      <c r="G13" s="9">
        <f>'BIA Assessment'!L5</f>
        <v/>
      </c>
      <c r="H13" s="10" t="inlineStr">
        <is>
          <t>Review IT fallback procedure</t>
        </is>
      </c>
    </row>
    <row r="14" ht="22.05" customHeight="1" s="16">
      <c r="A14" s="14" t="inlineStr">
        <is>
          <t>BF-02</t>
        </is>
      </c>
      <c r="B14" s="12" t="inlineStr">
        <is>
          <t>CNC Machining - Production</t>
        </is>
      </c>
      <c r="C14" s="11">
        <f>IF('BIA Assessment'!C6="1","CRITICAL",IF('BIA Assessment'!C6="2","HIGH",IF('BIA Assessment'!C6="3","MEDIUM","LOW")))</f>
        <v/>
      </c>
      <c r="D14" s="11">
        <f>'BIA Assessment'!I6</f>
        <v/>
      </c>
      <c r="E14" s="11">
        <f>'BIA Assessment'!J6</f>
        <v/>
      </c>
      <c r="F14" s="11">
        <f>'BIA Assessment'!K6</f>
        <v/>
      </c>
      <c r="G14" s="11">
        <f>'BIA Assessment'!L6</f>
        <v/>
      </c>
      <c r="H14" s="12" t="inlineStr">
        <is>
          <t>Subcontract fallback to be confirmed</t>
        </is>
      </c>
    </row>
    <row r="15" ht="22.05" customHeight="1" s="16">
      <c r="A15" s="13" t="inlineStr">
        <is>
          <t>BF-03</t>
        </is>
      </c>
      <c r="B15" s="10" t="inlineStr">
        <is>
          <t>Goods Inward / Inspection</t>
        </is>
      </c>
      <c r="C15" s="9">
        <f>IF('BIA Assessment'!C7="1","CRITICAL",IF('BIA Assessment'!C7="2","HIGH",IF('BIA Assessment'!C7="3","MEDIUM","LOW")))</f>
        <v/>
      </c>
      <c r="D15" s="9">
        <f>'BIA Assessment'!I7</f>
        <v/>
      </c>
      <c r="E15" s="9">
        <f>'BIA Assessment'!J7</f>
        <v/>
      </c>
      <c r="F15" s="9">
        <f>'BIA Assessment'!K7</f>
        <v/>
      </c>
      <c r="G15" s="9">
        <f>'BIA Assessment'!L7</f>
        <v/>
      </c>
      <c r="H15" s="10" t="inlineStr">
        <is>
          <t>Manual gauging procedure to be tested</t>
        </is>
      </c>
    </row>
    <row r="16" ht="22.05" customHeight="1" s="16">
      <c r="A16" s="14" t="inlineStr">
        <is>
          <t>BF-04</t>
        </is>
      </c>
      <c r="B16" s="12" t="inlineStr">
        <is>
          <t>Quality Control and Inspection</t>
        </is>
      </c>
      <c r="C16" s="11">
        <f>IF('BIA Assessment'!C8="1","CRITICAL",IF('BIA Assessment'!C8="2","HIGH",IF('BIA Assessment'!C8="3","MEDIUM","LOW")))</f>
        <v/>
      </c>
      <c r="D16" s="11">
        <f>'BIA Assessment'!I8</f>
        <v/>
      </c>
      <c r="E16" s="11">
        <f>'BIA Assessment'!J8</f>
        <v/>
      </c>
      <c r="F16" s="11">
        <f>'BIA Assessment'!K8</f>
        <v/>
      </c>
      <c r="G16" s="11">
        <f>'BIA Assessment'!L8</f>
        <v/>
      </c>
      <c r="H16" s="12" t="inlineStr">
        <is>
          <t>Paper inspection records tested</t>
        </is>
      </c>
    </row>
    <row r="17" ht="22.05" customHeight="1" s="16">
      <c r="A17" s="13" t="inlineStr">
        <is>
          <t>BF-05</t>
        </is>
      </c>
      <c r="B17" s="10" t="inlineStr">
        <is>
          <t>Despatch and Logistics</t>
        </is>
      </c>
      <c r="C17" s="9">
        <f>IF('BIA Assessment'!C9="1","CRITICAL",IF('BIA Assessment'!C9="2","HIGH",IF('BIA Assessment'!C9="3","MEDIUM","LOW")))</f>
        <v/>
      </c>
      <c r="D17" s="9">
        <f>'BIA Assessment'!I9</f>
        <v/>
      </c>
      <c r="E17" s="9">
        <f>'BIA Assessment'!J9</f>
        <v/>
      </c>
      <c r="F17" s="9">
        <f>'BIA Assessment'!K9</f>
        <v/>
      </c>
      <c r="G17" s="9">
        <f>'BIA Assessment'!L9</f>
        <v/>
      </c>
      <c r="H17" s="10" t="inlineStr">
        <is>
          <t>Alternative carrier agreements needed</t>
        </is>
      </c>
    </row>
    <row r="18" ht="22.05" customHeight="1" s="16">
      <c r="A18" s="14" t="inlineStr">
        <is>
          <t>BF-06</t>
        </is>
      </c>
      <c r="B18" s="12" t="inlineStr">
        <is>
          <t>Engineering / Design</t>
        </is>
      </c>
      <c r="C18" s="11">
        <f>IF('BIA Assessment'!C10="1","CRITICAL",IF('BIA Assessment'!C10="2","HIGH",IF('BIA Assessment'!C10="3","MEDIUM","LOW")))</f>
        <v/>
      </c>
      <c r="D18" s="11">
        <f>'BIA Assessment'!I10</f>
        <v/>
      </c>
      <c r="E18" s="11">
        <f>'BIA Assessment'!J10</f>
        <v/>
      </c>
      <c r="F18" s="11">
        <f>'BIA Assessment'!K10</f>
        <v/>
      </c>
      <c r="G18" s="11">
        <f>'BIA Assessment'!L10</f>
        <v/>
      </c>
      <c r="H18" s="12" t="inlineStr">
        <is>
          <t>CAD licences - confirm home working</t>
        </is>
      </c>
    </row>
    <row r="19" ht="22.05" customHeight="1" s="16">
      <c r="A19" s="13" t="inlineStr">
        <is>
          <t>BF-07</t>
        </is>
      </c>
      <c r="B19" s="10" t="inlineStr">
        <is>
          <t>Customer Service</t>
        </is>
      </c>
      <c r="C19" s="9">
        <f>IF('BIA Assessment'!C11="1","CRITICAL",IF('BIA Assessment'!C11="2","HIGH",IF('BIA Assessment'!C11="3","MEDIUM","LOW")))</f>
        <v/>
      </c>
      <c r="D19" s="9">
        <f>'BIA Assessment'!I11</f>
        <v/>
      </c>
      <c r="E19" s="9">
        <f>'BIA Assessment'!J11</f>
        <v/>
      </c>
      <c r="F19" s="9">
        <f>'BIA Assessment'!K11</f>
        <v/>
      </c>
      <c r="G19" s="9">
        <f>'BIA Assessment'!L11</f>
        <v/>
      </c>
      <c r="H19" s="10" t="inlineStr">
        <is>
          <t>Phone divert tested</t>
        </is>
      </c>
    </row>
    <row r="20" ht="22.05" customHeight="1" s="16">
      <c r="A20" s="14" t="inlineStr">
        <is>
          <t>BF-08</t>
        </is>
      </c>
      <c r="B20" s="12" t="inlineStr">
        <is>
          <t>Finance / Accounts</t>
        </is>
      </c>
      <c r="C20" s="11">
        <f>IF('BIA Assessment'!C12="1","CRITICAL",IF('BIA Assessment'!C12="2","HIGH",IF('BIA Assessment'!C12="3","MEDIUM","LOW")))</f>
        <v/>
      </c>
      <c r="D20" s="11">
        <f>'BIA Assessment'!I12</f>
        <v/>
      </c>
      <c r="E20" s="11">
        <f>'BIA Assessment'!J12</f>
        <v/>
      </c>
      <c r="F20" s="11">
        <f>'BIA Assessment'!K12</f>
        <v/>
      </c>
      <c r="G20" s="11">
        <f>'BIA Assessment'!L12</f>
        <v/>
      </c>
      <c r="H20" s="12" t="inlineStr">
        <is>
          <t>Cloud accounting access confirmed</t>
        </is>
      </c>
    </row>
    <row r="21" ht="22.05" customHeight="1" s="16">
      <c r="A21" s="13" t="inlineStr">
        <is>
          <t>BF-09</t>
        </is>
      </c>
      <c r="B21" s="10" t="inlineStr">
        <is>
          <t>IT / Systems Administration</t>
        </is>
      </c>
      <c r="C21" s="9">
        <f>IF('BIA Assessment'!C13="1","CRITICAL",IF('BIA Assessment'!C13="2","HIGH",IF('BIA Assessment'!C13="3","MEDIUM","LOW")))</f>
        <v/>
      </c>
      <c r="D21" s="9">
        <f>'BIA Assessment'!I13</f>
        <v/>
      </c>
      <c r="E21" s="9">
        <f>'BIA Assessment'!J13</f>
        <v/>
      </c>
      <c r="F21" s="9">
        <f>'BIA Assessment'!K13</f>
        <v/>
      </c>
      <c r="G21" s="9">
        <f>'BIA Assessment'!L13</f>
        <v/>
      </c>
      <c r="H21" s="10" t="inlineStr">
        <is>
          <t>Backup recovery test overdue</t>
        </is>
      </c>
    </row>
    <row r="22" ht="22.05" customHeight="1" s="16">
      <c r="A22" s="14" t="inlineStr">
        <is>
          <t>BF-10</t>
        </is>
      </c>
      <c r="B22" s="12" t="inlineStr">
        <is>
          <t>HR / People Management</t>
        </is>
      </c>
      <c r="C22" s="11">
        <f>IF('BIA Assessment'!C14="1","CRITICAL",IF('BIA Assessment'!C14="2","HIGH",IF('BIA Assessment'!C14="3","MEDIUM","LOW")))</f>
        <v/>
      </c>
      <c r="D22" s="11">
        <f>'BIA Assessment'!I14</f>
        <v/>
      </c>
      <c r="E22" s="11">
        <f>'BIA Assessment'!J14</f>
        <v/>
      </c>
      <c r="F22" s="11">
        <f>'BIA Assessment'!K14</f>
        <v/>
      </c>
      <c r="G22" s="11">
        <f>'BIA Assessment'!L14</f>
        <v/>
      </c>
      <c r="H22" s="12" t="n"/>
    </row>
    <row r="23" ht="22.05" customHeight="1" s="16">
      <c r="A23" s="13" t="inlineStr">
        <is>
          <t>BF-11</t>
        </is>
      </c>
      <c r="B23" s="10" t="inlineStr">
        <is>
          <t>Procurement</t>
        </is>
      </c>
      <c r="C23" s="9">
        <f>IF('BIA Assessment'!C15="1","CRITICAL",IF('BIA Assessment'!C15="2","HIGH",IF('BIA Assessment'!C15="3","MEDIUM","LOW")))</f>
        <v/>
      </c>
      <c r="D23" s="9">
        <f>'BIA Assessment'!I15</f>
        <v/>
      </c>
      <c r="E23" s="9">
        <f>'BIA Assessment'!J15</f>
        <v/>
      </c>
      <c r="F23" s="9">
        <f>'BIA Assessment'!K15</f>
        <v/>
      </c>
      <c r="G23" s="9">
        <f>'BIA Assessment'!L15</f>
        <v/>
      </c>
      <c r="H23" s="10" t="inlineStr">
        <is>
          <t>Secondary supplier qualification in progress</t>
        </is>
      </c>
    </row>
    <row r="24" ht="22.05" customHeight="1" s="16">
      <c r="A24" s="14" t="inlineStr">
        <is>
          <t>BF-12</t>
        </is>
      </c>
      <c r="B24" s="12" t="inlineStr">
        <is>
          <t>Health, Safety and Environment</t>
        </is>
      </c>
      <c r="C24" s="11">
        <f>IF('BIA Assessment'!C16="1","CRITICAL",IF('BIA Assessment'!C16="2","HIGH",IF('BIA Assessment'!C16="3","MEDIUM","LOW")))</f>
        <v/>
      </c>
      <c r="D24" s="11">
        <f>'BIA Assessment'!I16</f>
        <v/>
      </c>
      <c r="E24" s="11">
        <f>'BIA Assessment'!J16</f>
        <v/>
      </c>
      <c r="F24" s="11">
        <f>'BIA Assessment'!K16</f>
        <v/>
      </c>
      <c r="G24" s="11">
        <f>'BIA Assessment'!L16</f>
        <v/>
      </c>
      <c r="H24" s="12" t="n"/>
    </row>
  </sheetData>
  <mergeCells count="11">
    <mergeCell ref="D4:F5"/>
    <mergeCell ref="A2:H2"/>
    <mergeCell ref="A6:C6"/>
    <mergeCell ref="A9:C9"/>
    <mergeCell ref="D9:F9"/>
    <mergeCell ref="A11:H11"/>
    <mergeCell ref="A4:C5"/>
    <mergeCell ref="A1:H1"/>
    <mergeCell ref="D6:F6"/>
    <mergeCell ref="D7:F8"/>
    <mergeCell ref="A7:C8"/>
  </mergeCells>
  <conditionalFormatting sqref="C13:C24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0">
      <formula>"MEDIUM"</formula>
    </cfRule>
  </conditionalFormatting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18037D-7702-44EC-938D-54207D3C6AFD}"/>
</file>

<file path=customXml/itemProps2.xml><?xml version="1.0" encoding="utf-8"?>
<ds:datastoreItem xmlns:ds="http://schemas.openxmlformats.org/officeDocument/2006/customXml" ds:itemID="{6EF8786B-F55F-428D-9E80-977217E6EF0B}"/>
</file>

<file path=customXml/itemProps3.xml><?xml version="1.0" encoding="utf-8"?>
<ds:datastoreItem xmlns:ds="http://schemas.openxmlformats.org/officeDocument/2006/customXml" ds:itemID="{132594FC-B600-4FE1-B68B-63C1F93C01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QHSE-BC-02 Business Impact Analysis Workbook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