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xmlns:r="http://schemas.openxmlformats.org/officeDocument/2006/relationships" name="Instructions" sheetId="1" state="visible" r:id="rId1"/>
    <sheet xmlns:r="http://schemas.openxmlformats.org/officeDocument/2006/relationships" name="F4N Question Scoring" sheetId="2" state="visible" r:id="rId2"/>
    <sheet xmlns:r="http://schemas.openxmlformats.org/officeDocument/2006/relationships" name="Ten Trait Assessment" sheetId="3" state="visible" r:id="rId3"/>
    <sheet xmlns:r="http://schemas.openxmlformats.org/officeDocument/2006/relationships" name="Improvement Actions" sheetId="4" state="visible" r:id="rId4"/>
    <sheet xmlns:r="http://schemas.openxmlformats.org/officeDocument/2006/relationships" name="Dashboard" sheetId="5" state="visible" r:id="rId5"/>
  </sheets>
  <definedNames/>
  <calcPr calcId="191029" fullCalcOnLoad="1" iterateDelta="0.0001"/>
</workbook>
</file>

<file path=xl/styles.xml><?xml version="1.0" encoding="utf-8"?>
<styleSheet xmlns="http://schemas.openxmlformats.org/spreadsheetml/2006/main">
  <numFmts count="1">
    <numFmt numFmtId="164" formatCode="0.0"/>
  </numFmts>
  <fonts count="11">
    <font>
      <name val="Calibri"/>
      <charset val="1"/>
      <family val="2"/>
      <color theme="1"/>
      <sz val="11"/>
    </font>
    <font>
      <name val="Arial"/>
      <charset val="1"/>
      <b val="1"/>
      <color rgb="FFFFFFFF"/>
      <sz val="14"/>
    </font>
    <font>
      <name val="Arial"/>
      <charset val="1"/>
      <b val="1"/>
      <color rgb="FF001E3C"/>
      <sz val="11"/>
    </font>
    <font>
      <name val="Arial"/>
      <charset val="1"/>
      <color rgb="FF5B595A"/>
      <sz val="10"/>
    </font>
    <font>
      <name val="Arial"/>
      <charset val="1"/>
      <b val="1"/>
      <color rgb="FF5B595A"/>
      <sz val="10"/>
    </font>
    <font>
      <name val="Arial"/>
      <charset val="1"/>
      <b val="1"/>
      <color rgb="FFFFFFFF"/>
      <sz val="10"/>
    </font>
    <font>
      <name val="Arial"/>
      <charset val="1"/>
      <b val="1"/>
      <color rgb="FF001E3C"/>
      <sz val="10"/>
    </font>
    <font>
      <name val="Arial"/>
      <charset val="1"/>
      <color rgb="FF001E3C"/>
      <sz val="10"/>
    </font>
    <font>
      <name val="Arial"/>
      <charset val="1"/>
      <b val="1"/>
      <color rgb="FFFFFFFF"/>
      <sz val="11"/>
    </font>
    <font>
      <name val="Arial"/>
      <charset val="1"/>
      <color rgb="FF5B595A"/>
      <sz val="9"/>
    </font>
    <font>
      <name val="Arial"/>
      <charset val="1"/>
      <color rgb="FF5B595A"/>
      <sz val="11"/>
    </font>
  </fonts>
  <fills count="11">
    <fill>
      <patternFill/>
    </fill>
    <fill>
      <patternFill patternType="gray125"/>
    </fill>
    <fill>
      <patternFill patternType="solid">
        <fgColor rgb="FF001E3C"/>
        <bgColor rgb="FF003300"/>
      </patternFill>
    </fill>
    <fill>
      <patternFill patternType="solid">
        <fgColor rgb="FFD6EEF8"/>
        <bgColor rgb="FFE8F6FC"/>
      </patternFill>
    </fill>
    <fill>
      <patternFill patternType="solid">
        <fgColor rgb="FF009FE3"/>
        <bgColor rgb="FF008080"/>
      </patternFill>
    </fill>
    <fill>
      <patternFill patternType="solid">
        <fgColor rgb="FFF2F2F2"/>
        <bgColor rgb="FFF5EEF8"/>
      </patternFill>
    </fill>
    <fill>
      <patternFill patternType="solid">
        <fgColor rgb="FFFFFFFF"/>
        <bgColor rgb="FFF2F2F2"/>
      </patternFill>
    </fill>
    <fill>
      <patternFill patternType="solid">
        <fgColor rgb="FF83348F"/>
        <bgColor rgb="FF993366"/>
      </patternFill>
    </fill>
    <fill>
      <patternFill patternType="solid">
        <fgColor rgb="FFE8F6FC"/>
        <bgColor rgb="FFEBF7EE"/>
      </patternFill>
    </fill>
    <fill>
      <patternFill patternType="solid">
        <fgColor rgb="FFF5EEF8"/>
        <bgColor rgb="FFF2F2F2"/>
      </patternFill>
    </fill>
    <fill>
      <patternFill patternType="solid">
        <fgColor rgb="FFEBF7EE"/>
        <bgColor rgb="FFE8F6FC"/>
      </patternFill>
    </fill>
  </fills>
  <borders count="9">
    <border>
      <left/>
      <right/>
      <top/>
      <bottom/>
      <diagonal/>
    </border>
    <border>
      <left style="thin">
        <color rgb="FF009FE3"/>
      </left>
      <right style="thin">
        <color rgb="FF009FE3"/>
      </right>
      <top style="thin">
        <color rgb="FF009FE3"/>
      </top>
      <bottom style="thin">
        <color rgb="FF009FE3"/>
      </bottom>
      <diagonal/>
    </border>
    <border>
      <left style="thin">
        <color rgb="FFCCCCCC"/>
      </left>
      <right/>
      <top style="thin">
        <color rgb="FFCCCCCC"/>
      </top>
      <bottom style="thin">
        <color rgb="FFCCCCCC"/>
      </bottom>
      <diagonal/>
    </border>
    <border>
      <left style="thin">
        <color rgb="FF009FE3"/>
      </left>
      <right/>
      <top style="thin">
        <color rgb="FF009FE3"/>
      </top>
      <bottom style="thin">
        <color rgb="FF009FE3"/>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top style="thin">
        <color rgb="FFCCCCCC"/>
      </top>
      <bottom style="thin">
        <color rgb="FFCCCCCC"/>
      </bottom>
      <diagonal/>
    </border>
    <border>
      <left/>
      <right/>
      <top style="thin">
        <color rgb="FF009FE3"/>
      </top>
      <bottom/>
      <diagonal/>
    </border>
    <border>
      <left/>
      <right/>
      <top style="thin">
        <color rgb="FF009FE3"/>
      </top>
      <bottom style="thin">
        <color rgb="FF009FE3"/>
      </bottom>
      <diagonal/>
    </border>
  </borders>
  <cellStyleXfs count="1">
    <xf numFmtId="0" fontId="0" fillId="0" borderId="0"/>
  </cellStyleXfs>
  <cellXfs count="42">
    <xf numFmtId="0" fontId="0" fillId="0" borderId="0" pivotButton="0" quotePrefix="0" xfId="0"/>
    <xf numFmtId="0" fontId="8" fillId="2" borderId="0" applyAlignment="1" pivotButton="0" quotePrefix="0" xfId="0">
      <alignment horizontal="left" vertical="center"/>
    </xf>
    <xf numFmtId="0" fontId="9" fillId="3" borderId="3" applyAlignment="1" pivotButton="0" quotePrefix="0" xfId="0">
      <alignment horizontal="left" vertical="center" wrapText="1"/>
    </xf>
    <xf numFmtId="0" fontId="8" fillId="7" borderId="0" applyAlignment="1" pivotButton="0" quotePrefix="0" xfId="0">
      <alignment horizontal="right" vertical="center"/>
    </xf>
    <xf numFmtId="0" fontId="4" fillId="3" borderId="3" applyAlignment="1" pivotButton="0" quotePrefix="0" xfId="0">
      <alignment horizontal="left" vertical="center"/>
    </xf>
    <xf numFmtId="0" fontId="3" fillId="0" borderId="2" applyAlignment="1" pivotButton="0" quotePrefix="0" xfId="0">
      <alignment horizontal="left" vertical="center" wrapText="1"/>
    </xf>
    <xf numFmtId="0" fontId="1" fillId="2" borderId="0" applyAlignment="1" pivotButton="0" quotePrefix="0" xfId="0">
      <alignment horizontal="left" vertical="center"/>
    </xf>
    <xf numFmtId="0" fontId="2" fillId="3" borderId="1" applyAlignment="1" pivotButton="0" quotePrefix="0" xfId="0">
      <alignment horizontal="left" vertical="center"/>
    </xf>
    <xf numFmtId="0" fontId="5" fillId="4" borderId="1" applyAlignment="1" pivotButton="0" quotePrefix="0" xfId="0">
      <alignment horizontal="center" vertical="center" wrapText="1"/>
    </xf>
    <xf numFmtId="0" fontId="6" fillId="5" borderId="4" applyAlignment="1" pivotButton="0" quotePrefix="0" xfId="0">
      <alignment horizontal="left" vertical="center" wrapText="1"/>
    </xf>
    <xf numFmtId="0" fontId="3" fillId="5" borderId="4" applyAlignment="1" pivotButton="0" quotePrefix="0" xfId="0">
      <alignment horizontal="left" vertical="center" wrapText="1"/>
    </xf>
    <xf numFmtId="0" fontId="7" fillId="5" borderId="4" applyAlignment="1" pivotButton="0" quotePrefix="0" xfId="0">
      <alignment horizontal="center" vertical="center"/>
    </xf>
    <xf numFmtId="0" fontId="3" fillId="5" borderId="4" applyAlignment="1" pivotButton="0" quotePrefix="0" xfId="0">
      <alignment horizontal="center" vertical="center"/>
    </xf>
    <xf numFmtId="0" fontId="6" fillId="6" borderId="4" applyAlignment="1" pivotButton="0" quotePrefix="0" xfId="0">
      <alignment horizontal="left" vertical="center" wrapText="1"/>
    </xf>
    <xf numFmtId="0" fontId="3" fillId="6" borderId="4" applyAlignment="1" pivotButton="0" quotePrefix="0" xfId="0">
      <alignment horizontal="left" vertical="center" wrapText="1"/>
    </xf>
    <xf numFmtId="0" fontId="7" fillId="6" borderId="4" applyAlignment="1" pivotButton="0" quotePrefix="0" xfId="0">
      <alignment horizontal="center" vertical="center"/>
    </xf>
    <xf numFmtId="0" fontId="3" fillId="6" borderId="4" applyAlignment="1" pivotButton="0" quotePrefix="0" xfId="0">
      <alignment horizontal="center" vertical="center"/>
    </xf>
    <xf numFmtId="164" fontId="8" fillId="7" borderId="0" applyAlignment="1" pivotButton="0" quotePrefix="0" xfId="0">
      <alignment horizontal="center" vertical="center"/>
    </xf>
    <xf numFmtId="0" fontId="0" fillId="7" borderId="0" pivotButton="0" quotePrefix="0" xfId="0"/>
    <xf numFmtId="0" fontId="6" fillId="8" borderId="4" applyAlignment="1" pivotButton="0" quotePrefix="0" xfId="0">
      <alignment horizontal="center" vertical="center"/>
    </xf>
    <xf numFmtId="0" fontId="4" fillId="8" borderId="4" applyAlignment="1" pivotButton="0" quotePrefix="0" xfId="0">
      <alignment horizontal="left" vertical="center" wrapText="1"/>
    </xf>
    <xf numFmtId="0" fontId="9" fillId="8" borderId="4" applyAlignment="1" pivotButton="0" quotePrefix="0" xfId="0">
      <alignment horizontal="left" vertical="center" wrapText="1"/>
    </xf>
    <xf numFmtId="0" fontId="3" fillId="8" borderId="4" applyAlignment="1" pivotButton="0" quotePrefix="0" xfId="0">
      <alignment horizontal="center" vertical="center"/>
    </xf>
    <xf numFmtId="0" fontId="3" fillId="8" borderId="4" applyAlignment="1" pivotButton="0" quotePrefix="0" xfId="0">
      <alignment horizontal="left" vertical="center" wrapText="1"/>
    </xf>
    <xf numFmtId="0" fontId="6" fillId="9" borderId="4" applyAlignment="1" pivotButton="0" quotePrefix="0" xfId="0">
      <alignment horizontal="center" vertical="center"/>
    </xf>
    <xf numFmtId="0" fontId="4" fillId="9" borderId="4" applyAlignment="1" pivotButton="0" quotePrefix="0" xfId="0">
      <alignment horizontal="left" vertical="center" wrapText="1"/>
    </xf>
    <xf numFmtId="0" fontId="9" fillId="9" borderId="4" applyAlignment="1" pivotButton="0" quotePrefix="0" xfId="0">
      <alignment horizontal="left" vertical="center" wrapText="1"/>
    </xf>
    <xf numFmtId="0" fontId="3" fillId="9" borderId="4" applyAlignment="1" pivotButton="0" quotePrefix="0" xfId="0">
      <alignment horizontal="center" vertical="center"/>
    </xf>
    <xf numFmtId="0" fontId="3" fillId="9" borderId="4" applyAlignment="1" pivotButton="0" quotePrefix="0" xfId="0">
      <alignment horizontal="left" vertical="center" wrapText="1"/>
    </xf>
    <xf numFmtId="0" fontId="6" fillId="10" borderId="4" applyAlignment="1" pivotButton="0" quotePrefix="0" xfId="0">
      <alignment horizontal="center" vertical="center"/>
    </xf>
    <xf numFmtId="0" fontId="4" fillId="10" borderId="4" applyAlignment="1" pivotButton="0" quotePrefix="0" xfId="0">
      <alignment horizontal="left" vertical="center" wrapText="1"/>
    </xf>
    <xf numFmtId="0" fontId="9" fillId="10" borderId="4" applyAlignment="1" pivotButton="0" quotePrefix="0" xfId="0">
      <alignment horizontal="left" vertical="center" wrapText="1"/>
    </xf>
    <xf numFmtId="0" fontId="3" fillId="10" borderId="4" applyAlignment="1" pivotButton="0" quotePrefix="0" xfId="0">
      <alignment horizontal="center" vertical="center"/>
    </xf>
    <xf numFmtId="0" fontId="3" fillId="10" borderId="4" applyAlignment="1" pivotButton="0" quotePrefix="0" xfId="0">
      <alignment horizontal="left" vertical="center" wrapText="1"/>
    </xf>
    <xf numFmtId="164" fontId="3" fillId="3" borderId="1" applyAlignment="1" pivotButton="0" quotePrefix="0" xfId="0">
      <alignment horizontal="center" vertical="center"/>
    </xf>
    <xf numFmtId="0" fontId="5" fillId="4" borderId="1" applyAlignment="1" pivotButton="0" quotePrefix="0" xfId="0">
      <alignment horizontal="center" vertical="center"/>
    </xf>
    <xf numFmtId="0" fontId="4" fillId="3" borderId="4" applyAlignment="1" pivotButton="0" quotePrefix="0" xfId="0">
      <alignment horizontal="left" vertical="center" wrapText="1"/>
    </xf>
    <xf numFmtId="164" fontId="10" fillId="3" borderId="4" applyAlignment="1" pivotButton="0" quotePrefix="0" xfId="0">
      <alignment horizontal="center" vertical="center"/>
    </xf>
    <xf numFmtId="0" fontId="4" fillId="6" borderId="4" applyAlignment="1" pivotButton="0" quotePrefix="0" xfId="0">
      <alignment horizontal="left" vertical="center" wrapText="1"/>
    </xf>
    <xf numFmtId="164" fontId="10" fillId="6" borderId="4" applyAlignment="1" pivotButton="0" quotePrefix="0" xfId="0">
      <alignment horizontal="center" vertical="center"/>
    </xf>
    <xf numFmtId="0" fontId="0" fillId="0" borderId="6" pivotButton="0" quotePrefix="0" xfId="0"/>
    <xf numFmtId="0" fontId="0" fillId="0" borderId="8" pivotButton="0" quotePrefix="0" xfId="0"/>
  </cellXfs>
  <cellStyles count="1">
    <cellStyle name="Normal" xfId="0" builtinId="0"/>
  </cellStyles>
  <dxfs count="14">
    <dxf>
      <font>
        <name val="Arial"/>
        <charset val="1"/>
        <b val="1"/>
        <color rgb="FF9C0006"/>
        <sz val="10"/>
      </font>
      <fill>
        <patternFill>
          <bgColor rgb="FFFFC7CE"/>
        </patternFill>
      </fill>
    </dxf>
    <dxf>
      <font>
        <name val="Arial"/>
        <charset val="1"/>
        <color rgb="FF9C0006"/>
        <sz val="10"/>
      </font>
      <fill>
        <patternFill>
          <bgColor rgb="FFFFC7CE"/>
        </patternFill>
      </fill>
    </dxf>
    <dxf>
      <font>
        <name val="Arial"/>
        <charset val="1"/>
        <color rgb="FF9C6500"/>
        <sz val="10"/>
      </font>
      <fill>
        <patternFill>
          <bgColor rgb="FFFFEB9C"/>
        </patternFill>
      </fill>
    </dxf>
    <dxf>
      <font>
        <name val="Arial"/>
        <charset val="1"/>
        <color rgb="FF375623"/>
        <sz val="10"/>
      </font>
      <fill>
        <patternFill>
          <bgColor rgb="FFC6EFCE"/>
        </patternFill>
      </fill>
    </dxf>
    <dxf>
      <font>
        <name val="Arial"/>
        <charset val="1"/>
        <b val="1"/>
        <color rgb="FF9C0006"/>
        <sz val="10"/>
      </font>
      <fill>
        <patternFill>
          <bgColor rgb="FFFFC7CE"/>
        </patternFill>
      </fill>
    </dxf>
    <dxf>
      <font>
        <name val="Arial"/>
        <charset val="1"/>
        <color rgb="FF9C6500"/>
        <sz val="10"/>
      </font>
      <fill>
        <patternFill>
          <bgColor rgb="FFFFE0B2"/>
        </patternFill>
      </fill>
    </dxf>
    <dxf>
      <font>
        <name val="Arial"/>
        <charset val="1"/>
        <color rgb="FF9C6500"/>
        <sz val="10"/>
      </font>
      <fill>
        <patternFill>
          <bgColor rgb="FFFFEB9C"/>
        </patternFill>
      </fill>
    </dxf>
    <dxf>
      <font>
        <name val="Arial"/>
        <charset val="1"/>
        <color rgb="FF375623"/>
        <sz val="10"/>
      </font>
      <fill>
        <patternFill>
          <bgColor rgb="FFC6EFCE"/>
        </patternFill>
      </fill>
    </dxf>
    <dxf>
      <font>
        <name val="Arial"/>
        <charset val="1"/>
        <b val="1"/>
        <color rgb="FF375623"/>
        <sz val="10"/>
      </font>
      <fill>
        <patternFill>
          <bgColor rgb="FFC6EFCE"/>
        </patternFill>
      </fill>
    </dxf>
    <dxf>
      <font>
        <name val="Arial"/>
        <charset val="1"/>
        <color rgb="FF9C0006"/>
        <sz val="10"/>
      </font>
      <fill>
        <patternFill>
          <bgColor rgb="FFFFC7CE"/>
        </patternFill>
      </fill>
    </dxf>
    <dxf>
      <font>
        <name val="Arial"/>
        <charset val="1"/>
        <b val="1"/>
        <color rgb="FF9C0006"/>
        <sz val="10"/>
      </font>
      <fill>
        <patternFill>
          <bgColor rgb="FFFFC7CE"/>
        </patternFill>
      </fill>
    </dxf>
    <dxf>
      <font>
        <name val="Arial"/>
        <charset val="1"/>
        <b val="1"/>
        <color rgb="FF9C6500"/>
        <sz val="10"/>
      </font>
      <fill>
        <patternFill>
          <bgColor rgb="FFFFEB9C"/>
        </patternFill>
      </fill>
    </dxf>
    <dxf>
      <font>
        <name val="Arial"/>
        <charset val="1"/>
        <b val="1"/>
        <color rgb="FF001E3C"/>
        <sz val="10"/>
      </font>
      <fill>
        <patternFill>
          <bgColor rgb="FFD6EEF8"/>
        </patternFill>
      </fill>
    </dxf>
    <dxf>
      <font>
        <name val="Arial"/>
        <charset val="1"/>
        <b val="1"/>
        <color rgb="FF375623"/>
        <sz val="1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CCCCCC"/>
      <rgbColor rgb="FF808080"/>
      <rgbColor rgb="FF9999FF"/>
      <rgbColor rgb="FF83348F"/>
      <rgbColor rgb="FFEBF7EE"/>
      <rgbColor rgb="FFD6EEF8"/>
      <rgbColor rgb="FF660066"/>
      <rgbColor rgb="FFFF8080"/>
      <rgbColor rgb="FF0066CC"/>
      <rgbColor rgb="FFFFC7CE"/>
      <rgbColor rgb="FF000080"/>
      <rgbColor rgb="FFFF00FF"/>
      <rgbColor rgb="FFFFFF00"/>
      <rgbColor rgb="FF00FFFF"/>
      <rgbColor rgb="FF800080"/>
      <rgbColor rgb="FF800000"/>
      <rgbColor rgb="FF008080"/>
      <rgbColor rgb="FF0000FF"/>
      <rgbColor rgb="FF009FE3"/>
      <rgbColor rgb="FFE8F6FC"/>
      <rgbColor rgb="FFC6EFCE"/>
      <rgbColor rgb="FFFFEB9C"/>
      <rgbColor rgb="FFF5EEF8"/>
      <rgbColor rgb="FFF2F2F2"/>
      <rgbColor rgb="FFCC99FF"/>
      <rgbColor rgb="FFFFE0B2"/>
      <rgbColor rgb="FF3366FF"/>
      <rgbColor rgb="FF33CCCC"/>
      <rgbColor rgb="FF99CC00"/>
      <rgbColor rgb="FFFFCC00"/>
      <rgbColor rgb="FFFF9900"/>
      <rgbColor rgb="FFFF6600"/>
      <rgbColor rgb="FF5B595A"/>
      <rgbColor rgb="FF969696"/>
      <rgbColor rgb="FF001E3C"/>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styles" Target="styles.xml"/><Relationship Id="rId5" Type="http://schemas.openxmlformats.org/officeDocument/2006/relationships/worksheet" Target="/xl/worksheets/sheet5.xml"/><Relationship Id="rId10"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customXml" Target="../customXml/item2.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_rels/drawing5.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rgb="0029ABE2"/>
    <outlinePr summaryBelow="1" summaryRight="1"/>
    <pageSetUpPr/>
  </sheetPr>
  <dimension ref="B2:G10"/>
  <sheetViews>
    <sheetView showGridLines="0" tabSelected="1" topLeftCell="A5" zoomScaleNormal="100" workbookViewId="0">
      <selection activeCell="A1" sqref="A1"/>
    </sheetView>
  </sheetViews>
  <sheetFormatPr baseColWidth="8" defaultColWidth="8.6640625" defaultRowHeight="14.4"/>
  <cols>
    <col width="3" customWidth="1" min="1" max="1"/>
    <col width="28" customWidth="1" min="2" max="2"/>
    <col width="78" customWidth="1" min="3" max="3"/>
  </cols>
  <sheetData>
    <row r="1" ht="50" customHeight="1"/>
    <row r="2" ht="36" customHeight="1">
      <c r="B2" s="6" t="inlineStr">
        <is>
          <t>NSS-02b  |  NUCLEAR SAFETY CULTURE SELF-ASSESSMENT AND IMPROVEMENT TRACKER</t>
        </is>
      </c>
    </row>
    <row r="4" ht="51.75" customHeight="1">
      <c r="B4" s="7" t="inlineStr">
        <is>
          <t>PURPOSE</t>
        </is>
      </c>
      <c r="C4" s="5" t="inlineStr">
        <is>
          <t>This tracker provides a structured method to self-assess your organisation's nuclear safety culture against the five F4N Nuclear Sector Specific question topics and the ten INPO/WANO safety culture traits described in NSS-02a. It is a working improvement tool, not a one-off compliance exercise.</t>
        </is>
      </c>
      <c r="D4" s="40" t="n"/>
      <c r="E4" s="40" t="n"/>
      <c r="F4" s="40" t="n"/>
      <c r="G4" s="40" t="n"/>
    </row>
    <row r="5" ht="51.75" customHeight="1">
      <c r="B5" s="7" t="inlineStr">
        <is>
          <t>HOW TO USE</t>
        </is>
      </c>
      <c r="C5" s="5" t="inlineStr">
        <is>
          <t>Complete the F4N Question Scoring sheet first, using the same 0/2/7/10 scoring scale used in the F4N assessment itself. Then complete the Ten Trait Assessment sheet to assess maturity against each individual trait. Use the Improvement Actions sheet to track what you are doing to close any gaps identified.</t>
        </is>
      </c>
      <c r="D5" s="40" t="n"/>
      <c r="E5" s="40" t="n"/>
      <c r="F5" s="40" t="n"/>
      <c r="G5" s="40" t="n"/>
    </row>
    <row r="6" ht="51.75" customHeight="1">
      <c r="B6" s="7" t="inlineStr">
        <is>
          <t>SCORING SCALE (F4N QUESTIONS)</t>
        </is>
      </c>
      <c r="C6" s="5" t="inlineStr">
        <is>
          <t>0 = No evidence or awareness. 2 = Some awareness but inconsistent practical application. 7 = Strong understanding and application with some gaps remaining. 10 = Comprehensive, fully embedded across the organisation. This mirrors the scoring used in the live F4N Nuclear Sector Specific assessment.</t>
        </is>
      </c>
      <c r="D6" s="40" t="n"/>
      <c r="E6" s="40" t="n"/>
      <c r="F6" s="40" t="n"/>
      <c r="G6" s="40" t="n"/>
    </row>
    <row r="7" ht="51.75" customHeight="1">
      <c r="B7" s="7" t="inlineStr">
        <is>
          <t>SCORING SCALE (TEN TRAITS)</t>
        </is>
      </c>
      <c r="C7" s="5" t="inlineStr">
        <is>
          <t>Each trait is rated 1-5 for maturity: 1 = Not yet established, 2 = Awareness only, 3 = Partially embedded, 4 = Substantially embedded, 5 = Fully embedded and continuously reinforced. This finer-grained scale supports more targeted improvement planning between formal F4N reassessments.</t>
        </is>
      </c>
      <c r="D7" s="40" t="n"/>
      <c r="E7" s="40" t="n"/>
      <c r="F7" s="40" t="n"/>
      <c r="G7" s="40" t="n"/>
    </row>
    <row r="8" ht="51.75" customHeight="1">
      <c r="B8" s="7" t="inlineStr">
        <is>
          <t>REVIEW FREQUENCY</t>
        </is>
      </c>
      <c r="C8" s="5" t="inlineStr">
        <is>
          <t>Complete a full self-assessment at least annually, and whenever preparing for an F4N assessment or reassessment. Review the Improvement Actions sheet at least quarterly as part of a management or safety meeting.</t>
        </is>
      </c>
      <c r="D8" s="40" t="n"/>
      <c r="E8" s="40" t="n"/>
      <c r="F8" s="40" t="n"/>
      <c r="G8" s="40" t="n"/>
    </row>
    <row r="9" ht="51.75" customHeight="1">
      <c r="B9" s="7" t="inlineStr">
        <is>
          <t>OWNERSHIP</t>
        </is>
      </c>
      <c r="C9" s="5" t="inlineStr">
        <is>
          <t>This tracker should be owned by a director or senior manager with responsibility for nuclear safety culture, supported by input from across the organisation rather than completed by one person in isolation.</t>
        </is>
      </c>
      <c r="D9" s="40" t="n"/>
      <c r="E9" s="40" t="n"/>
      <c r="F9" s="40" t="n"/>
      <c r="G9" s="40" t="n"/>
    </row>
    <row r="10" ht="51.75" customHeight="1">
      <c r="B10" s="7" t="inlineStr">
        <is>
          <t>RELATIONSHIP TO OTHER TOOLS</t>
        </is>
      </c>
      <c r="C10" s="5" t="inlineStr">
        <is>
          <t>This tracker assesses safety culture maturity specifically. It does not replace generic QHSE self-assessment tools used elsewhere in the toolkit, and should not duplicate generic H&amp;S or quality scoring. Use alongside NSS-02a (Training Guide), NSS-02d (Near Miss and OPEX Log), and NSS-02e (Just Culture Framework).</t>
        </is>
      </c>
      <c r="D10" s="40" t="n"/>
      <c r="E10" s="40" t="n"/>
      <c r="F10" s="40" t="n"/>
      <c r="G10" s="40" t="n"/>
    </row>
  </sheetData>
  <mergeCells count="8">
    <mergeCell ref="B2:G2"/>
    <mergeCell ref="C7:G7"/>
    <mergeCell ref="C4:G4"/>
    <mergeCell ref="C6:G6"/>
    <mergeCell ref="C10:G10"/>
    <mergeCell ref="C5:G5"/>
    <mergeCell ref="C8:G8"/>
    <mergeCell ref="C9:G9"/>
  </mergeCells>
  <pageMargins left="0.75" right="0.75" top="1" bottom="1" header="0.511811023622047" footer="0.511811023622047"/>
  <pageSetup orientation="portrait" paperSize="9" horizontalDpi="300" verticalDpi="300"/>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29ABE2"/>
    <outlinePr summaryBelow="1" summaryRight="1"/>
    <pageSetUpPr/>
  </sheetPr>
  <dimension ref="B1:H10"/>
  <sheetViews>
    <sheetView showGridLines="0" zoomScaleNormal="100" workbookViewId="0">
      <pane ySplit="3" topLeftCell="A4" activePane="bottomLeft" state="frozen"/>
      <selection pane="bottomLeft" activeCell="A1" sqref="A1"/>
    </sheetView>
  </sheetViews>
  <sheetFormatPr baseColWidth="8" defaultColWidth="8.6640625" defaultRowHeight="14.4"/>
  <cols>
    <col width="3" customWidth="1" min="1" max="1"/>
    <col width="30" customWidth="1" min="2" max="2"/>
    <col width="38" customWidth="1" min="3" max="3"/>
    <col width="12" customWidth="1" min="4" max="4"/>
    <col width="14" customWidth="1" min="5" max="5"/>
    <col width="30" customWidth="1" min="6" max="6"/>
    <col width="14" customWidth="1" min="7" max="7"/>
    <col width="24" customWidth="1" min="8" max="8"/>
  </cols>
  <sheetData>
    <row r="1" ht="50" customHeight="1">
      <c r="B1" s="6" t="inlineStr">
        <is>
          <t>NSS-02b  |  F4N NUCLEAR SAFETY CULTURE QUESTION SCORING</t>
        </is>
      </c>
    </row>
    <row r="2" ht="21.75" customHeight="1">
      <c r="B2" s="4" t="inlineStr">
        <is>
          <t>Company:</t>
        </is>
      </c>
      <c r="C2" s="41" t="n"/>
      <c r="D2" s="41" t="n"/>
      <c r="E2" s="4" t="inlineStr">
        <is>
          <t>Assessment Date:</t>
        </is>
      </c>
      <c r="F2" s="41" t="n"/>
      <c r="G2" s="4" t="inlineStr">
        <is>
          <t>Assessed By:</t>
        </is>
      </c>
      <c r="H2" s="41" t="n"/>
    </row>
    <row r="3" ht="30" customHeight="1">
      <c r="B3" s="8" t="inlineStr">
        <is>
          <t>Question Topic</t>
        </is>
      </c>
      <c r="C3" s="8" t="inlineStr">
        <is>
          <t>Question</t>
        </is>
      </c>
      <c r="D3" s="8" t="inlineStr">
        <is>
          <t>Score (0/2/7/10)</t>
        </is>
      </c>
      <c r="E3" s="8" t="inlineStr">
        <is>
          <t>Rating</t>
        </is>
      </c>
      <c r="F3" s="8" t="inlineStr">
        <is>
          <t>Evidence / Rationale</t>
        </is>
      </c>
      <c r="G3" s="8" t="inlineStr">
        <is>
          <t>Gap?</t>
        </is>
      </c>
      <c r="H3" s="8" t="inlineStr">
        <is>
          <t>Notes</t>
        </is>
      </c>
    </row>
    <row r="4" ht="49.5" customHeight="1">
      <c r="B4" s="9" t="inlineStr">
        <is>
          <t>Principles of a Strong Safety Culture</t>
        </is>
      </c>
      <c r="C4" s="10" t="inlineStr">
        <is>
          <t>Does your organisation understand the principles of a strong safety culture in the nuclear sector?</t>
        </is>
      </c>
      <c r="D4" s="11" t="n"/>
      <c r="E4" s="10">
        <f>IF(D4="","",IF(D4=10,"Comprehensive",IF(D4=7,"Strong, gaps remain",IF(D4=2,"Some awareness","No evidence"))))</f>
        <v/>
      </c>
      <c r="F4" s="10" t="n"/>
      <c r="G4" s="12" t="n"/>
      <c r="H4" s="10" t="n"/>
    </row>
    <row r="5" ht="49.5" customHeight="1">
      <c r="B5" s="13" t="inlineStr">
        <is>
          <t>Leadership and Behaviour for Safety</t>
        </is>
      </c>
      <c r="C5" s="14" t="inlineStr">
        <is>
          <t>Does your organisation exhibit the necessary behaviours and leadership to support a strong safety culture?</t>
        </is>
      </c>
      <c r="D5" s="15" t="n"/>
      <c r="E5" s="14">
        <f>IF(D5="","",IF(D5=10,"Comprehensive",IF(D5=7,"Strong, gaps remain",IF(D5=2,"Some awareness","No evidence"))))</f>
        <v/>
      </c>
      <c r="F5" s="14" t="n"/>
      <c r="G5" s="16" t="n"/>
      <c r="H5" s="14" t="n"/>
    </row>
    <row r="6" ht="49.5" customHeight="1">
      <c r="B6" s="9" t="inlineStr">
        <is>
          <t>Incident and Near Miss Learning</t>
        </is>
      </c>
      <c r="C6" s="10" t="inlineStr">
        <is>
          <t>Does your organisation learn from incidents and near misses to improve safety performance?</t>
        </is>
      </c>
      <c r="D6" s="11" t="n"/>
      <c r="E6" s="10">
        <f>IF(D6="","",IF(D6=10,"Comprehensive",IF(D6=7,"Strong, gaps remain",IF(D6=2,"Some awareness","No evidence"))))</f>
        <v/>
      </c>
      <c r="F6" s="10" t="n"/>
      <c r="G6" s="12" t="n"/>
      <c r="H6" s="10" t="n"/>
    </row>
    <row r="7" ht="49.5" customHeight="1">
      <c r="B7" s="13" t="inlineStr">
        <is>
          <t>Just and Reporting Culture</t>
        </is>
      </c>
      <c r="C7" s="14" t="inlineStr">
        <is>
          <t>Does your organisation foster a just culture and encourage transparent reporting of safety concerns?</t>
        </is>
      </c>
      <c r="D7" s="15" t="n"/>
      <c r="E7" s="14">
        <f>IF(D7="","",IF(D7=10,"Comprehensive",IF(D7=7,"Strong, gaps remain",IF(D7=2,"Some awareness","No evidence"))))</f>
        <v/>
      </c>
      <c r="F7" s="14" t="n"/>
      <c r="G7" s="16" t="n"/>
      <c r="H7" s="14" t="n"/>
    </row>
    <row r="8" ht="49.5" customHeight="1">
      <c r="B8" s="9" t="inlineStr">
        <is>
          <t>Continuous Improvement in Safety Culture</t>
        </is>
      </c>
      <c r="C8" s="10" t="inlineStr">
        <is>
          <t>Does your organisation actively seek and implement continuous improvements in safety culture?</t>
        </is>
      </c>
      <c r="D8" s="11" t="n"/>
      <c r="E8" s="10">
        <f>IF(D8="","",IF(D8=10,"Comprehensive",IF(D8=7,"Strong, gaps remain",IF(D8=2,"Some awareness","No evidence"))))</f>
        <v/>
      </c>
      <c r="F8" s="10" t="n"/>
      <c r="G8" s="12" t="n"/>
      <c r="H8" s="10" t="n"/>
    </row>
    <row r="10" ht="24" customHeight="1">
      <c r="B10" s="3" t="inlineStr">
        <is>
          <t>AVERAGE SCORE</t>
        </is>
      </c>
      <c r="D10" s="17">
        <f>IFERROR(AVERAGE(D4:D8),"")</f>
        <v/>
      </c>
      <c r="E10" s="18" t="n"/>
      <c r="F10" s="18" t="n"/>
      <c r="G10" s="18" t="n"/>
      <c r="H10" s="18" t="n"/>
    </row>
  </sheetData>
  <mergeCells count="5">
    <mergeCell ref="B1:H1"/>
    <mergeCell ref="G2:H2"/>
    <mergeCell ref="E2:F2"/>
    <mergeCell ref="B10:C10"/>
    <mergeCell ref="B2:D2"/>
  </mergeCells>
  <conditionalFormatting sqref="D4:D8">
    <cfRule type="cellIs" priority="2" operator="equal" dxfId="8">
      <formula>10</formula>
    </cfRule>
    <cfRule type="cellIs" priority="3" operator="equal" dxfId="12">
      <formula>7</formula>
    </cfRule>
    <cfRule type="cellIs" priority="4" operator="equal" dxfId="11">
      <formula>2</formula>
    </cfRule>
    <cfRule type="cellIs" priority="5" operator="equal" dxfId="0">
      <formula>0</formula>
    </cfRule>
  </conditionalFormatting>
  <conditionalFormatting sqref="G4:G8">
    <cfRule type="cellIs" priority="6" operator="equal" dxfId="1">
      <formula>"Yes"</formula>
    </cfRule>
  </conditionalFormatting>
  <dataValidations count="2">
    <dataValidation sqref="D4:D8" showDropDown="0" showInputMessage="0" showErrorMessage="0" allowBlank="1" type="list">
      <formula1>"0,2,7,10"</formula1>
      <formula2>0</formula2>
    </dataValidation>
    <dataValidation sqref="G4:G8" showDropDown="0" showInputMessage="0" showErrorMessage="0" allowBlank="1" type="list">
      <formula1>"Yes,No"</formula1>
      <formula2>0</formula2>
    </dataValidation>
  </dataValidations>
  <pageMargins left="0.75" right="0.75" top="1" bottom="1" header="0.511811023622047" footer="0.511811023622047"/>
  <pageSetup orientation="portrait" paperSize="9" horizontalDpi="300" verticalDpi="300"/>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29ABE2"/>
    <outlinePr summaryBelow="1" summaryRight="1"/>
    <pageSetUpPr/>
  </sheetPr>
  <dimension ref="B1:I21"/>
  <sheetViews>
    <sheetView showGridLines="0" zoomScaleNormal="100" workbookViewId="0">
      <pane ySplit="4" topLeftCell="A15" activePane="bottomLeft" state="frozen"/>
      <selection pane="bottomLeft" activeCell="A1" sqref="A1"/>
    </sheetView>
  </sheetViews>
  <sheetFormatPr baseColWidth="8" defaultColWidth="8.6640625" defaultRowHeight="14.4"/>
  <cols>
    <col width="3" customWidth="1" min="1" max="1"/>
    <col width="8" customWidth="1" min="2" max="2"/>
    <col width="20" customWidth="1" min="3" max="3"/>
    <col width="22" customWidth="1" min="4" max="4"/>
    <col width="12" customWidth="1" min="5" max="5"/>
    <col width="26" customWidth="1" min="6" max="6"/>
    <col width="30" customWidth="1" min="7" max="7"/>
    <col width="14" customWidth="1" min="8" max="8"/>
    <col width="22" customWidth="1" min="9" max="9"/>
  </cols>
  <sheetData>
    <row r="1" ht="50" customHeight="1">
      <c r="B1" s="6" t="inlineStr">
        <is>
          <t>NSS-02b  |  TEN TRAIT MATURITY ASSESSMENT</t>
        </is>
      </c>
    </row>
    <row r="2" ht="27.75" customHeight="1">
      <c r="B2" s="4" t="inlineStr">
        <is>
          <t>Company:</t>
        </is>
      </c>
      <c r="C2" s="41" t="n"/>
      <c r="D2" s="41" t="n"/>
      <c r="E2" s="4" t="inlineStr">
        <is>
          <t>Assessment Date:</t>
        </is>
      </c>
      <c r="F2" s="41" t="n"/>
      <c r="G2" s="2" t="inlineStr">
        <is>
          <t>Maturity scale: 1 = Not established, 2 = Awareness only, 3 = Partial, 4 = Substantial, 5 = Fully embedded</t>
        </is>
      </c>
      <c r="H2" s="41" t="n"/>
      <c r="I2" s="41" t="n"/>
    </row>
    <row r="4" ht="27.75" customHeight="1">
      <c r="B4" s="8" t="inlineStr">
        <is>
          <t>Code</t>
        </is>
      </c>
      <c r="C4" s="8" t="inlineStr">
        <is>
          <t>Trait</t>
        </is>
      </c>
      <c r="D4" s="8" t="inlineStr">
        <is>
          <t>Category</t>
        </is>
      </c>
      <c r="E4" s="8" t="inlineStr">
        <is>
          <t>Maturity (1-5)</t>
        </is>
      </c>
      <c r="F4" s="8" t="inlineStr">
        <is>
          <t>Rating</t>
        </is>
      </c>
      <c r="G4" s="8" t="inlineStr">
        <is>
          <t>Evidence / Rationale</t>
        </is>
      </c>
      <c r="H4" s="8" t="inlineStr">
        <is>
          <t>Owner</t>
        </is>
      </c>
      <c r="I4" s="8" t="inlineStr">
        <is>
          <t>Next Review</t>
        </is>
      </c>
    </row>
    <row r="5" ht="30" customHeight="1">
      <c r="B5" s="19" t="inlineStr">
        <is>
          <t>IR</t>
        </is>
      </c>
      <c r="C5" s="20" t="inlineStr">
        <is>
          <t>Individual Responsibility</t>
        </is>
      </c>
      <c r="D5" s="21" t="inlineStr">
        <is>
          <t>Individual Commitment to Safety</t>
        </is>
      </c>
      <c r="E5" s="22" t="n"/>
      <c r="F5" s="23">
        <f>IF(E5="","",IF(E5=5,"Fully Embedded",IF(E5=4,"Substantial",IF(E5=3,"Partial",IF(E5=2,"Awareness Only","Not Established")))))</f>
        <v/>
      </c>
      <c r="G5" s="23" t="n"/>
      <c r="H5" s="23" t="n"/>
      <c r="I5" s="23" t="n"/>
    </row>
    <row r="6" ht="30" customHeight="1">
      <c r="B6" s="19" t="inlineStr">
        <is>
          <t>QA</t>
        </is>
      </c>
      <c r="C6" s="20" t="inlineStr">
        <is>
          <t>Questioning Attitude</t>
        </is>
      </c>
      <c r="D6" s="21" t="inlineStr">
        <is>
          <t>Individual Commitment to Safety</t>
        </is>
      </c>
      <c r="E6" s="22" t="n"/>
      <c r="F6" s="23">
        <f>IF(E6="","",IF(E6=5,"Fully Embedded",IF(E6=4,"Substantial",IF(E6=3,"Partial",IF(E6=2,"Awareness Only","Not Established")))))</f>
        <v/>
      </c>
      <c r="G6" s="23" t="n"/>
      <c r="H6" s="23" t="n"/>
      <c r="I6" s="23" t="n"/>
    </row>
    <row r="7" ht="30" customHeight="1">
      <c r="B7" s="19" t="inlineStr">
        <is>
          <t>CO</t>
        </is>
      </c>
      <c r="C7" s="20" t="inlineStr">
        <is>
          <t>Communication</t>
        </is>
      </c>
      <c r="D7" s="21" t="inlineStr">
        <is>
          <t>Individual Commitment to Safety</t>
        </is>
      </c>
      <c r="E7" s="22" t="n"/>
      <c r="F7" s="23">
        <f>IF(E7="","",IF(E7=5,"Fully Embedded",IF(E7=4,"Substantial",IF(E7=3,"Partial",IF(E7=2,"Awareness Only","Not Established")))))</f>
        <v/>
      </c>
      <c r="G7" s="23" t="n"/>
      <c r="H7" s="23" t="n"/>
      <c r="I7" s="23" t="n"/>
    </row>
    <row r="8" ht="30" customHeight="1">
      <c r="B8" s="24" t="inlineStr">
        <is>
          <t>LR</t>
        </is>
      </c>
      <c r="C8" s="25" t="inlineStr">
        <is>
          <t>Leader Responsibility</t>
        </is>
      </c>
      <c r="D8" s="26" t="inlineStr">
        <is>
          <t>Management Commitment to Safety</t>
        </is>
      </c>
      <c r="E8" s="27" t="n"/>
      <c r="F8" s="28">
        <f>IF(E8="","",IF(E8=5,"Fully Embedded",IF(E8=4,"Substantial",IF(E8=3,"Partial",IF(E8=2,"Awareness Only","Not Established")))))</f>
        <v/>
      </c>
      <c r="G8" s="28" t="n"/>
      <c r="H8" s="28" t="n"/>
      <c r="I8" s="28" t="n"/>
    </row>
    <row r="9" ht="30" customHeight="1">
      <c r="B9" s="24" t="inlineStr">
        <is>
          <t>DM</t>
        </is>
      </c>
      <c r="C9" s="25" t="inlineStr">
        <is>
          <t>Decision-Making</t>
        </is>
      </c>
      <c r="D9" s="26" t="inlineStr">
        <is>
          <t>Management Commitment to Safety</t>
        </is>
      </c>
      <c r="E9" s="27" t="n"/>
      <c r="F9" s="28">
        <f>IF(E9="","",IF(E9=5,"Fully Embedded",IF(E9=4,"Substantial",IF(E9=3,"Partial",IF(E9=2,"Awareness Only","Not Established")))))</f>
        <v/>
      </c>
      <c r="G9" s="28" t="n"/>
      <c r="H9" s="28" t="n"/>
      <c r="I9" s="28" t="n"/>
    </row>
    <row r="10" ht="30" customHeight="1">
      <c r="B10" s="24" t="inlineStr">
        <is>
          <t>WE</t>
        </is>
      </c>
      <c r="C10" s="25" t="inlineStr">
        <is>
          <t>Work Environment</t>
        </is>
      </c>
      <c r="D10" s="26" t="inlineStr">
        <is>
          <t>Management Commitment to Safety</t>
        </is>
      </c>
      <c r="E10" s="27" t="n"/>
      <c r="F10" s="28">
        <f>IF(E10="","",IF(E10=5,"Fully Embedded",IF(E10=4,"Substantial",IF(E10=3,"Partial",IF(E10=2,"Awareness Only","Not Established")))))</f>
        <v/>
      </c>
      <c r="G10" s="28" t="n"/>
      <c r="H10" s="28" t="n"/>
      <c r="I10" s="28" t="n"/>
    </row>
    <row r="11" ht="30" customHeight="1">
      <c r="B11" s="29" t="inlineStr">
        <is>
          <t>CL</t>
        </is>
      </c>
      <c r="C11" s="30" t="inlineStr">
        <is>
          <t>Continuous Learning</t>
        </is>
      </c>
      <c r="D11" s="31" t="inlineStr">
        <is>
          <t>Management Systems</t>
        </is>
      </c>
      <c r="E11" s="32" t="n"/>
      <c r="F11" s="33">
        <f>IF(E11="","",IF(E11=5,"Fully Embedded",IF(E11=4,"Substantial",IF(E11=3,"Partial",IF(E11=2,"Awareness Only","Not Established")))))</f>
        <v/>
      </c>
      <c r="G11" s="33" t="n"/>
      <c r="H11" s="33" t="n"/>
      <c r="I11" s="33" t="n"/>
    </row>
    <row r="12" ht="30" customHeight="1">
      <c r="B12" s="29" t="inlineStr">
        <is>
          <t>PI</t>
        </is>
      </c>
      <c r="C12" s="30" t="inlineStr">
        <is>
          <t>Problem Identification and Resolution</t>
        </is>
      </c>
      <c r="D12" s="31" t="inlineStr">
        <is>
          <t>Management Systems</t>
        </is>
      </c>
      <c r="E12" s="32" t="n"/>
      <c r="F12" s="33">
        <f>IF(E12="","",IF(E12=5,"Fully Embedded",IF(E12=4,"Substantial",IF(E12=3,"Partial",IF(E12=2,"Awareness Only","Not Established")))))</f>
        <v/>
      </c>
      <c r="G12" s="33" t="n"/>
      <c r="H12" s="33" t="n"/>
      <c r="I12" s="33" t="n"/>
    </row>
    <row r="13" ht="30" customHeight="1">
      <c r="B13" s="29" t="inlineStr">
        <is>
          <t>RC</t>
        </is>
      </c>
      <c r="C13" s="30" t="inlineStr">
        <is>
          <t>Raising Concerns</t>
        </is>
      </c>
      <c r="D13" s="31" t="inlineStr">
        <is>
          <t>Management Systems</t>
        </is>
      </c>
      <c r="E13" s="32" t="n"/>
      <c r="F13" s="33">
        <f>IF(E13="","",IF(E13=5,"Fully Embedded",IF(E13=4,"Substantial",IF(E13=3,"Partial",IF(E13=2,"Awareness Only","Not Established")))))</f>
        <v/>
      </c>
      <c r="G13" s="33" t="n"/>
      <c r="H13" s="33" t="n"/>
      <c r="I13" s="33" t="n"/>
    </row>
    <row r="14" ht="30" customHeight="1">
      <c r="B14" s="29" t="inlineStr">
        <is>
          <t>WP</t>
        </is>
      </c>
      <c r="C14" s="30" t="inlineStr">
        <is>
          <t>Work Planning</t>
        </is>
      </c>
      <c r="D14" s="31" t="inlineStr">
        <is>
          <t>Management Systems</t>
        </is>
      </c>
      <c r="E14" s="32" t="n"/>
      <c r="F14" s="33">
        <f>IF(E14="","",IF(E14=5,"Fully Embedded",IF(E14=4,"Substantial",IF(E14=3,"Partial",IF(E14=2,"Awareness Only","Not Established")))))</f>
        <v/>
      </c>
      <c r="G14" s="33" t="n"/>
      <c r="H14" s="33" t="n"/>
      <c r="I14" s="33" t="n"/>
    </row>
    <row r="16" ht="24" customHeight="1">
      <c r="B16" s="3" t="inlineStr">
        <is>
          <t>OVERALL AVERAGE MATURITY</t>
        </is>
      </c>
      <c r="E16" s="17">
        <f>IFERROR(AVERAGE(E5:E14),"")</f>
        <v/>
      </c>
      <c r="F16" s="18" t="n"/>
      <c r="G16" s="18" t="n"/>
      <c r="H16" s="18" t="n"/>
      <c r="I16" s="18" t="n"/>
    </row>
    <row r="18" ht="24" customHeight="1">
      <c r="B18" s="1" t="inlineStr">
        <is>
          <t>AVERAGE MATURITY BY CATEGORY</t>
        </is>
      </c>
    </row>
    <row r="19" ht="19.5" customHeight="1">
      <c r="B19" s="4" t="inlineStr">
        <is>
          <t>Individual Commitment to Safety</t>
        </is>
      </c>
      <c r="C19" s="41" t="n"/>
      <c r="D19" s="41" t="n"/>
      <c r="E19" s="34">
        <f>IFERROR(AVERAGE(E5:E7),"")</f>
        <v/>
      </c>
    </row>
    <row r="20" ht="19.5" customHeight="1">
      <c r="B20" s="4" t="inlineStr">
        <is>
          <t>Management Commitment to Safety</t>
        </is>
      </c>
      <c r="C20" s="41" t="n"/>
      <c r="D20" s="41" t="n"/>
      <c r="E20" s="34">
        <f>IFERROR(AVERAGE(E8:E10),"")</f>
        <v/>
      </c>
    </row>
    <row r="21" ht="19.5" customHeight="1">
      <c r="B21" s="4" t="inlineStr">
        <is>
          <t>Management Systems</t>
        </is>
      </c>
      <c r="C21" s="41" t="n"/>
      <c r="D21" s="41" t="n"/>
      <c r="E21" s="34">
        <f>IFERROR(AVERAGE(E11:E14),"")</f>
        <v/>
      </c>
    </row>
  </sheetData>
  <mergeCells count="9">
    <mergeCell ref="G2:I2"/>
    <mergeCell ref="B19:D19"/>
    <mergeCell ref="E2:F2"/>
    <mergeCell ref="B18:D18"/>
    <mergeCell ref="B2:D2"/>
    <mergeCell ref="B21:D21"/>
    <mergeCell ref="B1:I1"/>
    <mergeCell ref="B16:D16"/>
    <mergeCell ref="B20:D20"/>
  </mergeCells>
  <conditionalFormatting sqref="E5:E14">
    <cfRule type="cellIs" priority="2" operator="equal" dxfId="8">
      <formula>5</formula>
    </cfRule>
    <cfRule type="cellIs" priority="3" operator="equal" dxfId="3">
      <formula>4</formula>
    </cfRule>
    <cfRule type="cellIs" priority="4" operator="equal" dxfId="2">
      <formula>3</formula>
    </cfRule>
    <cfRule type="cellIs" priority="5" operator="equal" dxfId="5">
      <formula>2</formula>
    </cfRule>
    <cfRule type="cellIs" priority="6" operator="equal" dxfId="0">
      <formula>1</formula>
    </cfRule>
  </conditionalFormatting>
  <dataValidations count="1">
    <dataValidation sqref="E5:E14" showDropDown="0" showInputMessage="0" showErrorMessage="0" allowBlank="1" type="whole">
      <formula1>1</formula1>
      <formula2>5</formula2>
    </dataValidation>
  </dataValidations>
  <pageMargins left="0.75" right="0.75" top="1" bottom="1" header="0.511811023622047" footer="0.511811023622047"/>
  <pageSetup orientation="portrait" paperSize="9" horizontalDpi="300" verticalDpi="300"/>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29ABE2"/>
    <outlinePr summaryBelow="1" summaryRight="1"/>
    <pageSetUpPr/>
  </sheetPr>
  <dimension ref="B1:H36"/>
  <sheetViews>
    <sheetView showGridLines="0" zoomScaleNormal="100" workbookViewId="0">
      <pane ySplit="3" topLeftCell="A4" activePane="bottomLeft" state="frozen"/>
      <selection pane="bottomLeft" activeCell="A1" sqref="A1"/>
    </sheetView>
  </sheetViews>
  <sheetFormatPr baseColWidth="8" defaultColWidth="8.6640625" defaultRowHeight="14.4"/>
  <cols>
    <col width="3" customWidth="1" min="1" max="1"/>
    <col width="8" customWidth="1" min="2" max="2"/>
    <col width="30" customWidth="1" min="3" max="3"/>
    <col width="32" customWidth="1" min="4" max="4"/>
    <col width="16" customWidth="1" min="5" max="5"/>
    <col width="18" customWidth="1" min="6" max="6"/>
    <col width="14" customWidth="1" min="7" max="8"/>
  </cols>
  <sheetData>
    <row r="1" ht="50" customHeight="1">
      <c r="B1" s="6" t="inlineStr">
        <is>
          <t>NSS-02b  |  SAFETY CULTURE IMPROVEMENT ACTIONS</t>
        </is>
      </c>
    </row>
    <row r="2" ht="21.75" customHeight="1">
      <c r="B2" s="4" t="inlineStr">
        <is>
          <t>Company:</t>
        </is>
      </c>
      <c r="C2" s="41" t="n"/>
      <c r="D2" s="41" t="n"/>
      <c r="E2" s="4" t="inlineStr">
        <is>
          <t>Last Reviewed:</t>
        </is>
      </c>
      <c r="F2" s="41" t="n"/>
      <c r="G2" s="41" t="n"/>
      <c r="H2" s="41" t="n"/>
    </row>
    <row r="3" ht="27.75" customHeight="1">
      <c r="B3" s="8" t="inlineStr">
        <is>
          <t>Trait / Topic</t>
        </is>
      </c>
      <c r="C3" s="8" t="inlineStr">
        <is>
          <t>Gap Identified</t>
        </is>
      </c>
      <c r="D3" s="8" t="inlineStr">
        <is>
          <t>Improvement Action</t>
        </is>
      </c>
      <c r="E3" s="8" t="inlineStr">
        <is>
          <t>Owner</t>
        </is>
      </c>
      <c r="F3" s="8" t="inlineStr">
        <is>
          <t>Target Date</t>
        </is>
      </c>
      <c r="G3" s="8" t="inlineStr">
        <is>
          <t>Status</t>
        </is>
      </c>
      <c r="H3" s="8" t="inlineStr">
        <is>
          <t>Date Closed</t>
        </is>
      </c>
    </row>
    <row r="4" ht="39.75" customHeight="1">
      <c r="B4" s="10" t="inlineStr">
        <is>
          <t>RC - Raising Concerns</t>
        </is>
      </c>
      <c r="C4" s="10" t="inlineStr">
        <is>
          <t>Staff are unaware of an alternative route to raise concerns outside their direct line manager</t>
        </is>
      </c>
      <c r="D4" s="10" t="inlineStr">
        <is>
          <t>Establish and communicate an independent route for raising nuclear safety concerns, separate from normal line management</t>
        </is>
      </c>
      <c r="E4" s="10" t="inlineStr">
        <is>
          <t>HR Manager</t>
        </is>
      </c>
      <c r="F4" s="10" t="inlineStr">
        <is>
          <t>31/03/2025</t>
        </is>
      </c>
      <c r="G4" s="10" t="inlineStr">
        <is>
          <t>In Progress</t>
        </is>
      </c>
      <c r="H4" s="10" t="n"/>
    </row>
    <row r="5" ht="39.75" customHeight="1">
      <c r="B5" s="14" t="inlineStr">
        <is>
          <t>DM - Decision-Making</t>
        </is>
      </c>
      <c r="C5" s="14" t="inlineStr">
        <is>
          <t>Decisions involving risk are not consistently recorded with rationale</t>
        </is>
      </c>
      <c r="D5" s="14" t="inlineStr">
        <is>
          <t>Introduce a simple decision log for any decision involving a deviation from standard process on nuclear work</t>
        </is>
      </c>
      <c r="E5" s="14" t="inlineStr">
        <is>
          <t>Quality Manager</t>
        </is>
      </c>
      <c r="F5" s="14" t="inlineStr">
        <is>
          <t>30/04/2025</t>
        </is>
      </c>
      <c r="G5" s="14" t="inlineStr">
        <is>
          <t>Open</t>
        </is>
      </c>
      <c r="H5" s="14" t="n"/>
    </row>
    <row r="6" ht="39.75" customHeight="1">
      <c r="B6" s="10" t="inlineStr">
        <is>
          <t>CL - Continuous Learning</t>
        </is>
      </c>
      <c r="C6" s="10" t="inlineStr">
        <is>
          <t>No formal benchmarking against other nuclear suppliers takes place</t>
        </is>
      </c>
      <c r="D6" s="10" t="inlineStr">
        <is>
          <t>Join a NucCol or NIA peer network session at least twice per year and record key takeaways</t>
        </is>
      </c>
      <c r="E6" s="10" t="inlineStr">
        <is>
          <t>Managing Director</t>
        </is>
      </c>
      <c r="F6" s="10" t="inlineStr">
        <is>
          <t>Ongoing</t>
        </is>
      </c>
      <c r="G6" s="10" t="inlineStr">
        <is>
          <t>Open</t>
        </is>
      </c>
      <c r="H6" s="10" t="n"/>
    </row>
    <row r="7" ht="27.75" customHeight="1">
      <c r="B7" s="14" t="n"/>
      <c r="C7" s="14" t="n"/>
      <c r="D7" s="14" t="n"/>
      <c r="E7" s="14" t="n"/>
      <c r="F7" s="14" t="n"/>
      <c r="G7" s="14" t="n"/>
      <c r="H7" s="14" t="n"/>
    </row>
    <row r="8" ht="27.75" customHeight="1">
      <c r="B8" s="10" t="n"/>
      <c r="C8" s="10" t="n"/>
      <c r="D8" s="10" t="n"/>
      <c r="E8" s="10" t="n"/>
      <c r="F8" s="10" t="n"/>
      <c r="G8" s="10" t="n"/>
      <c r="H8" s="10" t="n"/>
    </row>
    <row r="9" ht="27.75" customHeight="1">
      <c r="B9" s="14" t="n"/>
      <c r="C9" s="14" t="n"/>
      <c r="D9" s="14" t="n"/>
      <c r="E9" s="14" t="n"/>
      <c r="F9" s="14" t="n"/>
      <c r="G9" s="14" t="n"/>
      <c r="H9" s="14" t="n"/>
    </row>
    <row r="10" ht="27.75" customHeight="1">
      <c r="B10" s="10" t="n"/>
      <c r="C10" s="10" t="n"/>
      <c r="D10" s="10" t="n"/>
      <c r="E10" s="10" t="n"/>
      <c r="F10" s="10" t="n"/>
      <c r="G10" s="10" t="n"/>
      <c r="H10" s="10" t="n"/>
    </row>
    <row r="11" ht="27.75" customHeight="1">
      <c r="B11" s="14" t="n"/>
      <c r="C11" s="14" t="n"/>
      <c r="D11" s="14" t="n"/>
      <c r="E11" s="14" t="n"/>
      <c r="F11" s="14" t="n"/>
      <c r="G11" s="14" t="n"/>
      <c r="H11" s="14" t="n"/>
    </row>
    <row r="12" ht="27.75" customHeight="1">
      <c r="B12" s="10" t="n"/>
      <c r="C12" s="10" t="n"/>
      <c r="D12" s="10" t="n"/>
      <c r="E12" s="10" t="n"/>
      <c r="F12" s="10" t="n"/>
      <c r="G12" s="10" t="n"/>
      <c r="H12" s="10" t="n"/>
    </row>
    <row r="13" ht="27.75" customHeight="1">
      <c r="B13" s="14" t="n"/>
      <c r="C13" s="14" t="n"/>
      <c r="D13" s="14" t="n"/>
      <c r="E13" s="14" t="n"/>
      <c r="F13" s="14" t="n"/>
      <c r="G13" s="14" t="n"/>
      <c r="H13" s="14" t="n"/>
    </row>
    <row r="14" ht="27.75" customHeight="1">
      <c r="B14" s="10" t="n"/>
      <c r="C14" s="10" t="n"/>
      <c r="D14" s="10" t="n"/>
      <c r="E14" s="10" t="n"/>
      <c r="F14" s="10" t="n"/>
      <c r="G14" s="10" t="n"/>
      <c r="H14" s="10" t="n"/>
    </row>
    <row r="15" ht="27.75" customHeight="1">
      <c r="B15" s="14" t="n"/>
      <c r="C15" s="14" t="n"/>
      <c r="D15" s="14" t="n"/>
      <c r="E15" s="14" t="n"/>
      <c r="F15" s="14" t="n"/>
      <c r="G15" s="14" t="n"/>
      <c r="H15" s="14" t="n"/>
    </row>
    <row r="16" ht="27.75" customHeight="1">
      <c r="B16" s="10" t="n"/>
      <c r="C16" s="10" t="n"/>
      <c r="D16" s="10" t="n"/>
      <c r="E16" s="10" t="n"/>
      <c r="F16" s="10" t="n"/>
      <c r="G16" s="10" t="n"/>
      <c r="H16" s="10" t="n"/>
    </row>
    <row r="17" ht="27.75" customHeight="1">
      <c r="B17" s="14" t="n"/>
      <c r="C17" s="14" t="n"/>
      <c r="D17" s="14" t="n"/>
      <c r="E17" s="14" t="n"/>
      <c r="F17" s="14" t="n"/>
      <c r="G17" s="14" t="n"/>
      <c r="H17" s="14" t="n"/>
    </row>
    <row r="18" ht="27.75" customHeight="1">
      <c r="B18" s="10" t="n"/>
      <c r="C18" s="10" t="n"/>
      <c r="D18" s="10" t="n"/>
      <c r="E18" s="10" t="n"/>
      <c r="F18" s="10" t="n"/>
      <c r="G18" s="10" t="n"/>
      <c r="H18" s="10" t="n"/>
    </row>
    <row r="19" ht="27.75" customHeight="1">
      <c r="B19" s="14" t="n"/>
      <c r="C19" s="14" t="n"/>
      <c r="D19" s="14" t="n"/>
      <c r="E19" s="14" t="n"/>
      <c r="F19" s="14" t="n"/>
      <c r="G19" s="14" t="n"/>
      <c r="H19" s="14" t="n"/>
    </row>
    <row r="20" ht="27.75" customHeight="1">
      <c r="B20" s="10" t="n"/>
      <c r="C20" s="10" t="n"/>
      <c r="D20" s="10" t="n"/>
      <c r="E20" s="10" t="n"/>
      <c r="F20" s="10" t="n"/>
      <c r="G20" s="10" t="n"/>
      <c r="H20" s="10" t="n"/>
    </row>
    <row r="21" ht="27.75" customHeight="1">
      <c r="B21" s="14" t="n"/>
      <c r="C21" s="14" t="n"/>
      <c r="D21" s="14" t="n"/>
      <c r="E21" s="14" t="n"/>
      <c r="F21" s="14" t="n"/>
      <c r="G21" s="14" t="n"/>
      <c r="H21" s="14" t="n"/>
    </row>
    <row r="22" ht="27.75" customHeight="1">
      <c r="B22" s="10" t="n"/>
      <c r="C22" s="10" t="n"/>
      <c r="D22" s="10" t="n"/>
      <c r="E22" s="10" t="n"/>
      <c r="F22" s="10" t="n"/>
      <c r="G22" s="10" t="n"/>
      <c r="H22" s="10" t="n"/>
    </row>
    <row r="23" ht="27.75" customHeight="1">
      <c r="B23" s="14" t="n"/>
      <c r="C23" s="14" t="n"/>
      <c r="D23" s="14" t="n"/>
      <c r="E23" s="14" t="n"/>
      <c r="F23" s="14" t="n"/>
      <c r="G23" s="14" t="n"/>
      <c r="H23" s="14" t="n"/>
    </row>
    <row r="24" ht="27.75" customHeight="1">
      <c r="B24" s="10" t="n"/>
      <c r="C24" s="10" t="n"/>
      <c r="D24" s="10" t="n"/>
      <c r="E24" s="10" t="n"/>
      <c r="F24" s="10" t="n"/>
      <c r="G24" s="10" t="n"/>
      <c r="H24" s="10" t="n"/>
    </row>
    <row r="25" ht="27.75" customHeight="1">
      <c r="B25" s="14" t="n"/>
      <c r="C25" s="14" t="n"/>
      <c r="D25" s="14" t="n"/>
      <c r="E25" s="14" t="n"/>
      <c r="F25" s="14" t="n"/>
      <c r="G25" s="14" t="n"/>
      <c r="H25" s="14" t="n"/>
    </row>
    <row r="26" ht="27.75" customHeight="1">
      <c r="B26" s="10" t="n"/>
      <c r="C26" s="10" t="n"/>
      <c r="D26" s="10" t="n"/>
      <c r="E26" s="10" t="n"/>
      <c r="F26" s="10" t="n"/>
      <c r="G26" s="10" t="n"/>
      <c r="H26" s="10" t="n"/>
    </row>
    <row r="27" ht="27.75" customHeight="1">
      <c r="B27" s="14" t="n"/>
      <c r="C27" s="14" t="n"/>
      <c r="D27" s="14" t="n"/>
      <c r="E27" s="14" t="n"/>
      <c r="F27" s="14" t="n"/>
      <c r="G27" s="14" t="n"/>
      <c r="H27" s="14" t="n"/>
    </row>
    <row r="28" ht="27.75" customHeight="1">
      <c r="B28" s="10" t="n"/>
      <c r="C28" s="10" t="n"/>
      <c r="D28" s="10" t="n"/>
      <c r="E28" s="10" t="n"/>
      <c r="F28" s="10" t="n"/>
      <c r="G28" s="10" t="n"/>
      <c r="H28" s="10" t="n"/>
    </row>
    <row r="29" ht="27.75" customHeight="1">
      <c r="B29" s="14" t="n"/>
      <c r="C29" s="14" t="n"/>
      <c r="D29" s="14" t="n"/>
      <c r="E29" s="14" t="n"/>
      <c r="F29" s="14" t="n"/>
      <c r="G29" s="14" t="n"/>
      <c r="H29" s="14" t="n"/>
    </row>
    <row r="30" ht="27.75" customHeight="1">
      <c r="B30" s="10" t="n"/>
      <c r="C30" s="10" t="n"/>
      <c r="D30" s="10" t="n"/>
      <c r="E30" s="10" t="n"/>
      <c r="F30" s="10" t="n"/>
      <c r="G30" s="10" t="n"/>
      <c r="H30" s="10" t="n"/>
    </row>
    <row r="31" ht="27.75" customHeight="1">
      <c r="B31" s="14" t="n"/>
      <c r="C31" s="14" t="n"/>
      <c r="D31" s="14" t="n"/>
      <c r="E31" s="14" t="n"/>
      <c r="F31" s="14" t="n"/>
      <c r="G31" s="14" t="n"/>
      <c r="H31" s="14" t="n"/>
    </row>
    <row r="32" ht="27.75" customHeight="1">
      <c r="B32" s="10" t="n"/>
      <c r="C32" s="10" t="n"/>
      <c r="D32" s="10" t="n"/>
      <c r="E32" s="10" t="n"/>
      <c r="F32" s="10" t="n"/>
      <c r="G32" s="10" t="n"/>
      <c r="H32" s="10" t="n"/>
    </row>
    <row r="33" ht="27.75" customHeight="1">
      <c r="B33" s="14" t="n"/>
      <c r="C33" s="14" t="n"/>
      <c r="D33" s="14" t="n"/>
      <c r="E33" s="14" t="n"/>
      <c r="F33" s="14" t="n"/>
      <c r="G33" s="14" t="n"/>
      <c r="H33" s="14" t="n"/>
    </row>
    <row r="34" ht="27.75" customHeight="1">
      <c r="B34" s="10" t="n"/>
      <c r="C34" s="10" t="n"/>
      <c r="D34" s="10" t="n"/>
      <c r="E34" s="10" t="n"/>
      <c r="F34" s="10" t="n"/>
      <c r="G34" s="10" t="n"/>
      <c r="H34" s="10" t="n"/>
    </row>
    <row r="35" ht="27.75" customHeight="1">
      <c r="B35" s="14" t="n"/>
      <c r="C35" s="14" t="n"/>
      <c r="D35" s="14" t="n"/>
      <c r="E35" s="14" t="n"/>
      <c r="F35" s="14" t="n"/>
      <c r="G35" s="14" t="n"/>
      <c r="H35" s="14" t="n"/>
    </row>
    <row r="36" ht="27.75" customHeight="1">
      <c r="B36" s="10" t="n"/>
      <c r="C36" s="10" t="n"/>
      <c r="D36" s="10" t="n"/>
      <c r="E36" s="10" t="n"/>
      <c r="F36" s="10" t="n"/>
      <c r="G36" s="10" t="n"/>
      <c r="H36" s="10" t="n"/>
    </row>
  </sheetData>
  <mergeCells count="3">
    <mergeCell ref="B1:H1"/>
    <mergeCell ref="E2:H2"/>
    <mergeCell ref="B2:D2"/>
  </mergeCells>
  <conditionalFormatting sqref="G4:G36">
    <cfRule type="cellIs" priority="2" operator="equal" dxfId="3">
      <formula>"Closed"</formula>
    </cfRule>
    <cfRule type="cellIs" priority="3" operator="equal" dxfId="2">
      <formula>"In Progress"</formula>
    </cfRule>
    <cfRule type="cellIs" priority="4" operator="equal" dxfId="1">
      <formula>"Open"</formula>
    </cfRule>
  </conditionalFormatting>
  <dataValidations count="1">
    <dataValidation sqref="G4:G36" showDropDown="0" showInputMessage="0" showErrorMessage="0" allowBlank="1" type="list">
      <formula1>"Open,In Progress,Closed"</formula1>
      <formula2>0</formula2>
    </dataValidation>
  </dataValidations>
  <pageMargins left="0.75" right="0.75" top="1" bottom="1" header="0.511811023622047" footer="0.511811023622047"/>
  <pageSetup orientation="portrait" paperSize="9" horizontalDpi="300" verticalDpi="300"/>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29ABE2"/>
    <outlinePr summaryBelow="1" summaryRight="1"/>
    <pageSetUpPr/>
  </sheetPr>
  <dimension ref="B1:D11"/>
  <sheetViews>
    <sheetView showGridLines="0" zoomScaleNormal="100" workbookViewId="0">
      <selection activeCell="A1" sqref="A1"/>
    </sheetView>
  </sheetViews>
  <sheetFormatPr baseColWidth="8" defaultColWidth="8.6640625" defaultRowHeight="14.4"/>
  <cols>
    <col width="3" customWidth="1" min="1" max="1"/>
    <col width="36" customWidth="1" min="2" max="2"/>
    <col width="18" customWidth="1" min="3" max="4"/>
  </cols>
  <sheetData>
    <row r="1" ht="50" customHeight="1">
      <c r="B1" s="6" t="inlineStr">
        <is>
          <t>NSS-02b  |  SAFETY CULTURE DASHBOARD</t>
        </is>
      </c>
    </row>
    <row r="3" ht="21.75" customHeight="1">
      <c r="B3" s="35" t="inlineStr">
        <is>
          <t>Metric</t>
        </is>
      </c>
      <c r="C3" s="35" t="inlineStr">
        <is>
          <t>Value</t>
        </is>
      </c>
    </row>
    <row r="4" ht="25.5" customHeight="1">
      <c r="B4" s="36" t="inlineStr">
        <is>
          <t>Average F4N Question Score (out of 10)</t>
        </is>
      </c>
      <c r="C4" s="37">
        <f>'F4N Question Scoring'!D10</f>
        <v/>
      </c>
    </row>
    <row r="5" ht="25.5" customHeight="1">
      <c r="B5" s="38" t="inlineStr">
        <is>
          <t>Average Ten Trait Maturity (out of 5)</t>
        </is>
      </c>
      <c r="C5" s="39">
        <f>'Ten Trait Assessment'!E16</f>
        <v/>
      </c>
    </row>
    <row r="6" ht="25.5" customHeight="1">
      <c r="B6" s="36" t="inlineStr">
        <is>
          <t>Individual Commitment to Safety - Avg Maturity</t>
        </is>
      </c>
      <c r="C6" s="37">
        <f>'Ten Trait Assessment'!E19</f>
        <v/>
      </c>
    </row>
    <row r="7" ht="25.5" customHeight="1">
      <c r="B7" s="38" t="inlineStr">
        <is>
          <t>Management Commitment to Safety - Avg Maturity</t>
        </is>
      </c>
      <c r="C7" s="39">
        <f>'Ten Trait Assessment'!E20</f>
        <v/>
      </c>
    </row>
    <row r="8" ht="25.5" customHeight="1">
      <c r="B8" s="36" t="inlineStr">
        <is>
          <t>Management Systems - Avg Maturity</t>
        </is>
      </c>
      <c r="C8" s="37">
        <f>'Ten Trait Assessment'!E21</f>
        <v/>
      </c>
    </row>
    <row r="9" ht="25.5" customHeight="1">
      <c r="B9" s="38" t="inlineStr">
        <is>
          <t>Open Improvement Actions</t>
        </is>
      </c>
      <c r="C9" s="39">
        <f>COUNTIF('Improvement Actions'!G4:G36,"Open")</f>
        <v/>
      </c>
    </row>
    <row r="10" ht="25.5" customHeight="1">
      <c r="B10" s="36" t="inlineStr">
        <is>
          <t>In Progress Improvement Actions</t>
        </is>
      </c>
      <c r="C10" s="37">
        <f>COUNTIF('Improvement Actions'!G4:G36,"In Progress")</f>
        <v/>
      </c>
    </row>
    <row r="11" ht="25.5" customHeight="1">
      <c r="B11" s="38" t="inlineStr">
        <is>
          <t>Closed Improvement Actions</t>
        </is>
      </c>
      <c r="C11" s="39">
        <f>COUNTIF('Improvement Actions'!G4:G36,"Closed")</f>
        <v/>
      </c>
    </row>
  </sheetData>
  <mergeCells count="1">
    <mergeCell ref="B1:D1"/>
  </mergeCells>
  <conditionalFormatting sqref="C9">
    <cfRule type="cellIs" priority="2" operator="greaterThan" dxfId="0">
      <formula>0</formula>
    </cfRule>
  </conditionalFormatting>
  <pageMargins left="0.75" right="0.75" top="1" bottom="1" header="0.511811023622047" footer="0.511811023622047"/>
  <pageSetup orientation="portrait" paperSize="9" horizontalDpi="300" verticalDpi="300"/>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7851D18-8A76-474C-A56F-82D853A11F8E}"/>
</file>

<file path=customXml/itemProps2.xml><?xml version="1.0" encoding="utf-8"?>
<ds:datastoreItem xmlns:ds="http://schemas.openxmlformats.org/officeDocument/2006/customXml" ds:itemID="{322591A0-6A2B-4BB7-9B98-A978931E13B6}"/>
</file>

<file path=customXml/itemProps3.xml><?xml version="1.0" encoding="utf-8"?>
<ds:datastoreItem xmlns:ds="http://schemas.openxmlformats.org/officeDocument/2006/customXml" ds:itemID="{A01A202C-0766-4B7A-B08D-560914FCEB4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NSS-02b Nuclear Safety Culture Self Assessment Tracker</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