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cident Log" sheetId="2" state="visible" r:id="rId2"/>
    <sheet xmlns:r="http://schemas.openxmlformats.org/officeDocument/2006/relationships" name="Client Notifications" sheetId="3" state="visible" r:id="rId3"/>
    <sheet xmlns:r="http://schemas.openxmlformats.org/officeDocument/2006/relationships" name="Monthly Summary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9FE3"/>
      <sz val="16"/>
    </font>
    <font>
      <name val="Arial"/>
      <charset val="1"/>
      <family val="0"/>
      <color rgb="FF001E3C"/>
      <sz val="10"/>
    </font>
    <font>
      <name val="Arial"/>
      <charset val="1"/>
      <family val="0"/>
      <b val="1"/>
      <color rgb="FF83348F"/>
      <sz val="10"/>
    </font>
    <font>
      <name val="Arial"/>
      <charset val="1"/>
      <family val="0"/>
      <color rgb="FF5B595A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5B595A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01E3C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000000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FF001E3C"/>
        <bgColor rgb="FF003300"/>
      </patternFill>
    </fill>
    <fill>
      <patternFill patternType="solid">
        <fgColor rgb="FF83348F"/>
        <bgColor rgb="FF993366"/>
      </patternFill>
    </fill>
    <fill>
      <patternFill patternType="solid">
        <fgColor rgb="FFFFFFFF"/>
        <bgColor rgb="FFE5F5FD"/>
      </patternFill>
    </fill>
    <fill>
      <patternFill patternType="solid">
        <fgColor rgb="FFC6EFCE"/>
        <bgColor rgb="FFCCFFFF"/>
      </patternFill>
    </fill>
    <fill>
      <patternFill patternType="solid">
        <fgColor rgb="FFE5F5FD"/>
        <bgColor rgb="FFCCFFFF"/>
      </patternFill>
    </fill>
    <fill>
      <patternFill patternType="solid">
        <fgColor rgb="001C1C3A"/>
      </patternFill>
    </fill>
    <fill>
      <patternFill patternType="solid">
        <fgColor rgb="0029ABE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10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12" fillId="2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general" vertical="center"/>
    </xf>
    <xf numFmtId="0" fontId="13" fillId="4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general" vertical="center"/>
    </xf>
    <xf numFmtId="0" fontId="13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4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9" fillId="0" borderId="0" applyAlignment="1" pivotButton="0" quotePrefix="0" xfId="0">
      <alignment horizontal="center" vertical="bottom"/>
    </xf>
    <xf numFmtId="0" fontId="15" fillId="8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general" vertical="center"/>
    </xf>
    <xf numFmtId="0" fontId="13" fillId="4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general" vertical="center"/>
    </xf>
    <xf numFmtId="0" fontId="13" fillId="6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83348F"/>
      <rgbColor rgb="FFFFFFCC"/>
      <rgbColor rgb="FFE5F5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E3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95A"/>
      <rgbColor rgb="FF969696"/>
      <rgbColor rgb="FF001E3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B2:B2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18" min="1" max="1"/>
    <col width="70" customWidth="1" style="18" min="2" max="2"/>
  </cols>
  <sheetData>
    <row r="1" ht="50" customHeight="1" s="19"/>
    <row r="2" ht="19.7" customHeight="1" s="19">
      <c r="B2" s="20" t="inlineStr">
        <is>
          <t>NSS-07-07 | Security Incident Log</t>
        </is>
      </c>
    </row>
    <row r="3" ht="15" customHeight="1" s="19">
      <c r="B3" s="21" t="inlineStr">
        <is>
          <t>Nuclear Collaboration Ltd | Fit For Nuclear Programme | Version 1.0</t>
        </is>
      </c>
    </row>
    <row r="5" ht="15" customHeight="1" s="19">
      <c r="B5" s="22" t="inlineStr">
        <is>
          <t>PURPOSE</t>
        </is>
      </c>
    </row>
    <row r="6" ht="15" customHeight="1" s="19">
      <c r="B6" s="23" t="inlineStr">
        <is>
          <t>This log records all actual or suspected security incidents involving nuclear programme information,</t>
        </is>
      </c>
    </row>
    <row r="7" ht="15" customHeight="1" s="19">
      <c r="B7" s="23" t="inlineStr">
        <is>
          <t>including data breaches, cybersecurity incidents, physical security events and personnel security concerns.</t>
        </is>
      </c>
    </row>
    <row r="8" ht="15" customHeight="1" s="19">
      <c r="B8" s="23" t="n"/>
    </row>
    <row r="9" ht="15" customHeight="1" s="19">
      <c r="B9" s="22" t="inlineStr">
        <is>
          <t>HOW TO USE</t>
        </is>
      </c>
    </row>
    <row r="10" ht="15" customHeight="1" s="19">
      <c r="B10" s="23" t="inlineStr">
        <is>
          <t>1. Record all incidents, however minor. Near-misses are as important as confirmed breaches.</t>
        </is>
      </c>
    </row>
    <row r="11" ht="15" customHeight="1" s="19">
      <c r="B11" s="23" t="inlineStr">
        <is>
          <t>2. Complete as many fields as possible at the point of initial report. Update as the investigation progresses.</t>
        </is>
      </c>
    </row>
    <row r="12" ht="15" customHeight="1" s="19">
      <c r="B12" s="23" t="inlineStr">
        <is>
          <t>3. Set the severity category and review it as more information becomes available.</t>
        </is>
      </c>
    </row>
    <row r="13" ht="15" customHeight="1" s="19">
      <c r="B13" s="23" t="inlineStr">
        <is>
          <t>4. Record all client notifications in the Notifications tab. Most nuclear contracts require notification within 24 hours.</t>
        </is>
      </c>
    </row>
    <row r="14" ht="15" customHeight="1" s="19">
      <c r="B14" s="23" t="inlineStr">
        <is>
          <t>5. Close incidents only once root cause has been established and corrective actions are in place.</t>
        </is>
      </c>
    </row>
    <row r="15" ht="15" customHeight="1" s="19">
      <c r="B15" s="23" t="inlineStr">
        <is>
          <t>6. Review open incidents weekly. Produce a monthly summary for senior management.</t>
        </is>
      </c>
    </row>
    <row r="16" ht="15" customHeight="1" s="19">
      <c r="B16" s="23" t="n"/>
    </row>
    <row r="17" ht="15" customHeight="1" s="19">
      <c r="B17" s="22" t="inlineStr">
        <is>
          <t>SEVERITY CATEGORIES</t>
        </is>
      </c>
    </row>
    <row r="18" ht="15" customHeight="1" s="19">
      <c r="B18" s="23" t="inlineStr">
        <is>
          <t>CRITICAL   Active attack or confirmed breach with impact on nuclear programme data or systems. Immediate escalation.</t>
        </is>
      </c>
    </row>
    <row r="19" ht="15" customHeight="1" s="19">
      <c r="B19" s="23" t="inlineStr">
        <is>
          <t>SIGNIFICANT  Confirmed breach of a non-nuclear system, or suspected breach of a nuclear programme system.</t>
        </is>
      </c>
    </row>
    <row r="20" ht="15" customHeight="1" s="19">
      <c r="B20" s="23" t="inlineStr">
        <is>
          <t>MINOR      Security policy violation or near miss without confirmed data impact.</t>
        </is>
      </c>
    </row>
    <row r="21" ht="15" customHeight="1" s="19">
      <c r="B21" s="23" t="n"/>
    </row>
    <row r="22" ht="15" customHeight="1" s="19">
      <c r="B22" s="22" t="inlineStr">
        <is>
          <t>CLIENT NOTIFICATION</t>
        </is>
      </c>
    </row>
    <row r="23" ht="15" customHeight="1" s="19">
      <c r="B23" s="23" t="inlineStr">
        <is>
          <t>Most nuclear programme contracts require notification of security incidents within 24 hours where nuclear programme</t>
        </is>
      </c>
    </row>
    <row r="24" ht="15" customHeight="1" s="19">
      <c r="B24" s="23" t="inlineStr">
        <is>
          <t>data may have been affected. Check the contract before assuming no notification is required.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A1:R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8" min="1" max="1"/>
    <col width="16" customWidth="1" style="18" min="2" max="3"/>
    <col width="20" customWidth="1" style="18" min="4" max="4"/>
    <col width="18" customWidth="1" style="18" min="5" max="5"/>
    <col width="12" customWidth="1" style="18" min="6" max="6"/>
    <col width="35" customWidth="1" style="18" min="7" max="7"/>
    <col width="20" customWidth="1" style="18" min="8" max="8"/>
    <col width="18" customWidth="1" style="18" min="9" max="11"/>
    <col width="16" customWidth="1" style="18" min="12" max="12"/>
    <col width="35" customWidth="1" style="18" min="13" max="14"/>
    <col width="18" customWidth="1" style="18" min="15" max="15"/>
    <col width="16" customWidth="1" style="18" min="16" max="16"/>
    <col width="18" customWidth="1" style="18" min="17" max="17"/>
    <col width="16" customWidth="1" style="18" min="18" max="18"/>
  </cols>
  <sheetData>
    <row r="1" ht="50" customHeight="1" s="19">
      <c r="A1" s="24" t="inlineStr">
        <is>
          <t>SECURITY INCIDENT LOG | NSS-07-07</t>
        </is>
      </c>
    </row>
    <row r="2" ht="13.5" customHeight="1" s="19">
      <c r="A2" s="26" t="inlineStr">
        <is>
          <t>[Company Name] | Nuclear Collaboration Ltd Fit For Nuclear Programme</t>
        </is>
      </c>
    </row>
    <row r="3" ht="42" customHeight="1" s="19">
      <c r="A3" s="27" t="inlineStr">
        <is>
          <t>Incident
Ref</t>
        </is>
      </c>
      <c r="B3" s="27" t="inlineStr">
        <is>
          <t>Date
Reported</t>
        </is>
      </c>
      <c r="C3" s="27" t="inlineStr">
        <is>
          <t>Date
Occurred</t>
        </is>
      </c>
      <c r="D3" s="27" t="inlineStr">
        <is>
          <t>Reported By</t>
        </is>
      </c>
      <c r="E3" s="27" t="inlineStr">
        <is>
          <t>Incident Type</t>
        </is>
      </c>
      <c r="F3" s="27" t="inlineStr">
        <is>
          <t>Severity</t>
        </is>
      </c>
      <c r="G3" s="27" t="inlineStr">
        <is>
          <t>Incident Description</t>
        </is>
      </c>
      <c r="H3" s="27" t="inlineStr">
        <is>
          <t>Systems / Data
Affected</t>
        </is>
      </c>
      <c r="I3" s="27" t="inlineStr">
        <is>
          <t>Nuclear Programme
Data Involved?</t>
        </is>
      </c>
      <c r="J3" s="27" t="inlineStr">
        <is>
          <t>Immediate
Actions Taken</t>
        </is>
      </c>
      <c r="K3" s="27" t="inlineStr">
        <is>
          <t>Lead
Investigator</t>
        </is>
      </c>
      <c r="L3" s="27" t="inlineStr">
        <is>
          <t>Investigation
Status</t>
        </is>
      </c>
      <c r="M3" s="27" t="inlineStr">
        <is>
          <t>Root Cause
(when established)</t>
        </is>
      </c>
      <c r="N3" s="27" t="inlineStr">
        <is>
          <t>Corrective Actions
Required</t>
        </is>
      </c>
      <c r="O3" s="27" t="inlineStr">
        <is>
          <t>Corrective Action
Owner</t>
        </is>
      </c>
      <c r="P3" s="27" t="inlineStr">
        <is>
          <t>Target
Completion</t>
        </is>
      </c>
      <c r="Q3" s="27" t="inlineStr">
        <is>
          <t>Client Notified?</t>
        </is>
      </c>
      <c r="R3" s="27" t="inlineStr">
        <is>
          <t>Incident
Closed Date</t>
        </is>
      </c>
    </row>
    <row r="4" ht="54.75" customHeight="1" s="19">
      <c r="A4" s="28" t="inlineStr">
        <is>
          <t>SI-001</t>
        </is>
      </c>
      <c r="B4" s="29" t="n"/>
      <c r="C4" s="29" t="n"/>
      <c r="D4" s="29" t="n"/>
      <c r="E4" s="29" t="inlineStr">
        <is>
          <t>Phishing / Social Engineering</t>
        </is>
      </c>
      <c r="F4" s="30" t="inlineStr">
        <is>
          <t>MINOR</t>
        </is>
      </c>
      <c r="G4" s="29" t="inlineStr">
        <is>
          <t>Employee received phishing email purporting to be from a nuclear client contact. Email was not clicked. Reported to IT within 30 minutes of receipt.</t>
        </is>
      </c>
      <c r="H4" s="29" t="inlineStr">
        <is>
          <t>Email system</t>
        </is>
      </c>
      <c r="I4" s="29" t="inlineStr">
        <is>
          <t>No</t>
        </is>
      </c>
      <c r="J4" s="29" t="inlineStr">
        <is>
          <t>Email quarantined. Sender domain blocked. Alert issued to all staff.</t>
        </is>
      </c>
      <c r="K4" s="29" t="inlineStr">
        <is>
          <t>IT Manager</t>
        </is>
      </c>
      <c r="L4" s="29" t="inlineStr">
        <is>
          <t>Closed</t>
        </is>
      </c>
      <c r="M4" s="29" t="inlineStr">
        <is>
          <t>User fell for display name spoofing. Security awareness training reinforced.</t>
        </is>
      </c>
      <c r="N4" s="29" t="inlineStr">
        <is>
          <t>Refresh phishing simulation exercise. Update training module with new example.</t>
        </is>
      </c>
      <c r="O4" s="29" t="inlineStr">
        <is>
          <t>IT Manager</t>
        </is>
      </c>
      <c r="P4" s="29" t="n"/>
      <c r="Q4" s="29" t="inlineStr">
        <is>
          <t>No - not required</t>
        </is>
      </c>
      <c r="R4" s="29" t="n"/>
    </row>
    <row r="5" ht="45" customHeight="1" s="19">
      <c r="A5" s="29" t="n"/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</row>
    <row r="6" ht="45" customHeight="1" s="19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</row>
    <row r="7" ht="45" customHeight="1" s="19">
      <c r="A7" s="29" t="n"/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</row>
    <row r="8" ht="45" customHeight="1" s="19">
      <c r="A8" s="31" t="n"/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</row>
    <row r="9" ht="45" customHeight="1" s="19">
      <c r="A9" s="29" t="n"/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</row>
    <row r="10" ht="45" customHeight="1" s="19">
      <c r="A10" s="31" t="n"/>
      <c r="B10" s="31" t="n"/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</row>
    <row r="11" ht="45" customHeight="1" s="19">
      <c r="A11" s="29" t="n"/>
      <c r="B11" s="29" t="n"/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</row>
    <row r="12" ht="45" customHeight="1" s="19">
      <c r="A12" s="31" t="n"/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</row>
    <row r="13" ht="45" customHeight="1" s="19">
      <c r="A13" s="29" t="n"/>
      <c r="B13" s="29" t="n"/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</row>
    <row r="14" ht="45" customHeight="1" s="19">
      <c r="A14" s="31" t="n"/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</row>
    <row r="15" ht="45" customHeight="1" s="19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</row>
    <row r="16" ht="45" customHeight="1" s="19">
      <c r="A16" s="31" t="n"/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</row>
    <row r="17" ht="45" customHeight="1" s="19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</row>
    <row r="18" ht="45" customHeight="1" s="19">
      <c r="A18" s="31" t="n"/>
      <c r="B18" s="31" t="n"/>
      <c r="C18" s="31" t="n"/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31" t="n"/>
      <c r="O18" s="31" t="n"/>
      <c r="P18" s="31" t="n"/>
      <c r="Q18" s="31" t="n"/>
      <c r="R18" s="31" t="n"/>
    </row>
    <row r="19" ht="45" customHeight="1" s="19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</row>
    <row r="20" ht="45" customHeight="1" s="19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</row>
    <row r="21" ht="45" customHeight="1" s="19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29" t="n"/>
      <c r="R21" s="29" t="n"/>
    </row>
    <row r="22" ht="45" customHeight="1" s="19">
      <c r="A22" s="31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</row>
    <row r="23" ht="45" customHeight="1" s="19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29" t="n"/>
      <c r="R23" s="29" t="n"/>
    </row>
    <row r="24" ht="45" customHeight="1" s="19">
      <c r="A24" s="31" t="n"/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</row>
    <row r="25" ht="45" customHeight="1" s="19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</row>
    <row r="26" ht="45" customHeight="1" s="19">
      <c r="A26" s="31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</row>
    <row r="27" ht="45" customHeight="1" s="19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</row>
    <row r="28" ht="45" customHeight="1" s="19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</row>
    <row r="29" ht="45" customHeight="1" s="19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29" t="n"/>
    </row>
  </sheetData>
  <mergeCells count="2">
    <mergeCell ref="A2:R2"/>
    <mergeCell ref="A1:R1"/>
  </mergeCells>
  <dataValidations count="5">
    <dataValidation sqref="E4:E60" showDropDown="0" showInputMessage="0" showErrorMessage="0" allowBlank="1" type="list" errorStyle="stop" operator="between">
      <formula1>"Data Breach,Phishing / Social Engineering,Ransomware / Malware,Unauthorised Access,Lost / Stolen Device,Physical Security,Personnel Security,Near Miss,Other"</formula1>
      <formula2>0</formula2>
    </dataValidation>
    <dataValidation sqref="F4:F60" showDropDown="0" showInputMessage="0" showErrorMessage="0" allowBlank="1" type="list" errorStyle="stop" operator="between">
      <formula1>"CRITICAL,SIGNIFICANT,MINOR"</formula1>
      <formula2>0</formula2>
    </dataValidation>
    <dataValidation sqref="I4:I60" showDropDown="0" showInputMessage="0" showErrorMessage="0" allowBlank="1" type="list" errorStyle="stop" operator="between">
      <formula1>"Yes,No,Suspected,Unknown"</formula1>
      <formula2>0</formula2>
    </dataValidation>
    <dataValidation sqref="L4:L60" showDropDown="0" showInputMessage="0" showErrorMessage="0" allowBlank="1" type="list" errorStyle="stop" operator="between">
      <formula1>"Open,Under Investigation,Awaiting Action,Closed"</formula1>
      <formula2>0</formula2>
    </dataValidation>
    <dataValidation sqref="Q4:Q60" showDropDown="0" showInputMessage="0" showErrorMessage="0" allowBlank="1" type="list" errorStyle="stop" operator="between">
      <formula1>"Yes - notified,No - not required,No - required but not yet done,Under consideration"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A1:I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8" min="1" max="1"/>
    <col width="18" customWidth="1" style="18" min="2" max="5"/>
    <col width="20" customWidth="1" style="18" min="6" max="6"/>
    <col width="30" customWidth="1" style="18" min="7" max="7"/>
    <col width="18" customWidth="1" style="18" min="8" max="8"/>
    <col width="30" customWidth="1" style="18" min="9" max="9"/>
  </cols>
  <sheetData>
    <row r="1" ht="50" customHeight="1" s="19">
      <c r="A1" s="24" t="inlineStr">
        <is>
          <t>CLIENT NOTIFICATION LOG | NSS-07-07</t>
        </is>
      </c>
    </row>
    <row r="2" ht="36" customHeight="1" s="19">
      <c r="A2" s="27" t="inlineStr">
        <is>
          <t>Incident Ref</t>
        </is>
      </c>
      <c r="B2" s="27" t="inlineStr">
        <is>
          <t>Client Name</t>
        </is>
      </c>
      <c r="C2" s="27" t="inlineStr">
        <is>
          <t>Contract Ref</t>
        </is>
      </c>
      <c r="D2" s="27" t="inlineStr">
        <is>
          <t>Notification
Date/Time</t>
        </is>
      </c>
      <c r="E2" s="27" t="inlineStr">
        <is>
          <t>Notified By</t>
        </is>
      </c>
      <c r="F2" s="27" t="inlineStr">
        <is>
          <t>Method of
Notification</t>
        </is>
      </c>
      <c r="G2" s="27" t="inlineStr">
        <is>
          <t>Summary Communicated
to Client</t>
        </is>
      </c>
      <c r="H2" s="27" t="inlineStr">
        <is>
          <t>Client Reference
Number</t>
        </is>
      </c>
      <c r="I2" s="27" t="inlineStr">
        <is>
          <t>Client Response / Actions</t>
        </is>
      </c>
    </row>
    <row r="3" ht="34.5" customHeight="1" s="19">
      <c r="A3" s="29" t="n"/>
      <c r="B3" s="29" t="n"/>
      <c r="C3" s="29" t="n"/>
      <c r="D3" s="29" t="n"/>
      <c r="E3" s="29" t="n"/>
      <c r="F3" s="29" t="n"/>
      <c r="G3" s="29" t="n"/>
      <c r="H3" s="29" t="n"/>
      <c r="I3" s="29" t="n"/>
    </row>
    <row r="4" ht="34.5" customHeight="1" s="19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</row>
    <row r="5" ht="34.5" customHeight="1" s="19">
      <c r="A5" s="29" t="n"/>
      <c r="B5" s="29" t="n"/>
      <c r="C5" s="29" t="n"/>
      <c r="D5" s="29" t="n"/>
      <c r="E5" s="29" t="n"/>
      <c r="F5" s="29" t="n"/>
      <c r="G5" s="29" t="n"/>
      <c r="H5" s="29" t="n"/>
      <c r="I5" s="29" t="n"/>
    </row>
    <row r="6" ht="34.5" customHeight="1" s="19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</row>
    <row r="7" ht="34.5" customHeight="1" s="19">
      <c r="A7" s="29" t="n"/>
      <c r="B7" s="29" t="n"/>
      <c r="C7" s="29" t="n"/>
      <c r="D7" s="29" t="n"/>
      <c r="E7" s="29" t="n"/>
      <c r="F7" s="29" t="n"/>
      <c r="G7" s="29" t="n"/>
      <c r="H7" s="29" t="n"/>
      <c r="I7" s="29" t="n"/>
    </row>
    <row r="8" ht="34.5" customHeight="1" s="19">
      <c r="A8" s="31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 ht="34.5" customHeight="1" s="19">
      <c r="A9" s="29" t="n"/>
      <c r="B9" s="29" t="n"/>
      <c r="C9" s="29" t="n"/>
      <c r="D9" s="29" t="n"/>
      <c r="E9" s="29" t="n"/>
      <c r="F9" s="29" t="n"/>
      <c r="G9" s="29" t="n"/>
      <c r="H9" s="29" t="n"/>
      <c r="I9" s="29" t="n"/>
    </row>
    <row r="10" ht="34.5" customHeight="1" s="19">
      <c r="A10" s="31" t="n"/>
      <c r="B10" s="31" t="n"/>
      <c r="C10" s="31" t="n"/>
      <c r="D10" s="31" t="n"/>
      <c r="E10" s="31" t="n"/>
      <c r="F10" s="31" t="n"/>
      <c r="G10" s="31" t="n"/>
      <c r="H10" s="31" t="n"/>
      <c r="I10" s="31" t="n"/>
    </row>
    <row r="11" ht="34.5" customHeight="1" s="19">
      <c r="A11" s="29" t="n"/>
      <c r="B11" s="29" t="n"/>
      <c r="C11" s="29" t="n"/>
      <c r="D11" s="29" t="n"/>
      <c r="E11" s="29" t="n"/>
      <c r="F11" s="29" t="n"/>
      <c r="G11" s="29" t="n"/>
      <c r="H11" s="29" t="n"/>
      <c r="I11" s="29" t="n"/>
    </row>
    <row r="12" ht="34.5" customHeight="1" s="19">
      <c r="A12" s="31" t="n"/>
      <c r="B12" s="31" t="n"/>
      <c r="C12" s="31" t="n"/>
      <c r="D12" s="31" t="n"/>
      <c r="E12" s="31" t="n"/>
      <c r="F12" s="31" t="n"/>
      <c r="G12" s="31" t="n"/>
      <c r="H12" s="31" t="n"/>
      <c r="I12" s="31" t="n"/>
    </row>
    <row r="13" ht="34.5" customHeight="1" s="19">
      <c r="A13" s="29" t="n"/>
      <c r="B13" s="29" t="n"/>
      <c r="C13" s="29" t="n"/>
      <c r="D13" s="29" t="n"/>
      <c r="E13" s="29" t="n"/>
      <c r="F13" s="29" t="n"/>
      <c r="G13" s="29" t="n"/>
      <c r="H13" s="29" t="n"/>
      <c r="I13" s="29" t="n"/>
    </row>
    <row r="14" ht="34.5" customHeight="1" s="19">
      <c r="A14" s="31" t="n"/>
      <c r="B14" s="31" t="n"/>
      <c r="C14" s="31" t="n"/>
      <c r="D14" s="31" t="n"/>
      <c r="E14" s="31" t="n"/>
      <c r="F14" s="31" t="n"/>
      <c r="G14" s="31" t="n"/>
      <c r="H14" s="31" t="n"/>
      <c r="I14" s="31" t="n"/>
    </row>
    <row r="15" ht="34.5" customHeight="1" s="19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</row>
    <row r="16" ht="34.5" customHeight="1" s="19">
      <c r="A16" s="31" t="n"/>
      <c r="B16" s="31" t="n"/>
      <c r="C16" s="31" t="n"/>
      <c r="D16" s="31" t="n"/>
      <c r="E16" s="31" t="n"/>
      <c r="F16" s="31" t="n"/>
      <c r="G16" s="31" t="n"/>
      <c r="H16" s="31" t="n"/>
      <c r="I16" s="31" t="n"/>
    </row>
    <row r="17" ht="34.5" customHeight="1" s="19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</row>
    <row r="18" ht="34.5" customHeight="1" s="19">
      <c r="A18" s="31" t="n"/>
      <c r="B18" s="31" t="n"/>
      <c r="C18" s="31" t="n"/>
      <c r="D18" s="31" t="n"/>
      <c r="E18" s="31" t="n"/>
      <c r="F18" s="31" t="n"/>
      <c r="G18" s="31" t="n"/>
      <c r="H18" s="31" t="n"/>
      <c r="I18" s="31" t="n"/>
    </row>
    <row r="19" ht="34.5" customHeight="1" s="19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</row>
    <row r="20" ht="34.5" customHeight="1" s="19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</row>
    <row r="21" ht="34.5" customHeight="1" s="19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</row>
    <row r="22" ht="34.5" customHeight="1" s="19">
      <c r="A22" s="31" t="n"/>
      <c r="B22" s="31" t="n"/>
      <c r="C22" s="31" t="n"/>
      <c r="D22" s="31" t="n"/>
      <c r="E22" s="31" t="n"/>
      <c r="F22" s="31" t="n"/>
      <c r="G22" s="31" t="n"/>
      <c r="H22" s="31" t="n"/>
      <c r="I22" s="31" t="n"/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A1:F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8" min="1" max="2"/>
  </cols>
  <sheetData>
    <row r="1" ht="50" customHeight="1" s="19">
      <c r="A1" s="24" t="inlineStr">
        <is>
          <t>MONTHLY SECURITY INCIDENT SUMMARY | NSS-07-07</t>
        </is>
      </c>
    </row>
    <row r="2" ht="15" customHeight="1" s="19">
      <c r="A2" s="26" t="inlineStr">
        <is>
          <t>Auto-calculated from Incident Log | Update reference range if log grows beyond row 60</t>
        </is>
      </c>
    </row>
    <row r="4" ht="15" customHeight="1" s="19">
      <c r="A4" s="32" t="inlineStr">
        <is>
          <t>Metric</t>
        </is>
      </c>
      <c r="B4" s="32" t="inlineStr">
        <is>
          <t>Count</t>
        </is>
      </c>
    </row>
    <row r="5" ht="21.75" customHeight="1" s="19">
      <c r="A5" s="33" t="inlineStr">
        <is>
          <t>Total Incidents Logged</t>
        </is>
      </c>
      <c r="B5" s="34">
        <f>COUNTA('Incident Log'!A4:A60)</f>
        <v/>
      </c>
    </row>
    <row r="6" ht="21.75" customHeight="1" s="19">
      <c r="A6" s="35" t="inlineStr">
        <is>
          <t>CRITICAL Incidents</t>
        </is>
      </c>
      <c r="B6" s="36">
        <f>COUNTIF('Incident Log'!F4:F60,"CRITICAL")</f>
        <v/>
      </c>
    </row>
    <row r="7" ht="21.75" customHeight="1" s="19">
      <c r="A7" s="33" t="inlineStr">
        <is>
          <t>SIGNIFICANT Incidents</t>
        </is>
      </c>
      <c r="B7" s="34">
        <f>COUNTIF('Incident Log'!F4:F60,"SIGNIFICANT")</f>
        <v/>
      </c>
    </row>
    <row r="8" ht="21.75" customHeight="1" s="19">
      <c r="A8" s="35" t="inlineStr">
        <is>
          <t>MINOR Incidents / Near Misses</t>
        </is>
      </c>
      <c r="B8" s="36">
        <f>COUNTIF('Incident Log'!F4:F60,"MINOR")</f>
        <v/>
      </c>
    </row>
    <row r="9" ht="21.75" customHeight="1" s="19">
      <c r="A9" s="33" t="inlineStr">
        <is>
          <t>Incidents Involving Nuclear Programme Data</t>
        </is>
      </c>
      <c r="B9" s="34">
        <f>COUNTIF('Incident Log'!I4:I60,"Yes")</f>
        <v/>
      </c>
    </row>
    <row r="10" ht="21.75" customHeight="1" s="19">
      <c r="A10" s="35" t="inlineStr">
        <is>
          <t>Client Notifications Made</t>
        </is>
      </c>
      <c r="B10" s="36">
        <f>COUNTA('Client Notifications'!A3:A40)</f>
        <v/>
      </c>
    </row>
    <row r="11" ht="21.75" customHeight="1" s="19">
      <c r="A11" s="33" t="inlineStr">
        <is>
          <t>Open Investigations</t>
        </is>
      </c>
      <c r="B11" s="34">
        <f>COUNTIF('Incident Log'!L4:L60,"Open")+COUNTIF('Incident Log'!L4:L60,"Under Investigation")</f>
        <v/>
      </c>
    </row>
    <row r="12" ht="21.75" customHeight="1" s="19">
      <c r="A12" s="35" t="inlineStr">
        <is>
          <t>Closed Incidents</t>
        </is>
      </c>
      <c r="B12" s="36">
        <f>COUNTIF('Incident Log'!L4:L60,"Closed")</f>
        <v/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83AB3D-B462-4A84-8C43-4B51AB961291}"/>
</file>

<file path=customXml/itemProps2.xml><?xml version="1.0" encoding="utf-8"?>
<ds:datastoreItem xmlns:ds="http://schemas.openxmlformats.org/officeDocument/2006/customXml" ds:itemID="{2C9641F1-52CF-4695-9092-EBE0D4AD1DAF}"/>
</file>

<file path=customXml/itemProps3.xml><?xml version="1.0" encoding="utf-8"?>
<ds:datastoreItem xmlns:ds="http://schemas.openxmlformats.org/officeDocument/2006/customXml" ds:itemID="{BF6F6800-605F-4375-8AD6-1175A27EFF8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NSS-07-07 Security Incident Log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