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805" activeTab="1"/>
  </bookViews>
  <sheets>
    <sheet name="填表规则" sheetId="4" r:id="rId1"/>
    <sheet name="员工自评" sheetId="1" r:id="rId2"/>
  </sheets>
  <calcPr calcId="152511"/>
</workbook>
</file>

<file path=xl/calcChain.xml><?xml version="1.0" encoding="utf-8"?>
<calcChain xmlns="http://schemas.openxmlformats.org/spreadsheetml/2006/main">
  <c r="J15" i="1" l="1"/>
  <c r="J12" i="1"/>
  <c r="J9" i="1"/>
  <c r="P12" i="1"/>
  <c r="L12" i="1"/>
  <c r="P9" i="1"/>
  <c r="L9" i="1"/>
  <c r="J16" i="1" l="1"/>
</calcChain>
</file>

<file path=xl/sharedStrings.xml><?xml version="1.0" encoding="utf-8"?>
<sst xmlns="http://schemas.openxmlformats.org/spreadsheetml/2006/main" count="101" uniqueCount="93">
  <si>
    <t>基本工作（50%）</t>
    <phoneticPr fontId="2" type="noConversion"/>
  </si>
  <si>
    <t>工作效果</t>
    <phoneticPr fontId="2" type="noConversion"/>
  </si>
  <si>
    <t>工作态度</t>
    <phoneticPr fontId="1" type="noConversion"/>
  </si>
  <si>
    <t>工作主动性强，能接受新挑战，按时完成工作任务，积极思考改进方式。工作态度端正。</t>
    <phoneticPr fontId="1" type="noConversion"/>
  </si>
  <si>
    <t>经常性工作无需指示；对于新挑战需要监督或指导。有责任心，能自觉完成工作。通常能坚守岗位。</t>
    <phoneticPr fontId="1" type="noConversion"/>
  </si>
  <si>
    <t>经常性工作仍需指示或监督；对于新挑战应对不佳。</t>
    <phoneticPr fontId="1" type="noConversion"/>
  </si>
  <si>
    <t>工作技能</t>
    <phoneticPr fontId="2" type="noConversion"/>
  </si>
  <si>
    <t xml:space="preserve">工作制度执行
</t>
    <phoneticPr fontId="2" type="noConversion"/>
  </si>
  <si>
    <t xml:space="preserve">严格遵守各项制度要求，完全配合公司和客户方的各项工作。在制度执行中可以起到模范作用，并能监督其他同事的制度执行。 </t>
    <phoneticPr fontId="1" type="noConversion"/>
  </si>
  <si>
    <t>严格遵守各项制度要求，完全配合公司和客户方的各项工作。在制度执行中可以起到模范作用。</t>
    <phoneticPr fontId="1" type="noConversion"/>
  </si>
  <si>
    <t>能够自觉遵守各项制度要求，配合公司和客户方的各项工作。</t>
    <phoneticPr fontId="1" type="noConversion"/>
  </si>
  <si>
    <t>需要督促或者教导才能遵守各项制度或要求。</t>
    <phoneticPr fontId="1" type="noConversion"/>
  </si>
  <si>
    <t>不能遵守某项制度。</t>
    <phoneticPr fontId="1" type="noConversion"/>
  </si>
  <si>
    <t>评价项目</t>
    <phoneticPr fontId="2" type="noConversion"/>
  </si>
  <si>
    <t>小组：</t>
    <phoneticPr fontId="1" type="noConversion"/>
  </si>
  <si>
    <t>员工姓名：</t>
    <phoneticPr fontId="1" type="noConversion"/>
  </si>
  <si>
    <t>绩效表现</t>
    <phoneticPr fontId="2" type="noConversion"/>
  </si>
  <si>
    <t xml:space="preserve">out standing </t>
    <phoneticPr fontId="2" type="noConversion"/>
  </si>
  <si>
    <t>strong+</t>
    <phoneticPr fontId="2" type="noConversion"/>
  </si>
  <si>
    <t>strong</t>
    <phoneticPr fontId="2" type="noConversion"/>
  </si>
  <si>
    <t>strong-</t>
    <phoneticPr fontId="2" type="noConversion"/>
  </si>
  <si>
    <t>need to improve</t>
    <phoneticPr fontId="2" type="noConversion"/>
  </si>
  <si>
    <t>标准说明</t>
    <phoneticPr fontId="2" type="noConversion"/>
  </si>
  <si>
    <t>学习能力</t>
    <phoneticPr fontId="2" type="noConversion"/>
  </si>
  <si>
    <t>接受新知识、新项目的能力极强；对于新知识能快速记忆，并能快速应用到当前工作中；新项目能迅速上手，能在团队中起到导师作用。</t>
    <phoneticPr fontId="1" type="noConversion"/>
  </si>
  <si>
    <t>接受新知识、新项目的能力强，速度快；对于新知识能快速记忆，并能应用到当前工作中；新项目能迅速上手。</t>
    <phoneticPr fontId="1" type="noConversion"/>
  </si>
  <si>
    <t>能够掌握新知识、新项目，并能逐步应用到当前工作中。</t>
    <phoneticPr fontId="1" type="noConversion"/>
  </si>
  <si>
    <t>需要时间掌握新知识、新项目，通过指导能应用到当前工作中。</t>
    <phoneticPr fontId="1" type="noConversion"/>
  </si>
  <si>
    <t>难以消化新知识、新项目，需要反复指导。</t>
    <phoneticPr fontId="1" type="noConversion"/>
  </si>
  <si>
    <t>培训参与度</t>
    <phoneticPr fontId="2" type="noConversion"/>
  </si>
  <si>
    <t>全程参与培训，培训出勤率为100%，不迟到早退，并积极参与到培训研讨中，每次培训都可以获得个人成长。</t>
    <phoneticPr fontId="2" type="noConversion"/>
  </si>
  <si>
    <t>全程参与培训，出勤率为100%，不迟到早退。</t>
    <phoneticPr fontId="2" type="noConversion"/>
  </si>
  <si>
    <t>培训无故缺勤。</t>
    <phoneticPr fontId="2" type="noConversion"/>
  </si>
  <si>
    <t>团队合作</t>
    <phoneticPr fontId="2" type="noConversion"/>
  </si>
  <si>
    <t>团队参与</t>
    <phoneticPr fontId="2" type="noConversion"/>
  </si>
  <si>
    <t>乐于参加团队组织的各种活动，有主人公意识和团体意识，并能带动团队积极参与。</t>
    <phoneticPr fontId="2" type="noConversion"/>
  </si>
  <si>
    <t>积极参加团队组织的活动，有主人公意识和团体意识。</t>
    <phoneticPr fontId="2" type="noConversion"/>
  </si>
  <si>
    <t>积极参加团队活动，有团队观念。</t>
    <phoneticPr fontId="2" type="noConversion"/>
  </si>
  <si>
    <t>经常性不参加团队活动。</t>
    <phoneticPr fontId="2" type="noConversion"/>
  </si>
  <si>
    <t>2分以下</t>
    <phoneticPr fontId="2" type="noConversion"/>
  </si>
  <si>
    <t>个人成长（30%）</t>
    <phoneticPr fontId="1" type="noConversion"/>
  </si>
  <si>
    <r>
      <t>包括工作的</t>
    </r>
    <r>
      <rPr>
        <b/>
        <sz val="9"/>
        <rFont val="宋体"/>
        <family val="3"/>
        <charset val="134"/>
      </rPr>
      <t>主动性</t>
    </r>
    <r>
      <rPr>
        <sz val="9"/>
        <rFont val="宋体"/>
        <family val="3"/>
        <charset val="134"/>
      </rPr>
      <t>（没有详尽指示下的工作能力；其应变才能；在无人监督下的工作情况）、</t>
    </r>
    <r>
      <rPr>
        <b/>
        <sz val="9"/>
        <rFont val="宋体"/>
        <family val="3"/>
        <charset val="134"/>
      </rPr>
      <t>责任感</t>
    </r>
    <r>
      <rPr>
        <sz val="9"/>
        <rFont val="宋体"/>
        <family val="3"/>
        <charset val="134"/>
      </rPr>
      <t>（是否将工作目标当做自己目标；对工作任务完成的自觉态度）、</t>
    </r>
    <r>
      <rPr>
        <b/>
        <sz val="9"/>
        <rFont val="宋体"/>
        <family val="3"/>
        <charset val="134"/>
      </rPr>
      <t>勤勉程度</t>
    </r>
    <r>
      <rPr>
        <sz val="9"/>
        <rFont val="宋体"/>
        <family val="3"/>
        <charset val="134"/>
      </rPr>
      <t>（考虑其贡献于工作的程度）</t>
    </r>
    <phoneticPr fontId="1" type="noConversion"/>
  </si>
  <si>
    <t>参加培训的积极性、参与度、及个人的培训效果。</t>
    <phoneticPr fontId="2" type="noConversion"/>
  </si>
  <si>
    <t>对工作、同事、公司的态度；是否主动与人沟通，愿意为人服务。</t>
    <phoneticPr fontId="1" type="noConversion"/>
  </si>
  <si>
    <t>客户方和公司团队活动、会议的参与度、积极性，团队的归属意识。</t>
    <phoneticPr fontId="2" type="noConversion"/>
  </si>
  <si>
    <t>是否掌握工作的基本知识、要求、方法、工具、设备等。</t>
    <phoneticPr fontId="1" type="noConversion"/>
  </si>
  <si>
    <t>接受新知识、新项目的能力、速度（新知识是否能记忆，遵循，并予以应用；新项目是否能迅速上手）。</t>
    <phoneticPr fontId="2" type="noConversion"/>
  </si>
  <si>
    <r>
      <t>包括</t>
    </r>
    <r>
      <rPr>
        <b/>
        <sz val="9"/>
        <rFont val="宋体"/>
        <family val="3"/>
        <charset val="134"/>
      </rPr>
      <t>客户方</t>
    </r>
    <r>
      <rPr>
        <sz val="9"/>
        <rFont val="宋体"/>
        <family val="3"/>
        <charset val="134"/>
      </rPr>
      <t>制度和</t>
    </r>
    <r>
      <rPr>
        <b/>
        <sz val="9"/>
        <rFont val="宋体"/>
        <family val="3"/>
        <charset val="134"/>
      </rPr>
      <t>公司部门</t>
    </r>
    <r>
      <rPr>
        <sz val="9"/>
        <rFont val="宋体"/>
        <family val="3"/>
        <charset val="134"/>
      </rPr>
      <t>制度的执行。比如考勤制度、信息保密制度、现场规范制度、工作流程等等（详见员工手册和部门员工指南）。</t>
    </r>
    <phoneticPr fontId="2" type="noConversion"/>
  </si>
  <si>
    <r>
      <t>包括</t>
    </r>
    <r>
      <rPr>
        <b/>
        <sz val="9"/>
        <rFont val="宋体"/>
        <family val="3"/>
        <charset val="134"/>
      </rPr>
      <t>工作质量</t>
    </r>
    <r>
      <rPr>
        <sz val="9"/>
        <rFont val="宋体"/>
        <family val="3"/>
        <charset val="134"/>
      </rPr>
      <t>（工作是否正确、清楚、完全）、</t>
    </r>
    <r>
      <rPr>
        <b/>
        <sz val="9"/>
        <rFont val="宋体"/>
        <family val="3"/>
        <charset val="134"/>
      </rPr>
      <t>工作量</t>
    </r>
    <r>
      <rPr>
        <sz val="9"/>
        <rFont val="宋体"/>
        <family val="3"/>
        <charset val="134"/>
      </rPr>
      <t>、</t>
    </r>
    <r>
      <rPr>
        <b/>
        <sz val="9"/>
        <rFont val="宋体"/>
        <family val="3"/>
        <charset val="134"/>
      </rPr>
      <t>工作效率、产出量</t>
    </r>
    <r>
      <rPr>
        <sz val="9"/>
        <rFont val="宋体"/>
        <family val="3"/>
        <charset val="134"/>
      </rPr>
      <t>。</t>
    </r>
    <phoneticPr fontId="1" type="noConversion"/>
  </si>
  <si>
    <t>工作完全符合要求，对工作中偶尔出现的小差错可以及时发现并主动改正。工作量饱和，偶尔超过。工作效率正常，产出符合要求。每天工作至少八小时。</t>
    <phoneticPr fontId="1" type="noConversion"/>
  </si>
  <si>
    <t>工作基本符合要求，工作不够细心，工作中偶有错误，但未造成严重后果。工作量略低于组内平均水平，工作效率略低，产出略低。工作时间偶尔未达到每天满八小时的要求。</t>
    <phoneticPr fontId="1" type="noConversion"/>
  </si>
  <si>
    <t>工作难以符合要求，工作效率在组内排在末位。工作中出现的差错造成负面影响。工作时间经常未达到每天满八小时的要求。</t>
    <phoneticPr fontId="1" type="noConversion"/>
  </si>
  <si>
    <t>工作的基本知识、要求、方法、工具、设备等均能熟练掌握，极为优秀。能力极强，一向可信。</t>
    <phoneticPr fontId="1" type="noConversion"/>
  </si>
  <si>
    <t>工作的基本知识、要求、方法、工具、设备等均能熟练掌握，比较优秀。能力较强，可信度高。</t>
    <phoneticPr fontId="1" type="noConversion"/>
  </si>
  <si>
    <t>工作的基本知识、要求、方法、工具、设备等完全符合现工作要求。</t>
    <phoneticPr fontId="1" type="noConversion"/>
  </si>
  <si>
    <t>工作的基本知识、要求、方法、工具、设备等基本符合现工作要求，还有提升空间。</t>
    <phoneticPr fontId="1" type="noConversion"/>
  </si>
  <si>
    <t>工作的基本知识、要求、方法、工具、设备等未能符合现工作要求。</t>
    <phoneticPr fontId="1" type="noConversion"/>
  </si>
  <si>
    <t>工作主动性极强，对工作中的新挑战热忱极高，积极应对，并能竭尽所能完成好工作任务；能主动承担额外工作；任劳任怨；是团队中的模范。</t>
    <phoneticPr fontId="1" type="noConversion"/>
  </si>
  <si>
    <t>工作主动性极强，乐于接受新挑战，积极完成工作任务并持续改进。工作努力，分内工作非常完善，也能配合完成部分额外工作；能随时作为其他同事的backup。</t>
    <phoneticPr fontId="1" type="noConversion"/>
  </si>
  <si>
    <t>全程参与培训，培训出勤率为100%，不迟到早退，能参与到培训研讨中，通过培训有时可以获得个人成长。</t>
    <phoneticPr fontId="2" type="noConversion"/>
  </si>
  <si>
    <t>全程参与培训，偶有请假、迟到或早退。</t>
    <phoneticPr fontId="2" type="noConversion"/>
  </si>
  <si>
    <t>与同事及上级相处融洽，合作愉快；愿意为人服务，工作经验成果乐于与他人分享。提出过合理化建议。</t>
    <phoneticPr fontId="2" type="noConversion"/>
  </si>
  <si>
    <t>与同事及上级相处非常融洽，合作愉快高效；主动服务大家，工作经验成果乐于与他人分享，保证团队的高效率运转，促进团队目标的实现。提出合理化建议并被采纳。</t>
    <phoneticPr fontId="2" type="noConversion"/>
  </si>
  <si>
    <t>与同事及上级相处良好，合作顺利。</t>
    <phoneticPr fontId="2" type="noConversion"/>
  </si>
  <si>
    <t>基本与同事及上级相处良好，合作顺利。偶尔会有磨擦或不配合的事件。</t>
    <phoneticPr fontId="2" type="noConversion"/>
  </si>
  <si>
    <t>时常不能合作，经常表现不配合的态度；难以相处。</t>
    <phoneticPr fontId="2" type="noConversion"/>
  </si>
  <si>
    <t>参加团队活动不太积极，团体观念薄弱。</t>
    <phoneticPr fontId="2" type="noConversion"/>
  </si>
  <si>
    <t>工作从不出错，对工作内容理解清晰透彻。工作量高出组内平均水平，工作效率比较高，产量较高。工作时间八小时以上。</t>
    <phoneticPr fontId="1" type="noConversion"/>
  </si>
  <si>
    <t>团队贡献（20%）</t>
    <phoneticPr fontId="2" type="noConversion"/>
  </si>
  <si>
    <t>我有话说</t>
    <phoneticPr fontId="2" type="noConversion"/>
  </si>
  <si>
    <t>客户寄语</t>
    <phoneticPr fontId="1" type="noConversion"/>
  </si>
  <si>
    <t>加权得分</t>
    <phoneticPr fontId="2" type="noConversion"/>
  </si>
  <si>
    <t>调整</t>
    <phoneticPr fontId="2" type="noConversion"/>
  </si>
  <si>
    <t>总分</t>
    <phoneticPr fontId="2" type="noConversion"/>
  </si>
  <si>
    <t>客户评分（70%）</t>
    <phoneticPr fontId="2" type="noConversion"/>
  </si>
  <si>
    <t>该项得分：</t>
    <phoneticPr fontId="2" type="noConversion"/>
  </si>
  <si>
    <t>评价时间：</t>
    <phoneticPr fontId="2" type="noConversion"/>
  </si>
  <si>
    <t>总分：</t>
    <phoneticPr fontId="2" type="noConversion"/>
  </si>
  <si>
    <t>绩效等级</t>
    <phoneticPr fontId="2" type="noConversion"/>
  </si>
  <si>
    <t>填表规则：</t>
    <phoneticPr fontId="1" type="noConversion"/>
  </si>
  <si>
    <t>2、请根据评分规则在自我评分栏给自己评分，如有其它信息反馈，请填写在“我有话说”一栏</t>
    <phoneticPr fontId="1" type="noConversion"/>
  </si>
  <si>
    <t>5、得分对应绩效等级</t>
    <phoneticPr fontId="1" type="noConversion"/>
  </si>
  <si>
    <t>工作一直保持超高水准，精确理解工作内容，并制定科学的工作计划。工作量高出组内平均水平，工作效率超乎常人，产量比要求的多。工作时间八小时以上。（需要有客户表扬邮件）</t>
    <phoneticPr fontId="2" type="noConversion"/>
  </si>
  <si>
    <t>3、底色为浅蓝色的部分需要逐一填写分数，分数为整数，不得出现小数点，否则按0分处理</t>
    <phoneticPr fontId="1" type="noConversion"/>
  </si>
  <si>
    <t>5-4.5（含）</t>
    <phoneticPr fontId="2" type="noConversion"/>
  </si>
  <si>
    <t>4.5-4（含）</t>
    <phoneticPr fontId="2" type="noConversion"/>
  </si>
  <si>
    <t>4-3（含）</t>
    <phoneticPr fontId="2" type="noConversion"/>
  </si>
  <si>
    <t>3-2（含）</t>
    <phoneticPr fontId="2" type="noConversion"/>
  </si>
  <si>
    <t>自我评分</t>
    <phoneticPr fontId="2" type="noConversion"/>
  </si>
  <si>
    <t>1、员工自评表中第二行中的“小组”一项请填写在客户方的项目组</t>
    <phoneticPr fontId="1" type="noConversion"/>
  </si>
  <si>
    <t>工作饱和度（%）</t>
    <phoneticPr fontId="2" type="noConversion"/>
  </si>
  <si>
    <t>4、截至2017年12月31日仍未转正人员不参与此次考核</t>
    <phoneticPr fontId="1" type="noConversion"/>
  </si>
  <si>
    <t>文思海辉员工绩效考核表——2018年Q1季度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</si>
</sst>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sz val="9"/>
      <name val="Times New Roman"/>
      <family val="1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3" xfId="0" applyFont="1" applyBorder="1" applyAlignment="1">
      <alignment horizontal="justify"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justify" vertical="top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2" borderId="3" xfId="0" applyFont="1" applyFill="1" applyBorder="1" applyAlignment="1">
      <alignment horizontal="center" vertical="center" wrapText="1"/>
    </xf>
    <xf numFmtId="9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top" wrapText="1"/>
    </xf>
    <xf numFmtId="0" fontId="6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7" fillId="3" borderId="7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6" fillId="0" borderId="0" xfId="0" applyFont="1" applyBorder="1">
      <alignment vertical="center"/>
    </xf>
    <xf numFmtId="0" fontId="6" fillId="0" borderId="13" xfId="0" applyFont="1" applyBorder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0" fillId="2" borderId="3" xfId="0" applyFont="1" applyFill="1" applyBorder="1" applyAlignment="1">
      <alignment horizontal="center" vertical="center"/>
    </xf>
    <xf numFmtId="176" fontId="6" fillId="7" borderId="3" xfId="0" applyNumberFormat="1" applyFont="1" applyFill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9" fontId="6" fillId="7" borderId="3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5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right" vertical="center" wrapText="1"/>
    </xf>
    <xf numFmtId="0" fontId="5" fillId="0" borderId="10" xfId="0" applyFont="1" applyFill="1" applyBorder="1" applyAlignment="1">
      <alignment horizontal="right" vertical="center" wrapText="1"/>
    </xf>
    <xf numFmtId="0" fontId="9" fillId="0" borderId="9" xfId="0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9" fillId="0" borderId="12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9" sqref="G9"/>
    </sheetView>
  </sheetViews>
  <sheetFormatPr defaultRowHeight="13.5"/>
  <cols>
    <col min="1" max="1" width="9.25" customWidth="1"/>
    <col min="2" max="2" width="15.125" bestFit="1" customWidth="1"/>
    <col min="3" max="3" width="13" bestFit="1" customWidth="1"/>
    <col min="6" max="6" width="11" customWidth="1"/>
  </cols>
  <sheetData>
    <row r="1" spans="1:7">
      <c r="A1" s="41" t="s">
        <v>79</v>
      </c>
      <c r="B1" s="41"/>
      <c r="C1" s="41"/>
      <c r="D1" s="41"/>
      <c r="E1" s="41"/>
      <c r="F1" s="41"/>
      <c r="G1" s="41"/>
    </row>
    <row r="2" spans="1:7">
      <c r="A2" s="44" t="s">
        <v>89</v>
      </c>
      <c r="B2" s="44"/>
      <c r="C2" s="44"/>
      <c r="D2" s="44"/>
      <c r="E2" s="44"/>
      <c r="F2" s="44"/>
      <c r="G2" s="44"/>
    </row>
    <row r="3" spans="1:7">
      <c r="A3" s="44" t="s">
        <v>80</v>
      </c>
      <c r="B3" s="44"/>
      <c r="C3" s="44"/>
      <c r="D3" s="44"/>
      <c r="E3" s="44"/>
      <c r="F3" s="44"/>
      <c r="G3" s="44"/>
    </row>
    <row r="4" spans="1:7">
      <c r="A4" s="45" t="s">
        <v>83</v>
      </c>
      <c r="B4" s="45"/>
      <c r="C4" s="45"/>
      <c r="D4" s="45"/>
      <c r="E4" s="45"/>
      <c r="F4" s="45"/>
      <c r="G4" s="45"/>
    </row>
    <row r="5" spans="1:7">
      <c r="A5" s="44" t="s">
        <v>91</v>
      </c>
      <c r="B5" s="44"/>
      <c r="C5" s="44"/>
      <c r="D5" s="44"/>
      <c r="E5" s="44"/>
      <c r="F5" s="44"/>
      <c r="G5" s="44"/>
    </row>
    <row r="6" spans="1:7">
      <c r="A6" s="44" t="s">
        <v>81</v>
      </c>
      <c r="B6" s="44"/>
      <c r="C6" s="44"/>
      <c r="D6" s="44"/>
      <c r="E6" s="44"/>
      <c r="F6" s="44"/>
      <c r="G6" s="44"/>
    </row>
    <row r="7" spans="1:7">
      <c r="A7" s="36" t="s">
        <v>73</v>
      </c>
      <c r="B7" s="46" t="s">
        <v>78</v>
      </c>
      <c r="C7" s="47"/>
      <c r="D7" s="35"/>
      <c r="E7" s="35"/>
      <c r="F7" s="35"/>
      <c r="G7" s="35"/>
    </row>
    <row r="8" spans="1:7">
      <c r="A8" s="34" t="s">
        <v>84</v>
      </c>
      <c r="B8" s="42" t="s">
        <v>17</v>
      </c>
      <c r="C8" s="43"/>
      <c r="D8" s="35"/>
      <c r="E8" s="35"/>
      <c r="F8" s="35"/>
      <c r="G8" s="35"/>
    </row>
    <row r="9" spans="1:7">
      <c r="A9" s="34" t="s">
        <v>85</v>
      </c>
      <c r="B9" s="42" t="s">
        <v>18</v>
      </c>
      <c r="C9" s="43"/>
      <c r="D9" s="35"/>
      <c r="E9" s="35"/>
      <c r="F9" s="35"/>
      <c r="G9" s="35"/>
    </row>
    <row r="10" spans="1:7">
      <c r="A10" s="34" t="s">
        <v>86</v>
      </c>
      <c r="B10" s="42" t="s">
        <v>19</v>
      </c>
      <c r="C10" s="43"/>
      <c r="D10" s="35"/>
      <c r="E10" s="35"/>
      <c r="F10" s="35"/>
      <c r="G10" s="35"/>
    </row>
    <row r="11" spans="1:7">
      <c r="A11" s="34" t="s">
        <v>87</v>
      </c>
      <c r="B11" s="42" t="s">
        <v>20</v>
      </c>
      <c r="C11" s="43"/>
      <c r="D11" s="35"/>
      <c r="E11" s="35"/>
      <c r="F11" s="35"/>
      <c r="G11" s="35"/>
    </row>
    <row r="12" spans="1:7">
      <c r="A12" s="34" t="s">
        <v>39</v>
      </c>
      <c r="B12" s="42" t="s">
        <v>21</v>
      </c>
      <c r="C12" s="43"/>
      <c r="D12" s="35"/>
      <c r="E12" s="35"/>
      <c r="F12" s="35"/>
      <c r="G12" s="35"/>
    </row>
    <row r="13" spans="1:7">
      <c r="A13" s="29"/>
    </row>
  </sheetData>
  <mergeCells count="12">
    <mergeCell ref="A1:G1"/>
    <mergeCell ref="B12:C12"/>
    <mergeCell ref="A2:G2"/>
    <mergeCell ref="A3:G3"/>
    <mergeCell ref="A4:G4"/>
    <mergeCell ref="A5:G5"/>
    <mergeCell ref="A6:G6"/>
    <mergeCell ref="B7:C7"/>
    <mergeCell ref="B8:C8"/>
    <mergeCell ref="B9:C9"/>
    <mergeCell ref="B10:C10"/>
    <mergeCell ref="B11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A10" workbookViewId="0">
      <selection activeCell="J13" sqref="J13"/>
    </sheetView>
  </sheetViews>
  <sheetFormatPr defaultRowHeight="11.25"/>
  <cols>
    <col min="1" max="2" width="9" style="11"/>
    <col min="3" max="3" width="3.75" style="11" bestFit="1" customWidth="1"/>
    <col min="4" max="9" width="16.375" style="11" customWidth="1"/>
    <col min="10" max="10" width="9" style="11"/>
    <col min="11" max="11" width="11.5" style="11" customWidth="1"/>
    <col min="12" max="16" width="0" style="11" hidden="1" customWidth="1"/>
    <col min="17" max="17" width="13" style="11" bestFit="1" customWidth="1"/>
    <col min="18" max="16384" width="9" style="11"/>
  </cols>
  <sheetData>
    <row r="1" spans="1:17" ht="42.7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  <c r="Q1" s="31"/>
    </row>
    <row r="2" spans="1:17" ht="27" customHeight="1">
      <c r="A2" s="26" t="s">
        <v>14</v>
      </c>
      <c r="B2" s="61"/>
      <c r="C2" s="62"/>
      <c r="D2" s="63"/>
      <c r="E2" s="26" t="s">
        <v>15</v>
      </c>
      <c r="F2" s="51"/>
      <c r="G2" s="52"/>
      <c r="H2" s="27" t="s">
        <v>76</v>
      </c>
      <c r="I2" s="59">
        <v>43160</v>
      </c>
      <c r="J2" s="60"/>
      <c r="K2" s="60"/>
      <c r="L2" s="60"/>
      <c r="M2" s="60"/>
      <c r="N2" s="60"/>
      <c r="O2" s="60"/>
      <c r="P2" s="60"/>
    </row>
    <row r="3" spans="1:17" ht="20.25" customHeight="1">
      <c r="A3" s="65" t="s">
        <v>13</v>
      </c>
      <c r="B3" s="66"/>
      <c r="C3" s="12"/>
      <c r="D3" s="13" t="s">
        <v>16</v>
      </c>
      <c r="E3" s="13" t="s">
        <v>17</v>
      </c>
      <c r="F3" s="13" t="s">
        <v>18</v>
      </c>
      <c r="G3" s="13" t="s">
        <v>19</v>
      </c>
      <c r="H3" s="13" t="s">
        <v>20</v>
      </c>
      <c r="I3" s="28" t="s">
        <v>21</v>
      </c>
      <c r="J3" s="64" t="s">
        <v>88</v>
      </c>
      <c r="K3" s="53" t="s">
        <v>69</v>
      </c>
      <c r="L3" s="53" t="s">
        <v>74</v>
      </c>
      <c r="M3" s="53" t="s">
        <v>70</v>
      </c>
      <c r="N3" s="57" t="s">
        <v>71</v>
      </c>
      <c r="O3" s="55" t="s">
        <v>72</v>
      </c>
      <c r="P3" s="55" t="s">
        <v>73</v>
      </c>
      <c r="Q3" s="69" t="s">
        <v>90</v>
      </c>
    </row>
    <row r="4" spans="1:17" ht="20.25" customHeight="1">
      <c r="A4" s="67"/>
      <c r="B4" s="68"/>
      <c r="C4" s="14"/>
      <c r="D4" s="13" t="s">
        <v>22</v>
      </c>
      <c r="E4" s="13">
        <v>5</v>
      </c>
      <c r="F4" s="13">
        <v>4</v>
      </c>
      <c r="G4" s="13">
        <v>3</v>
      </c>
      <c r="H4" s="13">
        <v>2</v>
      </c>
      <c r="I4" s="13">
        <v>1</v>
      </c>
      <c r="J4" s="54"/>
      <c r="K4" s="54"/>
      <c r="L4" s="54"/>
      <c r="M4" s="54"/>
      <c r="N4" s="58"/>
      <c r="O4" s="56"/>
      <c r="P4" s="56"/>
      <c r="Q4" s="69"/>
    </row>
    <row r="5" spans="1:17" ht="108.75" customHeight="1">
      <c r="A5" s="70" t="s">
        <v>0</v>
      </c>
      <c r="B5" s="8" t="s">
        <v>1</v>
      </c>
      <c r="C5" s="9">
        <v>0.4</v>
      </c>
      <c r="D5" s="6" t="s">
        <v>48</v>
      </c>
      <c r="E5" s="1" t="s">
        <v>82</v>
      </c>
      <c r="F5" s="1" t="s">
        <v>67</v>
      </c>
      <c r="G5" s="1" t="s">
        <v>49</v>
      </c>
      <c r="H5" s="6" t="s">
        <v>50</v>
      </c>
      <c r="I5" s="6" t="s">
        <v>51</v>
      </c>
      <c r="J5" s="37">
        <v>4</v>
      </c>
      <c r="K5" s="77"/>
      <c r="L5" s="15"/>
      <c r="M5" s="15"/>
      <c r="N5" s="15"/>
      <c r="O5" s="16"/>
      <c r="P5" s="16"/>
      <c r="Q5" s="40">
        <v>0.9</v>
      </c>
    </row>
    <row r="6" spans="1:17" ht="118.5" customHeight="1">
      <c r="A6" s="70"/>
      <c r="B6" s="8" t="s">
        <v>2</v>
      </c>
      <c r="C6" s="9">
        <v>0.2</v>
      </c>
      <c r="D6" s="6" t="s">
        <v>41</v>
      </c>
      <c r="E6" s="1" t="s">
        <v>57</v>
      </c>
      <c r="F6" s="1" t="s">
        <v>58</v>
      </c>
      <c r="G6" s="1" t="s">
        <v>3</v>
      </c>
      <c r="H6" s="1" t="s">
        <v>4</v>
      </c>
      <c r="I6" s="6" t="s">
        <v>5</v>
      </c>
      <c r="J6" s="37">
        <v>5</v>
      </c>
      <c r="K6" s="78"/>
      <c r="L6" s="15"/>
      <c r="M6" s="15"/>
      <c r="N6" s="15"/>
      <c r="O6" s="18"/>
      <c r="P6" s="18"/>
    </row>
    <row r="7" spans="1:17" ht="56.25">
      <c r="A7" s="70"/>
      <c r="B7" s="8" t="s">
        <v>6</v>
      </c>
      <c r="C7" s="9">
        <v>0.2</v>
      </c>
      <c r="D7" s="6" t="s">
        <v>45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37">
        <v>4</v>
      </c>
      <c r="K7" s="78"/>
      <c r="L7" s="15"/>
      <c r="M7" s="15"/>
      <c r="N7" s="15"/>
      <c r="O7" s="18"/>
      <c r="P7" s="18"/>
    </row>
    <row r="8" spans="1:17" ht="79.5" customHeight="1">
      <c r="A8" s="70"/>
      <c r="B8" s="8" t="s">
        <v>7</v>
      </c>
      <c r="C8" s="9">
        <v>0.2</v>
      </c>
      <c r="D8" s="2" t="s">
        <v>47</v>
      </c>
      <c r="E8" s="1" t="s">
        <v>8</v>
      </c>
      <c r="F8" s="10" t="s">
        <v>9</v>
      </c>
      <c r="G8" s="10" t="s">
        <v>10</v>
      </c>
      <c r="H8" s="2" t="s">
        <v>11</v>
      </c>
      <c r="I8" s="2" t="s">
        <v>12</v>
      </c>
      <c r="J8" s="37">
        <v>5</v>
      </c>
      <c r="K8" s="78"/>
      <c r="L8" s="17"/>
      <c r="M8" s="17"/>
      <c r="N8" s="17"/>
      <c r="O8" s="16"/>
      <c r="P8" s="16"/>
    </row>
    <row r="9" spans="1:17">
      <c r="A9" s="70"/>
      <c r="B9" s="72" t="s">
        <v>75</v>
      </c>
      <c r="C9" s="73"/>
      <c r="D9" s="73"/>
      <c r="E9" s="73"/>
      <c r="F9" s="73"/>
      <c r="G9" s="73"/>
      <c r="H9" s="73"/>
      <c r="I9" s="73"/>
      <c r="J9" s="38">
        <f>J5*0.4+J6*0.2+J7*0.2+J8*0.2</f>
        <v>4.4000000000000004</v>
      </c>
      <c r="K9" s="78"/>
      <c r="L9" s="17">
        <f>SUM(L5:L8)</f>
        <v>0</v>
      </c>
      <c r="M9" s="17"/>
      <c r="N9" s="17"/>
      <c r="O9" s="17"/>
      <c r="P9" s="17">
        <f t="shared" ref="P9" si="0">SUM(P5:P8)</f>
        <v>0</v>
      </c>
    </row>
    <row r="10" spans="1:17" ht="76.5" customHeight="1">
      <c r="A10" s="71" t="s">
        <v>40</v>
      </c>
      <c r="B10" s="19" t="s">
        <v>23</v>
      </c>
      <c r="C10" s="20">
        <v>0.5</v>
      </c>
      <c r="D10" s="3" t="s">
        <v>46</v>
      </c>
      <c r="E10" s="4" t="s">
        <v>24</v>
      </c>
      <c r="F10" s="4" t="s">
        <v>25</v>
      </c>
      <c r="G10" s="4" t="s">
        <v>26</v>
      </c>
      <c r="H10" s="4" t="s">
        <v>27</v>
      </c>
      <c r="I10" s="3" t="s">
        <v>28</v>
      </c>
      <c r="J10" s="37">
        <v>4</v>
      </c>
      <c r="K10" s="78"/>
      <c r="L10" s="17"/>
      <c r="M10" s="17"/>
      <c r="N10" s="17"/>
      <c r="O10" s="18"/>
      <c r="P10" s="18"/>
    </row>
    <row r="11" spans="1:17" ht="56.25">
      <c r="A11" s="71"/>
      <c r="B11" s="21" t="s">
        <v>29</v>
      </c>
      <c r="C11" s="22">
        <v>0.5</v>
      </c>
      <c r="D11" s="5" t="s">
        <v>42</v>
      </c>
      <c r="E11" s="5" t="s">
        <v>30</v>
      </c>
      <c r="F11" s="5" t="s">
        <v>59</v>
      </c>
      <c r="G11" s="5" t="s">
        <v>31</v>
      </c>
      <c r="H11" s="5" t="s">
        <v>60</v>
      </c>
      <c r="I11" s="5" t="s">
        <v>32</v>
      </c>
      <c r="J11" s="37">
        <v>5</v>
      </c>
      <c r="K11" s="78"/>
      <c r="L11" s="17"/>
      <c r="M11" s="17"/>
      <c r="N11" s="17"/>
      <c r="O11" s="16"/>
      <c r="P11" s="16"/>
    </row>
    <row r="12" spans="1:17">
      <c r="A12" s="71"/>
      <c r="B12" s="72" t="s">
        <v>75</v>
      </c>
      <c r="C12" s="73"/>
      <c r="D12" s="73"/>
      <c r="E12" s="73"/>
      <c r="F12" s="73"/>
      <c r="G12" s="73"/>
      <c r="H12" s="73"/>
      <c r="I12" s="73"/>
      <c r="J12" s="38">
        <f>J10*0.5+J11*0.5</f>
        <v>4.5</v>
      </c>
      <c r="K12" s="78"/>
      <c r="L12" s="17">
        <f>SUM(L10:L11)</f>
        <v>0</v>
      </c>
      <c r="M12" s="17"/>
      <c r="N12" s="17"/>
      <c r="O12" s="17"/>
      <c r="P12" s="17">
        <f t="shared" ref="P12" si="1">SUM(P10:P11)</f>
        <v>0</v>
      </c>
    </row>
    <row r="13" spans="1:17" ht="94.5" customHeight="1">
      <c r="A13" s="80" t="s">
        <v>68</v>
      </c>
      <c r="B13" s="19" t="s">
        <v>33</v>
      </c>
      <c r="C13" s="20">
        <v>0.5</v>
      </c>
      <c r="D13" s="3" t="s">
        <v>43</v>
      </c>
      <c r="E13" s="4" t="s">
        <v>62</v>
      </c>
      <c r="F13" s="4" t="s">
        <v>61</v>
      </c>
      <c r="G13" s="4" t="s">
        <v>63</v>
      </c>
      <c r="H13" s="4" t="s">
        <v>64</v>
      </c>
      <c r="I13" s="3" t="s">
        <v>65</v>
      </c>
      <c r="J13" s="37">
        <v>5</v>
      </c>
      <c r="K13" s="78"/>
      <c r="L13" s="17"/>
      <c r="M13" s="17"/>
      <c r="N13" s="17"/>
      <c r="O13" s="16"/>
      <c r="P13" s="16"/>
    </row>
    <row r="14" spans="1:17" ht="53.25" customHeight="1">
      <c r="A14" s="81"/>
      <c r="B14" s="21" t="s">
        <v>34</v>
      </c>
      <c r="C14" s="22">
        <v>0.5</v>
      </c>
      <c r="D14" s="6" t="s">
        <v>44</v>
      </c>
      <c r="E14" s="6" t="s">
        <v>35</v>
      </c>
      <c r="F14" s="1" t="s">
        <v>36</v>
      </c>
      <c r="G14" s="1" t="s">
        <v>37</v>
      </c>
      <c r="H14" s="6" t="s">
        <v>66</v>
      </c>
      <c r="I14" s="7" t="s">
        <v>38</v>
      </c>
      <c r="J14" s="37">
        <v>5</v>
      </c>
      <c r="K14" s="78"/>
      <c r="L14" s="17"/>
      <c r="M14" s="17"/>
      <c r="N14" s="17"/>
      <c r="O14" s="16"/>
      <c r="P14" s="16"/>
    </row>
    <row r="15" spans="1:17" ht="12" customHeight="1">
      <c r="A15" s="81"/>
      <c r="B15" s="72" t="s">
        <v>75</v>
      </c>
      <c r="C15" s="73"/>
      <c r="D15" s="73"/>
      <c r="E15" s="73"/>
      <c r="F15" s="73"/>
      <c r="G15" s="73"/>
      <c r="H15" s="73"/>
      <c r="I15" s="73"/>
      <c r="J15" s="38">
        <f>J13*0.5+J14*0.5</f>
        <v>5</v>
      </c>
      <c r="K15" s="78"/>
      <c r="L15" s="17"/>
      <c r="M15" s="17"/>
      <c r="N15" s="17"/>
      <c r="O15" s="17"/>
      <c r="P15" s="17"/>
    </row>
    <row r="16" spans="1:17" ht="11.25" customHeight="1">
      <c r="A16" s="74" t="s">
        <v>77</v>
      </c>
      <c r="B16" s="75"/>
      <c r="C16" s="75"/>
      <c r="D16" s="75"/>
      <c r="E16" s="75"/>
      <c r="F16" s="75"/>
      <c r="G16" s="75"/>
      <c r="H16" s="75"/>
      <c r="I16" s="76"/>
      <c r="J16" s="39">
        <f>J9*0.5+J12*0.3+J15*0.2</f>
        <v>4.55</v>
      </c>
      <c r="K16" s="79"/>
      <c r="L16" s="32"/>
      <c r="M16" s="32"/>
      <c r="N16" s="32"/>
      <c r="O16" s="32"/>
      <c r="P16" s="33"/>
      <c r="Q16" s="31"/>
    </row>
    <row r="17" spans="1:6">
      <c r="E17" s="30"/>
      <c r="F17" s="25"/>
    </row>
    <row r="20" spans="1:6">
      <c r="E20" s="30"/>
      <c r="F20" s="23"/>
    </row>
    <row r="21" spans="1:6">
      <c r="E21" s="30"/>
      <c r="F21" s="24"/>
    </row>
    <row r="22" spans="1:6">
      <c r="E22" s="30"/>
      <c r="F22" s="25"/>
    </row>
    <row r="23" spans="1:6">
      <c r="E23" s="30"/>
      <c r="F23" s="25"/>
    </row>
    <row r="24" spans="1:6">
      <c r="E24" s="30"/>
      <c r="F24" s="25"/>
    </row>
    <row r="25" spans="1:6">
      <c r="E25" s="30"/>
      <c r="F25" s="25"/>
    </row>
    <row r="26" spans="1:6">
      <c r="A26" s="30"/>
      <c r="B26" s="30"/>
      <c r="C26" s="30"/>
      <c r="D26" s="30"/>
      <c r="E26" s="30"/>
    </row>
  </sheetData>
  <mergeCells count="21">
    <mergeCell ref="Q3:Q4"/>
    <mergeCell ref="A5:A9"/>
    <mergeCell ref="A10:A12"/>
    <mergeCell ref="B15:I15"/>
    <mergeCell ref="A16:I16"/>
    <mergeCell ref="K5:K16"/>
    <mergeCell ref="B9:I9"/>
    <mergeCell ref="B12:I12"/>
    <mergeCell ref="A13:A15"/>
    <mergeCell ref="A1:P1"/>
    <mergeCell ref="F2:G2"/>
    <mergeCell ref="M3:M4"/>
    <mergeCell ref="O3:O4"/>
    <mergeCell ref="N3:N4"/>
    <mergeCell ref="I2:P2"/>
    <mergeCell ref="B2:D2"/>
    <mergeCell ref="L3:L4"/>
    <mergeCell ref="J3:J4"/>
    <mergeCell ref="A3:B4"/>
    <mergeCell ref="P3:P4"/>
    <mergeCell ref="K3:K4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填表规则</vt:lpstr>
      <vt:lpstr>员工自评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2018-03-27T07:16:56Z</dcterms:modified>
</cp:coreProperties>
</file>