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1A5DB2D2-525A-48E2-B80C-E90E819368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2_Smoking_Cancer" sheetId="2" r:id="rId1"/>
    <sheet name="Q1_Intelligenc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8" i="2"/>
  <c r="M4" i="2"/>
  <c r="L4" i="2"/>
  <c r="M3" i="2"/>
  <c r="L3" i="2"/>
  <c r="I9" i="2"/>
  <c r="I4" i="2"/>
  <c r="H4" i="2"/>
  <c r="I3" i="2"/>
  <c r="H3" i="2"/>
  <c r="D9" i="2"/>
  <c r="D8" i="2"/>
  <c r="D7" i="2"/>
</calcChain>
</file>

<file path=xl/sharedStrings.xml><?xml version="1.0" encoding="utf-8"?>
<sst xmlns="http://schemas.openxmlformats.org/spreadsheetml/2006/main" count="35" uniqueCount="24">
  <si>
    <t>Z-value</t>
  </si>
  <si>
    <t>Critical Value</t>
  </si>
  <si>
    <t>Conclusion</t>
  </si>
  <si>
    <t>≈ 7.02</t>
  </si>
  <si>
    <t>±1.96 (5% level)</t>
  </si>
  <si>
    <t>Reject H0. Significant difference exists.</t>
  </si>
  <si>
    <t>category</t>
  </si>
  <si>
    <t>Diagnosed as Cancer</t>
  </si>
  <si>
    <t>Without Cancer</t>
  </si>
  <si>
    <t>Total</t>
  </si>
  <si>
    <t>Smokers</t>
  </si>
  <si>
    <t>Non-Smokers</t>
  </si>
  <si>
    <t>probability cancer smoker</t>
  </si>
  <si>
    <t>non -Smoker</t>
  </si>
  <si>
    <t>Cancer</t>
  </si>
  <si>
    <t>CHI-Square</t>
  </si>
  <si>
    <t>DF</t>
  </si>
  <si>
    <t>P value</t>
  </si>
  <si>
    <t>P value is &lt; then Alpha 0.05 , reject all the null hypothesis</t>
  </si>
  <si>
    <t>Mean</t>
  </si>
  <si>
    <t>Standard Deviation</t>
  </si>
  <si>
    <t>Size</t>
  </si>
  <si>
    <t>Girls</t>
  </si>
  <si>
    <t>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</si>
</sst>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zoomScale="74" workbookViewId="0">
      <selection activeCell="O8" sqref="O8"/>
    </sheetView>
  </sheetViews>
  <sheetFormatPr defaultRowHeight="14.5" x14ac:dyDescent="0.35"/>
  <cols>
    <col min="2" max="2" width="10.453125" customWidth="1"/>
    <col min="7" max="7" width="9.6328125" customWidth="1"/>
    <col min="8" max="9" width="11.81640625" bestFit="1" customWidth="1"/>
    <col min="11" max="11" width="11.90625" customWidth="1"/>
    <col min="12" max="12" width="13.1796875" customWidth="1"/>
    <col min="13" max="13" width="10.90625" customWidth="1"/>
  </cols>
  <sheetData>
    <row r="1" spans="1:13" ht="43.5" x14ac:dyDescent="0.35">
      <c r="A1" s="3" t="s">
        <v>6</v>
      </c>
      <c r="B1" s="3" t="s">
        <v>7</v>
      </c>
      <c r="C1" s="3" t="s">
        <v>8</v>
      </c>
      <c r="D1" s="3" t="s">
        <v>9</v>
      </c>
    </row>
    <row r="2" spans="1:13" ht="39" x14ac:dyDescent="0.35">
      <c r="A2" s="4" t="s">
        <v>10</v>
      </c>
      <c r="B2" s="4">
        <v>220</v>
      </c>
      <c r="C2" s="4">
        <v>230</v>
      </c>
      <c r="D2" s="4">
        <v>550</v>
      </c>
      <c r="G2" s="5" t="s">
        <v>6</v>
      </c>
      <c r="H2" s="5" t="s">
        <v>7</v>
      </c>
      <c r="I2" s="5" t="s">
        <v>8</v>
      </c>
      <c r="K2" s="5" t="s">
        <v>6</v>
      </c>
      <c r="L2" s="5" t="s">
        <v>7</v>
      </c>
      <c r="M2" s="5" t="s">
        <v>8</v>
      </c>
    </row>
    <row r="3" spans="1:13" ht="29" x14ac:dyDescent="0.35">
      <c r="A3" s="4" t="s">
        <v>11</v>
      </c>
      <c r="B3" s="4">
        <v>350</v>
      </c>
      <c r="C3" s="4">
        <v>640</v>
      </c>
      <c r="D3" s="4">
        <v>990</v>
      </c>
      <c r="G3" s="4" t="s">
        <v>10</v>
      </c>
      <c r="H3" s="2">
        <f>D2*B4/D4</f>
        <v>235.22012578616352</v>
      </c>
      <c r="I3" s="2">
        <f>D2*C4/D4</f>
        <v>314.77987421383648</v>
      </c>
      <c r="K3" s="4" t="s">
        <v>10</v>
      </c>
      <c r="L3" s="2">
        <f>(B2-H3)^2/H3</f>
        <v>0.98483166851646309</v>
      </c>
      <c r="M3" s="2">
        <f>(C2-I3)^2/I3</f>
        <v>22.833820267782531</v>
      </c>
    </row>
    <row r="4" spans="1:13" ht="29" x14ac:dyDescent="0.35">
      <c r="A4" s="4" t="s">
        <v>9</v>
      </c>
      <c r="B4" s="4">
        <v>680</v>
      </c>
      <c r="C4" s="4">
        <v>910</v>
      </c>
      <c r="D4" s="4">
        <v>1590</v>
      </c>
      <c r="G4" s="4" t="s">
        <v>11</v>
      </c>
      <c r="H4" s="2">
        <f>D3*B4/D4</f>
        <v>423.39622641509436</v>
      </c>
      <c r="I4" s="2">
        <f>D3*C4/D4</f>
        <v>566.60377358490564</v>
      </c>
      <c r="K4" s="4" t="s">
        <v>11</v>
      </c>
      <c r="L4" s="2">
        <f>(B3-H4)^2/H4</f>
        <v>12.723320889247644</v>
      </c>
      <c r="M4" s="2">
        <f>(C3-I4)^2/I4</f>
        <v>9.5075364886685705</v>
      </c>
    </row>
    <row r="7" spans="1:13" x14ac:dyDescent="0.35">
      <c r="A7" s="2" t="s">
        <v>12</v>
      </c>
      <c r="B7" s="2"/>
      <c r="C7" s="2"/>
      <c r="D7" s="2">
        <f>B2/D2</f>
        <v>0.4</v>
      </c>
    </row>
    <row r="8" spans="1:13" x14ac:dyDescent="0.35">
      <c r="A8" s="2"/>
      <c r="B8" s="2" t="s">
        <v>13</v>
      </c>
      <c r="C8" s="2"/>
      <c r="D8" s="2">
        <f>B3/D3</f>
        <v>0.35353535353535354</v>
      </c>
      <c r="H8" s="2" t="s">
        <v>15</v>
      </c>
      <c r="I8" s="2">
        <f>SUM(L3:L4)+SUM(M3:M4)</f>
        <v>46.049509314215214</v>
      </c>
    </row>
    <row r="9" spans="1:13" x14ac:dyDescent="0.35">
      <c r="A9" s="2"/>
      <c r="B9" s="2" t="s">
        <v>14</v>
      </c>
      <c r="C9" s="2"/>
      <c r="D9" s="2">
        <f>B4/D4</f>
        <v>0.42767295597484278</v>
      </c>
      <c r="H9" s="2" t="s">
        <v>16</v>
      </c>
      <c r="I9" s="2">
        <f>(2-1)*(2-1)</f>
        <v>1</v>
      </c>
    </row>
    <row r="10" spans="1:13" x14ac:dyDescent="0.35">
      <c r="H10" s="2" t="s">
        <v>17</v>
      </c>
      <c r="I10" s="2">
        <f>_xlfn.CHISQ.DIST.RT(I8,I9)</f>
        <v>1.1530202159547562E-11</v>
      </c>
    </row>
    <row r="13" spans="1:13" ht="23.5" x14ac:dyDescent="0.55000000000000004">
      <c r="F13" s="6" t="s">
        <v>18</v>
      </c>
      <c r="G13" s="6"/>
      <c r="H13" s="6"/>
      <c r="I13" s="6"/>
      <c r="J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9" sqref="C9"/>
    </sheetView>
  </sheetViews>
  <sheetFormatPr defaultRowHeight="14.5" x14ac:dyDescent="0.35"/>
  <cols>
    <col min="1" max="1" width="11.54296875" bestFit="1" customWidth="1"/>
    <col min="2" max="2" width="33" bestFit="1" customWidth="1"/>
    <col min="3" max="3" width="17.08984375" bestFit="1" customWidth="1"/>
    <col min="4" max="4" width="12.36328125" customWidth="1"/>
    <col min="5" max="5" width="34.453125" customWidth="1"/>
    <col min="6" max="6" width="10.453125" customWidth="1"/>
    <col min="7" max="7" width="12.6328125" customWidth="1"/>
  </cols>
  <sheetData>
    <row r="1" spans="1:7" x14ac:dyDescent="0.35">
      <c r="A1" s="2"/>
      <c r="B1" s="7" t="s">
        <v>19</v>
      </c>
      <c r="C1" s="7" t="s">
        <v>20</v>
      </c>
      <c r="D1" s="7" t="s">
        <v>21</v>
      </c>
      <c r="F1" s="1"/>
      <c r="G1" s="8"/>
    </row>
    <row r="2" spans="1:7" x14ac:dyDescent="0.35">
      <c r="A2" s="7" t="s">
        <v>22</v>
      </c>
      <c r="B2" s="2">
        <v>89</v>
      </c>
      <c r="C2" s="2">
        <v>4</v>
      </c>
      <c r="D2" s="2">
        <v>50</v>
      </c>
      <c r="F2" s="1"/>
      <c r="G2" s="1"/>
    </row>
    <row r="3" spans="1:7" x14ac:dyDescent="0.35">
      <c r="A3" s="7" t="s">
        <v>23</v>
      </c>
      <c r="B3" s="2">
        <v>82</v>
      </c>
      <c r="C3" s="2">
        <v>9</v>
      </c>
      <c r="D3" s="2">
        <v>120</v>
      </c>
      <c r="F3" s="1"/>
      <c r="G3" s="1"/>
    </row>
    <row r="4" spans="1:7" x14ac:dyDescent="0.35">
      <c r="F4" s="1"/>
      <c r="G4" s="1"/>
    </row>
    <row r="6" spans="1:7" x14ac:dyDescent="0.35">
      <c r="A6" s="2" t="s">
        <v>0</v>
      </c>
      <c r="B6" s="2" t="s">
        <v>3</v>
      </c>
    </row>
    <row r="7" spans="1:7" x14ac:dyDescent="0.35">
      <c r="A7" s="2" t="s">
        <v>1</v>
      </c>
      <c r="B7" s="2" t="s">
        <v>4</v>
      </c>
    </row>
    <row r="8" spans="1:7" x14ac:dyDescent="0.35">
      <c r="A8" s="2" t="s">
        <v>2</v>
      </c>
      <c r="B8" s="2" t="s">
        <v>5</v>
      </c>
      <c r="D8" s="1"/>
    </row>
    <row r="10" spans="1:7" x14ac:dyDescent="0.35">
      <c r="D10" s="1"/>
      <c r="E10" s="1"/>
    </row>
    <row r="11" spans="1:7" x14ac:dyDescent="0.35">
      <c r="D11" s="1"/>
      <c r="E11" s="1"/>
    </row>
    <row r="12" spans="1:7" x14ac:dyDescent="0.35">
      <c r="D12" s="1"/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Q2_Smoking_Cancer</vt:lpstr>
      <vt:lpstr>Q1_Intelligence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rensi hirpara</cp:lastModifiedBy>
  <dcterms:created xsi:type="dcterms:W3CDTF">2025-07-16T10:10:56Z</dcterms:created>
  <dcterms:modified xsi:type="dcterms:W3CDTF">2025-07-16T10:42:40Z</dcterms:modified>
</cp:coreProperties>
</file>