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 Thakral\Desktop\mathepiFinal\Math_Epi_Project\"/>
    </mc:Choice>
  </mc:AlternateContent>
  <xr:revisionPtr revIDLastSave="0" documentId="8_{E68C1ED9-7A82-4E1E-90DC-592C5EE91A32}" xr6:coauthVersionLast="45" xr6:coauthVersionMax="45" xr10:uidLastSave="{00000000-0000-0000-0000-000000000000}"/>
  <bookViews>
    <workbookView xWindow="-28920" yWindow="-1095" windowWidth="29040" windowHeight="15840"/>
  </bookViews>
  <sheets>
    <sheet name="ontcovmort" sheetId="1" r:id="rId1"/>
  </sheets>
  <calcPr calcId="0"/>
</workbook>
</file>

<file path=xl/calcChain.xml><?xml version="1.0" encoding="utf-8"?>
<calcChain xmlns="http://schemas.openxmlformats.org/spreadsheetml/2006/main">
  <c r="M31" i="1" l="1"/>
  <c r="M27" i="1"/>
  <c r="M23" i="1"/>
  <c r="M21" i="1"/>
  <c r="M22" i="1"/>
  <c r="M24" i="1"/>
  <c r="M25" i="1"/>
  <c r="M26" i="1"/>
  <c r="M28" i="1"/>
  <c r="M29" i="1"/>
  <c r="M30" i="1"/>
  <c r="M32" i="1"/>
  <c r="M33" i="1"/>
  <c r="M20" i="1"/>
</calcChain>
</file>

<file path=xl/sharedStrings.xml><?xml version="1.0" encoding="utf-8"?>
<sst xmlns="http://schemas.openxmlformats.org/spreadsheetml/2006/main" count="48" uniqueCount="23">
  <si>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</si>
  <si>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</si>
  <si>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</si>
  <si>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</si>
  <si>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</si>
  <si>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</si>
  <si>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</si>
  <si>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</si>
  <si>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</si>
  <si>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</si>
  <si>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</si>
  <si>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0â€“9*</t>
  </si>
  <si>
    <t>28.0â€¡</t>
  </si>
  <si>
    <t>10â€“19*</t>
  </si>
  <si>
    <t>20â€“29</t>
  </si>
  <si>
    <t>30â€“39</t>
  </si>
  <si>
    <t>40â€“49</t>
  </si>
  <si>
    <t>50â€“59</t>
  </si>
  <si>
    <t>60â€“69</t>
  </si>
  <si>
    <t>70â€“79</t>
  </si>
  <si>
    <t>80+</t>
  </si>
  <si>
    <t>Total</t>
  </si>
  <si>
    <t>22,942Â§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</si>
</sst>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M32" sqref="M32"/>
    </sheetView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 x14ac:dyDescent="0.35">
      <c r="A2">
        <v>1</v>
      </c>
      <c r="B2" t="s">
        <v>11</v>
      </c>
      <c r="C2" s="1">
        <v>1518527</v>
      </c>
      <c r="D2">
        <v>179</v>
      </c>
      <c r="E2">
        <v>11.8</v>
      </c>
      <c r="F2">
        <v>0</v>
      </c>
      <c r="G2">
        <v>2E-3</v>
      </c>
      <c r="H2">
        <v>0</v>
      </c>
      <c r="I2">
        <v>0</v>
      </c>
      <c r="J2" t="s">
        <v>12</v>
      </c>
      <c r="K2">
        <v>639</v>
      </c>
      <c r="L2">
        <v>42.1</v>
      </c>
      <c r="M2">
        <v>3037.0540000000001</v>
      </c>
      <c r="N2">
        <v>5420886.8880000003</v>
      </c>
    </row>
    <row r="3" spans="1:14" x14ac:dyDescent="0.35">
      <c r="A3">
        <v>2</v>
      </c>
      <c r="B3" t="s">
        <v>13</v>
      </c>
      <c r="C3" s="1">
        <v>1617937</v>
      </c>
      <c r="D3">
        <v>465</v>
      </c>
      <c r="E3">
        <v>28.7</v>
      </c>
      <c r="F3">
        <v>0</v>
      </c>
      <c r="G3">
        <v>7.0000000000000001E-3</v>
      </c>
      <c r="H3">
        <v>0</v>
      </c>
      <c r="I3">
        <v>0</v>
      </c>
      <c r="J3" t="s">
        <v>12</v>
      </c>
      <c r="K3" s="1">
        <v>1662</v>
      </c>
      <c r="L3">
        <v>102.7</v>
      </c>
      <c r="M3">
        <v>11325.558999999999</v>
      </c>
      <c r="N3">
        <v>5782819.9869999997</v>
      </c>
    </row>
    <row r="4" spans="1:14" x14ac:dyDescent="0.35">
      <c r="M4">
        <v>4.5792369999999999E-3</v>
      </c>
      <c r="N4">
        <v>3.5720820880000002</v>
      </c>
    </row>
    <row r="5" spans="1:14" x14ac:dyDescent="0.35">
      <c r="A5">
        <v>3</v>
      </c>
      <c r="B5" t="s">
        <v>14</v>
      </c>
      <c r="C5" s="1">
        <v>2100175</v>
      </c>
      <c r="D5" s="1">
        <v>2729</v>
      </c>
      <c r="E5">
        <v>129.9</v>
      </c>
      <c r="F5">
        <v>2</v>
      </c>
      <c r="G5">
        <v>3.1E-2</v>
      </c>
      <c r="H5">
        <v>7.0000000000000007E-2</v>
      </c>
      <c r="I5">
        <v>0.11</v>
      </c>
      <c r="J5">
        <v>28</v>
      </c>
      <c r="K5" s="1">
        <v>9756</v>
      </c>
      <c r="L5">
        <v>464.5</v>
      </c>
      <c r="M5">
        <v>65105.425000000003</v>
      </c>
      <c r="N5">
        <v>7507990.949</v>
      </c>
    </row>
    <row r="6" spans="1:14" x14ac:dyDescent="0.35">
      <c r="A6">
        <v>4</v>
      </c>
      <c r="B6" t="s">
        <v>15</v>
      </c>
      <c r="C6" s="1">
        <v>2056056</v>
      </c>
      <c r="D6" s="1">
        <v>2838</v>
      </c>
      <c r="E6">
        <v>138</v>
      </c>
      <c r="F6">
        <v>6</v>
      </c>
      <c r="G6">
        <v>8.4000000000000005E-2</v>
      </c>
      <c r="H6">
        <v>0.21</v>
      </c>
      <c r="I6">
        <v>0.27</v>
      </c>
      <c r="J6">
        <v>31.6</v>
      </c>
      <c r="K6" s="1">
        <v>8977</v>
      </c>
      <c r="L6">
        <v>436.6</v>
      </c>
      <c r="M6">
        <v>172708.704</v>
      </c>
      <c r="N6">
        <v>6503599.2640000004</v>
      </c>
    </row>
    <row r="7" spans="1:14" x14ac:dyDescent="0.35">
      <c r="M7">
        <v>5.7218698999999998E-2</v>
      </c>
      <c r="N7">
        <v>3.371225087</v>
      </c>
    </row>
    <row r="8" spans="1:14" x14ac:dyDescent="0.35">
      <c r="A8">
        <v>5</v>
      </c>
      <c r="B8" t="s">
        <v>16</v>
      </c>
      <c r="C8" s="1">
        <v>1876585</v>
      </c>
      <c r="D8" s="1">
        <v>3179</v>
      </c>
      <c r="E8">
        <v>169.4</v>
      </c>
      <c r="F8">
        <v>17</v>
      </c>
      <c r="G8">
        <v>0.161</v>
      </c>
      <c r="H8">
        <v>0.54</v>
      </c>
      <c r="I8">
        <v>0.67</v>
      </c>
      <c r="J8">
        <v>24</v>
      </c>
      <c r="K8" s="1">
        <v>13219</v>
      </c>
      <c r="L8">
        <v>704.4</v>
      </c>
      <c r="M8">
        <v>302130.185</v>
      </c>
      <c r="N8">
        <v>7803264.2699999996</v>
      </c>
    </row>
    <row r="9" spans="1:14" x14ac:dyDescent="0.35">
      <c r="A9">
        <v>6</v>
      </c>
      <c r="B9" t="s">
        <v>17</v>
      </c>
      <c r="C9" s="1">
        <v>2060937</v>
      </c>
      <c r="D9" s="1">
        <v>3841</v>
      </c>
      <c r="E9">
        <v>186.4</v>
      </c>
      <c r="F9">
        <v>62</v>
      </c>
      <c r="G9">
        <v>0.59499999999999997</v>
      </c>
      <c r="H9">
        <v>1.61</v>
      </c>
      <c r="I9">
        <v>2.0299999999999998</v>
      </c>
      <c r="J9">
        <v>29.3</v>
      </c>
      <c r="K9" s="1">
        <v>13106</v>
      </c>
      <c r="L9">
        <v>635.9</v>
      </c>
      <c r="M9">
        <v>1226257.5149999999</v>
      </c>
      <c r="N9">
        <v>7032189.6179999998</v>
      </c>
    </row>
    <row r="10" spans="1:14" x14ac:dyDescent="0.35">
      <c r="M10">
        <v>0.38815978699999998</v>
      </c>
      <c r="N10">
        <v>3.7677132690000001</v>
      </c>
    </row>
    <row r="11" spans="1:14" x14ac:dyDescent="0.35">
      <c r="A11">
        <v>7</v>
      </c>
      <c r="B11" t="s">
        <v>18</v>
      </c>
      <c r="C11" s="1">
        <v>1795047</v>
      </c>
      <c r="D11" s="1">
        <v>2824</v>
      </c>
      <c r="E11">
        <v>157.30000000000001</v>
      </c>
      <c r="F11">
        <v>154</v>
      </c>
      <c r="G11">
        <v>1.93</v>
      </c>
      <c r="H11">
        <v>5.45</v>
      </c>
      <c r="I11">
        <v>6.52</v>
      </c>
      <c r="J11">
        <v>29.6</v>
      </c>
      <c r="K11" s="1">
        <v>9536</v>
      </c>
      <c r="L11">
        <v>531.20000000000005</v>
      </c>
      <c r="M11">
        <v>3464440.71</v>
      </c>
      <c r="N11">
        <v>6061461.824</v>
      </c>
    </row>
    <row r="12" spans="1:14" x14ac:dyDescent="0.35">
      <c r="A12">
        <v>8</v>
      </c>
      <c r="B12" t="s">
        <v>19</v>
      </c>
      <c r="C12" s="1">
        <v>1159898</v>
      </c>
      <c r="D12" s="1">
        <v>2018</v>
      </c>
      <c r="E12">
        <v>174</v>
      </c>
      <c r="F12">
        <v>331</v>
      </c>
      <c r="G12">
        <v>4.28</v>
      </c>
      <c r="H12">
        <v>16.399999999999999</v>
      </c>
      <c r="I12">
        <v>20.89</v>
      </c>
      <c r="J12">
        <v>20.5</v>
      </c>
      <c r="K12" s="1">
        <v>9847</v>
      </c>
      <c r="L12">
        <v>849</v>
      </c>
      <c r="M12">
        <v>4964363.4400000004</v>
      </c>
      <c r="N12">
        <v>5659819.4280000003</v>
      </c>
    </row>
    <row r="13" spans="1:14" x14ac:dyDescent="0.35">
      <c r="A13">
        <v>9</v>
      </c>
      <c r="B13" t="s">
        <v>20</v>
      </c>
      <c r="C13" s="1">
        <v>679266</v>
      </c>
      <c r="D13" s="1">
        <v>4869</v>
      </c>
      <c r="E13">
        <v>716.8</v>
      </c>
      <c r="F13" s="1">
        <v>1332</v>
      </c>
      <c r="G13">
        <v>7.8</v>
      </c>
      <c r="H13">
        <v>27.36</v>
      </c>
      <c r="I13">
        <v>37</v>
      </c>
      <c r="J13">
        <v>21.1</v>
      </c>
      <c r="K13" s="1">
        <v>23097</v>
      </c>
      <c r="L13" s="2">
        <v>3400.3</v>
      </c>
      <c r="M13">
        <v>5298274.8</v>
      </c>
      <c r="N13">
        <v>3222223.6189999999</v>
      </c>
    </row>
    <row r="14" spans="1:14" x14ac:dyDescent="0.35">
      <c r="M14">
        <v>3.7771827089999999</v>
      </c>
      <c r="N14">
        <v>4.1118979810000003</v>
      </c>
    </row>
    <row r="15" spans="1:14" x14ac:dyDescent="0.35">
      <c r="A15">
        <v>10</v>
      </c>
      <c r="B15" t="s">
        <v>21</v>
      </c>
      <c r="C15" s="1">
        <v>14864428</v>
      </c>
      <c r="D15" t="s">
        <v>22</v>
      </c>
      <c r="E15">
        <v>154.30000000000001</v>
      </c>
      <c r="F15" s="1">
        <v>1904</v>
      </c>
      <c r="G15">
        <v>2.8</v>
      </c>
      <c r="H15">
        <v>8.2899999999999991</v>
      </c>
      <c r="I15">
        <v>9.93</v>
      </c>
      <c r="J15">
        <v>25.5</v>
      </c>
      <c r="K15" s="1">
        <v>89839</v>
      </c>
      <c r="L15">
        <v>604.4</v>
      </c>
    </row>
    <row r="19" spans="1:13" x14ac:dyDescent="0.3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3" x14ac:dyDescent="0.35">
      <c r="A20">
        <v>1</v>
      </c>
      <c r="B20" t="s">
        <v>11</v>
      </c>
      <c r="C20" s="1">
        <v>1518527</v>
      </c>
      <c r="D20">
        <v>179</v>
      </c>
      <c r="E20">
        <v>11.8</v>
      </c>
      <c r="F20">
        <v>0</v>
      </c>
      <c r="G20">
        <v>2E-3</v>
      </c>
      <c r="H20">
        <v>0</v>
      </c>
      <c r="I20">
        <v>0</v>
      </c>
      <c r="J20" t="s">
        <v>12</v>
      </c>
      <c r="K20">
        <v>639</v>
      </c>
      <c r="L20">
        <v>42.1</v>
      </c>
      <c r="M20">
        <f>G20*C20</f>
        <v>3037.0540000000001</v>
      </c>
    </row>
    <row r="21" spans="1:13" x14ac:dyDescent="0.35">
      <c r="A21">
        <v>2</v>
      </c>
      <c r="B21" t="s">
        <v>13</v>
      </c>
      <c r="C21" s="1">
        <v>1617937</v>
      </c>
      <c r="D21">
        <v>465</v>
      </c>
      <c r="E21">
        <v>28.7</v>
      </c>
      <c r="F21">
        <v>0</v>
      </c>
      <c r="G21">
        <v>7.0000000000000001E-3</v>
      </c>
      <c r="H21">
        <v>0</v>
      </c>
      <c r="I21">
        <v>0</v>
      </c>
      <c r="J21" t="s">
        <v>12</v>
      </c>
      <c r="K21" s="1">
        <v>1662</v>
      </c>
      <c r="L21">
        <v>102.7</v>
      </c>
      <c r="M21">
        <f t="shared" ref="M21:M33" si="0">G21*C21</f>
        <v>11325.559000000001</v>
      </c>
    </row>
    <row r="22" spans="1:13" x14ac:dyDescent="0.35">
      <c r="A22">
        <v>3</v>
      </c>
      <c r="B22" t="s">
        <v>14</v>
      </c>
      <c r="C22" s="1">
        <v>2100175</v>
      </c>
      <c r="D22" s="1">
        <v>2729</v>
      </c>
      <c r="E22">
        <v>129.9</v>
      </c>
      <c r="F22">
        <v>2</v>
      </c>
      <c r="G22">
        <v>3.1E-2</v>
      </c>
      <c r="H22">
        <v>7.0000000000000007E-2</v>
      </c>
      <c r="I22">
        <v>0.11</v>
      </c>
      <c r="J22">
        <v>28</v>
      </c>
      <c r="K22" s="1">
        <v>9756</v>
      </c>
      <c r="L22">
        <v>464.5</v>
      </c>
      <c r="M22">
        <f t="shared" si="0"/>
        <v>65105.425000000003</v>
      </c>
    </row>
    <row r="23" spans="1:13" x14ac:dyDescent="0.35">
      <c r="M23">
        <f>SUM(M20:M22)/SUM(C20:C22)</f>
        <v>1.517538978722803E-2</v>
      </c>
    </row>
    <row r="24" spans="1:13" x14ac:dyDescent="0.35">
      <c r="A24">
        <v>4</v>
      </c>
      <c r="B24" t="s">
        <v>15</v>
      </c>
      <c r="C24" s="1">
        <v>2056056</v>
      </c>
      <c r="D24" s="1">
        <v>2838</v>
      </c>
      <c r="E24">
        <v>138</v>
      </c>
      <c r="F24">
        <v>6</v>
      </c>
      <c r="G24">
        <v>8.4000000000000005E-2</v>
      </c>
      <c r="H24">
        <v>0.21</v>
      </c>
      <c r="I24">
        <v>0.27</v>
      </c>
      <c r="J24">
        <v>31.6</v>
      </c>
      <c r="K24" s="1">
        <v>8977</v>
      </c>
      <c r="L24">
        <v>436.6</v>
      </c>
      <c r="M24">
        <f t="shared" si="0"/>
        <v>172708.704</v>
      </c>
    </row>
    <row r="25" spans="1:13" x14ac:dyDescent="0.35">
      <c r="A25">
        <v>5</v>
      </c>
      <c r="B25" t="s">
        <v>16</v>
      </c>
      <c r="C25" s="1">
        <v>1876585</v>
      </c>
      <c r="D25" s="1">
        <v>3179</v>
      </c>
      <c r="E25">
        <v>169.4</v>
      </c>
      <c r="F25">
        <v>17</v>
      </c>
      <c r="G25">
        <v>0.161</v>
      </c>
      <c r="H25">
        <v>0.54</v>
      </c>
      <c r="I25">
        <v>0.67</v>
      </c>
      <c r="J25">
        <v>24</v>
      </c>
      <c r="K25" s="1">
        <v>13219</v>
      </c>
      <c r="L25">
        <v>704.4</v>
      </c>
      <c r="M25">
        <f t="shared" si="0"/>
        <v>302130.185</v>
      </c>
    </row>
    <row r="26" spans="1:13" x14ac:dyDescent="0.35">
      <c r="A26">
        <v>6</v>
      </c>
      <c r="B26" t="s">
        <v>17</v>
      </c>
      <c r="C26" s="1">
        <v>2060937</v>
      </c>
      <c r="D26" s="1">
        <v>3841</v>
      </c>
      <c r="E26">
        <v>186.4</v>
      </c>
      <c r="F26">
        <v>62</v>
      </c>
      <c r="G26">
        <v>0.59499999999999997</v>
      </c>
      <c r="H26">
        <v>1.61</v>
      </c>
      <c r="I26">
        <v>2.0299999999999998</v>
      </c>
      <c r="J26">
        <v>29.3</v>
      </c>
      <c r="K26" s="1">
        <v>13106</v>
      </c>
      <c r="L26">
        <v>635.9</v>
      </c>
      <c r="M26">
        <f t="shared" si="0"/>
        <v>1226257.5149999999</v>
      </c>
    </row>
    <row r="27" spans="1:13" x14ac:dyDescent="0.35">
      <c r="M27">
        <f>SUM(M24:M26)/SUM(C24:C26)</f>
        <v>0.28381984917857078</v>
      </c>
    </row>
    <row r="28" spans="1:13" x14ac:dyDescent="0.35">
      <c r="A28">
        <v>7</v>
      </c>
      <c r="B28" t="s">
        <v>18</v>
      </c>
      <c r="C28" s="1">
        <v>1795047</v>
      </c>
      <c r="D28" s="1">
        <v>2824</v>
      </c>
      <c r="E28">
        <v>157.30000000000001</v>
      </c>
      <c r="F28">
        <v>154</v>
      </c>
      <c r="G28">
        <v>1.93</v>
      </c>
      <c r="H28">
        <v>5.45</v>
      </c>
      <c r="I28">
        <v>6.52</v>
      </c>
      <c r="J28">
        <v>29.6</v>
      </c>
      <c r="K28" s="1">
        <v>9536</v>
      </c>
      <c r="L28">
        <v>531.20000000000005</v>
      </c>
      <c r="M28">
        <f t="shared" si="0"/>
        <v>3464440.71</v>
      </c>
    </row>
    <row r="29" spans="1:13" x14ac:dyDescent="0.35">
      <c r="A29">
        <v>8</v>
      </c>
      <c r="B29" t="s">
        <v>19</v>
      </c>
      <c r="C29" s="1">
        <v>1159898</v>
      </c>
      <c r="D29" s="1">
        <v>2018</v>
      </c>
      <c r="E29">
        <v>174</v>
      </c>
      <c r="F29">
        <v>331</v>
      </c>
      <c r="G29">
        <v>4.28</v>
      </c>
      <c r="H29">
        <v>16.399999999999999</v>
      </c>
      <c r="I29">
        <v>20.89</v>
      </c>
      <c r="J29">
        <v>20.5</v>
      </c>
      <c r="K29" s="1">
        <v>9847</v>
      </c>
      <c r="L29">
        <v>849</v>
      </c>
      <c r="M29">
        <f t="shared" si="0"/>
        <v>4964363.4400000004</v>
      </c>
    </row>
    <row r="30" spans="1:13" x14ac:dyDescent="0.35">
      <c r="A30">
        <v>9</v>
      </c>
      <c r="B30" t="s">
        <v>20</v>
      </c>
      <c r="C30" s="1">
        <v>679266</v>
      </c>
      <c r="D30" s="1">
        <v>4869</v>
      </c>
      <c r="E30">
        <v>716.8</v>
      </c>
      <c r="F30" s="1">
        <v>1332</v>
      </c>
      <c r="G30">
        <v>7.8</v>
      </c>
      <c r="H30">
        <v>27.36</v>
      </c>
      <c r="I30">
        <v>37</v>
      </c>
      <c r="J30">
        <v>21.1</v>
      </c>
      <c r="K30" s="1">
        <v>23097</v>
      </c>
      <c r="L30" s="2">
        <v>3400.3</v>
      </c>
      <c r="M30">
        <f t="shared" si="0"/>
        <v>5298274.8</v>
      </c>
    </row>
    <row r="31" spans="1:13" x14ac:dyDescent="0.35">
      <c r="M31">
        <f>SUM(M28:M30)/SUM(C28:C30)</f>
        <v>3.7771827089841508</v>
      </c>
    </row>
    <row r="32" spans="1:13" x14ac:dyDescent="0.35">
      <c r="M32">
        <f t="shared" si="0"/>
        <v>0</v>
      </c>
    </row>
    <row r="33" spans="1:13" x14ac:dyDescent="0.35">
      <c r="A33">
        <v>10</v>
      </c>
      <c r="B33" t="s">
        <v>21</v>
      </c>
      <c r="C33" s="1">
        <v>14864428</v>
      </c>
      <c r="D33" t="s">
        <v>22</v>
      </c>
      <c r="E33">
        <v>154.30000000000001</v>
      </c>
      <c r="F33" s="1">
        <v>1904</v>
      </c>
      <c r="G33">
        <v>2.8</v>
      </c>
      <c r="H33">
        <v>8.2899999999999991</v>
      </c>
      <c r="I33">
        <v>9.93</v>
      </c>
      <c r="J33">
        <v>25.5</v>
      </c>
      <c r="K33" s="1">
        <v>89839</v>
      </c>
      <c r="L33">
        <v>604.4</v>
      </c>
      <c r="M33">
        <f t="shared" si="0"/>
        <v>41620398.399999999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ontcovmort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Thakral</dc:creator>
  <cp:lastModifiedBy>Abhinav Thakral</cp:lastModifiedBy>
  <dcterms:created xsi:type="dcterms:W3CDTF">2020-11-18T21:38:49Z</dcterms:created>
  <dcterms:modified xsi:type="dcterms:W3CDTF">2020-11-18T21:38:49Z</dcterms:modified>
</cp:coreProperties>
</file>