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Renuka\res-workspace\ipa_paper_demo\resources\"/>
    </mc:Choice>
  </mc:AlternateContent>
  <bookViews>
    <workbookView xWindow="0" yWindow="0" windowWidth="23040" windowHeight="8616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5" i="2" l="1"/>
  <c r="H35" i="2"/>
  <c r="G35" i="2"/>
  <c r="F35" i="2"/>
  <c r="H12" i="2"/>
  <c r="G12" i="2"/>
  <c r="F12" i="2"/>
  <c r="H11" i="2"/>
  <c r="G11" i="2"/>
  <c r="F11" i="2"/>
  <c r="S28" i="2" l="1"/>
  <c r="S19" i="2"/>
  <c r="S17" i="2"/>
</calcChain>
</file>

<file path=xl/sharedStrings.xml><?xml version="1.0" encoding="utf-8"?>
<sst xmlns="http://schemas.openxmlformats.org/spreadsheetml/2006/main" count="6" uniqueCount="6">
  <si>
    <t>Performance</t>
  </si>
  <si>
    <t>Experience</t>
  </si>
  <si>
    <t>Level1</t>
  </si>
  <si>
    <t>Level3</t>
  </si>
  <si>
    <t>Level9</t>
  </si>
  <si>
    <t>Level5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</si>
</sst>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5227682832259603E-2"/>
          <c:y val="6.3373724990962971E-2"/>
          <c:w val="0.86452610504652827"/>
          <c:h val="0.76502931145582853"/>
        </c:manualLayout>
      </c:layout>
      <c:lineChart>
        <c:grouping val="standard"/>
        <c:varyColors val="0"/>
        <c:ser>
          <c:idx val="0"/>
          <c:order val="0"/>
          <c:tx>
            <c:v>Performance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Sheet1!$E$2:$E$38</c:f>
              <c:numCache>
                <c:formatCode>General</c:formatCode>
                <c:ptCount val="3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</c:numCache>
            </c:numRef>
          </c:cat>
          <c:val>
            <c:numRef>
              <c:f>Sheet1!$A$2:$A$38</c:f>
              <c:numCache>
                <c:formatCode>General</c:formatCode>
                <c:ptCount val="37"/>
                <c:pt idx="0">
                  <c:v>0.59069258300943395</c:v>
                </c:pt>
                <c:pt idx="1">
                  <c:v>0.57719605136708796</c:v>
                </c:pt>
                <c:pt idx="2">
                  <c:v>0.54584761988888797</c:v>
                </c:pt>
                <c:pt idx="3">
                  <c:v>0.58474261620792001</c:v>
                </c:pt>
                <c:pt idx="4">
                  <c:v>0.58237356024390197</c:v>
                </c:pt>
                <c:pt idx="5">
                  <c:v>0.52173913000000005</c:v>
                </c:pt>
                <c:pt idx="6">
                  <c:v>0.54084675597499898</c:v>
                </c:pt>
                <c:pt idx="7">
                  <c:v>0.56054842956043904</c:v>
                </c:pt>
                <c:pt idx="8">
                  <c:v>0.54947702840000001</c:v>
                </c:pt>
                <c:pt idx="9">
                  <c:v>0.58337019112499899</c:v>
                </c:pt>
                <c:pt idx="10">
                  <c:v>0.58236550959154898</c:v>
                </c:pt>
                <c:pt idx="11">
                  <c:v>0.42</c:v>
                </c:pt>
                <c:pt idx="12">
                  <c:v>0.58142334549999997</c:v>
                </c:pt>
                <c:pt idx="13">
                  <c:v>0.58228528693103399</c:v>
                </c:pt>
                <c:pt idx="14">
                  <c:v>0.57285948703092704</c:v>
                </c:pt>
                <c:pt idx="15">
                  <c:v>0.60994626408860697</c:v>
                </c:pt>
                <c:pt idx="16">
                  <c:v>0.56457785070689603</c:v>
                </c:pt>
                <c:pt idx="17">
                  <c:v>0.57148370270370297</c:v>
                </c:pt>
                <c:pt idx="18">
                  <c:v>0.5584720098</c:v>
                </c:pt>
                <c:pt idx="19">
                  <c:v>0.56023751404395505</c:v>
                </c:pt>
                <c:pt idx="20">
                  <c:v>0.59412027351401797</c:v>
                </c:pt>
                <c:pt idx="21">
                  <c:v>0.57613746517924502</c:v>
                </c:pt>
                <c:pt idx="22">
                  <c:v>0.57399640878048697</c:v>
                </c:pt>
                <c:pt idx="23">
                  <c:v>0.57508348541558396</c:v>
                </c:pt>
                <c:pt idx="24">
                  <c:v>0.59526280399999998</c:v>
                </c:pt>
                <c:pt idx="25">
                  <c:v>0.58590821932631498</c:v>
                </c:pt>
                <c:pt idx="26">
                  <c:v>0.60367446363265198</c:v>
                </c:pt>
                <c:pt idx="27">
                  <c:v>0.58202005006185498</c:v>
                </c:pt>
                <c:pt idx="28">
                  <c:v>0.5366677768625</c:v>
                </c:pt>
                <c:pt idx="29">
                  <c:v>0.58021192242307595</c:v>
                </c:pt>
                <c:pt idx="30">
                  <c:v>0.33333333300000001</c:v>
                </c:pt>
                <c:pt idx="31">
                  <c:v>0.56439238069565101</c:v>
                </c:pt>
                <c:pt idx="32">
                  <c:v>0.59193667775789405</c:v>
                </c:pt>
                <c:pt idx="33">
                  <c:v>0.58657421801470599</c:v>
                </c:pt>
                <c:pt idx="34">
                  <c:v>0.59818053888524503</c:v>
                </c:pt>
                <c:pt idx="35">
                  <c:v>0.61027290756603703</c:v>
                </c:pt>
                <c:pt idx="36">
                  <c:v>0.58142334549999997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7B-4D2F-BDCF-0152CBCEEA4B}"/>
            </c:ext>
          </c:extLst>
        </c:ser>
        <c:ser>
          <c:idx val="1"/>
          <c:order val="1"/>
          <c:tx>
            <c:v>Experience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Sheet1!$E$2:$E$38</c:f>
              <c:numCache>
                <c:formatCode>General</c:formatCode>
                <c:ptCount val="3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</c:numCache>
            </c:numRef>
          </c:cat>
          <c:val>
            <c:numRef>
              <c:f>Sheet1!$B$2:$B$38</c:f>
              <c:numCache>
                <c:formatCode>General</c:formatCode>
                <c:ptCount val="37"/>
                <c:pt idx="0">
                  <c:v>0</c:v>
                </c:pt>
                <c:pt idx="1">
                  <c:v>2.79114847936861E-2</c:v>
                </c:pt>
                <c:pt idx="2">
                  <c:v>4.5045202077334097E-2</c:v>
                </c:pt>
                <c:pt idx="3">
                  <c:v>7.5662898069238094E-2</c:v>
                </c:pt>
                <c:pt idx="4">
                  <c:v>9.3260039626341398E-2</c:v>
                </c:pt>
                <c:pt idx="5">
                  <c:v>7.9365079365079305E-2</c:v>
                </c:pt>
                <c:pt idx="6">
                  <c:v>0.129047900954668</c:v>
                </c:pt>
                <c:pt idx="7">
                  <c:v>0.122102165527151</c:v>
                </c:pt>
                <c:pt idx="8">
                  <c:v>0.16726123407644899</c:v>
                </c:pt>
                <c:pt idx="9">
                  <c:v>0.19122095346839599</c:v>
                </c:pt>
                <c:pt idx="10">
                  <c:v>0.23179437240818501</c:v>
                </c:pt>
                <c:pt idx="11">
                  <c:v>0.33527696793002898</c:v>
                </c:pt>
                <c:pt idx="12">
                  <c:v>4.4642857142857102E-2</c:v>
                </c:pt>
                <c:pt idx="13">
                  <c:v>0.25498854504978402</c:v>
                </c:pt>
                <c:pt idx="14">
                  <c:v>0.25647436116455002</c:v>
                </c:pt>
                <c:pt idx="15">
                  <c:v>0.28499788209020899</c:v>
                </c:pt>
                <c:pt idx="16">
                  <c:v>0.28737030376996497</c:v>
                </c:pt>
                <c:pt idx="17">
                  <c:v>0.33112354471331801</c:v>
                </c:pt>
                <c:pt idx="18">
                  <c:v>0.25087011548805499</c:v>
                </c:pt>
                <c:pt idx="19">
                  <c:v>0.36359102007790201</c:v>
                </c:pt>
                <c:pt idx="20">
                  <c:v>0.40366394568416702</c:v>
                </c:pt>
                <c:pt idx="21">
                  <c:v>0.40611690560219199</c:v>
                </c:pt>
                <c:pt idx="22">
                  <c:v>0.46932788262629299</c:v>
                </c:pt>
                <c:pt idx="23">
                  <c:v>0.476203453965659</c:v>
                </c:pt>
                <c:pt idx="24">
                  <c:v>0.56216931216931199</c:v>
                </c:pt>
                <c:pt idx="25">
                  <c:v>0.45197488909924699</c:v>
                </c:pt>
                <c:pt idx="26">
                  <c:v>0.44460588350367702</c:v>
                </c:pt>
                <c:pt idx="27">
                  <c:v>0.49170023596176199</c:v>
                </c:pt>
                <c:pt idx="28">
                  <c:v>0.51068323720937503</c:v>
                </c:pt>
                <c:pt idx="29">
                  <c:v>0.56454189139613598</c:v>
                </c:pt>
                <c:pt idx="30">
                  <c:v>0</c:v>
                </c:pt>
                <c:pt idx="31">
                  <c:v>0.490589632917736</c:v>
                </c:pt>
                <c:pt idx="32">
                  <c:v>0.54214098983520298</c:v>
                </c:pt>
                <c:pt idx="33">
                  <c:v>0.624607890026602</c:v>
                </c:pt>
                <c:pt idx="34">
                  <c:v>0.53116233913590605</c:v>
                </c:pt>
                <c:pt idx="35">
                  <c:v>0.59026026646802399</c:v>
                </c:pt>
                <c:pt idx="36">
                  <c:v>0.27423469387755101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7B-4D2F-BDCF-0152CBCEEA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9913088"/>
        <c:axId val="449908824"/>
      </c:lineChart>
      <c:catAx>
        <c:axId val="449913088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DaYs</a:t>
                </a:r>
              </a:p>
            </c:rich>
          </c:tx>
          <c:layout>
            <c:manualLayout>
              <c:xMode val="edge"/>
              <c:yMode val="edge"/>
              <c:x val="0.48811459824624193"/>
              <c:y val="0.856347148223238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449908824"/>
        <c:crosses val="autoZero"/>
        <c:auto val="1"/>
        <c:lblAlgn val="ctr"/>
        <c:lblOffset val="100"/>
        <c:noMultiLvlLbl val="0"/>
      </c:catAx>
      <c:valAx>
        <c:axId val="4499088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MEAN</a:t>
                </a:r>
                <a:r>
                  <a:rPr lang="en-AU" baseline="0"/>
                  <a:t> VAlue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913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7658114113576709"/>
          <c:y val="0.93013972055888228"/>
          <c:w val="0.38528468742543548"/>
          <c:h val="6.73657409590268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451137038527118"/>
          <c:y val="4.0960896837047921E-2"/>
          <c:w val="0.86512079238270401"/>
          <c:h val="0.71675371087088691"/>
        </c:manualLayout>
      </c:layout>
      <c:lineChart>
        <c:grouping val="standard"/>
        <c:varyColors val="0"/>
        <c:ser>
          <c:idx val="0"/>
          <c:order val="0"/>
          <c:tx>
            <c:strRef>
              <c:f>Sheet2!$A$1</c:f>
              <c:strCache>
                <c:ptCount val="1"/>
                <c:pt idx="0">
                  <c:v>Level1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val>
            <c:numRef>
              <c:f>Sheet2!$A$2:$A$39</c:f>
              <c:numCache>
                <c:formatCode>General</c:formatCode>
                <c:ptCount val="38"/>
                <c:pt idx="0">
                  <c:v>37</c:v>
                </c:pt>
                <c:pt idx="1">
                  <c:v>27</c:v>
                </c:pt>
                <c:pt idx="2">
                  <c:v>39</c:v>
                </c:pt>
                <c:pt idx="3">
                  <c:v>38</c:v>
                </c:pt>
                <c:pt idx="4">
                  <c:v>22</c:v>
                </c:pt>
                <c:pt idx="5">
                  <c:v>0</c:v>
                </c:pt>
                <c:pt idx="6">
                  <c:v>31</c:v>
                </c:pt>
                <c:pt idx="7">
                  <c:v>31</c:v>
                </c:pt>
                <c:pt idx="8">
                  <c:v>45</c:v>
                </c:pt>
                <c:pt idx="9">
                  <c:v>37</c:v>
                </c:pt>
                <c:pt idx="10">
                  <c:v>27</c:v>
                </c:pt>
                <c:pt idx="11">
                  <c:v>1</c:v>
                </c:pt>
                <c:pt idx="12">
                  <c:v>0</c:v>
                </c:pt>
                <c:pt idx="13">
                  <c:v>30</c:v>
                </c:pt>
                <c:pt idx="14">
                  <c:v>34</c:v>
                </c:pt>
                <c:pt idx="15">
                  <c:v>23</c:v>
                </c:pt>
                <c:pt idx="16">
                  <c:v>46</c:v>
                </c:pt>
                <c:pt idx="17">
                  <c:v>33</c:v>
                </c:pt>
                <c:pt idx="18">
                  <c:v>1</c:v>
                </c:pt>
                <c:pt idx="19">
                  <c:v>39</c:v>
                </c:pt>
                <c:pt idx="20">
                  <c:v>33</c:v>
                </c:pt>
                <c:pt idx="21">
                  <c:v>39</c:v>
                </c:pt>
                <c:pt idx="22">
                  <c:v>29</c:v>
                </c:pt>
                <c:pt idx="23">
                  <c:v>32</c:v>
                </c:pt>
                <c:pt idx="24">
                  <c:v>1</c:v>
                </c:pt>
                <c:pt idx="25">
                  <c:v>30</c:v>
                </c:pt>
                <c:pt idx="26">
                  <c:v>27</c:v>
                </c:pt>
                <c:pt idx="27">
                  <c:v>35</c:v>
                </c:pt>
                <c:pt idx="28">
                  <c:v>37</c:v>
                </c:pt>
                <c:pt idx="29">
                  <c:v>17</c:v>
                </c:pt>
                <c:pt idx="30">
                  <c:v>1</c:v>
                </c:pt>
                <c:pt idx="31">
                  <c:v>38</c:v>
                </c:pt>
                <c:pt idx="32">
                  <c:v>31</c:v>
                </c:pt>
                <c:pt idx="33">
                  <c:v>25</c:v>
                </c:pt>
                <c:pt idx="34">
                  <c:v>17</c:v>
                </c:pt>
                <c:pt idx="35">
                  <c:v>16</c:v>
                </c:pt>
                <c:pt idx="36">
                  <c:v>0</c:v>
                </c:pt>
                <c:pt idx="37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21-4558-99B9-AB9F22978ECF}"/>
            </c:ext>
          </c:extLst>
        </c:ser>
        <c:ser>
          <c:idx val="1"/>
          <c:order val="1"/>
          <c:tx>
            <c:strRef>
              <c:f>Sheet2!$B$1</c:f>
              <c:strCache>
                <c:ptCount val="1"/>
                <c:pt idx="0">
                  <c:v>Level3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val>
            <c:numRef>
              <c:f>Sheet2!$B$2:$B$39</c:f>
              <c:numCache>
                <c:formatCode>General</c:formatCode>
                <c:ptCount val="38"/>
                <c:pt idx="0">
                  <c:v>69</c:v>
                </c:pt>
                <c:pt idx="1">
                  <c:v>52</c:v>
                </c:pt>
                <c:pt idx="2">
                  <c:v>51</c:v>
                </c:pt>
                <c:pt idx="3">
                  <c:v>63</c:v>
                </c:pt>
                <c:pt idx="4">
                  <c:v>59</c:v>
                </c:pt>
                <c:pt idx="5">
                  <c:v>1</c:v>
                </c:pt>
                <c:pt idx="6">
                  <c:v>47</c:v>
                </c:pt>
                <c:pt idx="7">
                  <c:v>60</c:v>
                </c:pt>
                <c:pt idx="8">
                  <c:v>50</c:v>
                </c:pt>
                <c:pt idx="9">
                  <c:v>66</c:v>
                </c:pt>
                <c:pt idx="10">
                  <c:v>38</c:v>
                </c:pt>
                <c:pt idx="11">
                  <c:v>0</c:v>
                </c:pt>
                <c:pt idx="12">
                  <c:v>2</c:v>
                </c:pt>
                <c:pt idx="13">
                  <c:v>49</c:v>
                </c:pt>
                <c:pt idx="14">
                  <c:v>54</c:v>
                </c:pt>
                <c:pt idx="15">
                  <c:v>49</c:v>
                </c:pt>
                <c:pt idx="16">
                  <c:v>48</c:v>
                </c:pt>
                <c:pt idx="17">
                  <c:v>34</c:v>
                </c:pt>
                <c:pt idx="18">
                  <c:v>4</c:v>
                </c:pt>
                <c:pt idx="19">
                  <c:v>34</c:v>
                </c:pt>
                <c:pt idx="20">
                  <c:v>37</c:v>
                </c:pt>
                <c:pt idx="21">
                  <c:v>32</c:v>
                </c:pt>
                <c:pt idx="22">
                  <c:v>23</c:v>
                </c:pt>
                <c:pt idx="23">
                  <c:v>13</c:v>
                </c:pt>
                <c:pt idx="24">
                  <c:v>1</c:v>
                </c:pt>
                <c:pt idx="25">
                  <c:v>38</c:v>
                </c:pt>
                <c:pt idx="26">
                  <c:v>31</c:v>
                </c:pt>
                <c:pt idx="27">
                  <c:v>20</c:v>
                </c:pt>
                <c:pt idx="28">
                  <c:v>13</c:v>
                </c:pt>
                <c:pt idx="29">
                  <c:v>6</c:v>
                </c:pt>
                <c:pt idx="30">
                  <c:v>0</c:v>
                </c:pt>
                <c:pt idx="31">
                  <c:v>17</c:v>
                </c:pt>
                <c:pt idx="32">
                  <c:v>26</c:v>
                </c:pt>
                <c:pt idx="33">
                  <c:v>7</c:v>
                </c:pt>
                <c:pt idx="34">
                  <c:v>18</c:v>
                </c:pt>
                <c:pt idx="35">
                  <c:v>14</c:v>
                </c:pt>
                <c:pt idx="36">
                  <c:v>2</c:v>
                </c:pt>
                <c:pt idx="37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21-4558-99B9-AB9F22978ECF}"/>
            </c:ext>
          </c:extLst>
        </c:ser>
        <c:ser>
          <c:idx val="2"/>
          <c:order val="2"/>
          <c:tx>
            <c:strRef>
              <c:f>Sheet2!$C$1</c:f>
              <c:strCache>
                <c:ptCount val="1"/>
                <c:pt idx="0">
                  <c:v>Level5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val>
            <c:numRef>
              <c:f>Sheet2!$C$2:$C$39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6</c:v>
                </c:pt>
                <c:pt idx="11">
                  <c:v>0</c:v>
                </c:pt>
                <c:pt idx="12">
                  <c:v>0</c:v>
                </c:pt>
                <c:pt idx="13">
                  <c:v>8</c:v>
                </c:pt>
                <c:pt idx="14">
                  <c:v>9</c:v>
                </c:pt>
                <c:pt idx="15">
                  <c:v>7</c:v>
                </c:pt>
                <c:pt idx="16">
                  <c:v>22</c:v>
                </c:pt>
                <c:pt idx="17">
                  <c:v>14</c:v>
                </c:pt>
                <c:pt idx="18">
                  <c:v>0</c:v>
                </c:pt>
                <c:pt idx="19">
                  <c:v>18</c:v>
                </c:pt>
                <c:pt idx="20">
                  <c:v>37</c:v>
                </c:pt>
                <c:pt idx="21">
                  <c:v>35</c:v>
                </c:pt>
                <c:pt idx="22">
                  <c:v>30</c:v>
                </c:pt>
                <c:pt idx="23">
                  <c:v>29</c:v>
                </c:pt>
                <c:pt idx="24">
                  <c:v>1</c:v>
                </c:pt>
                <c:pt idx="25">
                  <c:v>25</c:v>
                </c:pt>
                <c:pt idx="26">
                  <c:v>38</c:v>
                </c:pt>
                <c:pt idx="27">
                  <c:v>36</c:v>
                </c:pt>
                <c:pt idx="28">
                  <c:v>30</c:v>
                </c:pt>
                <c:pt idx="29">
                  <c:v>27</c:v>
                </c:pt>
                <c:pt idx="30">
                  <c:v>0</c:v>
                </c:pt>
                <c:pt idx="31">
                  <c:v>32</c:v>
                </c:pt>
                <c:pt idx="32">
                  <c:v>33</c:v>
                </c:pt>
                <c:pt idx="33">
                  <c:v>27</c:v>
                </c:pt>
                <c:pt idx="34">
                  <c:v>23</c:v>
                </c:pt>
                <c:pt idx="35">
                  <c:v>19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21-4558-99B9-AB9F22978ECF}"/>
            </c:ext>
          </c:extLst>
        </c:ser>
        <c:ser>
          <c:idx val="3"/>
          <c:order val="3"/>
          <c:tx>
            <c:strRef>
              <c:f>Sheet2!$D$1</c:f>
              <c:strCache>
                <c:ptCount val="1"/>
                <c:pt idx="0">
                  <c:v>Level9</c:v>
                </c:pt>
              </c:strCache>
            </c:strRef>
          </c:tx>
          <c:spPr>
            <a:ln w="22225" cap="rnd">
              <a:solidFill>
                <a:schemeClr val="tx1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tx1"/>
                </a:solidFill>
                <a:round/>
              </a:ln>
              <a:effectLst/>
            </c:spPr>
          </c:marker>
          <c:val>
            <c:numRef>
              <c:f>Sheet2!$D$2:$D$39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2</c:v>
                </c:pt>
                <c:pt idx="26">
                  <c:v>2</c:v>
                </c:pt>
                <c:pt idx="27">
                  <c:v>6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5</c:v>
                </c:pt>
                <c:pt idx="32">
                  <c:v>5</c:v>
                </c:pt>
                <c:pt idx="33">
                  <c:v>9</c:v>
                </c:pt>
                <c:pt idx="34">
                  <c:v>3</c:v>
                </c:pt>
                <c:pt idx="35">
                  <c:v>4</c:v>
                </c:pt>
                <c:pt idx="3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21-4558-99B9-AB9F22978E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6377872"/>
        <c:axId val="706376232"/>
      </c:lineChart>
      <c:catAx>
        <c:axId val="706377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DAYs---&gt;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376232"/>
        <c:crosses val="autoZero"/>
        <c:auto val="1"/>
        <c:lblAlgn val="ctr"/>
        <c:lblOffset val="100"/>
        <c:noMultiLvlLbl val="0"/>
      </c:catAx>
      <c:valAx>
        <c:axId val="7063762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# of Incidents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377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8651033584305612"/>
          <c:y val="0.9152542372881356"/>
          <c:w val="0.55398662758396078"/>
          <c:h val="6.35597668935450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</xdr:colOff>
      <xdr:row>7</xdr:row>
      <xdr:rowOff>156210</xdr:rowOff>
    </xdr:from>
    <xdr:to>
      <xdr:col>16</xdr:col>
      <xdr:colOff>541020</xdr:colOff>
      <xdr:row>25</xdr:row>
      <xdr:rowOff>45720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396240</xdr:colOff>
      <xdr:row>6</xdr:row>
      <xdr:rowOff>133350</xdr:rowOff>
    </xdr:from>
    <xdr:to>
      <xdr:col>17</xdr:col>
      <xdr:colOff>129540</xdr:colOff>
      <xdr:row>24</xdr:row>
      <xdr:rowOff>30480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8" workbookViewId="0">
      <selection activeCell="S23" sqref="S23"/>
    </sheetView>
  </sheetViews>
  <sheetFormatPr defaultRowHeight="14.4" x14ac:dyDescent="0.3"/>
  <sheetData>
    <row r="1" spans="1:5" x14ac:dyDescent="0.3">
      <c r="A1" t="s">
        <v>0</v>
      </c>
      <c r="B1" t="s">
        <v>1</v>
      </c>
    </row>
    <row r="2" spans="1:5" x14ac:dyDescent="0.3">
      <c r="A2" s="1">
        <v>0.59069258300943395</v>
      </c>
      <c r="B2" s="1">
        <v>0</v>
      </c>
      <c r="C2" s="1">
        <v>17</v>
      </c>
      <c r="D2" s="1">
        <v>2</v>
      </c>
      <c r="E2" s="1">
        <v>1</v>
      </c>
    </row>
    <row r="3" spans="1:5" x14ac:dyDescent="0.3">
      <c r="A3" s="1">
        <v>0.57719605136708796</v>
      </c>
      <c r="B3" s="1">
        <v>2.79114847936861E-2</v>
      </c>
      <c r="C3" s="1">
        <v>18</v>
      </c>
      <c r="D3" s="1">
        <v>2</v>
      </c>
      <c r="E3" s="1">
        <v>2</v>
      </c>
    </row>
    <row r="4" spans="1:5" x14ac:dyDescent="0.3">
      <c r="A4" s="1">
        <v>0.54584761988888797</v>
      </c>
      <c r="B4" s="1">
        <v>4.5045202077334097E-2</v>
      </c>
      <c r="C4" s="1">
        <v>19</v>
      </c>
      <c r="D4" s="1">
        <v>2</v>
      </c>
      <c r="E4" s="1">
        <v>3</v>
      </c>
    </row>
    <row r="5" spans="1:5" x14ac:dyDescent="0.3">
      <c r="A5" s="1">
        <v>0.58474261620792001</v>
      </c>
      <c r="B5" s="1">
        <v>7.5662898069238094E-2</v>
      </c>
      <c r="C5" s="1">
        <v>20</v>
      </c>
      <c r="D5" s="1">
        <v>2</v>
      </c>
      <c r="E5" s="1">
        <v>4</v>
      </c>
    </row>
    <row r="6" spans="1:5" x14ac:dyDescent="0.3">
      <c r="A6" s="1">
        <v>0.58237356024390197</v>
      </c>
      <c r="B6" s="1">
        <v>9.3260039626341398E-2</v>
      </c>
      <c r="C6" s="1">
        <v>21</v>
      </c>
      <c r="D6" s="1">
        <v>2</v>
      </c>
      <c r="E6" s="1">
        <v>5</v>
      </c>
    </row>
    <row r="7" spans="1:5" x14ac:dyDescent="0.3">
      <c r="A7" s="1">
        <v>0.52173913000000005</v>
      </c>
      <c r="B7" s="1">
        <v>7.9365079365079305E-2</v>
      </c>
      <c r="C7" s="1">
        <v>22</v>
      </c>
      <c r="D7" s="1">
        <v>2</v>
      </c>
      <c r="E7" s="1">
        <v>6</v>
      </c>
    </row>
    <row r="8" spans="1:5" x14ac:dyDescent="0.3">
      <c r="A8" s="1">
        <v>0.54084675597499898</v>
      </c>
      <c r="B8" s="1">
        <v>0.129047900954668</v>
      </c>
      <c r="C8" s="1">
        <v>24</v>
      </c>
      <c r="D8" s="1">
        <v>2</v>
      </c>
      <c r="E8" s="1">
        <v>7</v>
      </c>
    </row>
    <row r="9" spans="1:5" x14ac:dyDescent="0.3">
      <c r="A9" s="1">
        <v>0.56054842956043904</v>
      </c>
      <c r="B9" s="1">
        <v>0.122102165527151</v>
      </c>
      <c r="C9" s="1">
        <v>25</v>
      </c>
      <c r="D9" s="1">
        <v>2</v>
      </c>
      <c r="E9" s="1">
        <v>8</v>
      </c>
    </row>
    <row r="10" spans="1:5" x14ac:dyDescent="0.3">
      <c r="A10" s="1">
        <v>0.54947702840000001</v>
      </c>
      <c r="B10" s="1">
        <v>0.16726123407644899</v>
      </c>
      <c r="C10" s="1">
        <v>26</v>
      </c>
      <c r="D10" s="1">
        <v>2</v>
      </c>
      <c r="E10" s="1">
        <v>9</v>
      </c>
    </row>
    <row r="11" spans="1:5" x14ac:dyDescent="0.3">
      <c r="A11" s="1">
        <v>0.58337019112499899</v>
      </c>
      <c r="B11" s="1">
        <v>0.19122095346839599</v>
      </c>
      <c r="C11" s="1">
        <v>27</v>
      </c>
      <c r="D11" s="1">
        <v>2</v>
      </c>
      <c r="E11" s="1">
        <v>10</v>
      </c>
    </row>
    <row r="12" spans="1:5" x14ac:dyDescent="0.3">
      <c r="A12" s="1">
        <v>0.58236550959154898</v>
      </c>
      <c r="B12" s="1">
        <v>0.23179437240818501</v>
      </c>
      <c r="C12" s="1">
        <v>28</v>
      </c>
      <c r="D12" s="1">
        <v>2</v>
      </c>
      <c r="E12" s="1">
        <v>11</v>
      </c>
    </row>
    <row r="13" spans="1:5" x14ac:dyDescent="0.3">
      <c r="A13" s="1">
        <v>0.42</v>
      </c>
      <c r="B13" s="1">
        <v>0.33527696793002898</v>
      </c>
      <c r="C13" s="1">
        <v>1</v>
      </c>
      <c r="D13" s="1">
        <v>3</v>
      </c>
      <c r="E13" s="1">
        <v>12</v>
      </c>
    </row>
    <row r="14" spans="1:5" x14ac:dyDescent="0.3">
      <c r="A14" s="1">
        <v>0.58142334549999997</v>
      </c>
      <c r="B14" s="1">
        <v>4.4642857142857102E-2</v>
      </c>
      <c r="C14" s="1">
        <v>2</v>
      </c>
      <c r="D14" s="1">
        <v>3</v>
      </c>
      <c r="E14" s="1">
        <v>13</v>
      </c>
    </row>
    <row r="15" spans="1:5" x14ac:dyDescent="0.3">
      <c r="A15" s="1">
        <v>0.58228528693103399</v>
      </c>
      <c r="B15" s="1">
        <v>0.25498854504978402</v>
      </c>
      <c r="C15" s="1">
        <v>3</v>
      </c>
      <c r="D15" s="1">
        <v>3</v>
      </c>
      <c r="E15" s="1">
        <v>14</v>
      </c>
    </row>
    <row r="16" spans="1:5" x14ac:dyDescent="0.3">
      <c r="A16" s="1">
        <v>0.57285948703092704</v>
      </c>
      <c r="B16" s="1">
        <v>0.25647436116455002</v>
      </c>
      <c r="C16" s="1">
        <v>4</v>
      </c>
      <c r="D16" s="1">
        <v>3</v>
      </c>
      <c r="E16" s="1">
        <v>15</v>
      </c>
    </row>
    <row r="17" spans="1:5" x14ac:dyDescent="0.3">
      <c r="A17" s="1">
        <v>0.60994626408860697</v>
      </c>
      <c r="B17" s="1">
        <v>0.28499788209020899</v>
      </c>
      <c r="C17" s="1">
        <v>5</v>
      </c>
      <c r="D17" s="1">
        <v>3</v>
      </c>
      <c r="E17" s="1">
        <v>16</v>
      </c>
    </row>
    <row r="18" spans="1:5" x14ac:dyDescent="0.3">
      <c r="A18" s="1">
        <v>0.56457785070689603</v>
      </c>
      <c r="B18" s="1">
        <v>0.28737030376996497</v>
      </c>
      <c r="C18" s="1">
        <v>6</v>
      </c>
      <c r="D18" s="1">
        <v>3</v>
      </c>
      <c r="E18" s="1">
        <v>17</v>
      </c>
    </row>
    <row r="19" spans="1:5" x14ac:dyDescent="0.3">
      <c r="A19" s="1">
        <v>0.57148370270370297</v>
      </c>
      <c r="B19" s="1">
        <v>0.33112354471331801</v>
      </c>
      <c r="C19" s="1">
        <v>7</v>
      </c>
      <c r="D19" s="1">
        <v>3</v>
      </c>
      <c r="E19" s="1">
        <v>18</v>
      </c>
    </row>
    <row r="20" spans="1:5" x14ac:dyDescent="0.3">
      <c r="A20" s="1">
        <v>0.5584720098</v>
      </c>
      <c r="B20" s="1">
        <v>0.25087011548805499</v>
      </c>
      <c r="C20" s="1">
        <v>8</v>
      </c>
      <c r="D20" s="1">
        <v>3</v>
      </c>
      <c r="E20" s="1">
        <v>19</v>
      </c>
    </row>
    <row r="21" spans="1:5" x14ac:dyDescent="0.3">
      <c r="A21" s="1">
        <v>0.56023751404395505</v>
      </c>
      <c r="B21" s="1">
        <v>0.36359102007790201</v>
      </c>
      <c r="C21" s="1">
        <v>10</v>
      </c>
      <c r="D21" s="1">
        <v>3</v>
      </c>
      <c r="E21" s="1">
        <v>20</v>
      </c>
    </row>
    <row r="22" spans="1:5" x14ac:dyDescent="0.3">
      <c r="A22" s="1">
        <v>0.59412027351401797</v>
      </c>
      <c r="B22" s="1">
        <v>0.40366394568416702</v>
      </c>
      <c r="C22" s="1">
        <v>11</v>
      </c>
      <c r="D22" s="1">
        <v>3</v>
      </c>
      <c r="E22" s="1">
        <v>21</v>
      </c>
    </row>
    <row r="23" spans="1:5" x14ac:dyDescent="0.3">
      <c r="A23" s="1">
        <v>0.57613746517924502</v>
      </c>
      <c r="B23" s="1">
        <v>0.40611690560219199</v>
      </c>
      <c r="C23" s="1">
        <v>12</v>
      </c>
      <c r="D23" s="1">
        <v>3</v>
      </c>
      <c r="E23" s="1">
        <v>22</v>
      </c>
    </row>
    <row r="24" spans="1:5" x14ac:dyDescent="0.3">
      <c r="A24" s="1">
        <v>0.57399640878048697</v>
      </c>
      <c r="B24" s="1">
        <v>0.46932788262629299</v>
      </c>
      <c r="C24" s="1">
        <v>13</v>
      </c>
      <c r="D24" s="1">
        <v>3</v>
      </c>
      <c r="E24" s="1">
        <v>23</v>
      </c>
    </row>
    <row r="25" spans="1:5" x14ac:dyDescent="0.3">
      <c r="A25" s="1">
        <v>0.57508348541558396</v>
      </c>
      <c r="B25" s="1">
        <v>0.476203453965659</v>
      </c>
      <c r="C25" s="1">
        <v>14</v>
      </c>
      <c r="D25" s="1">
        <v>3</v>
      </c>
      <c r="E25" s="1">
        <v>24</v>
      </c>
    </row>
    <row r="26" spans="1:5" x14ac:dyDescent="0.3">
      <c r="A26" s="1">
        <v>0.59526280399999998</v>
      </c>
      <c r="B26" s="1">
        <v>0.56216931216931199</v>
      </c>
      <c r="C26" s="1">
        <v>15</v>
      </c>
      <c r="D26" s="1">
        <v>3</v>
      </c>
      <c r="E26" s="1">
        <v>25</v>
      </c>
    </row>
    <row r="27" spans="1:5" x14ac:dyDescent="0.3">
      <c r="A27" s="1">
        <v>0.58590821932631498</v>
      </c>
      <c r="B27" s="1">
        <v>0.45197488909924699</v>
      </c>
      <c r="C27" s="1">
        <v>17</v>
      </c>
      <c r="D27" s="1">
        <v>3</v>
      </c>
      <c r="E27" s="1">
        <v>26</v>
      </c>
    </row>
    <row r="28" spans="1:5" x14ac:dyDescent="0.3">
      <c r="A28" s="1">
        <v>0.60367446363265198</v>
      </c>
      <c r="B28" s="1">
        <v>0.44460588350367702</v>
      </c>
      <c r="C28" s="1">
        <v>18</v>
      </c>
      <c r="D28" s="1">
        <v>3</v>
      </c>
      <c r="E28" s="1">
        <v>27</v>
      </c>
    </row>
    <row r="29" spans="1:5" x14ac:dyDescent="0.3">
      <c r="A29" s="1">
        <v>0.58202005006185498</v>
      </c>
      <c r="B29" s="1">
        <v>0.49170023596176199</v>
      </c>
      <c r="C29" s="1">
        <v>19</v>
      </c>
      <c r="D29" s="1">
        <v>3</v>
      </c>
      <c r="E29" s="1">
        <v>28</v>
      </c>
    </row>
    <row r="30" spans="1:5" x14ac:dyDescent="0.3">
      <c r="A30" s="1">
        <v>0.5366677768625</v>
      </c>
      <c r="B30" s="1">
        <v>0.51068323720937503</v>
      </c>
      <c r="C30" s="1">
        <v>20</v>
      </c>
      <c r="D30" s="1">
        <v>3</v>
      </c>
      <c r="E30" s="1">
        <v>29</v>
      </c>
    </row>
    <row r="31" spans="1:5" x14ac:dyDescent="0.3">
      <c r="A31" s="1">
        <v>0.58021192242307595</v>
      </c>
      <c r="B31" s="1">
        <v>0.56454189139613598</v>
      </c>
      <c r="C31" s="1">
        <v>21</v>
      </c>
      <c r="D31" s="1">
        <v>3</v>
      </c>
      <c r="E31" s="1">
        <v>30</v>
      </c>
    </row>
    <row r="32" spans="1:5" x14ac:dyDescent="0.3">
      <c r="A32" s="1">
        <v>0.33333333300000001</v>
      </c>
      <c r="B32" s="1">
        <v>0</v>
      </c>
      <c r="C32" s="1">
        <v>22</v>
      </c>
      <c r="D32" s="1">
        <v>3</v>
      </c>
      <c r="E32" s="1">
        <v>31</v>
      </c>
    </row>
    <row r="33" spans="1:5" x14ac:dyDescent="0.3">
      <c r="A33" s="1">
        <v>0.56439238069565101</v>
      </c>
      <c r="B33" s="1">
        <v>0.490589632917736</v>
      </c>
      <c r="C33" s="1">
        <v>24</v>
      </c>
      <c r="D33" s="1">
        <v>3</v>
      </c>
      <c r="E33" s="1">
        <v>32</v>
      </c>
    </row>
    <row r="34" spans="1:5" x14ac:dyDescent="0.3">
      <c r="A34" s="1">
        <v>0.59193667775789405</v>
      </c>
      <c r="B34" s="1">
        <v>0.54214098983520298</v>
      </c>
      <c r="C34" s="1">
        <v>25</v>
      </c>
      <c r="D34" s="1">
        <v>3</v>
      </c>
      <c r="E34" s="1">
        <v>33</v>
      </c>
    </row>
    <row r="35" spans="1:5" x14ac:dyDescent="0.3">
      <c r="A35" s="1">
        <v>0.58657421801470599</v>
      </c>
      <c r="B35" s="1">
        <v>0.624607890026602</v>
      </c>
      <c r="C35" s="1">
        <v>26</v>
      </c>
      <c r="D35" s="1">
        <v>3</v>
      </c>
      <c r="E35" s="1">
        <v>34</v>
      </c>
    </row>
    <row r="36" spans="1:5" x14ac:dyDescent="0.3">
      <c r="A36" s="1">
        <v>0.59818053888524503</v>
      </c>
      <c r="B36" s="1">
        <v>0.53116233913590605</v>
      </c>
      <c r="C36" s="1">
        <v>27</v>
      </c>
      <c r="D36" s="1">
        <v>3</v>
      </c>
      <c r="E36" s="1">
        <v>35</v>
      </c>
    </row>
    <row r="37" spans="1:5" x14ac:dyDescent="0.3">
      <c r="A37" s="1">
        <v>0.61027290756603703</v>
      </c>
      <c r="B37" s="1">
        <v>0.59026026646802399</v>
      </c>
      <c r="C37" s="1">
        <v>28</v>
      </c>
      <c r="D37" s="1">
        <v>3</v>
      </c>
      <c r="E37" s="1">
        <v>36</v>
      </c>
    </row>
    <row r="38" spans="1:5" x14ac:dyDescent="0.3">
      <c r="A38" s="1">
        <v>0.58142334549999997</v>
      </c>
      <c r="B38" s="1">
        <v>0.27423469387755101</v>
      </c>
      <c r="C38" s="1">
        <v>29</v>
      </c>
      <c r="D38" s="1">
        <v>3</v>
      </c>
      <c r="E38" s="1">
        <v>37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9"/>
  <sheetViews>
    <sheetView tabSelected="1" topLeftCell="A20" workbookViewId="0">
      <selection activeCell="F12" sqref="F12"/>
    </sheetView>
  </sheetViews>
  <sheetFormatPr defaultRowHeight="14.4" x14ac:dyDescent="0.3"/>
  <cols>
    <col min="6" max="8" width="11.5546875" bestFit="1" customWidth="1"/>
  </cols>
  <sheetData>
    <row r="1" spans="1:12" x14ac:dyDescent="0.3">
      <c r="A1" t="s">
        <v>2</v>
      </c>
      <c r="B1" t="s">
        <v>3</v>
      </c>
      <c r="C1" t="s">
        <v>5</v>
      </c>
      <c r="D1" t="s">
        <v>4</v>
      </c>
    </row>
    <row r="2" spans="1:12" x14ac:dyDescent="0.3">
      <c r="A2" s="1">
        <v>37</v>
      </c>
      <c r="B2" s="1">
        <v>69</v>
      </c>
      <c r="C2" s="1">
        <v>0</v>
      </c>
      <c r="D2" s="1">
        <v>0</v>
      </c>
      <c r="E2" s="1">
        <v>17</v>
      </c>
      <c r="F2" s="1"/>
      <c r="G2" s="1"/>
      <c r="H2" s="1"/>
      <c r="K2" s="1"/>
      <c r="L2" s="1"/>
    </row>
    <row r="3" spans="1:12" x14ac:dyDescent="0.3">
      <c r="A3" s="1">
        <v>27</v>
      </c>
      <c r="B3" s="1">
        <v>52</v>
      </c>
      <c r="C3" s="1">
        <v>0</v>
      </c>
      <c r="D3" s="1">
        <v>0</v>
      </c>
      <c r="E3" s="1">
        <v>18</v>
      </c>
      <c r="F3" s="1"/>
      <c r="G3" s="1"/>
      <c r="H3" s="1"/>
      <c r="K3" s="1"/>
      <c r="L3" s="1"/>
    </row>
    <row r="4" spans="1:12" x14ac:dyDescent="0.3">
      <c r="A4" s="1">
        <v>39</v>
      </c>
      <c r="B4" s="1">
        <v>51</v>
      </c>
      <c r="C4" s="1">
        <v>0</v>
      </c>
      <c r="D4" s="1">
        <v>0</v>
      </c>
      <c r="E4" s="1">
        <v>19</v>
      </c>
      <c r="F4" s="1"/>
      <c r="G4" s="1"/>
      <c r="H4" s="1"/>
      <c r="K4" s="1"/>
      <c r="L4" s="1"/>
    </row>
    <row r="5" spans="1:12" x14ac:dyDescent="0.3">
      <c r="A5" s="1">
        <v>38</v>
      </c>
      <c r="B5" s="1">
        <v>63</v>
      </c>
      <c r="C5" s="1">
        <v>0</v>
      </c>
      <c r="D5" s="1">
        <v>0</v>
      </c>
      <c r="E5" s="1">
        <v>20</v>
      </c>
      <c r="F5" s="1"/>
      <c r="G5" s="1"/>
      <c r="H5" s="1"/>
      <c r="K5" s="1"/>
      <c r="L5" s="1"/>
    </row>
    <row r="6" spans="1:12" x14ac:dyDescent="0.3">
      <c r="A6" s="1">
        <v>22</v>
      </c>
      <c r="B6" s="1">
        <v>59</v>
      </c>
      <c r="C6" s="1">
        <v>1</v>
      </c>
      <c r="D6" s="1">
        <v>0</v>
      </c>
      <c r="E6" s="1">
        <v>21</v>
      </c>
      <c r="F6" s="1"/>
      <c r="G6" s="1"/>
      <c r="H6" s="1"/>
      <c r="K6" s="1"/>
      <c r="L6" s="1"/>
    </row>
    <row r="7" spans="1:12" x14ac:dyDescent="0.3">
      <c r="A7" s="1">
        <v>0</v>
      </c>
      <c r="B7" s="1">
        <v>1</v>
      </c>
      <c r="C7" s="1">
        <v>0</v>
      </c>
      <c r="D7" s="1">
        <v>0</v>
      </c>
      <c r="E7" s="1">
        <v>22</v>
      </c>
      <c r="F7" s="1"/>
      <c r="G7" s="1"/>
      <c r="H7" s="1"/>
      <c r="K7" s="1"/>
      <c r="L7" s="1"/>
    </row>
    <row r="8" spans="1:12" x14ac:dyDescent="0.3">
      <c r="A8" s="1">
        <v>31</v>
      </c>
      <c r="B8" s="1">
        <v>47</v>
      </c>
      <c r="C8" s="1">
        <v>2</v>
      </c>
      <c r="D8" s="1">
        <v>0</v>
      </c>
      <c r="E8" s="1">
        <v>24</v>
      </c>
      <c r="F8" s="1"/>
      <c r="G8" s="1"/>
      <c r="H8" s="1"/>
      <c r="K8" s="1"/>
      <c r="L8" s="1"/>
    </row>
    <row r="9" spans="1:12" x14ac:dyDescent="0.3">
      <c r="A9" s="1">
        <v>31</v>
      </c>
      <c r="B9" s="1">
        <v>60</v>
      </c>
      <c r="C9" s="1">
        <v>0</v>
      </c>
      <c r="D9" s="1">
        <v>0</v>
      </c>
      <c r="E9" s="1">
        <v>25</v>
      </c>
      <c r="F9" s="1"/>
      <c r="G9" s="1"/>
      <c r="H9" s="1"/>
      <c r="K9" s="1"/>
      <c r="L9" s="1"/>
    </row>
    <row r="10" spans="1:12" x14ac:dyDescent="0.3">
      <c r="A10" s="1">
        <v>45</v>
      </c>
      <c r="B10" s="1">
        <v>50</v>
      </c>
      <c r="C10" s="1">
        <v>0</v>
      </c>
      <c r="D10" s="1">
        <v>0</v>
      </c>
      <c r="E10" s="1">
        <v>26</v>
      </c>
      <c r="F10" s="1"/>
      <c r="G10" s="1"/>
      <c r="H10" s="1"/>
      <c r="K10" s="1"/>
      <c r="L10" s="1"/>
    </row>
    <row r="11" spans="1:12" x14ac:dyDescent="0.3">
      <c r="A11" s="1">
        <v>37</v>
      </c>
      <c r="B11" s="1">
        <v>66</v>
      </c>
      <c r="C11" s="1">
        <v>1</v>
      </c>
      <c r="D11" s="1">
        <v>0</v>
      </c>
      <c r="E11" s="1">
        <v>27</v>
      </c>
      <c r="F11" s="1">
        <f>A11/SUM(A11:D11)</f>
        <v>0.35576923076923078</v>
      </c>
      <c r="G11" s="1">
        <f>66/SUM(A11:D11)</f>
        <v>0.63461538461538458</v>
      </c>
      <c r="H11" s="1">
        <f>1/SUM(A11:D11)</f>
        <v>9.6153846153846159E-3</v>
      </c>
      <c r="I11" s="1"/>
      <c r="J11" s="1"/>
      <c r="K11" s="1"/>
      <c r="L11" s="1"/>
    </row>
    <row r="12" spans="1:12" x14ac:dyDescent="0.3">
      <c r="A12" s="1">
        <v>27</v>
      </c>
      <c r="B12" s="1">
        <v>38</v>
      </c>
      <c r="C12" s="1">
        <v>6</v>
      </c>
      <c r="D12" s="1">
        <v>0</v>
      </c>
      <c r="E12" s="1">
        <v>28</v>
      </c>
      <c r="F12" s="1">
        <f>A12/SUM(A12:D12)</f>
        <v>0.38028169014084506</v>
      </c>
      <c r="G12" s="1">
        <f>B12/SUM(A12:D12)</f>
        <v>0.53521126760563376</v>
      </c>
      <c r="H12" s="1">
        <f>C12/SUM(A12:D12)</f>
        <v>8.4507042253521125E-2</v>
      </c>
      <c r="I12" s="1"/>
    </row>
    <row r="13" spans="1:12" x14ac:dyDescent="0.3">
      <c r="A13" s="1">
        <v>1</v>
      </c>
      <c r="B13" s="1">
        <v>0</v>
      </c>
      <c r="C13" s="1">
        <v>0</v>
      </c>
      <c r="D13" s="1">
        <v>0</v>
      </c>
      <c r="E13" s="1">
        <v>1</v>
      </c>
      <c r="F13" s="1"/>
      <c r="G13" s="1"/>
      <c r="H13" s="1"/>
      <c r="I13" s="1"/>
    </row>
    <row r="14" spans="1:12" x14ac:dyDescent="0.3">
      <c r="A14" s="1">
        <v>0</v>
      </c>
      <c r="B14" s="1">
        <v>2</v>
      </c>
      <c r="C14" s="1">
        <v>0</v>
      </c>
      <c r="D14" s="1">
        <v>0</v>
      </c>
      <c r="E14" s="1">
        <v>2</v>
      </c>
      <c r="F14" s="1"/>
      <c r="G14" s="1"/>
      <c r="H14" s="1"/>
      <c r="I14" s="1"/>
    </row>
    <row r="15" spans="1:12" x14ac:dyDescent="0.3">
      <c r="A15" s="1">
        <v>30</v>
      </c>
      <c r="B15" s="1">
        <v>49</v>
      </c>
      <c r="C15" s="1">
        <v>8</v>
      </c>
      <c r="D15" s="1">
        <v>0</v>
      </c>
      <c r="E15" s="1">
        <v>3</v>
      </c>
      <c r="F15" s="1"/>
      <c r="G15" s="1"/>
      <c r="H15" s="1"/>
      <c r="I15" s="1"/>
    </row>
    <row r="16" spans="1:12" x14ac:dyDescent="0.3">
      <c r="A16" s="1">
        <v>34</v>
      </c>
      <c r="B16" s="1">
        <v>54</v>
      </c>
      <c r="C16" s="1">
        <v>9</v>
      </c>
      <c r="D16" s="1">
        <v>0</v>
      </c>
      <c r="E16" s="1">
        <v>4</v>
      </c>
      <c r="F16" s="1"/>
      <c r="G16" s="1"/>
      <c r="H16" s="1"/>
      <c r="I16" s="1"/>
    </row>
    <row r="17" spans="1:19" x14ac:dyDescent="0.3">
      <c r="A17" s="1">
        <v>23</v>
      </c>
      <c r="B17" s="1">
        <v>49</v>
      </c>
      <c r="C17" s="1">
        <v>7</v>
      </c>
      <c r="D17" s="1">
        <v>0</v>
      </c>
      <c r="E17" s="1">
        <v>5</v>
      </c>
      <c r="F17" s="1"/>
      <c r="G17" s="1"/>
      <c r="H17" s="1"/>
      <c r="I17" s="1"/>
      <c r="S17">
        <f>38/2623</f>
        <v>1.4487228364468167E-2</v>
      </c>
    </row>
    <row r="18" spans="1:19" x14ac:dyDescent="0.3">
      <c r="A18" s="1">
        <v>46</v>
      </c>
      <c r="B18" s="1">
        <v>48</v>
      </c>
      <c r="C18" s="1">
        <v>22</v>
      </c>
      <c r="D18" s="1">
        <v>0</v>
      </c>
      <c r="E18" s="1">
        <v>6</v>
      </c>
      <c r="F18" s="1"/>
      <c r="G18" s="1"/>
      <c r="H18" s="1"/>
      <c r="I18" s="1"/>
    </row>
    <row r="19" spans="1:19" x14ac:dyDescent="0.3">
      <c r="A19" s="1">
        <v>33</v>
      </c>
      <c r="B19" s="1">
        <v>34</v>
      </c>
      <c r="C19" s="1">
        <v>14</v>
      </c>
      <c r="D19" s="1">
        <v>0</v>
      </c>
      <c r="E19" s="1">
        <v>7</v>
      </c>
      <c r="F19" s="1"/>
      <c r="G19" s="1"/>
      <c r="H19" s="1"/>
      <c r="I19" s="1"/>
      <c r="S19">
        <f>510/2623</f>
        <v>0.19443385436523064</v>
      </c>
    </row>
    <row r="20" spans="1:19" x14ac:dyDescent="0.3">
      <c r="A20" s="1">
        <v>1</v>
      </c>
      <c r="B20" s="1">
        <v>4</v>
      </c>
      <c r="C20" s="1">
        <v>0</v>
      </c>
      <c r="D20" s="1">
        <v>0</v>
      </c>
      <c r="E20" s="1">
        <v>8</v>
      </c>
      <c r="F20" s="1"/>
      <c r="G20" s="1"/>
      <c r="H20" s="1"/>
      <c r="I20" s="1"/>
    </row>
    <row r="21" spans="1:19" x14ac:dyDescent="0.3">
      <c r="A21" s="1">
        <v>39</v>
      </c>
      <c r="B21" s="1">
        <v>34</v>
      </c>
      <c r="C21" s="1">
        <v>18</v>
      </c>
      <c r="D21" s="1">
        <v>0</v>
      </c>
      <c r="E21" s="1">
        <v>10</v>
      </c>
      <c r="F21" s="1"/>
      <c r="G21" s="1"/>
      <c r="H21" s="1"/>
      <c r="I21" s="1"/>
    </row>
    <row r="22" spans="1:19" x14ac:dyDescent="0.3">
      <c r="A22" s="1">
        <v>33</v>
      </c>
      <c r="B22" s="1">
        <v>37</v>
      </c>
      <c r="C22" s="1">
        <v>37</v>
      </c>
      <c r="D22" s="1">
        <v>0</v>
      </c>
      <c r="E22" s="1">
        <v>11</v>
      </c>
      <c r="F22" s="1"/>
      <c r="G22" s="1"/>
      <c r="H22" s="1"/>
      <c r="I22" s="1"/>
    </row>
    <row r="23" spans="1:19" x14ac:dyDescent="0.3">
      <c r="A23" s="1">
        <v>39</v>
      </c>
      <c r="B23" s="1">
        <v>32</v>
      </c>
      <c r="C23" s="1">
        <v>35</v>
      </c>
      <c r="D23" s="1">
        <v>0</v>
      </c>
      <c r="E23" s="1">
        <v>12</v>
      </c>
      <c r="F23" s="1"/>
      <c r="G23" s="1"/>
      <c r="H23" s="1"/>
      <c r="I23" s="1"/>
    </row>
    <row r="24" spans="1:19" x14ac:dyDescent="0.3">
      <c r="A24" s="1">
        <v>29</v>
      </c>
      <c r="B24" s="1">
        <v>23</v>
      </c>
      <c r="C24" s="1">
        <v>30</v>
      </c>
      <c r="D24" s="1">
        <v>0</v>
      </c>
      <c r="E24" s="1">
        <v>13</v>
      </c>
      <c r="F24" s="1"/>
      <c r="G24" s="1"/>
      <c r="H24" s="1"/>
      <c r="I24" s="1"/>
    </row>
    <row r="25" spans="1:19" x14ac:dyDescent="0.3">
      <c r="A25" s="1">
        <v>32</v>
      </c>
      <c r="B25" s="1">
        <v>13</v>
      </c>
      <c r="C25" s="1">
        <v>29</v>
      </c>
      <c r="D25" s="1">
        <v>0</v>
      </c>
      <c r="E25" s="1">
        <v>14</v>
      </c>
      <c r="F25" s="1"/>
      <c r="G25" s="1"/>
      <c r="H25" s="1"/>
      <c r="I25" s="1"/>
    </row>
    <row r="26" spans="1:19" x14ac:dyDescent="0.3">
      <c r="A26" s="1">
        <v>1</v>
      </c>
      <c r="B26" s="1">
        <v>1</v>
      </c>
      <c r="C26" s="1">
        <v>1</v>
      </c>
      <c r="D26" s="1">
        <v>0</v>
      </c>
      <c r="E26" s="1">
        <v>15</v>
      </c>
      <c r="F26" s="1"/>
      <c r="G26" s="1"/>
      <c r="H26" s="1"/>
      <c r="I26" s="1"/>
    </row>
    <row r="27" spans="1:19" x14ac:dyDescent="0.3">
      <c r="A27" s="1">
        <v>30</v>
      </c>
      <c r="B27" s="1">
        <v>38</v>
      </c>
      <c r="C27" s="1">
        <v>25</v>
      </c>
      <c r="D27" s="1">
        <v>2</v>
      </c>
      <c r="E27" s="1">
        <v>17</v>
      </c>
      <c r="F27" s="1"/>
      <c r="G27" s="1"/>
      <c r="H27" s="1"/>
      <c r="I27" s="1"/>
    </row>
    <row r="28" spans="1:19" x14ac:dyDescent="0.3">
      <c r="A28" s="1">
        <v>27</v>
      </c>
      <c r="B28" s="1">
        <v>31</v>
      </c>
      <c r="C28" s="1">
        <v>38</v>
      </c>
      <c r="D28" s="1">
        <v>2</v>
      </c>
      <c r="E28" s="1">
        <v>18</v>
      </c>
      <c r="F28" s="1"/>
      <c r="G28" s="1"/>
      <c r="S28">
        <f>2075/2623</f>
        <v>0.79107891727030122</v>
      </c>
    </row>
    <row r="29" spans="1:19" x14ac:dyDescent="0.3">
      <c r="A29" s="1">
        <v>35</v>
      </c>
      <c r="B29" s="1">
        <v>20</v>
      </c>
      <c r="C29" s="1">
        <v>36</v>
      </c>
      <c r="D29" s="1">
        <v>6</v>
      </c>
      <c r="E29" s="1">
        <v>19</v>
      </c>
      <c r="F29" s="1"/>
      <c r="G29" s="1"/>
      <c r="H29" s="1"/>
      <c r="I29" s="1"/>
    </row>
    <row r="30" spans="1:19" x14ac:dyDescent="0.3">
      <c r="A30" s="1">
        <v>37</v>
      </c>
      <c r="B30" s="1">
        <v>13</v>
      </c>
      <c r="C30" s="1">
        <v>30</v>
      </c>
      <c r="D30" s="1">
        <v>0</v>
      </c>
      <c r="E30" s="1">
        <v>20</v>
      </c>
      <c r="F30" s="1"/>
      <c r="G30" s="1"/>
      <c r="H30" s="1"/>
      <c r="I30" s="1"/>
    </row>
    <row r="31" spans="1:19" x14ac:dyDescent="0.3">
      <c r="A31" s="1">
        <v>17</v>
      </c>
      <c r="B31" s="1">
        <v>6</v>
      </c>
      <c r="C31" s="1">
        <v>27</v>
      </c>
      <c r="D31" s="1">
        <v>2</v>
      </c>
      <c r="E31" s="1">
        <v>21</v>
      </c>
      <c r="F31" s="1"/>
      <c r="G31" s="1"/>
      <c r="H31" s="1"/>
      <c r="I31" s="1"/>
    </row>
    <row r="32" spans="1:19" x14ac:dyDescent="0.3">
      <c r="A32" s="1">
        <v>1</v>
      </c>
      <c r="B32" s="1">
        <v>0</v>
      </c>
      <c r="C32" s="1">
        <v>0</v>
      </c>
      <c r="D32" s="1">
        <v>0</v>
      </c>
      <c r="E32" s="1">
        <v>22</v>
      </c>
      <c r="F32" s="1"/>
      <c r="G32" s="1"/>
      <c r="H32" s="1"/>
      <c r="I32" s="1"/>
    </row>
    <row r="33" spans="1:9" x14ac:dyDescent="0.3">
      <c r="A33" s="1">
        <v>38</v>
      </c>
      <c r="B33" s="1">
        <v>17</v>
      </c>
      <c r="C33" s="1">
        <v>32</v>
      </c>
      <c r="D33" s="1">
        <v>5</v>
      </c>
      <c r="E33" s="1">
        <v>24</v>
      </c>
      <c r="F33" s="1"/>
      <c r="G33" s="1"/>
      <c r="H33" s="1"/>
      <c r="I33" s="1"/>
    </row>
    <row r="34" spans="1:9" x14ac:dyDescent="0.3">
      <c r="A34" s="1">
        <v>31</v>
      </c>
      <c r="B34" s="1">
        <v>26</v>
      </c>
      <c r="C34" s="1">
        <v>33</v>
      </c>
      <c r="D34" s="1">
        <v>5</v>
      </c>
      <c r="E34" s="1">
        <v>25</v>
      </c>
      <c r="F34" s="1"/>
      <c r="G34" s="1"/>
      <c r="H34" s="1"/>
      <c r="I34" s="1"/>
    </row>
    <row r="35" spans="1:9" x14ac:dyDescent="0.3">
      <c r="A35" s="1">
        <v>25</v>
      </c>
      <c r="B35" s="1">
        <v>7</v>
      </c>
      <c r="C35" s="1">
        <v>27</v>
      </c>
      <c r="D35" s="1">
        <v>9</v>
      </c>
      <c r="E35" s="1">
        <v>26</v>
      </c>
      <c r="F35" s="1">
        <f>A35/SUM(A35:D35)</f>
        <v>0.36764705882352944</v>
      </c>
      <c r="G35" s="1">
        <f>B35/SUM(A35:D35)</f>
        <v>0.10294117647058823</v>
      </c>
      <c r="H35" s="1">
        <f>C35/SUM(A35:D35)</f>
        <v>0.39705882352941174</v>
      </c>
      <c r="I35" s="1">
        <f>D35/SUM(B35:E35)</f>
        <v>0.13043478260869565</v>
      </c>
    </row>
    <row r="36" spans="1:9" x14ac:dyDescent="0.3">
      <c r="A36" s="1">
        <v>17</v>
      </c>
      <c r="B36" s="1">
        <v>18</v>
      </c>
      <c r="C36" s="1">
        <v>23</v>
      </c>
      <c r="D36" s="1">
        <v>3</v>
      </c>
      <c r="E36" s="1">
        <v>27</v>
      </c>
      <c r="G36" s="1"/>
      <c r="H36" s="1"/>
      <c r="I36" s="1"/>
    </row>
    <row r="37" spans="1:9" x14ac:dyDescent="0.3">
      <c r="A37" s="1">
        <v>16</v>
      </c>
      <c r="B37" s="1">
        <v>14</v>
      </c>
      <c r="C37" s="1">
        <v>19</v>
      </c>
      <c r="D37" s="1">
        <v>4</v>
      </c>
      <c r="E37" s="1">
        <v>28</v>
      </c>
      <c r="G37" s="1"/>
      <c r="H37" s="1"/>
      <c r="I37" s="1"/>
    </row>
    <row r="38" spans="1:9" x14ac:dyDescent="0.3">
      <c r="A38" s="1">
        <v>0</v>
      </c>
      <c r="B38" s="1">
        <v>2</v>
      </c>
      <c r="C38" s="1">
        <v>0</v>
      </c>
      <c r="D38" s="1">
        <v>0</v>
      </c>
      <c r="E38" s="1">
        <v>29</v>
      </c>
      <c r="G38" s="1"/>
    </row>
    <row r="39" spans="1:9" x14ac:dyDescent="0.3">
      <c r="A39" s="1">
        <v>14</v>
      </c>
      <c r="B39" s="1">
        <v>9</v>
      </c>
      <c r="C39" s="1">
        <v>0</v>
      </c>
      <c r="D39" s="1"/>
      <c r="E39" s="1">
        <v>31</v>
      </c>
      <c r="G39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Queensland University of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Renuka Sindhgatta Rajan</dc:creator>
  <cp:lastModifiedBy>Renuka Sindhgatta Rajan</cp:lastModifiedBy>
  <dcterms:created xsi:type="dcterms:W3CDTF">2019-05-28T09:11:26Z</dcterms:created>
  <dcterms:modified xsi:type="dcterms:W3CDTF">2019-05-31T12:25:40Z</dcterms:modified>
</cp:coreProperties>
</file>