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zchristian.cabato.LFUGGOC\Desktop\suip budget\"/>
    </mc:Choice>
  </mc:AlternateContent>
  <bookViews>
    <workbookView xWindow="0" yWindow="0" windowWidth="25890" windowHeight="9510" firstSheet="1" activeTab="1"/>
  </bookViews>
  <sheets>
    <sheet name="Sheet1" sheetId="1" state="hidden" r:id="rId1"/>
    <sheet name="Sheet3" sheetId="3" r:id="rId2"/>
    <sheet name="Sheet2" sheetId="2" state="hidden" r:id="rId3"/>
  </sheets>
  <definedNames>
    <definedName name="_xlnm._FilterDatabase" localSheetId="0" hidden="1">Sheet1!$A$1:$C$49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/>
  <c r="B11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<sst xmlns="http://schemas.openxmlformats.org/spreadsheetml/2006/main" count="94" uniqueCount="39">
  <si>
    <t>Cancelled</t>
  </si>
  <si>
    <t>Approved</t>
  </si>
  <si>
    <t>Pending</t>
  </si>
  <si>
    <t>company</t>
  </si>
  <si>
    <t>AMIGO AGRO INDUSTRIAL DEVELOPMENT CORPORATION</t>
  </si>
  <si>
    <t>ADVANCED AGRISOLUTIONS PHILIPPINES CORPORATION</t>
  </si>
  <si>
    <t>AMIGO LOGISTICS CORPORATION</t>
  </si>
  <si>
    <t>AMIGO SHIPPING CORPORATION</t>
  </si>
  <si>
    <t>AMIGO TERRACE HOTEL</t>
  </si>
  <si>
    <t>CAPIZ AGRI-FARM CORPORATION</t>
  </si>
  <si>
    <t>CAPIZ SUGAR CENTRAL INCORPORATED</t>
  </si>
  <si>
    <t>DARUMA TRANSORT SYSTEM INCORPORATED</t>
  </si>
  <si>
    <t>EXCEL FARM CORPORATION</t>
  </si>
  <si>
    <t>GLOBAL MANAGEMENT AND CONSULTANCY ASIA-ROHQ</t>
  </si>
  <si>
    <t>ILOILO GRAIN COMPLEX CORPORATION</t>
  </si>
  <si>
    <t>LA FILIPINA MEATS INCORPORATED</t>
  </si>
  <si>
    <t>LA FILIPINA UY GONGCO CORPORATION</t>
  </si>
  <si>
    <t>MARIVELES GRAIN CORPORATION</t>
  </si>
  <si>
    <t>MINDANAO GRAIN PROCESSING CO., INCORPORATED</t>
  </si>
  <si>
    <t>MAMA TINA PASTA COMPANY INCORPORATED</t>
  </si>
  <si>
    <t>PHILIPPINE FOREMOST MILLING CORPORATION</t>
  </si>
  <si>
    <t>PHILIPPINE LEADING INFINITE LOGISTICS INCORPORATED</t>
  </si>
  <si>
    <t>ROXAS-AGRI FARM CORPORATION</t>
  </si>
  <si>
    <t>SWEET TREATS INC.</t>
  </si>
  <si>
    <t>LAFIL LIVESTOCK FARMS INCORPORATED</t>
  </si>
  <si>
    <t>ZASHI HOG FARM INCORPORATED</t>
  </si>
  <si>
    <t>LIMAR ENTERPRISES INC.</t>
  </si>
  <si>
    <t>KERO LIVESTOCK FARMS INC.</t>
  </si>
  <si>
    <t>KUROMI LIVESTOCK FARMS INC.</t>
  </si>
  <si>
    <t>CDH FOOD ENTERPRISES</t>
  </si>
  <si>
    <t>St. Honorius Bakery Products and Wholesaling</t>
  </si>
  <si>
    <t>AMIGO RESORTS AND RESIDENCES INCORPORATED</t>
  </si>
  <si>
    <t>Company</t>
  </si>
  <si>
    <t xml:space="preserve">Pending </t>
  </si>
  <si>
    <t>Cancelled/Declined</t>
  </si>
  <si>
    <t>Status</t>
  </si>
  <si>
    <t>Total</t>
  </si>
  <si>
    <t>Supplementa Request</t>
  </si>
  <si>
    <t>SB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</si>
</sst>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"/>
  <sheetViews>
    <sheetView workbookViewId="0">
      <selection activeCell="D1" sqref="C1:D1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51.5703125" customWidth="1"/>
  </cols>
  <sheetData>
    <row r="1" spans="1:3" x14ac:dyDescent="0.25">
      <c r="B1" t="s">
        <v>35</v>
      </c>
      <c r="C1" t="s">
        <v>32</v>
      </c>
    </row>
    <row r="2" spans="1:3" hidden="1" x14ac:dyDescent="0.25">
      <c r="A2">
        <v>12</v>
      </c>
      <c r="B2" t="s">
        <v>0</v>
      </c>
      <c r="C2" t="str">
        <f>VLOOKUP(A2,Sheet2!$A$2:$B$29,2,FALSE)</f>
        <v>LA FILIPINA MEATS INCORPORATED</v>
      </c>
    </row>
    <row r="3" spans="1:3" hidden="1" x14ac:dyDescent="0.25">
      <c r="A3">
        <v>16</v>
      </c>
      <c r="B3" t="s">
        <v>0</v>
      </c>
      <c r="C3" t="str">
        <f>VLOOKUP(A3,Sheet2!$A$2:$B$29,2,FALSE)</f>
        <v>MAMA TINA PASTA COMPANY INCORPORATED</v>
      </c>
    </row>
    <row r="4" spans="1:3" hidden="1" x14ac:dyDescent="0.25">
      <c r="A4">
        <v>16</v>
      </c>
      <c r="B4" t="s">
        <v>1</v>
      </c>
      <c r="C4" t="str">
        <f>VLOOKUP(A4,Sheet2!$A$2:$B$29,2,FALSE)</f>
        <v>MAMA TINA PASTA COMPANY INCORPORATED</v>
      </c>
    </row>
    <row r="5" spans="1:3" hidden="1" x14ac:dyDescent="0.25">
      <c r="A5">
        <v>16</v>
      </c>
      <c r="B5" t="s">
        <v>0</v>
      </c>
      <c r="C5" t="str">
        <f>VLOOKUP(A5,Sheet2!$A$2:$B$29,2,FALSE)</f>
        <v>MAMA TINA PASTA COMPANY INCORPORATED</v>
      </c>
    </row>
    <row r="6" spans="1:3" hidden="1" x14ac:dyDescent="0.25">
      <c r="A6">
        <v>16</v>
      </c>
      <c r="B6" t="s">
        <v>0</v>
      </c>
      <c r="C6" t="str">
        <f>VLOOKUP(A6,Sheet2!$A$2:$B$29,2,FALSE)</f>
        <v>MAMA TINA PASTA COMPANY INCORPORATED</v>
      </c>
    </row>
    <row r="7" spans="1:3" hidden="1" x14ac:dyDescent="0.25">
      <c r="A7">
        <v>12</v>
      </c>
      <c r="B7" t="s">
        <v>0</v>
      </c>
      <c r="C7" t="str">
        <f>VLOOKUP(A7,Sheet2!$A$2:$B$29,2,FALSE)</f>
        <v>LA FILIPINA MEATS INCORPORATED</v>
      </c>
    </row>
    <row r="8" spans="1:3" hidden="1" x14ac:dyDescent="0.25">
      <c r="A8">
        <v>13</v>
      </c>
      <c r="B8" t="s">
        <v>1</v>
      </c>
      <c r="C8" t="str">
        <f>VLOOKUP(A8,Sheet2!$A$2:$B$29,2,FALSE)</f>
        <v>LA FILIPINA UY GONGCO CORPORATION</v>
      </c>
    </row>
    <row r="9" spans="1:3" hidden="1" x14ac:dyDescent="0.25">
      <c r="A9">
        <v>12</v>
      </c>
      <c r="B9" t="s">
        <v>0</v>
      </c>
      <c r="C9" t="str">
        <f>VLOOKUP(A9,Sheet2!$A$2:$B$29,2,FALSE)</f>
        <v>LA FILIPINA MEATS INCORPORATED</v>
      </c>
    </row>
    <row r="10" spans="1:3" hidden="1" x14ac:dyDescent="0.25">
      <c r="A10">
        <v>12</v>
      </c>
      <c r="B10" t="s">
        <v>1</v>
      </c>
      <c r="C10" t="str">
        <f>VLOOKUP(A10,Sheet2!$A$2:$B$29,2,FALSE)</f>
        <v>LA FILIPINA MEATS INCORPORATED</v>
      </c>
    </row>
    <row r="11" spans="1:3" hidden="1" x14ac:dyDescent="0.25">
      <c r="A11">
        <v>16</v>
      </c>
      <c r="B11" t="s">
        <v>0</v>
      </c>
      <c r="C11" t="str">
        <f>VLOOKUP(A11,Sheet2!$A$2:$B$29,2,FALSE)</f>
        <v>MAMA TINA PASTA COMPANY INCORPORATED</v>
      </c>
    </row>
    <row r="12" spans="1:3" hidden="1" x14ac:dyDescent="0.25">
      <c r="A12">
        <v>12</v>
      </c>
      <c r="B12" t="s">
        <v>0</v>
      </c>
      <c r="C12" t="str">
        <f>VLOOKUP(A12,Sheet2!$A$2:$B$29,2,FALSE)</f>
        <v>LA FILIPINA MEATS INCORPORATED</v>
      </c>
    </row>
    <row r="13" spans="1:3" hidden="1" x14ac:dyDescent="0.25">
      <c r="A13">
        <v>13</v>
      </c>
      <c r="B13" t="s">
        <v>2</v>
      </c>
      <c r="C13" t="str">
        <f>VLOOKUP(A13,Sheet2!$A$2:$B$29,2,FALSE)</f>
        <v>LA FILIPINA UY GONGCO CORPORATION</v>
      </c>
    </row>
    <row r="14" spans="1:3" hidden="1" x14ac:dyDescent="0.25">
      <c r="A14">
        <v>17</v>
      </c>
      <c r="B14" t="s">
        <v>0</v>
      </c>
      <c r="C14" t="str">
        <f>VLOOKUP(A14,Sheet2!$A$2:$B$29,2,FALSE)</f>
        <v>PHILIPPINE FOREMOST MILLING CORPORATION</v>
      </c>
    </row>
    <row r="15" spans="1:3" hidden="1" x14ac:dyDescent="0.25">
      <c r="A15">
        <v>17</v>
      </c>
      <c r="B15" t="s">
        <v>2</v>
      </c>
      <c r="C15" t="str">
        <f>VLOOKUP(A15,Sheet2!$A$2:$B$29,2,FALSE)</f>
        <v>PHILIPPINE FOREMOST MILLING CORPORATION</v>
      </c>
    </row>
    <row r="16" spans="1:3" hidden="1" x14ac:dyDescent="0.25">
      <c r="A16">
        <v>17</v>
      </c>
      <c r="B16" t="s">
        <v>0</v>
      </c>
      <c r="C16" t="str">
        <f>VLOOKUP(A16,Sheet2!$A$2:$B$29,2,FALSE)</f>
        <v>PHILIPPINE FOREMOST MILLING CORPORATION</v>
      </c>
    </row>
    <row r="17" spans="1:3" hidden="1" x14ac:dyDescent="0.25">
      <c r="A17">
        <v>17</v>
      </c>
      <c r="B17" t="s">
        <v>0</v>
      </c>
      <c r="C17" t="str">
        <f>VLOOKUP(A17,Sheet2!$A$2:$B$29,2,FALSE)</f>
        <v>PHILIPPINE FOREMOST MILLING CORPORATION</v>
      </c>
    </row>
    <row r="18" spans="1:3" hidden="1" x14ac:dyDescent="0.25">
      <c r="A18">
        <v>13</v>
      </c>
      <c r="B18" t="s">
        <v>2</v>
      </c>
      <c r="C18" t="str">
        <f>VLOOKUP(A18,Sheet2!$A$2:$B$29,2,FALSE)</f>
        <v>LA FILIPINA UY GONGCO CORPORATION</v>
      </c>
    </row>
    <row r="19" spans="1:3" hidden="1" x14ac:dyDescent="0.25">
      <c r="A19">
        <v>7</v>
      </c>
      <c r="B19" t="s">
        <v>0</v>
      </c>
      <c r="C19" t="str">
        <f>VLOOKUP(A19,Sheet2!$A$2:$B$29,2,FALSE)</f>
        <v>CAPIZ SUGAR CENTRAL INCORPORATED</v>
      </c>
    </row>
    <row r="20" spans="1:3" hidden="1" x14ac:dyDescent="0.25">
      <c r="A20">
        <v>17</v>
      </c>
      <c r="B20" t="s">
        <v>2</v>
      </c>
      <c r="C20" t="str">
        <f>VLOOKUP(A20,Sheet2!$A$2:$B$29,2,FALSE)</f>
        <v>PHILIPPINE FOREMOST MILLING CORPORATION</v>
      </c>
    </row>
    <row r="21" spans="1:3" hidden="1" x14ac:dyDescent="0.25">
      <c r="A21">
        <v>7</v>
      </c>
      <c r="B21" t="s">
        <v>2</v>
      </c>
      <c r="C21" t="str">
        <f>VLOOKUP(A21,Sheet2!$A$2:$B$29,2,FALSE)</f>
        <v>CAPIZ SUGAR CENTRAL INCORPORATED</v>
      </c>
    </row>
    <row r="22" spans="1:3" hidden="1" x14ac:dyDescent="0.25">
      <c r="A22">
        <v>17</v>
      </c>
      <c r="B22" t="s">
        <v>2</v>
      </c>
      <c r="C22" t="str">
        <f>VLOOKUP(A22,Sheet2!$A$2:$B$29,2,FALSE)</f>
        <v>PHILIPPINE FOREMOST MILLING CORPORATION</v>
      </c>
    </row>
    <row r="23" spans="1:3" hidden="1" x14ac:dyDescent="0.25">
      <c r="A23">
        <v>7</v>
      </c>
      <c r="B23" t="s">
        <v>0</v>
      </c>
      <c r="C23" t="str">
        <f>VLOOKUP(A23,Sheet2!$A$2:$B$29,2,FALSE)</f>
        <v>CAPIZ SUGAR CENTRAL INCORPORATED</v>
      </c>
    </row>
    <row r="24" spans="1:3" hidden="1" x14ac:dyDescent="0.25">
      <c r="A24">
        <v>17</v>
      </c>
      <c r="B24" t="s">
        <v>2</v>
      </c>
      <c r="C24" t="str">
        <f>VLOOKUP(A24,Sheet2!$A$2:$B$29,2,FALSE)</f>
        <v>PHILIPPINE FOREMOST MILLING CORPORATION</v>
      </c>
    </row>
    <row r="25" spans="1:3" hidden="1" x14ac:dyDescent="0.25">
      <c r="A25">
        <v>16</v>
      </c>
      <c r="B25" t="s">
        <v>2</v>
      </c>
      <c r="C25" t="str">
        <f>VLOOKUP(A25,Sheet2!$A$2:$B$29,2,FALSE)</f>
        <v>MAMA TINA PASTA COMPANY INCORPORATED</v>
      </c>
    </row>
    <row r="26" spans="1:3" hidden="1" x14ac:dyDescent="0.25">
      <c r="A26">
        <v>16</v>
      </c>
      <c r="B26" t="s">
        <v>2</v>
      </c>
      <c r="C26" t="str">
        <f>VLOOKUP(A26,Sheet2!$A$2:$B$29,2,FALSE)</f>
        <v>MAMA TINA PASTA COMPANY INCORPORATED</v>
      </c>
    </row>
    <row r="27" spans="1:3" hidden="1" x14ac:dyDescent="0.25">
      <c r="A27">
        <v>16</v>
      </c>
      <c r="B27" t="s">
        <v>2</v>
      </c>
      <c r="C27" t="str">
        <f>VLOOKUP(A27,Sheet2!$A$2:$B$29,2,FALSE)</f>
        <v>MAMA TINA PASTA COMPANY INCORPORATED</v>
      </c>
    </row>
    <row r="28" spans="1:3" hidden="1" x14ac:dyDescent="0.25">
      <c r="A28">
        <v>17</v>
      </c>
      <c r="B28" t="s">
        <v>0</v>
      </c>
      <c r="C28" t="str">
        <f>VLOOKUP(A28,Sheet2!$A$2:$B$29,2,FALSE)</f>
        <v>PHILIPPINE FOREMOST MILLING CORPORATION</v>
      </c>
    </row>
    <row r="29" spans="1:3" hidden="1" x14ac:dyDescent="0.25">
      <c r="A29">
        <v>17</v>
      </c>
      <c r="B29" t="s">
        <v>2</v>
      </c>
      <c r="C29" t="str">
        <f>VLOOKUP(A29,Sheet2!$A$2:$B$29,2,FALSE)</f>
        <v>PHILIPPINE FOREMOST MILLING CORPORATION</v>
      </c>
    </row>
    <row r="30" spans="1:3" hidden="1" x14ac:dyDescent="0.25">
      <c r="A30">
        <v>16</v>
      </c>
      <c r="B30" t="s">
        <v>0</v>
      </c>
      <c r="C30" t="str">
        <f>VLOOKUP(A30,Sheet2!$A$2:$B$29,2,FALSE)</f>
        <v>MAMA TINA PASTA COMPANY INCORPORATED</v>
      </c>
    </row>
    <row r="31" spans="1:3" hidden="1" x14ac:dyDescent="0.25">
      <c r="A31">
        <v>3</v>
      </c>
      <c r="B31" t="s">
        <v>0</v>
      </c>
      <c r="C31" t="str">
        <f>VLOOKUP(A31,Sheet2!$A$2:$B$29,2,FALSE)</f>
        <v>AMIGO LOGISTICS CORPORATION</v>
      </c>
    </row>
    <row r="32" spans="1:3" hidden="1" x14ac:dyDescent="0.25">
      <c r="A32">
        <v>16</v>
      </c>
      <c r="B32" t="s">
        <v>2</v>
      </c>
      <c r="C32" t="str">
        <f>VLOOKUP(A32,Sheet2!$A$2:$B$29,2,FALSE)</f>
        <v>MAMA TINA PASTA COMPANY INCORPORATED</v>
      </c>
    </row>
    <row r="33" spans="1:3" hidden="1" x14ac:dyDescent="0.25">
      <c r="A33">
        <v>3</v>
      </c>
      <c r="B33" t="s">
        <v>2</v>
      </c>
      <c r="C33" t="str">
        <f>VLOOKUP(A33,Sheet2!$A$2:$B$29,2,FALSE)</f>
        <v>AMIGO LOGISTICS CORPORATION</v>
      </c>
    </row>
    <row r="34" spans="1:3" hidden="1" x14ac:dyDescent="0.25">
      <c r="A34">
        <v>16</v>
      </c>
      <c r="B34" t="s">
        <v>2</v>
      </c>
      <c r="C34" t="str">
        <f>VLOOKUP(A34,Sheet2!$A$2:$B$29,2,FALSE)</f>
        <v>MAMA TINA PASTA COMPANY INCORPORATED</v>
      </c>
    </row>
    <row r="35" spans="1:3" hidden="1" x14ac:dyDescent="0.25">
      <c r="A35">
        <v>7</v>
      </c>
      <c r="B35" t="s">
        <v>0</v>
      </c>
      <c r="C35" t="str">
        <f>VLOOKUP(A35,Sheet2!$A$2:$B$29,2,FALSE)</f>
        <v>CAPIZ SUGAR CENTRAL INCORPORATED</v>
      </c>
    </row>
    <row r="36" spans="1:3" hidden="1" x14ac:dyDescent="0.25">
      <c r="A36">
        <v>16</v>
      </c>
      <c r="B36" t="s">
        <v>2</v>
      </c>
      <c r="C36" t="str">
        <f>VLOOKUP(A36,Sheet2!$A$2:$B$29,2,FALSE)</f>
        <v>MAMA TINA PASTA COMPANY INCORPORATED</v>
      </c>
    </row>
    <row r="37" spans="1:3" hidden="1" x14ac:dyDescent="0.25">
      <c r="A37">
        <v>17</v>
      </c>
      <c r="B37" t="s">
        <v>2</v>
      </c>
      <c r="C37" t="str">
        <f>VLOOKUP(A37,Sheet2!$A$2:$B$29,2,FALSE)</f>
        <v>PHILIPPINE FOREMOST MILLING CORPORATION</v>
      </c>
    </row>
    <row r="38" spans="1:3" hidden="1" x14ac:dyDescent="0.25">
      <c r="A38">
        <v>24</v>
      </c>
      <c r="B38" t="s">
        <v>0</v>
      </c>
      <c r="C38" t="str">
        <f>VLOOKUP(A38,Sheet2!$A$2:$B$29,2,FALSE)</f>
        <v>LIMAR ENTERPRISES INC.</v>
      </c>
    </row>
    <row r="39" spans="1:3" hidden="1" x14ac:dyDescent="0.25">
      <c r="A39">
        <v>17</v>
      </c>
      <c r="B39" t="s">
        <v>2</v>
      </c>
      <c r="C39" t="str">
        <f>VLOOKUP(A39,Sheet2!$A$2:$B$29,2,FALSE)</f>
        <v>PHILIPPINE FOREMOST MILLING CORPORATION</v>
      </c>
    </row>
    <row r="40" spans="1:3" hidden="1" x14ac:dyDescent="0.25">
      <c r="A40">
        <v>24</v>
      </c>
      <c r="B40" t="s">
        <v>2</v>
      </c>
      <c r="C40" t="str">
        <f>VLOOKUP(A40,Sheet2!$A$2:$B$29,2,FALSE)</f>
        <v>LIMAR ENTERPRISES INC.</v>
      </c>
    </row>
    <row r="41" spans="1:3" hidden="1" x14ac:dyDescent="0.25">
      <c r="A41">
        <v>3</v>
      </c>
      <c r="B41" t="s">
        <v>2</v>
      </c>
      <c r="C41" t="str">
        <f>VLOOKUP(A41,Sheet2!$A$2:$B$29,2,FALSE)</f>
        <v>AMIGO LOGISTICS CORPORATION</v>
      </c>
    </row>
    <row r="42" spans="1:3" hidden="1" x14ac:dyDescent="0.25">
      <c r="A42">
        <v>3</v>
      </c>
      <c r="B42" t="s">
        <v>2</v>
      </c>
      <c r="C42" t="str">
        <f>VLOOKUP(A42,Sheet2!$A$2:$B$29,2,FALSE)</f>
        <v>AMIGO LOGISTICS CORPORATION</v>
      </c>
    </row>
    <row r="43" spans="1:3" hidden="1" x14ac:dyDescent="0.25">
      <c r="A43">
        <v>16</v>
      </c>
      <c r="B43" t="s">
        <v>2</v>
      </c>
      <c r="C43" t="str">
        <f>VLOOKUP(A43,Sheet2!$A$2:$B$29,2,FALSE)</f>
        <v>MAMA TINA PASTA COMPANY INCORPORATED</v>
      </c>
    </row>
    <row r="44" spans="1:3" x14ac:dyDescent="0.25">
      <c r="A44">
        <v>2</v>
      </c>
      <c r="B44" t="s">
        <v>2</v>
      </c>
      <c r="C44" t="str">
        <f>VLOOKUP(A44,Sheet2!$A$2:$B$29,2,FALSE)</f>
        <v>ADVANCED AGRISOLUTIONS PHILIPPINES CORPORATION</v>
      </c>
    </row>
    <row r="45" spans="1:3" hidden="1" x14ac:dyDescent="0.25">
      <c r="A45">
        <v>13</v>
      </c>
      <c r="B45" t="s">
        <v>2</v>
      </c>
      <c r="C45" t="str">
        <f>VLOOKUP(A45,Sheet2!$A$2:$B$29,2,FALSE)</f>
        <v>LA FILIPINA UY GONGCO CORPORATION</v>
      </c>
    </row>
    <row r="46" spans="1:3" hidden="1" x14ac:dyDescent="0.25">
      <c r="A46">
        <v>13</v>
      </c>
      <c r="B46" t="s">
        <v>2</v>
      </c>
      <c r="C46" t="str">
        <f>VLOOKUP(A46,Sheet2!$A$2:$B$29,2,FALSE)</f>
        <v>LA FILIPINA UY GONGCO CORPORATION</v>
      </c>
    </row>
    <row r="47" spans="1:3" hidden="1" x14ac:dyDescent="0.25">
      <c r="A47">
        <v>3</v>
      </c>
      <c r="B47" t="s">
        <v>2</v>
      </c>
      <c r="C47" t="str">
        <f>VLOOKUP(A47,Sheet2!$A$2:$B$29,2,FALSE)</f>
        <v>AMIGO LOGISTICS CORPORATION</v>
      </c>
    </row>
    <row r="48" spans="1:3" hidden="1" x14ac:dyDescent="0.25">
      <c r="A48">
        <v>13</v>
      </c>
      <c r="B48" t="s">
        <v>2</v>
      </c>
      <c r="C48" t="str">
        <f>VLOOKUP(A48,Sheet2!$A$2:$B$29,2,FALSE)</f>
        <v>LA FILIPINA UY GONGCO CORPORATION</v>
      </c>
    </row>
    <row r="49" spans="1:3" hidden="1" x14ac:dyDescent="0.25">
      <c r="A49">
        <v>16</v>
      </c>
      <c r="B49" t="s">
        <v>2</v>
      </c>
      <c r="C49" t="str">
        <f>VLOOKUP(A49,Sheet2!$A$2:$B$29,2,FALSE)</f>
        <v>MAMA TINA PASTA COMPANY INCORPORATED</v>
      </c>
    </row>
  </sheetData>
  <autoFilter ref="A1:C49">
    <filterColumn colId="2">
      <filters>
        <filter val="ADVANCED AGRISOLUTIONS PHILIPPINES CORPORA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2" sqref="E12"/>
    </sheetView>
  </sheetViews>
  <sheetFormatPr defaultRowHeight="15" x14ac:dyDescent="0.25"/>
  <cols>
    <col min="1" max="1" width="61.28515625" customWidth="1"/>
    <col min="2" max="2" width="10.85546875" bestFit="1" customWidth="1"/>
    <col min="3" max="3" width="9.7109375" bestFit="1" customWidth="1"/>
    <col min="4" max="4" width="8.7109375" bestFit="1" customWidth="1"/>
    <col min="5" max="5" width="18.7109375" bestFit="1" customWidth="1"/>
    <col min="6" max="6" width="7.28515625" customWidth="1"/>
  </cols>
  <sheetData>
    <row r="1" spans="1:5" x14ac:dyDescent="0.25">
      <c r="A1" s="2" t="s">
        <v>37</v>
      </c>
      <c r="B1" s="3"/>
      <c r="C1" s="3"/>
      <c r="D1" s="3"/>
      <c r="E1" s="4"/>
    </row>
    <row r="2" spans="1:5" x14ac:dyDescent="0.25">
      <c r="A2" s="1" t="s">
        <v>32</v>
      </c>
      <c r="B2" s="1" t="s">
        <v>38</v>
      </c>
      <c r="C2" s="1" t="s">
        <v>1</v>
      </c>
      <c r="D2" s="1" t="s">
        <v>33</v>
      </c>
      <c r="E2" s="1" t="s">
        <v>34</v>
      </c>
    </row>
    <row r="3" spans="1:5" x14ac:dyDescent="0.25">
      <c r="A3" s="1" t="s">
        <v>15</v>
      </c>
      <c r="B3" s="1">
        <v>5</v>
      </c>
      <c r="C3" s="1">
        <v>1</v>
      </c>
      <c r="D3" s="1">
        <v>0</v>
      </c>
      <c r="E3" s="1">
        <v>4</v>
      </c>
    </row>
    <row r="4" spans="1:5" x14ac:dyDescent="0.25">
      <c r="A4" s="1" t="s">
        <v>19</v>
      </c>
      <c r="B4" s="1">
        <v>14</v>
      </c>
      <c r="C4" s="1">
        <v>1</v>
      </c>
      <c r="D4" s="1">
        <v>8</v>
      </c>
      <c r="E4" s="1">
        <v>5</v>
      </c>
    </row>
    <row r="5" spans="1:5" x14ac:dyDescent="0.25">
      <c r="A5" s="1" t="s">
        <v>16</v>
      </c>
      <c r="B5" s="1">
        <v>6</v>
      </c>
      <c r="C5" s="1">
        <v>1</v>
      </c>
      <c r="D5" s="1">
        <v>5</v>
      </c>
      <c r="E5" s="1">
        <v>0</v>
      </c>
    </row>
    <row r="6" spans="1:5" x14ac:dyDescent="0.25">
      <c r="A6" s="1" t="s">
        <v>20</v>
      </c>
      <c r="B6" s="1">
        <v>11</v>
      </c>
      <c r="C6" s="1">
        <v>0</v>
      </c>
      <c r="D6" s="1">
        <v>7</v>
      </c>
      <c r="E6" s="1">
        <v>4</v>
      </c>
    </row>
    <row r="7" spans="1:5" x14ac:dyDescent="0.25">
      <c r="A7" s="1" t="s">
        <v>10</v>
      </c>
      <c r="B7" s="1">
        <v>4</v>
      </c>
      <c r="C7" s="1">
        <v>0</v>
      </c>
      <c r="D7" s="1">
        <v>1</v>
      </c>
      <c r="E7" s="1">
        <v>3</v>
      </c>
    </row>
    <row r="8" spans="1:5" x14ac:dyDescent="0.25">
      <c r="A8" s="1" t="s">
        <v>6</v>
      </c>
      <c r="B8" s="1">
        <v>5</v>
      </c>
      <c r="C8" s="1">
        <v>0</v>
      </c>
      <c r="D8" s="1">
        <v>4</v>
      </c>
      <c r="E8" s="1">
        <v>1</v>
      </c>
    </row>
    <row r="9" spans="1:5" x14ac:dyDescent="0.25">
      <c r="A9" s="1" t="s">
        <v>26</v>
      </c>
      <c r="B9" s="1">
        <v>2</v>
      </c>
      <c r="C9" s="1">
        <v>0</v>
      </c>
      <c r="D9" s="1">
        <v>1</v>
      </c>
      <c r="E9" s="1">
        <v>1</v>
      </c>
    </row>
    <row r="10" spans="1:5" x14ac:dyDescent="0.25">
      <c r="A10" s="1" t="s">
        <v>5</v>
      </c>
      <c r="B10" s="1">
        <v>1</v>
      </c>
      <c r="C10" s="1">
        <v>0</v>
      </c>
      <c r="D10" s="1">
        <v>1</v>
      </c>
      <c r="E10" s="1">
        <v>0</v>
      </c>
    </row>
    <row r="11" spans="1:5" x14ac:dyDescent="0.25">
      <c r="A11" s="1" t="s">
        <v>36</v>
      </c>
      <c r="B11" s="1">
        <f>SUM(B3:B10)</f>
        <v>48</v>
      </c>
      <c r="C11" s="1">
        <f t="shared" ref="C11:E11" si="0">SUM(C3:C10)</f>
        <v>3</v>
      </c>
      <c r="D11" s="1">
        <f t="shared" si="0"/>
        <v>27</v>
      </c>
      <c r="E11" s="1">
        <f t="shared" si="0"/>
        <v>18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28" workbookViewId="0">
      <selection activeCell="A2" sqref="A2:B29"/>
    </sheetView>
  </sheetViews>
  <sheetFormatPr defaultRowHeight="15" x14ac:dyDescent="0.25"/>
  <cols>
    <col min="1" max="1" width="9" bestFit="1" customWidth="1"/>
    <col min="2" max="2" width="52.28515625" bestFit="1" customWidth="1"/>
  </cols>
  <sheetData>
    <row r="1" spans="1:2" x14ac:dyDescent="0.25">
      <c r="A1" t="s">
        <v>3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8</v>
      </c>
    </row>
    <row r="7" spans="1:2" x14ac:dyDescent="0.25">
      <c r="A7">
        <v>6</v>
      </c>
      <c r="B7" t="s">
        <v>9</v>
      </c>
    </row>
    <row r="8" spans="1:2" x14ac:dyDescent="0.25">
      <c r="A8">
        <v>7</v>
      </c>
      <c r="B8" t="s">
        <v>10</v>
      </c>
    </row>
    <row r="9" spans="1:2" x14ac:dyDescent="0.25">
      <c r="A9">
        <v>8</v>
      </c>
      <c r="B9" t="s">
        <v>11</v>
      </c>
    </row>
    <row r="10" spans="1:2" x14ac:dyDescent="0.25">
      <c r="A10">
        <v>9</v>
      </c>
      <c r="B10" t="s">
        <v>12</v>
      </c>
    </row>
    <row r="11" spans="1:2" x14ac:dyDescent="0.25">
      <c r="A11">
        <v>10</v>
      </c>
      <c r="B11" t="s">
        <v>13</v>
      </c>
    </row>
    <row r="12" spans="1:2" x14ac:dyDescent="0.25">
      <c r="A12">
        <v>11</v>
      </c>
      <c r="B12" t="s">
        <v>14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16</v>
      </c>
    </row>
    <row r="15" spans="1:2" x14ac:dyDescent="0.25">
      <c r="A15">
        <v>14</v>
      </c>
      <c r="B15" t="s">
        <v>17</v>
      </c>
    </row>
    <row r="16" spans="1:2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23</v>
      </c>
      <c r="B23" t="s">
        <v>25</v>
      </c>
    </row>
    <row r="24" spans="1:2" x14ac:dyDescent="0.25">
      <c r="A24">
        <v>24</v>
      </c>
      <c r="B24" t="s">
        <v>26</v>
      </c>
    </row>
    <row r="25" spans="1:2" x14ac:dyDescent="0.25">
      <c r="A25">
        <v>25</v>
      </c>
      <c r="B25" t="s">
        <v>27</v>
      </c>
    </row>
    <row r="26" spans="1:2" x14ac:dyDescent="0.25">
      <c r="A26">
        <v>26</v>
      </c>
      <c r="B26" t="s">
        <v>28</v>
      </c>
    </row>
    <row r="27" spans="1:2" x14ac:dyDescent="0.25">
      <c r="A27">
        <v>29</v>
      </c>
      <c r="B27" t="s">
        <v>29</v>
      </c>
    </row>
    <row r="28" spans="1:2" x14ac:dyDescent="0.25">
      <c r="A28">
        <v>30</v>
      </c>
      <c r="B28" t="s">
        <v>30</v>
      </c>
    </row>
    <row r="29" spans="1:2" x14ac:dyDescent="0.25">
      <c r="A29">
        <v>31</v>
      </c>
      <c r="B2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Cabato</dc:creator>
  <cp:lastModifiedBy>Renz Cabato</cp:lastModifiedBy>
  <dcterms:created xsi:type="dcterms:W3CDTF">2020-08-04T11:37:23Z</dcterms:created>
  <dcterms:modified xsi:type="dcterms:W3CDTF">2020-08-04T11:47:23Z</dcterms:modified>
</cp:coreProperties>
</file>