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zo.garcia\Downloads\"/>
    </mc:Choice>
  </mc:AlternateContent>
  <xr:revisionPtr revIDLastSave="0" documentId="10_ncr:0_{0D67D2C6-62E2-4952-8391-3002C00E8390}" xr6:coauthVersionLast="36" xr6:coauthVersionMax="36" xr10:uidLastSave="{00000000-0000-0000-0000-000000000000}"/>
  <bookViews>
    <workbookView xWindow="0" yWindow="0" windowWidth="25200" windowHeight="11775" xr2:uid="{7A2809DD-2346-4CE1-9611-20DFB5DC96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B14" i="1"/>
  <c r="K15" i="1"/>
  <c r="K14" i="1"/>
  <c r="J14" i="1"/>
  <c r="E13" i="1"/>
  <c r="D13" i="1"/>
  <c r="C13" i="1"/>
  <c r="B13" i="1"/>
  <c r="C12" i="1"/>
  <c r="D12" i="1" s="1"/>
  <c r="E12" i="1" s="1"/>
  <c r="B12" i="1"/>
  <c r="B11" i="1"/>
  <c r="C11" i="1" s="1"/>
  <c r="D11" i="1" s="1"/>
  <c r="E11" i="1" s="1"/>
  <c r="F18" i="1"/>
</calcChain>
</file>

<file path=xl/sharedStrings.xml><?xml version="1.0" encoding="utf-8"?>
<sst xmlns="http://schemas.openxmlformats.org/spreadsheetml/2006/main" count="17" uniqueCount="17">
  <si>
    <t>aldeano</t>
  </si>
  <si>
    <t>segundos</t>
  </si>
  <si>
    <t>aldeanos</t>
  </si>
  <si>
    <t>tiempo</t>
  </si>
  <si>
    <t>PARA JUGAR ONLINE: TIEMPOS PERFECTOS DE UP</t>
  </si>
  <si>
    <t>telar</t>
  </si>
  <si>
    <t>x</t>
  </si>
  <si>
    <t>Aldeanos a crear</t>
  </si>
  <si>
    <t>Creación aldeanos (min)</t>
  </si>
  <si>
    <t>Creación aldeanos (seg)</t>
  </si>
  <si>
    <t>Telar (seg)</t>
  </si>
  <si>
    <t>TIEMPOS PERFECTOS PARA FEUDAL</t>
  </si>
  <si>
    <t>Paso a feudal (seg)</t>
  </si>
  <si>
    <t># de aldeanos total</t>
  </si>
  <si>
    <t>TIEMPOS NACHO AOE</t>
  </si>
  <si>
    <t>*Más aldeanos sólo si vas FC</t>
  </si>
  <si>
    <t>Min perfecto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</si>
</sst>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8873-6B15-4E49-B117-373D604C0018}">
  <dimension ref="A2:K18"/>
  <sheetViews>
    <sheetView tabSelected="1" zoomScale="130" zoomScaleNormal="130" workbookViewId="0">
      <selection activeCell="G17" sqref="G17"/>
    </sheetView>
  </sheetViews>
  <sheetFormatPr baseColWidth="10" defaultRowHeight="15" x14ac:dyDescent="0.25"/>
  <cols>
    <col min="1" max="1" width="17.85546875" style="1" bestFit="1" customWidth="1"/>
    <col min="2" max="2" width="15.5703125" style="1" bestFit="1" customWidth="1"/>
    <col min="3" max="3" width="24.28515625" style="1" bestFit="1" customWidth="1"/>
    <col min="4" max="5" width="0" style="1" hidden="1" customWidth="1"/>
    <col min="6" max="6" width="22.28515625" style="1" bestFit="1" customWidth="1"/>
    <col min="7" max="7" width="11.42578125" style="1"/>
    <col min="8" max="8" width="19.7109375" style="1" customWidth="1"/>
    <col min="9" max="9" width="12.42578125" style="1" customWidth="1"/>
    <col min="10" max="16384" width="11.42578125" style="1"/>
  </cols>
  <sheetData>
    <row r="2" spans="1:11" x14ac:dyDescent="0.25">
      <c r="A2" s="4" t="s">
        <v>4</v>
      </c>
    </row>
    <row r="3" spans="1:11" x14ac:dyDescent="0.25">
      <c r="G3" s="5" t="s">
        <v>14</v>
      </c>
      <c r="H3" s="5"/>
    </row>
    <row r="4" spans="1:11" x14ac:dyDescent="0.25">
      <c r="B4" s="2" t="s">
        <v>1</v>
      </c>
      <c r="G4" s="2" t="s">
        <v>2</v>
      </c>
      <c r="H4" s="2" t="s">
        <v>3</v>
      </c>
    </row>
    <row r="5" spans="1:11" x14ac:dyDescent="0.25">
      <c r="A5" s="1" t="s">
        <v>0</v>
      </c>
      <c r="B5" s="1">
        <v>25</v>
      </c>
      <c r="G5" s="1">
        <v>18</v>
      </c>
      <c r="H5" s="3">
        <v>0.35069444444444442</v>
      </c>
    </row>
    <row r="6" spans="1:11" x14ac:dyDescent="0.25">
      <c r="A6" s="1" t="s">
        <v>5</v>
      </c>
      <c r="B6" s="1">
        <v>25</v>
      </c>
      <c r="G6" s="1">
        <v>24</v>
      </c>
      <c r="H6" s="3">
        <v>0.4548611111111111</v>
      </c>
    </row>
    <row r="7" spans="1:11" x14ac:dyDescent="0.25">
      <c r="G7" s="6" t="s">
        <v>15</v>
      </c>
      <c r="H7" s="6"/>
    </row>
    <row r="9" spans="1:11" x14ac:dyDescent="0.25">
      <c r="A9" s="7" t="s">
        <v>11</v>
      </c>
      <c r="B9" s="7"/>
      <c r="C9" s="7"/>
      <c r="D9" s="7"/>
      <c r="E9" s="7"/>
      <c r="F9" s="7"/>
      <c r="G9" s="7"/>
      <c r="H9" s="7"/>
      <c r="I9" s="7"/>
    </row>
    <row r="10" spans="1:11" x14ac:dyDescent="0.25">
      <c r="A10" s="9" t="s">
        <v>13</v>
      </c>
      <c r="B10" s="9" t="s">
        <v>7</v>
      </c>
      <c r="C10" s="9" t="s">
        <v>9</v>
      </c>
      <c r="D10" s="8"/>
      <c r="E10" s="8"/>
      <c r="F10" s="9" t="s">
        <v>8</v>
      </c>
      <c r="G10" s="9" t="s">
        <v>10</v>
      </c>
      <c r="H10" s="9" t="s">
        <v>12</v>
      </c>
      <c r="I10" s="10" t="s">
        <v>16</v>
      </c>
    </row>
    <row r="11" spans="1:11" x14ac:dyDescent="0.25">
      <c r="A11" s="8">
        <v>18</v>
      </c>
      <c r="B11" s="8">
        <f>A11-3</f>
        <v>15</v>
      </c>
      <c r="C11" s="11">
        <f>(B11*$B$5)</f>
        <v>375</v>
      </c>
      <c r="D11" s="11">
        <f>C11/60</f>
        <v>6.25</v>
      </c>
      <c r="E11" s="8">
        <f>(D11-6)*60</f>
        <v>15</v>
      </c>
      <c r="F11" s="12">
        <v>0.26041666666666669</v>
      </c>
      <c r="G11" s="8">
        <v>25</v>
      </c>
      <c r="H11" s="8">
        <v>130</v>
      </c>
      <c r="I11" s="13">
        <v>0.36805555555555558</v>
      </c>
    </row>
    <row r="12" spans="1:11" x14ac:dyDescent="0.25">
      <c r="A12" s="8">
        <v>21</v>
      </c>
      <c r="B12" s="8">
        <f>A12-3</f>
        <v>18</v>
      </c>
      <c r="C12" s="11">
        <f>(B12*$B$5)</f>
        <v>450</v>
      </c>
      <c r="D12" s="11">
        <f>C12/60</f>
        <v>7.5</v>
      </c>
      <c r="E12" s="8">
        <f>(D12-7)*60</f>
        <v>30</v>
      </c>
      <c r="F12" s="12">
        <v>0.3125</v>
      </c>
      <c r="G12" s="8">
        <v>25</v>
      </c>
      <c r="H12" s="8">
        <v>130</v>
      </c>
      <c r="I12" s="13">
        <v>0.4201388888888889</v>
      </c>
    </row>
    <row r="13" spans="1:11" x14ac:dyDescent="0.25">
      <c r="A13" s="8">
        <v>24</v>
      </c>
      <c r="B13" s="8">
        <f>A13-3</f>
        <v>21</v>
      </c>
      <c r="C13" s="11">
        <f>(B13*$B$5)</f>
        <v>525</v>
      </c>
      <c r="D13" s="11">
        <f>C13/60</f>
        <v>8.75</v>
      </c>
      <c r="E13" s="8">
        <f>(D13-8)*60</f>
        <v>45</v>
      </c>
      <c r="F13" s="12">
        <v>0.36458333333333331</v>
      </c>
      <c r="G13" s="8">
        <v>25</v>
      </c>
      <c r="H13" s="8">
        <v>130</v>
      </c>
      <c r="I13" s="13">
        <v>0.47222222222222227</v>
      </c>
    </row>
    <row r="14" spans="1:11" x14ac:dyDescent="0.25">
      <c r="A14" s="14">
        <v>28</v>
      </c>
      <c r="B14" s="14">
        <f>A14-3</f>
        <v>25</v>
      </c>
      <c r="C14" s="15">
        <f>(B14*$B$5)</f>
        <v>625</v>
      </c>
      <c r="D14" s="14"/>
      <c r="E14" s="14"/>
      <c r="F14" s="16">
        <v>0.40625</v>
      </c>
      <c r="G14" s="14">
        <v>25</v>
      </c>
      <c r="H14" s="14">
        <v>130</v>
      </c>
      <c r="I14" s="16">
        <v>0.54166666666666663</v>
      </c>
      <c r="J14" s="1">
        <f>(25*4)/60</f>
        <v>1.6666666666666667</v>
      </c>
      <c r="K14" s="1">
        <f>1-J14</f>
        <v>-0.66666666666666674</v>
      </c>
    </row>
    <row r="15" spans="1:11" x14ac:dyDescent="0.25">
      <c r="K15" s="1">
        <f>K14*60</f>
        <v>-40.000000000000007</v>
      </c>
    </row>
    <row r="16" spans="1:11" x14ac:dyDescent="0.25">
      <c r="E16" s="1">
        <v>60</v>
      </c>
      <c r="F16" s="1">
        <v>1</v>
      </c>
    </row>
    <row r="17" spans="5:6" x14ac:dyDescent="0.25">
      <c r="E17" s="1">
        <v>25</v>
      </c>
      <c r="F17" s="1" t="s">
        <v>6</v>
      </c>
    </row>
    <row r="18" spans="5:6" x14ac:dyDescent="0.25">
      <c r="F18" s="1">
        <f>25/60</f>
        <v>0.41666666666666669</v>
      </c>
    </row>
  </sheetData>
  <mergeCells count="3">
    <mergeCell ref="G3:H3"/>
    <mergeCell ref="G7:H7"/>
    <mergeCell ref="A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Universidad de Piura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Renzo Eduardo Garcia Farfan</dc:creator>
  <cp:lastModifiedBy>Renzo Eduardo Garcia Farfan</cp:lastModifiedBy>
  <dcterms:created xsi:type="dcterms:W3CDTF">2021-02-09T16:24:27Z</dcterms:created>
  <dcterms:modified xsi:type="dcterms:W3CDTF">2021-02-09T19:55:58Z</dcterms:modified>
</cp:coreProperties>
</file>