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Kot\Downloads\"/>
    </mc:Choice>
  </mc:AlternateContent>
  <bookViews>
    <workbookView xWindow="0" yWindow="0" windowWidth="17256" windowHeight="5916"/>
  </bookViews>
  <sheets>
    <sheet name="Квадратные уравнения" sheetId="1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9" i="1" l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60" i="1"/>
  <c r="F61" i="1"/>
  <c r="F62" i="1"/>
  <c r="F64" i="1"/>
  <c r="F65" i="1"/>
  <c r="F66" i="1"/>
  <c r="F67" i="1"/>
  <c r="F68" i="1"/>
  <c r="F69" i="1"/>
  <c r="F38" i="1"/>
  <c r="C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60" i="1"/>
  <c r="E61" i="1"/>
  <c r="E62" i="1"/>
  <c r="E64" i="1"/>
  <c r="E65" i="1"/>
  <c r="E66" i="1"/>
  <c r="E67" i="1"/>
  <c r="E68" i="1"/>
  <c r="E69" i="1"/>
  <c r="E38" i="1"/>
  <c r="C6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60" i="1"/>
  <c r="D61" i="1"/>
  <c r="D62" i="1"/>
  <c r="D64" i="1"/>
  <c r="D65" i="1"/>
  <c r="D66" i="1"/>
  <c r="D67" i="1"/>
  <c r="D68" i="1"/>
  <c r="D69" i="1"/>
  <c r="D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60" i="1"/>
  <c r="B61" i="1"/>
  <c r="B62" i="1"/>
  <c r="B64" i="1"/>
  <c r="B65" i="1"/>
  <c r="B66" i="1"/>
  <c r="B67" i="1"/>
  <c r="B68" i="1"/>
  <c r="B69" i="1"/>
  <c r="B38" i="1"/>
  <c r="C68" i="1"/>
  <c r="C69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60" i="1"/>
  <c r="C61" i="1"/>
  <c r="C62" i="1"/>
  <c r="C64" i="1"/>
  <c r="C65" i="1"/>
  <c r="C66" i="1"/>
  <c r="C67" i="1"/>
  <c r="C38" i="1"/>
  <c r="E3" i="1"/>
  <c r="C4" i="1"/>
  <c r="C5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B59" i="1" s="1"/>
  <c r="C25" i="1"/>
  <c r="C26" i="1"/>
  <c r="C27" i="1"/>
  <c r="C28" i="1"/>
  <c r="E63" i="1" s="1"/>
  <c r="C29" i="1"/>
  <c r="C30" i="1"/>
  <c r="C31" i="1"/>
  <c r="C32" i="1"/>
  <c r="C33" i="1"/>
  <c r="C34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C59" i="1" l="1"/>
  <c r="D59" i="1"/>
  <c r="E59" i="1"/>
  <c r="C63" i="1"/>
  <c r="B63" i="1"/>
  <c r="F63" i="1" s="1"/>
  <c r="D63" i="1"/>
  <c r="F59" i="1" l="1"/>
</calcChain>
</file>

<file path=xl/sharedStrings.xml><?xml version="1.0" encoding="utf-8"?>
<sst xmlns="http://schemas.openxmlformats.org/spreadsheetml/2006/main" count="79" uniqueCount="39">
  <si>
    <t>сумма пикселей, px</t>
  </si>
  <si>
    <t>Площадь, mm2</t>
  </si>
  <si>
    <t>а</t>
  </si>
  <si>
    <t>б</t>
  </si>
  <si>
    <t>в</t>
  </si>
  <si>
    <t>г</t>
  </si>
  <si>
    <t>д</t>
  </si>
  <si>
    <t>е</t>
  </si>
  <si>
    <t>ё</t>
  </si>
  <si>
    <t>ж</t>
  </si>
  <si>
    <t>з</t>
  </si>
  <si>
    <t>и</t>
  </si>
  <si>
    <t>й</t>
  </si>
  <si>
    <t>к</t>
  </si>
  <si>
    <t>л</t>
  </si>
  <si>
    <t>м</t>
  </si>
  <si>
    <t>н</t>
  </si>
  <si>
    <t>о</t>
  </si>
  <si>
    <t>п</t>
  </si>
  <si>
    <t>р</t>
  </si>
  <si>
    <t>с</t>
  </si>
  <si>
    <t>т</t>
  </si>
  <si>
    <t>у</t>
  </si>
  <si>
    <t>ф</t>
  </si>
  <si>
    <t>х</t>
  </si>
  <si>
    <t>ц</t>
  </si>
  <si>
    <t>ш</t>
  </si>
  <si>
    <t>щ</t>
  </si>
  <si>
    <t>ъ</t>
  </si>
  <si>
    <t>ы</t>
  </si>
  <si>
    <t>ь</t>
  </si>
  <si>
    <t>э</t>
  </si>
  <si>
    <t>ю</t>
  </si>
  <si>
    <t>я</t>
  </si>
  <si>
    <t>шрифт</t>
  </si>
  <si>
    <t>Book Antiqua</t>
  </si>
  <si>
    <t>ср.знч.</t>
  </si>
  <si>
    <t>Наиболее выделяютя буквы: 'ф', 'c', 'щ', 'к',  'е' и 'ё'</t>
  </si>
  <si>
    <t>Проверяющий! Не вели казнить! Я пал жертвой имперской системы мер! Я выставлял в Photoshop разрешение в пикселях на квадратный сантиментр, когда надо было это делать в пикселях на квадратный дюйм. Свою оплошность я заметил под конец и уже не стал переделывать. Этот грех я всецело признаю и поясняю, что из-за него суммы пикселей оказались меньше, чем требовалось. Это также привело к тому что разница между 2540ppi и 72ppi больше, чем разница 2540 и 72 пикселями на сантиметр. Однако, даже такая разница вполне заметна, что доказывает приведённый выше график. На нём отчётливо видно увеличение погрешности по мере уменьшения разрешения, что приводит нас к выводу, что квантовый шум находится в обратной линейной зависимости от величины разрешения.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</si>
</sst>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E2EFDA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548235"/>
        <bgColor indexed="64"/>
      </patternFill>
    </fill>
    <fill>
      <patternFill patternType="solid">
        <fgColor rgb="FF37562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59999389629810485"/>
        <bgColor indexed="64"/>
      </patternFill>
    </fill>
  </fills>
  <borders count="9">
    <border>
      <left/>
      <right/>
      <top/>
      <bottom/>
      <diagonal/>
    </border>
    <border>
      <left style="medium">
        <color rgb="FFC00000"/>
      </left>
      <right/>
      <top style="medium">
        <color rgb="FFC00000"/>
      </top>
      <bottom/>
      <diagonal/>
    </border>
    <border>
      <left/>
      <right/>
      <top style="medium">
        <color rgb="FFC00000"/>
      </top>
      <bottom/>
      <diagonal/>
    </border>
    <border>
      <left/>
      <right style="medium">
        <color rgb="FFC00000"/>
      </right>
      <top style="medium">
        <color rgb="FFC00000"/>
      </top>
      <bottom/>
      <diagonal/>
    </border>
    <border>
      <left style="medium">
        <color rgb="FFC00000"/>
      </left>
      <right/>
      <top/>
      <bottom/>
      <diagonal/>
    </border>
    <border>
      <left/>
      <right style="medium">
        <color rgb="FFC00000"/>
      </right>
      <top/>
      <bottom/>
      <diagonal/>
    </border>
    <border>
      <left style="medium">
        <color rgb="FFC00000"/>
      </left>
      <right/>
      <top/>
      <bottom style="medium">
        <color rgb="FFC00000"/>
      </bottom>
      <diagonal/>
    </border>
    <border>
      <left/>
      <right/>
      <top/>
      <bottom style="medium">
        <color rgb="FFC00000"/>
      </bottom>
      <diagonal/>
    </border>
    <border>
      <left/>
      <right style="medium">
        <color rgb="FFC00000"/>
      </right>
      <top/>
      <bottom style="medium">
        <color rgb="FFC00000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 applyFill="1" applyBorder="1" applyAlignment="1"/>
    <xf numFmtId="0" fontId="1" fillId="2" borderId="0" xfId="0" applyFont="1" applyFill="1" applyBorder="1" applyAlignment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2" fillId="5" borderId="0" xfId="0" quotePrefix="1" applyFont="1" applyFill="1"/>
    <xf numFmtId="0" fontId="2" fillId="6" borderId="0" xfId="0" quotePrefix="1" applyFont="1" applyFill="1"/>
    <xf numFmtId="0" fontId="1" fillId="6" borderId="0" xfId="0" applyFont="1" applyFill="1" applyBorder="1" applyAlignment="1"/>
    <xf numFmtId="0" fontId="1" fillId="5" borderId="0" xfId="0" applyFont="1" applyFill="1" applyBorder="1" applyAlignment="1"/>
    <xf numFmtId="0" fontId="1" fillId="4" borderId="0" xfId="0" applyFont="1" applyFill="1" applyBorder="1" applyAlignment="1"/>
    <xf numFmtId="0" fontId="1" fillId="3" borderId="0" xfId="0" applyFont="1" applyFill="1" applyBorder="1" applyAlignment="1"/>
    <xf numFmtId="0" fontId="1" fillId="7" borderId="0" xfId="0" applyFont="1" applyFill="1" applyBorder="1" applyAlignment="1"/>
    <xf numFmtId="0" fontId="0" fillId="8" borderId="0" xfId="0" applyFill="1"/>
    <xf numFmtId="0" fontId="1" fillId="2" borderId="0" xfId="0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0" borderId="0" xfId="0" applyBorder="1"/>
    <xf numFmtId="0" fontId="0" fillId="9" borderId="0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0" fillId="9" borderId="2" xfId="0" applyFill="1" applyBorder="1" applyAlignment="1">
      <alignment horizontal="center" vertical="center" wrapText="1"/>
    </xf>
    <xf numFmtId="0" fontId="0" fillId="9" borderId="3" xfId="0" applyFill="1" applyBorder="1" applyAlignment="1">
      <alignment horizontal="center" vertical="center" wrapText="1"/>
    </xf>
    <xf numFmtId="0" fontId="0" fillId="9" borderId="4" xfId="0" applyFill="1" applyBorder="1" applyAlignment="1">
      <alignment horizontal="center" vertical="center" wrapText="1"/>
    </xf>
    <xf numFmtId="0" fontId="0" fillId="9" borderId="5" xfId="0" applyFill="1" applyBorder="1" applyAlignment="1">
      <alignment horizontal="center" vertical="center" wrapText="1"/>
    </xf>
    <xf numFmtId="0" fontId="0" fillId="9" borderId="6" xfId="0" applyFill="1" applyBorder="1" applyAlignment="1">
      <alignment horizontal="center" vertical="center" wrapText="1"/>
    </xf>
    <xf numFmtId="0" fontId="0" fillId="9" borderId="7" xfId="0" applyFill="1" applyBorder="1" applyAlignment="1">
      <alignment horizontal="center" vertical="center" wrapText="1"/>
    </xf>
    <xf numFmtId="0" fontId="0" fillId="9" borderId="8" xfId="0" applyFill="1" applyBorder="1" applyAlignment="1">
      <alignment horizontal="center" vertical="center" wrapText="1"/>
    </xf>
    <xf numFmtId="0" fontId="0" fillId="0" borderId="2" xfId="0" applyBorder="1" applyAlignmen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погрешность относительно расширения в 2540</a:t>
            </a:r>
            <a:r>
              <a:rPr lang="en-US"/>
              <a:t>ppi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1200ppi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'Квадратные уравнения'!$A$38:$A$69</c:f>
              <c:strCache>
                <c:ptCount val="32"/>
                <c:pt idx="0">
                  <c:v>а</c:v>
                </c:pt>
                <c:pt idx="1">
                  <c:v>б</c:v>
                </c:pt>
                <c:pt idx="2">
                  <c:v>в</c:v>
                </c:pt>
                <c:pt idx="3">
                  <c:v>г</c:v>
                </c:pt>
                <c:pt idx="4">
                  <c:v>д</c:v>
                </c:pt>
                <c:pt idx="5">
                  <c:v>е</c:v>
                </c:pt>
                <c:pt idx="6">
                  <c:v>ё</c:v>
                </c:pt>
                <c:pt idx="7">
                  <c:v>ж</c:v>
                </c:pt>
                <c:pt idx="8">
                  <c:v>з</c:v>
                </c:pt>
                <c:pt idx="9">
                  <c:v>и</c:v>
                </c:pt>
                <c:pt idx="10">
                  <c:v>й</c:v>
                </c:pt>
                <c:pt idx="11">
                  <c:v>к</c:v>
                </c:pt>
                <c:pt idx="12">
                  <c:v>л</c:v>
                </c:pt>
                <c:pt idx="13">
                  <c:v>м</c:v>
                </c:pt>
                <c:pt idx="14">
                  <c:v>н</c:v>
                </c:pt>
                <c:pt idx="15">
                  <c:v>о</c:v>
                </c:pt>
                <c:pt idx="16">
                  <c:v>п</c:v>
                </c:pt>
                <c:pt idx="17">
                  <c:v>р</c:v>
                </c:pt>
                <c:pt idx="18">
                  <c:v>с</c:v>
                </c:pt>
                <c:pt idx="19">
                  <c:v>т</c:v>
                </c:pt>
                <c:pt idx="20">
                  <c:v>у</c:v>
                </c:pt>
                <c:pt idx="21">
                  <c:v>ф</c:v>
                </c:pt>
                <c:pt idx="22">
                  <c:v>х</c:v>
                </c:pt>
                <c:pt idx="23">
                  <c:v>ц</c:v>
                </c:pt>
                <c:pt idx="24">
                  <c:v>ш</c:v>
                </c:pt>
                <c:pt idx="25">
                  <c:v>щ</c:v>
                </c:pt>
                <c:pt idx="26">
                  <c:v>ъ</c:v>
                </c:pt>
                <c:pt idx="27">
                  <c:v>ы</c:v>
                </c:pt>
                <c:pt idx="28">
                  <c:v>ь</c:v>
                </c:pt>
                <c:pt idx="29">
                  <c:v>э</c:v>
                </c:pt>
                <c:pt idx="30">
                  <c:v>ю</c:v>
                </c:pt>
                <c:pt idx="31">
                  <c:v>я</c:v>
                </c:pt>
              </c:strCache>
            </c:strRef>
          </c:cat>
          <c:val>
            <c:numRef>
              <c:f>'Квадратные уравнения'!$B$38:$B$69</c:f>
              <c:numCache>
                <c:formatCode>General</c:formatCode>
                <c:ptCount val="32"/>
                <c:pt idx="0">
                  <c:v>2.5641055196004681</c:v>
                </c:pt>
                <c:pt idx="1">
                  <c:v>1.1208277537831712</c:v>
                </c:pt>
                <c:pt idx="2">
                  <c:v>2.115906330508055</c:v>
                </c:pt>
                <c:pt idx="3">
                  <c:v>2.9104345579591739</c:v>
                </c:pt>
                <c:pt idx="4">
                  <c:v>3.0336556719768426</c:v>
                </c:pt>
                <c:pt idx="5">
                  <c:v>2.0601399582413471</c:v>
                </c:pt>
                <c:pt idx="6">
                  <c:v>1.981476783631031</c:v>
                </c:pt>
                <c:pt idx="7">
                  <c:v>2.8235792320641218</c:v>
                </c:pt>
                <c:pt idx="8">
                  <c:v>1.2681844529337405</c:v>
                </c:pt>
                <c:pt idx="9">
                  <c:v>2.1296229199691541</c:v>
                </c:pt>
                <c:pt idx="10">
                  <c:v>2.3223820018808516</c:v>
                </c:pt>
                <c:pt idx="11">
                  <c:v>2.7807734678128471</c:v>
                </c:pt>
                <c:pt idx="12">
                  <c:v>2.9826789011693</c:v>
                </c:pt>
                <c:pt idx="13">
                  <c:v>2.9407442505564041</c:v>
                </c:pt>
                <c:pt idx="14">
                  <c:v>1.7619172868028388</c:v>
                </c:pt>
                <c:pt idx="15">
                  <c:v>1.8590450337986453</c:v>
                </c:pt>
                <c:pt idx="16">
                  <c:v>2.3402824962646451</c:v>
                </c:pt>
                <c:pt idx="17">
                  <c:v>1.8248253314804397</c:v>
                </c:pt>
                <c:pt idx="18">
                  <c:v>1.8799319094871647</c:v>
                </c:pt>
                <c:pt idx="19">
                  <c:v>2.2510697948565639</c:v>
                </c:pt>
                <c:pt idx="20">
                  <c:v>2.5403735431133501</c:v>
                </c:pt>
                <c:pt idx="21">
                  <c:v>5.9878837170469046</c:v>
                </c:pt>
                <c:pt idx="22">
                  <c:v>3.1224779672834768</c:v>
                </c:pt>
                <c:pt idx="23">
                  <c:v>2.3238878464832746</c:v>
                </c:pt>
                <c:pt idx="24">
                  <c:v>2.2567977297308528</c:v>
                </c:pt>
                <c:pt idx="25">
                  <c:v>2.3600629254501015</c:v>
                </c:pt>
                <c:pt idx="26">
                  <c:v>2.2001274680860328</c:v>
                </c:pt>
                <c:pt idx="27">
                  <c:v>3.1225799487832551</c:v>
                </c:pt>
                <c:pt idx="28">
                  <c:v>2.3910639350352536</c:v>
                </c:pt>
                <c:pt idx="29">
                  <c:v>1.8770024611004854</c:v>
                </c:pt>
                <c:pt idx="30">
                  <c:v>1.8864894652272812</c:v>
                </c:pt>
                <c:pt idx="31">
                  <c:v>3.5367262332232974</c:v>
                </c:pt>
              </c:numCache>
            </c:numRef>
          </c:val>
          <c:smooth val="0"/>
        </c:ser>
        <c:ser>
          <c:idx val="1"/>
          <c:order val="1"/>
          <c:tx>
            <c:v>600ppi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'Квадратные уравнения'!$A$38:$A$69</c:f>
              <c:strCache>
                <c:ptCount val="32"/>
                <c:pt idx="0">
                  <c:v>а</c:v>
                </c:pt>
                <c:pt idx="1">
                  <c:v>б</c:v>
                </c:pt>
                <c:pt idx="2">
                  <c:v>в</c:v>
                </c:pt>
                <c:pt idx="3">
                  <c:v>г</c:v>
                </c:pt>
                <c:pt idx="4">
                  <c:v>д</c:v>
                </c:pt>
                <c:pt idx="5">
                  <c:v>е</c:v>
                </c:pt>
                <c:pt idx="6">
                  <c:v>ё</c:v>
                </c:pt>
                <c:pt idx="7">
                  <c:v>ж</c:v>
                </c:pt>
                <c:pt idx="8">
                  <c:v>з</c:v>
                </c:pt>
                <c:pt idx="9">
                  <c:v>и</c:v>
                </c:pt>
                <c:pt idx="10">
                  <c:v>й</c:v>
                </c:pt>
                <c:pt idx="11">
                  <c:v>к</c:v>
                </c:pt>
                <c:pt idx="12">
                  <c:v>л</c:v>
                </c:pt>
                <c:pt idx="13">
                  <c:v>м</c:v>
                </c:pt>
                <c:pt idx="14">
                  <c:v>н</c:v>
                </c:pt>
                <c:pt idx="15">
                  <c:v>о</c:v>
                </c:pt>
                <c:pt idx="16">
                  <c:v>п</c:v>
                </c:pt>
                <c:pt idx="17">
                  <c:v>р</c:v>
                </c:pt>
                <c:pt idx="18">
                  <c:v>с</c:v>
                </c:pt>
                <c:pt idx="19">
                  <c:v>т</c:v>
                </c:pt>
                <c:pt idx="20">
                  <c:v>у</c:v>
                </c:pt>
                <c:pt idx="21">
                  <c:v>ф</c:v>
                </c:pt>
                <c:pt idx="22">
                  <c:v>х</c:v>
                </c:pt>
                <c:pt idx="23">
                  <c:v>ц</c:v>
                </c:pt>
                <c:pt idx="24">
                  <c:v>ш</c:v>
                </c:pt>
                <c:pt idx="25">
                  <c:v>щ</c:v>
                </c:pt>
                <c:pt idx="26">
                  <c:v>ъ</c:v>
                </c:pt>
                <c:pt idx="27">
                  <c:v>ы</c:v>
                </c:pt>
                <c:pt idx="28">
                  <c:v>ь</c:v>
                </c:pt>
                <c:pt idx="29">
                  <c:v>э</c:v>
                </c:pt>
                <c:pt idx="30">
                  <c:v>ю</c:v>
                </c:pt>
                <c:pt idx="31">
                  <c:v>я</c:v>
                </c:pt>
              </c:strCache>
            </c:strRef>
          </c:cat>
          <c:val>
            <c:numRef>
              <c:f>'Квадратные уравнения'!$C$38:$C$69</c:f>
              <c:numCache>
                <c:formatCode>General</c:formatCode>
                <c:ptCount val="32"/>
                <c:pt idx="0">
                  <c:v>0.50919420536796878</c:v>
                </c:pt>
                <c:pt idx="1">
                  <c:v>2.2325329473943833</c:v>
                </c:pt>
                <c:pt idx="2">
                  <c:v>1.7269848734462911</c:v>
                </c:pt>
                <c:pt idx="3">
                  <c:v>1.4075154569688442</c:v>
                </c:pt>
                <c:pt idx="4">
                  <c:v>3.2728630196868558</c:v>
                </c:pt>
                <c:pt idx="5">
                  <c:v>1.2817268877781007</c:v>
                </c:pt>
                <c:pt idx="6">
                  <c:v>0.81859001234514395</c:v>
                </c:pt>
                <c:pt idx="7">
                  <c:v>0.63173444424691194</c:v>
                </c:pt>
                <c:pt idx="8">
                  <c:v>4.6308862872997736</c:v>
                </c:pt>
                <c:pt idx="9">
                  <c:v>1.0753810584834156</c:v>
                </c:pt>
                <c:pt idx="10">
                  <c:v>0.85337968082439541</c:v>
                </c:pt>
                <c:pt idx="11">
                  <c:v>3.1450921897760331</c:v>
                </c:pt>
                <c:pt idx="12">
                  <c:v>2.3121311762880126</c:v>
                </c:pt>
                <c:pt idx="13">
                  <c:v>4.4389889223217516E-2</c:v>
                </c:pt>
                <c:pt idx="14">
                  <c:v>2.8587630805398501</c:v>
                </c:pt>
                <c:pt idx="15">
                  <c:v>1.1829761996237975</c:v>
                </c:pt>
                <c:pt idx="16">
                  <c:v>0.52981961863991511</c:v>
                </c:pt>
                <c:pt idx="17">
                  <c:v>1.2662891840430346</c:v>
                </c:pt>
                <c:pt idx="18">
                  <c:v>1.3585569210494253</c:v>
                </c:pt>
                <c:pt idx="19">
                  <c:v>4.2820796223232316</c:v>
                </c:pt>
                <c:pt idx="20">
                  <c:v>5.4210982702984412</c:v>
                </c:pt>
                <c:pt idx="21">
                  <c:v>3.6223367790724437</c:v>
                </c:pt>
                <c:pt idx="22">
                  <c:v>2.3242711919804648</c:v>
                </c:pt>
                <c:pt idx="23">
                  <c:v>2.6947149435700091</c:v>
                </c:pt>
                <c:pt idx="24">
                  <c:v>1.6354338533919766</c:v>
                </c:pt>
                <c:pt idx="25">
                  <c:v>7.1488813524774875</c:v>
                </c:pt>
                <c:pt idx="26">
                  <c:v>1.23669513244411</c:v>
                </c:pt>
                <c:pt idx="27">
                  <c:v>1.2030890788889526</c:v>
                </c:pt>
                <c:pt idx="28">
                  <c:v>1.2881763546602087</c:v>
                </c:pt>
                <c:pt idx="29">
                  <c:v>5.1988638630742656</c:v>
                </c:pt>
                <c:pt idx="30">
                  <c:v>1.9754420461222111</c:v>
                </c:pt>
                <c:pt idx="31">
                  <c:v>0.24948385067664614</c:v>
                </c:pt>
              </c:numCache>
            </c:numRef>
          </c:val>
          <c:smooth val="0"/>
        </c:ser>
        <c:ser>
          <c:idx val="2"/>
          <c:order val="2"/>
          <c:tx>
            <c:v>300ppi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'Квадратные уравнения'!$A$38:$A$69</c:f>
              <c:strCache>
                <c:ptCount val="32"/>
                <c:pt idx="0">
                  <c:v>а</c:v>
                </c:pt>
                <c:pt idx="1">
                  <c:v>б</c:v>
                </c:pt>
                <c:pt idx="2">
                  <c:v>в</c:v>
                </c:pt>
                <c:pt idx="3">
                  <c:v>г</c:v>
                </c:pt>
                <c:pt idx="4">
                  <c:v>д</c:v>
                </c:pt>
                <c:pt idx="5">
                  <c:v>е</c:v>
                </c:pt>
                <c:pt idx="6">
                  <c:v>ё</c:v>
                </c:pt>
                <c:pt idx="7">
                  <c:v>ж</c:v>
                </c:pt>
                <c:pt idx="8">
                  <c:v>з</c:v>
                </c:pt>
                <c:pt idx="9">
                  <c:v>и</c:v>
                </c:pt>
                <c:pt idx="10">
                  <c:v>й</c:v>
                </c:pt>
                <c:pt idx="11">
                  <c:v>к</c:v>
                </c:pt>
                <c:pt idx="12">
                  <c:v>л</c:v>
                </c:pt>
                <c:pt idx="13">
                  <c:v>м</c:v>
                </c:pt>
                <c:pt idx="14">
                  <c:v>н</c:v>
                </c:pt>
                <c:pt idx="15">
                  <c:v>о</c:v>
                </c:pt>
                <c:pt idx="16">
                  <c:v>п</c:v>
                </c:pt>
                <c:pt idx="17">
                  <c:v>р</c:v>
                </c:pt>
                <c:pt idx="18">
                  <c:v>с</c:v>
                </c:pt>
                <c:pt idx="19">
                  <c:v>т</c:v>
                </c:pt>
                <c:pt idx="20">
                  <c:v>у</c:v>
                </c:pt>
                <c:pt idx="21">
                  <c:v>ф</c:v>
                </c:pt>
                <c:pt idx="22">
                  <c:v>х</c:v>
                </c:pt>
                <c:pt idx="23">
                  <c:v>ц</c:v>
                </c:pt>
                <c:pt idx="24">
                  <c:v>ш</c:v>
                </c:pt>
                <c:pt idx="25">
                  <c:v>щ</c:v>
                </c:pt>
                <c:pt idx="26">
                  <c:v>ъ</c:v>
                </c:pt>
                <c:pt idx="27">
                  <c:v>ы</c:v>
                </c:pt>
                <c:pt idx="28">
                  <c:v>ь</c:v>
                </c:pt>
                <c:pt idx="29">
                  <c:v>э</c:v>
                </c:pt>
                <c:pt idx="30">
                  <c:v>ю</c:v>
                </c:pt>
                <c:pt idx="31">
                  <c:v>я</c:v>
                </c:pt>
              </c:strCache>
            </c:strRef>
          </c:cat>
          <c:val>
            <c:numRef>
              <c:f>'Квадратные уравнения'!$D$38:$D$69</c:f>
              <c:numCache>
                <c:formatCode>General</c:formatCode>
                <c:ptCount val="32"/>
                <c:pt idx="0">
                  <c:v>0.61927728645875257</c:v>
                </c:pt>
                <c:pt idx="1">
                  <c:v>0.42310758549359839</c:v>
                </c:pt>
                <c:pt idx="2">
                  <c:v>3.6081034698092429</c:v>
                </c:pt>
                <c:pt idx="3">
                  <c:v>0.57006600499687199</c:v>
                </c:pt>
                <c:pt idx="4">
                  <c:v>9.4985320669729525</c:v>
                </c:pt>
                <c:pt idx="5">
                  <c:v>1.1723513727805113</c:v>
                </c:pt>
                <c:pt idx="6">
                  <c:v>0.4526009052018054</c:v>
                </c:pt>
                <c:pt idx="7">
                  <c:v>5.2867986451678561</c:v>
                </c:pt>
                <c:pt idx="8">
                  <c:v>1.2955894106630783</c:v>
                </c:pt>
                <c:pt idx="9">
                  <c:v>0.93534739981701032</c:v>
                </c:pt>
                <c:pt idx="10">
                  <c:v>1.1347027852493308</c:v>
                </c:pt>
                <c:pt idx="11">
                  <c:v>2.3338938956238398</c:v>
                </c:pt>
                <c:pt idx="12">
                  <c:v>9.6977881455763146</c:v>
                </c:pt>
                <c:pt idx="13">
                  <c:v>1.6077689555829888</c:v>
                </c:pt>
                <c:pt idx="14">
                  <c:v>1.8990969279648384</c:v>
                </c:pt>
                <c:pt idx="15">
                  <c:v>1.0253824079076712</c:v>
                </c:pt>
                <c:pt idx="16">
                  <c:v>1.5132907888193325</c:v>
                </c:pt>
                <c:pt idx="17">
                  <c:v>0.32473849478085182</c:v>
                </c:pt>
                <c:pt idx="18">
                  <c:v>5.0805514073936298</c:v>
                </c:pt>
                <c:pt idx="19">
                  <c:v>0.82014066467157587</c:v>
                </c:pt>
                <c:pt idx="20">
                  <c:v>1.9132441934608502</c:v>
                </c:pt>
                <c:pt idx="21">
                  <c:v>5.9533516897051779</c:v>
                </c:pt>
                <c:pt idx="22">
                  <c:v>2.2612636358277483</c:v>
                </c:pt>
                <c:pt idx="23">
                  <c:v>1.2755668727417735</c:v>
                </c:pt>
                <c:pt idx="24">
                  <c:v>5.6866780400222083E-2</c:v>
                </c:pt>
                <c:pt idx="25">
                  <c:v>5.490990351608227</c:v>
                </c:pt>
                <c:pt idx="26">
                  <c:v>1.9574383069905332</c:v>
                </c:pt>
                <c:pt idx="27">
                  <c:v>4.7450524700476393E-2</c:v>
                </c:pt>
                <c:pt idx="28">
                  <c:v>9.5147186760802249E-2</c:v>
                </c:pt>
                <c:pt idx="29">
                  <c:v>2.1642812516394327</c:v>
                </c:pt>
                <c:pt idx="30">
                  <c:v>0.49736670186731891</c:v>
                </c:pt>
                <c:pt idx="31">
                  <c:v>2.3944615456798601</c:v>
                </c:pt>
              </c:numCache>
            </c:numRef>
          </c:val>
          <c:smooth val="0"/>
        </c:ser>
        <c:ser>
          <c:idx val="3"/>
          <c:order val="3"/>
          <c:tx>
            <c:v>72ppi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'Квадратные уравнения'!$A$38:$A$69</c:f>
              <c:strCache>
                <c:ptCount val="32"/>
                <c:pt idx="0">
                  <c:v>а</c:v>
                </c:pt>
                <c:pt idx="1">
                  <c:v>б</c:v>
                </c:pt>
                <c:pt idx="2">
                  <c:v>в</c:v>
                </c:pt>
                <c:pt idx="3">
                  <c:v>г</c:v>
                </c:pt>
                <c:pt idx="4">
                  <c:v>д</c:v>
                </c:pt>
                <c:pt idx="5">
                  <c:v>е</c:v>
                </c:pt>
                <c:pt idx="6">
                  <c:v>ё</c:v>
                </c:pt>
                <c:pt idx="7">
                  <c:v>ж</c:v>
                </c:pt>
                <c:pt idx="8">
                  <c:v>з</c:v>
                </c:pt>
                <c:pt idx="9">
                  <c:v>и</c:v>
                </c:pt>
                <c:pt idx="10">
                  <c:v>й</c:v>
                </c:pt>
                <c:pt idx="11">
                  <c:v>к</c:v>
                </c:pt>
                <c:pt idx="12">
                  <c:v>л</c:v>
                </c:pt>
                <c:pt idx="13">
                  <c:v>м</c:v>
                </c:pt>
                <c:pt idx="14">
                  <c:v>н</c:v>
                </c:pt>
                <c:pt idx="15">
                  <c:v>о</c:v>
                </c:pt>
                <c:pt idx="16">
                  <c:v>п</c:v>
                </c:pt>
                <c:pt idx="17">
                  <c:v>р</c:v>
                </c:pt>
                <c:pt idx="18">
                  <c:v>с</c:v>
                </c:pt>
                <c:pt idx="19">
                  <c:v>т</c:v>
                </c:pt>
                <c:pt idx="20">
                  <c:v>у</c:v>
                </c:pt>
                <c:pt idx="21">
                  <c:v>ф</c:v>
                </c:pt>
                <c:pt idx="22">
                  <c:v>х</c:v>
                </c:pt>
                <c:pt idx="23">
                  <c:v>ц</c:v>
                </c:pt>
                <c:pt idx="24">
                  <c:v>ш</c:v>
                </c:pt>
                <c:pt idx="25">
                  <c:v>щ</c:v>
                </c:pt>
                <c:pt idx="26">
                  <c:v>ъ</c:v>
                </c:pt>
                <c:pt idx="27">
                  <c:v>ы</c:v>
                </c:pt>
                <c:pt idx="28">
                  <c:v>ь</c:v>
                </c:pt>
                <c:pt idx="29">
                  <c:v>э</c:v>
                </c:pt>
                <c:pt idx="30">
                  <c:v>ю</c:v>
                </c:pt>
                <c:pt idx="31">
                  <c:v>я</c:v>
                </c:pt>
              </c:strCache>
            </c:strRef>
          </c:cat>
          <c:val>
            <c:numRef>
              <c:f>'Квадратные уравнения'!$E$38:$E$69</c:f>
              <c:numCache>
                <c:formatCode>General</c:formatCode>
                <c:ptCount val="32"/>
                <c:pt idx="0">
                  <c:v>10.303428606857224</c:v>
                </c:pt>
                <c:pt idx="1">
                  <c:v>18.017236034472095</c:v>
                </c:pt>
                <c:pt idx="2">
                  <c:v>8.9913624037774689</c:v>
                </c:pt>
                <c:pt idx="3">
                  <c:v>7.1674623349246902</c:v>
                </c:pt>
                <c:pt idx="4">
                  <c:v>0.40520881041763435</c:v>
                </c:pt>
                <c:pt idx="5">
                  <c:v>17.310661056104749</c:v>
                </c:pt>
                <c:pt idx="6">
                  <c:v>22.111476222952486</c:v>
                </c:pt>
                <c:pt idx="7">
                  <c:v>1.9961914209542519</c:v>
                </c:pt>
                <c:pt idx="8">
                  <c:v>7.1728661352059797</c:v>
                </c:pt>
                <c:pt idx="9">
                  <c:v>8.6838303676607609</c:v>
                </c:pt>
                <c:pt idx="10">
                  <c:v>5.8579177980274011</c:v>
                </c:pt>
                <c:pt idx="11">
                  <c:v>18.908835971518133</c:v>
                </c:pt>
                <c:pt idx="12">
                  <c:v>3.1606954642481089</c:v>
                </c:pt>
                <c:pt idx="13">
                  <c:v>3.8642742885486081</c:v>
                </c:pt>
                <c:pt idx="14">
                  <c:v>3.2837079405502401</c:v>
                </c:pt>
                <c:pt idx="15">
                  <c:v>17.276438307978669</c:v>
                </c:pt>
                <c:pt idx="16">
                  <c:v>4.6729453458907333</c:v>
                </c:pt>
                <c:pt idx="17">
                  <c:v>10.845270010540053</c:v>
                </c:pt>
                <c:pt idx="18">
                  <c:v>19.984682322305837</c:v>
                </c:pt>
                <c:pt idx="19">
                  <c:v>7.14357988715979</c:v>
                </c:pt>
                <c:pt idx="20">
                  <c:v>4.5745469604147049</c:v>
                </c:pt>
                <c:pt idx="21">
                  <c:v>5.1104940104617302</c:v>
                </c:pt>
                <c:pt idx="22">
                  <c:v>3.9756959513919332</c:v>
                </c:pt>
                <c:pt idx="23">
                  <c:v>7.1564053281953033</c:v>
                </c:pt>
                <c:pt idx="24">
                  <c:v>4.8665568635485323</c:v>
                </c:pt>
                <c:pt idx="25">
                  <c:v>10.449066898133808</c:v>
                </c:pt>
                <c:pt idx="26">
                  <c:v>9.4248843191564227</c:v>
                </c:pt>
                <c:pt idx="27">
                  <c:v>7.1619269638539595</c:v>
                </c:pt>
                <c:pt idx="28">
                  <c:v>13.834719204322155</c:v>
                </c:pt>
                <c:pt idx="29">
                  <c:v>11.952117757894086</c:v>
                </c:pt>
                <c:pt idx="30">
                  <c:v>15.932911156961582</c:v>
                </c:pt>
                <c:pt idx="31">
                  <c:v>2.2920670841342083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434325776"/>
        <c:axId val="-1434332304"/>
      </c:lineChart>
      <c:catAx>
        <c:axId val="-1434325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434332304"/>
        <c:crosses val="autoZero"/>
        <c:auto val="1"/>
        <c:lblAlgn val="ctr"/>
        <c:lblOffset val="100"/>
        <c:noMultiLvlLbl val="0"/>
      </c:catAx>
      <c:valAx>
        <c:axId val="-143433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434325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</xdr:colOff>
      <xdr:row>36</xdr:row>
      <xdr:rowOff>175260</xdr:rowOff>
    </xdr:from>
    <xdr:to>
      <xdr:col>11</xdr:col>
      <xdr:colOff>7620</xdr:colOff>
      <xdr:row>68</xdr:row>
      <xdr:rowOff>142875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7"/>
  <sheetViews>
    <sheetView tabSelected="1" topLeftCell="A37" zoomScale="81" workbookViewId="0">
      <selection activeCell="B77" sqref="B77"/>
    </sheetView>
  </sheetViews>
  <sheetFormatPr defaultRowHeight="14.4" x14ac:dyDescent="0.3"/>
  <cols>
    <col min="2" max="3" width="19.6640625" customWidth="1"/>
    <col min="4" max="4" width="19.44140625" customWidth="1"/>
    <col min="5" max="5" width="16.6640625" customWidth="1"/>
    <col min="6" max="6" width="18.44140625" customWidth="1"/>
    <col min="7" max="7" width="15.109375" customWidth="1"/>
    <col min="8" max="8" width="19.109375" customWidth="1"/>
    <col min="9" max="9" width="14.5546875" customWidth="1"/>
    <col min="10" max="10" width="18.6640625" customWidth="1"/>
    <col min="11" max="11" width="14.88671875" customWidth="1"/>
  </cols>
  <sheetData>
    <row r="1" spans="1:11" x14ac:dyDescent="0.3">
      <c r="A1" s="1"/>
      <c r="B1" s="15">
        <v>2540</v>
      </c>
      <c r="C1" s="15"/>
      <c r="D1" s="16">
        <v>1200</v>
      </c>
      <c r="E1" s="16"/>
      <c r="F1" s="17">
        <v>600</v>
      </c>
      <c r="G1" s="17"/>
      <c r="H1" s="18">
        <v>300</v>
      </c>
      <c r="I1" s="18"/>
      <c r="J1" s="19">
        <v>72</v>
      </c>
      <c r="K1" s="19"/>
    </row>
    <row r="2" spans="1:11" x14ac:dyDescent="0.3">
      <c r="A2" s="1"/>
      <c r="B2" s="2" t="s">
        <v>0</v>
      </c>
      <c r="C2" s="2" t="s">
        <v>1</v>
      </c>
      <c r="D2" s="12" t="s">
        <v>0</v>
      </c>
      <c r="E2" s="12" t="s">
        <v>1</v>
      </c>
      <c r="F2" s="11" t="s">
        <v>0</v>
      </c>
      <c r="G2" s="11" t="s">
        <v>1</v>
      </c>
      <c r="H2" s="10" t="s">
        <v>0</v>
      </c>
      <c r="I2" s="10" t="s">
        <v>1</v>
      </c>
      <c r="J2" s="9" t="s">
        <v>0</v>
      </c>
      <c r="K2" s="9" t="s">
        <v>1</v>
      </c>
    </row>
    <row r="3" spans="1:11" x14ac:dyDescent="0.3">
      <c r="A3" s="1" t="s">
        <v>2</v>
      </c>
      <c r="B3" s="2">
        <v>71383</v>
      </c>
      <c r="C3" s="2">
        <f>B3*(25.4/$B$1)^2</f>
        <v>7.1383000000000001</v>
      </c>
      <c r="D3" s="3">
        <v>16352</v>
      </c>
      <c r="E3" s="3">
        <f>D3*(25.4/$D$1)^2</f>
        <v>7.3261502222222221</v>
      </c>
      <c r="F3" s="4">
        <v>3963</v>
      </c>
      <c r="G3" s="4">
        <f>F3*((25.4/$F$1)^2)</f>
        <v>7.1021363333333332</v>
      </c>
      <c r="H3" s="5">
        <v>1002</v>
      </c>
      <c r="I3" s="7">
        <f>H3*((25.4/$H$1)^2)</f>
        <v>7.1827813333333328</v>
      </c>
      <c r="J3" s="6">
        <v>52</v>
      </c>
      <c r="K3" s="8">
        <f>J3*((25.4/$J$1)^2)</f>
        <v>6.4715123456790113</v>
      </c>
    </row>
    <row r="4" spans="1:11" x14ac:dyDescent="0.3">
      <c r="A4" s="1" t="s">
        <v>3</v>
      </c>
      <c r="B4" s="2">
        <v>105750</v>
      </c>
      <c r="C4" s="2">
        <f t="shared" ref="C4:C34" si="0">B4*(25.4/$B$1)^2</f>
        <v>10.575000000000001</v>
      </c>
      <c r="D4" s="3">
        <v>23871</v>
      </c>
      <c r="E4" s="3">
        <f t="shared" ref="E4:E34" si="1">D4*(25.4/$D$1)^2</f>
        <v>10.694871083333332</v>
      </c>
      <c r="F4" s="4">
        <v>5772</v>
      </c>
      <c r="G4" s="4">
        <f t="shared" ref="G4:G34" si="2">F4*((25.4/$F$1)^2)</f>
        <v>10.344065333333333</v>
      </c>
      <c r="H4" s="5">
        <v>1469</v>
      </c>
      <c r="I4" s="7">
        <f t="shared" ref="I4:I34" si="3">H4*((25.4/$H$1)^2)</f>
        <v>10.530444888888889</v>
      </c>
      <c r="J4" s="6">
        <v>72</v>
      </c>
      <c r="K4" s="8">
        <f t="shared" ref="K4:K34" si="4">J4*((25.4/$J$1)^2)</f>
        <v>8.9605555555555547</v>
      </c>
    </row>
    <row r="5" spans="1:11" x14ac:dyDescent="0.3">
      <c r="A5" s="1" t="s">
        <v>4</v>
      </c>
      <c r="B5" s="2">
        <v>77316</v>
      </c>
      <c r="C5" s="2">
        <f t="shared" si="0"/>
        <v>7.7316000000000003</v>
      </c>
      <c r="D5" s="3">
        <v>17630</v>
      </c>
      <c r="E5" s="3">
        <f t="shared" si="1"/>
        <v>7.8987297222222219</v>
      </c>
      <c r="F5" s="4">
        <v>4241</v>
      </c>
      <c r="G5" s="4">
        <f t="shared" si="2"/>
        <v>7.6003432222222225</v>
      </c>
      <c r="H5" s="5">
        <v>1041</v>
      </c>
      <c r="I5" s="7">
        <f t="shared" si="3"/>
        <v>7.4623506666666666</v>
      </c>
      <c r="J5" s="6">
        <v>57</v>
      </c>
      <c r="K5" s="8">
        <f t="shared" si="4"/>
        <v>7.0937731481481467</v>
      </c>
    </row>
    <row r="6" spans="1:11" x14ac:dyDescent="0.3">
      <c r="A6" s="1" t="s">
        <v>5</v>
      </c>
      <c r="B6" s="2">
        <v>48014</v>
      </c>
      <c r="C6" s="2">
        <f t="shared" si="0"/>
        <v>4.8014000000000001</v>
      </c>
      <c r="D6" s="3">
        <v>11038</v>
      </c>
      <c r="E6" s="3">
        <f t="shared" si="1"/>
        <v>4.9453306111111113</v>
      </c>
      <c r="F6" s="4">
        <v>2642</v>
      </c>
      <c r="G6" s="4">
        <f t="shared" si="2"/>
        <v>4.7347575555555554</v>
      </c>
      <c r="H6" s="5">
        <v>666</v>
      </c>
      <c r="I6" s="7">
        <f t="shared" si="3"/>
        <v>4.774184</v>
      </c>
      <c r="J6" s="6">
        <v>36</v>
      </c>
      <c r="K6" s="8">
        <f t="shared" si="4"/>
        <v>4.4802777777777774</v>
      </c>
    </row>
    <row r="7" spans="1:11" x14ac:dyDescent="0.3">
      <c r="A7" s="1" t="s">
        <v>6</v>
      </c>
      <c r="B7" s="2">
        <v>77473</v>
      </c>
      <c r="C7" s="2">
        <f t="shared" si="0"/>
        <v>7.7473000000000001</v>
      </c>
      <c r="D7" s="3">
        <v>17833</v>
      </c>
      <c r="E7" s="3">
        <f t="shared" si="1"/>
        <v>7.9896793611111105</v>
      </c>
      <c r="F7" s="4">
        <v>4186</v>
      </c>
      <c r="G7" s="4">
        <f t="shared" si="2"/>
        <v>7.5017771111111111</v>
      </c>
      <c r="H7" s="5">
        <v>987</v>
      </c>
      <c r="I7" s="7">
        <f t="shared" si="3"/>
        <v>7.0752546666666669</v>
      </c>
      <c r="J7" s="6">
        <v>62</v>
      </c>
      <c r="K7" s="8">
        <f t="shared" si="4"/>
        <v>7.7160339506172821</v>
      </c>
    </row>
    <row r="8" spans="1:11" x14ac:dyDescent="0.3">
      <c r="A8" s="1" t="s">
        <v>7</v>
      </c>
      <c r="B8" s="2">
        <v>67158</v>
      </c>
      <c r="C8" s="2">
        <f t="shared" si="0"/>
        <v>6.7158000000000007</v>
      </c>
      <c r="D8" s="3">
        <v>15305</v>
      </c>
      <c r="E8" s="3">
        <f t="shared" si="1"/>
        <v>6.8570651388888884</v>
      </c>
      <c r="F8" s="4">
        <v>3700</v>
      </c>
      <c r="G8" s="4">
        <f t="shared" si="2"/>
        <v>6.630811111111111</v>
      </c>
      <c r="H8" s="5">
        <v>926</v>
      </c>
      <c r="I8" s="7">
        <f t="shared" si="3"/>
        <v>6.6379795555555559</v>
      </c>
      <c r="J8" s="6">
        <v>46</v>
      </c>
      <c r="K8" s="8">
        <f t="shared" si="4"/>
        <v>5.7247993827160482</v>
      </c>
    </row>
    <row r="9" spans="1:11" x14ac:dyDescent="0.3">
      <c r="A9" s="1" t="s">
        <v>8</v>
      </c>
      <c r="B9" s="2">
        <v>82064</v>
      </c>
      <c r="C9" s="2">
        <f t="shared" si="0"/>
        <v>8.2064000000000004</v>
      </c>
      <c r="D9" s="3">
        <v>18687</v>
      </c>
      <c r="E9" s="3">
        <f t="shared" si="1"/>
        <v>8.3722950833333325</v>
      </c>
      <c r="F9" s="4">
        <v>4542</v>
      </c>
      <c r="G9" s="4">
        <f t="shared" si="2"/>
        <v>8.1397686666666669</v>
      </c>
      <c r="H9" s="5">
        <v>1150</v>
      </c>
      <c r="I9" s="7">
        <f t="shared" si="3"/>
        <v>8.2437111111111108</v>
      </c>
      <c r="J9" s="6">
        <v>54</v>
      </c>
      <c r="K9" s="8">
        <f t="shared" si="4"/>
        <v>6.7204166666666652</v>
      </c>
    </row>
    <row r="10" spans="1:11" x14ac:dyDescent="0.3">
      <c r="A10" s="1" t="s">
        <v>9</v>
      </c>
      <c r="B10" s="2">
        <v>102453</v>
      </c>
      <c r="C10" s="2">
        <f t="shared" si="0"/>
        <v>10.2453</v>
      </c>
      <c r="D10" s="3">
        <v>23532</v>
      </c>
      <c r="E10" s="3">
        <f t="shared" si="1"/>
        <v>10.542989666666667</v>
      </c>
      <c r="F10" s="4">
        <v>5681</v>
      </c>
      <c r="G10" s="4">
        <f t="shared" si="2"/>
        <v>10.180983222222222</v>
      </c>
      <c r="H10" s="5">
        <v>1509</v>
      </c>
      <c r="I10" s="7">
        <f t="shared" si="3"/>
        <v>10.817182666666666</v>
      </c>
      <c r="J10" s="6">
        <v>84</v>
      </c>
      <c r="K10" s="8">
        <f t="shared" si="4"/>
        <v>10.453981481481479</v>
      </c>
    </row>
    <row r="11" spans="1:11" x14ac:dyDescent="0.3">
      <c r="A11" s="1" t="s">
        <v>10</v>
      </c>
      <c r="B11" s="2">
        <v>50684</v>
      </c>
      <c r="C11" s="2">
        <f t="shared" si="0"/>
        <v>5.0684000000000005</v>
      </c>
      <c r="D11" s="3">
        <v>11458</v>
      </c>
      <c r="E11" s="3">
        <f t="shared" si="1"/>
        <v>5.1335022777777777</v>
      </c>
      <c r="F11" s="4">
        <v>2703</v>
      </c>
      <c r="G11" s="4">
        <f t="shared" si="2"/>
        <v>4.8440763333333337</v>
      </c>
      <c r="H11" s="5">
        <v>698</v>
      </c>
      <c r="I11" s="7">
        <f t="shared" si="3"/>
        <v>5.0035742222222224</v>
      </c>
      <c r="J11" s="6">
        <v>38</v>
      </c>
      <c r="K11" s="8">
        <f t="shared" si="4"/>
        <v>4.7291820987654312</v>
      </c>
    </row>
    <row r="12" spans="1:11" x14ac:dyDescent="0.3">
      <c r="A12" s="1" t="s">
        <v>11</v>
      </c>
      <c r="B12" s="2">
        <v>86566</v>
      </c>
      <c r="C12" s="2">
        <f t="shared" si="0"/>
        <v>8.656600000000001</v>
      </c>
      <c r="D12" s="3">
        <v>19742</v>
      </c>
      <c r="E12" s="3">
        <f t="shared" si="1"/>
        <v>8.8449643888888883</v>
      </c>
      <c r="F12" s="4">
        <v>4779</v>
      </c>
      <c r="G12" s="4">
        <f t="shared" si="2"/>
        <v>8.5644989999999996</v>
      </c>
      <c r="H12" s="5">
        <v>1219</v>
      </c>
      <c r="I12" s="7">
        <f t="shared" si="3"/>
        <v>8.7383337777777772</v>
      </c>
      <c r="J12" s="6">
        <v>64</v>
      </c>
      <c r="K12" s="8">
        <f t="shared" si="4"/>
        <v>7.9649382716049368</v>
      </c>
    </row>
    <row r="13" spans="1:11" x14ac:dyDescent="0.3">
      <c r="A13" s="1" t="s">
        <v>12</v>
      </c>
      <c r="B13" s="2">
        <v>96172</v>
      </c>
      <c r="C13" s="2">
        <f t="shared" si="0"/>
        <v>9.6172000000000004</v>
      </c>
      <c r="D13" s="3">
        <v>21976</v>
      </c>
      <c r="E13" s="3">
        <f t="shared" si="1"/>
        <v>9.8458584444444437</v>
      </c>
      <c r="F13" s="4">
        <v>5321</v>
      </c>
      <c r="G13" s="4">
        <f t="shared" si="2"/>
        <v>9.5358232222222217</v>
      </c>
      <c r="H13" s="5">
        <v>1357</v>
      </c>
      <c r="I13" s="7">
        <f t="shared" si="3"/>
        <v>9.7275791111111101</v>
      </c>
      <c r="J13" s="6">
        <v>73</v>
      </c>
      <c r="K13" s="8">
        <f t="shared" si="4"/>
        <v>9.0850077160493807</v>
      </c>
    </row>
    <row r="14" spans="1:11" x14ac:dyDescent="0.3">
      <c r="A14" s="1" t="s">
        <v>13</v>
      </c>
      <c r="B14" s="2">
        <v>76952</v>
      </c>
      <c r="C14" s="2">
        <f t="shared" si="0"/>
        <v>7.6952000000000007</v>
      </c>
      <c r="D14" s="3">
        <v>17667</v>
      </c>
      <c r="E14" s="3">
        <f t="shared" si="1"/>
        <v>7.9153067500000001</v>
      </c>
      <c r="F14" s="4">
        <v>4163</v>
      </c>
      <c r="G14" s="4">
        <f t="shared" si="2"/>
        <v>7.4605585555555551</v>
      </c>
      <c r="H14" s="5">
        <v>1049</v>
      </c>
      <c r="I14" s="7">
        <f t="shared" si="3"/>
        <v>7.519698222222222</v>
      </c>
      <c r="J14" s="6">
        <v>52</v>
      </c>
      <c r="K14" s="8">
        <f t="shared" si="4"/>
        <v>6.4715123456790113</v>
      </c>
    </row>
    <row r="15" spans="1:11" x14ac:dyDescent="0.3">
      <c r="A15" s="1" t="s">
        <v>14</v>
      </c>
      <c r="B15" s="2">
        <v>62909</v>
      </c>
      <c r="C15" s="2">
        <f t="shared" si="0"/>
        <v>6.2909000000000006</v>
      </c>
      <c r="D15" s="3">
        <v>14473</v>
      </c>
      <c r="E15" s="3">
        <f t="shared" si="1"/>
        <v>6.4843060277777775</v>
      </c>
      <c r="F15" s="4">
        <v>3431</v>
      </c>
      <c r="G15" s="4">
        <f t="shared" si="2"/>
        <v>6.148733222222222</v>
      </c>
      <c r="H15" s="5">
        <v>800</v>
      </c>
      <c r="I15" s="7">
        <f t="shared" si="3"/>
        <v>5.7347555555555552</v>
      </c>
      <c r="J15" s="6">
        <v>49</v>
      </c>
      <c r="K15" s="8">
        <f t="shared" si="4"/>
        <v>6.0981558641975298</v>
      </c>
    </row>
    <row r="16" spans="1:11" x14ac:dyDescent="0.3">
      <c r="A16" s="1" t="s">
        <v>15</v>
      </c>
      <c r="B16" s="2">
        <v>96946</v>
      </c>
      <c r="C16" s="2">
        <f t="shared" si="0"/>
        <v>9.6946000000000012</v>
      </c>
      <c r="D16" s="3">
        <v>22294</v>
      </c>
      <c r="E16" s="3">
        <f t="shared" si="1"/>
        <v>9.9883312777777782</v>
      </c>
      <c r="F16" s="4">
        <v>5412</v>
      </c>
      <c r="G16" s="4">
        <f t="shared" si="2"/>
        <v>9.6989053333333324</v>
      </c>
      <c r="H16" s="5">
        <v>1331</v>
      </c>
      <c r="I16" s="7">
        <f t="shared" si="3"/>
        <v>9.541199555555556</v>
      </c>
      <c r="J16" s="6">
        <v>75</v>
      </c>
      <c r="K16" s="8">
        <f t="shared" si="4"/>
        <v>9.3339120370370345</v>
      </c>
    </row>
    <row r="17" spans="1:11" x14ac:dyDescent="0.3">
      <c r="A17" s="1" t="s">
        <v>16</v>
      </c>
      <c r="B17" s="2">
        <v>86121</v>
      </c>
      <c r="C17" s="2">
        <f t="shared" si="0"/>
        <v>8.6120999999999999</v>
      </c>
      <c r="D17" s="3">
        <v>19567</v>
      </c>
      <c r="E17" s="3">
        <f t="shared" si="1"/>
        <v>8.7665595277777779</v>
      </c>
      <c r="F17" s="4">
        <v>4672</v>
      </c>
      <c r="G17" s="4">
        <f t="shared" si="2"/>
        <v>8.3727431111111112</v>
      </c>
      <c r="H17" s="5">
        <v>1179</v>
      </c>
      <c r="I17" s="7">
        <f t="shared" si="3"/>
        <v>8.4515960000000003</v>
      </c>
      <c r="J17" s="6">
        <v>67</v>
      </c>
      <c r="K17" s="8">
        <f t="shared" si="4"/>
        <v>8.3382947530864175</v>
      </c>
    </row>
    <row r="18" spans="1:11" x14ac:dyDescent="0.3">
      <c r="A18" s="1" t="s">
        <v>17</v>
      </c>
      <c r="B18" s="2">
        <v>71517</v>
      </c>
      <c r="C18" s="2">
        <f t="shared" si="0"/>
        <v>7.1516999999999999</v>
      </c>
      <c r="D18" s="3">
        <v>16265</v>
      </c>
      <c r="E18" s="3">
        <f t="shared" si="1"/>
        <v>7.2871718055555554</v>
      </c>
      <c r="F18" s="4">
        <v>3944</v>
      </c>
      <c r="G18" s="4">
        <f t="shared" si="2"/>
        <v>7.068086222222222</v>
      </c>
      <c r="H18" s="5">
        <v>1008</v>
      </c>
      <c r="I18" s="7">
        <f t="shared" si="3"/>
        <v>7.2257920000000002</v>
      </c>
      <c r="J18" s="6">
        <v>49</v>
      </c>
      <c r="K18" s="8">
        <f t="shared" si="4"/>
        <v>6.0981558641975298</v>
      </c>
    </row>
    <row r="19" spans="1:11" x14ac:dyDescent="0.3">
      <c r="A19" s="1" t="s">
        <v>18</v>
      </c>
      <c r="B19" s="2">
        <v>80766</v>
      </c>
      <c r="C19" s="2">
        <f t="shared" si="0"/>
        <v>8.0766000000000009</v>
      </c>
      <c r="D19" s="3">
        <v>18459</v>
      </c>
      <c r="E19" s="3">
        <f t="shared" si="1"/>
        <v>8.27014475</v>
      </c>
      <c r="F19" s="4">
        <v>4483</v>
      </c>
      <c r="G19" s="4">
        <f t="shared" si="2"/>
        <v>8.0340341111111115</v>
      </c>
      <c r="H19" s="5">
        <v>1144</v>
      </c>
      <c r="I19" s="7">
        <f t="shared" si="3"/>
        <v>8.2007004444444451</v>
      </c>
      <c r="J19" s="6">
        <v>62</v>
      </c>
      <c r="K19" s="8">
        <f t="shared" si="4"/>
        <v>7.7160339506172821</v>
      </c>
    </row>
    <row r="20" spans="1:11" x14ac:dyDescent="0.3">
      <c r="A20" s="1" t="s">
        <v>19</v>
      </c>
      <c r="B20" s="2">
        <v>103462</v>
      </c>
      <c r="C20" s="2">
        <f t="shared" si="0"/>
        <v>10.3462</v>
      </c>
      <c r="D20" s="3">
        <v>23522</v>
      </c>
      <c r="E20" s="3">
        <f t="shared" si="1"/>
        <v>10.538509388888889</v>
      </c>
      <c r="F20" s="4">
        <v>5701</v>
      </c>
      <c r="G20" s="4">
        <f t="shared" si="2"/>
        <v>10.216825444444444</v>
      </c>
      <c r="H20" s="5">
        <v>1448</v>
      </c>
      <c r="I20" s="7">
        <f t="shared" si="3"/>
        <v>10.379907555555555</v>
      </c>
      <c r="J20" s="6">
        <v>75</v>
      </c>
      <c r="K20" s="8">
        <f t="shared" si="4"/>
        <v>9.3339120370370345</v>
      </c>
    </row>
    <row r="21" spans="1:11" x14ac:dyDescent="0.3">
      <c r="A21" s="1" t="s">
        <v>20</v>
      </c>
      <c r="B21" s="2">
        <v>50770</v>
      </c>
      <c r="C21" s="2">
        <f t="shared" si="0"/>
        <v>5.077</v>
      </c>
      <c r="D21" s="3">
        <v>11549</v>
      </c>
      <c r="E21" s="3">
        <f t="shared" si="1"/>
        <v>5.1742728055555558</v>
      </c>
      <c r="F21" s="4">
        <v>2795</v>
      </c>
      <c r="G21" s="4">
        <f t="shared" si="2"/>
        <v>5.0089505555555558</v>
      </c>
      <c r="H21" s="5">
        <v>674</v>
      </c>
      <c r="I21" s="7">
        <f t="shared" si="3"/>
        <v>4.8315315555555554</v>
      </c>
      <c r="J21" s="6">
        <v>34</v>
      </c>
      <c r="K21" s="8">
        <f t="shared" si="4"/>
        <v>4.2313734567901227</v>
      </c>
    </row>
    <row r="22" spans="1:11" x14ac:dyDescent="0.3">
      <c r="A22" s="1" t="s">
        <v>21</v>
      </c>
      <c r="B22" s="2">
        <v>53337</v>
      </c>
      <c r="C22" s="2">
        <f t="shared" si="0"/>
        <v>5.3337000000000003</v>
      </c>
      <c r="D22" s="3">
        <v>12179</v>
      </c>
      <c r="E22" s="3">
        <f t="shared" si="1"/>
        <v>5.4565303055555558</v>
      </c>
      <c r="F22" s="4">
        <v>2854</v>
      </c>
      <c r="G22" s="4">
        <f t="shared" si="2"/>
        <v>5.1146851111111111</v>
      </c>
      <c r="H22" s="5">
        <v>738</v>
      </c>
      <c r="I22" s="7">
        <f t="shared" si="3"/>
        <v>5.2903120000000001</v>
      </c>
      <c r="J22" s="6">
        <v>40</v>
      </c>
      <c r="K22" s="8">
        <f t="shared" si="4"/>
        <v>4.9780864197530859</v>
      </c>
    </row>
    <row r="23" spans="1:11" x14ac:dyDescent="0.3">
      <c r="A23" s="1" t="s">
        <v>22</v>
      </c>
      <c r="B23" s="2">
        <v>68977</v>
      </c>
      <c r="C23" s="2">
        <f t="shared" si="0"/>
        <v>6.8977000000000004</v>
      </c>
      <c r="D23" s="3">
        <v>15797</v>
      </c>
      <c r="E23" s="3">
        <f t="shared" si="1"/>
        <v>7.0774948055555553</v>
      </c>
      <c r="F23" s="4">
        <v>3651</v>
      </c>
      <c r="G23" s="4">
        <f t="shared" si="2"/>
        <v>6.5429976666666665</v>
      </c>
      <c r="H23" s="5">
        <v>981</v>
      </c>
      <c r="I23" s="7">
        <f t="shared" si="3"/>
        <v>7.0322439999999995</v>
      </c>
      <c r="J23" s="6">
        <v>53</v>
      </c>
      <c r="K23" s="8">
        <f t="shared" si="4"/>
        <v>6.5959645061728382</v>
      </c>
    </row>
    <row r="24" spans="1:11" x14ac:dyDescent="0.3">
      <c r="A24" s="1" t="s">
        <v>23</v>
      </c>
      <c r="B24" s="2">
        <v>149126</v>
      </c>
      <c r="C24" s="2">
        <f t="shared" si="0"/>
        <v>14.912600000000001</v>
      </c>
      <c r="D24" s="3">
        <v>35405</v>
      </c>
      <c r="E24" s="3">
        <f t="shared" si="1"/>
        <v>15.862423472222222</v>
      </c>
      <c r="F24" s="4">
        <v>8634</v>
      </c>
      <c r="G24" s="4">
        <f t="shared" si="2"/>
        <v>15.473087333333334</v>
      </c>
      <c r="H24" s="5">
        <v>2212</v>
      </c>
      <c r="I24" s="7">
        <f t="shared" si="3"/>
        <v>15.856599111111111</v>
      </c>
      <c r="J24" s="6">
        <v>114</v>
      </c>
      <c r="K24" s="8">
        <f t="shared" si="4"/>
        <v>14.187546296296293</v>
      </c>
    </row>
    <row r="25" spans="1:11" x14ac:dyDescent="0.3">
      <c r="A25" s="1" t="s">
        <v>24</v>
      </c>
      <c r="B25" s="2">
        <v>59524</v>
      </c>
      <c r="C25" s="2">
        <f t="shared" si="0"/>
        <v>5.9523999999999999</v>
      </c>
      <c r="D25" s="3">
        <v>13714</v>
      </c>
      <c r="E25" s="3">
        <f t="shared" si="1"/>
        <v>6.1442529444444443</v>
      </c>
      <c r="F25" s="4">
        <v>3246</v>
      </c>
      <c r="G25" s="4">
        <f t="shared" si="2"/>
        <v>5.8171926666666662</v>
      </c>
      <c r="H25" s="5">
        <v>812</v>
      </c>
      <c r="I25" s="7">
        <f t="shared" si="3"/>
        <v>5.8207768888888891</v>
      </c>
      <c r="J25" s="6">
        <v>46</v>
      </c>
      <c r="K25" s="8">
        <f t="shared" si="4"/>
        <v>5.7247993827160482</v>
      </c>
    </row>
    <row r="26" spans="1:11" x14ac:dyDescent="0.3">
      <c r="A26" s="1" t="s">
        <v>25</v>
      </c>
      <c r="B26" s="2">
        <v>86683</v>
      </c>
      <c r="C26" s="2">
        <f t="shared" si="0"/>
        <v>8.6683000000000003</v>
      </c>
      <c r="D26" s="3">
        <v>19808</v>
      </c>
      <c r="E26" s="3">
        <f t="shared" si="1"/>
        <v>8.8745342222222217</v>
      </c>
      <c r="F26" s="4">
        <v>4710</v>
      </c>
      <c r="G26" s="4">
        <f t="shared" si="2"/>
        <v>8.4408433333333335</v>
      </c>
      <c r="H26" s="5">
        <v>1194</v>
      </c>
      <c r="I26" s="7">
        <f t="shared" si="3"/>
        <v>8.5591226666666671</v>
      </c>
      <c r="J26" s="6">
        <v>65</v>
      </c>
      <c r="K26" s="8">
        <f t="shared" si="4"/>
        <v>8.0893904320987637</v>
      </c>
    </row>
    <row r="27" spans="1:11" x14ac:dyDescent="0.3">
      <c r="A27" s="1" t="s">
        <v>26</v>
      </c>
      <c r="B27" s="2">
        <v>120068</v>
      </c>
      <c r="C27" s="2">
        <f t="shared" si="0"/>
        <v>12.0068</v>
      </c>
      <c r="D27" s="3">
        <v>27418</v>
      </c>
      <c r="E27" s="3">
        <f t="shared" si="1"/>
        <v>12.284025611111112</v>
      </c>
      <c r="F27" s="4">
        <v>6592</v>
      </c>
      <c r="G27" s="4">
        <f t="shared" si="2"/>
        <v>11.813596444444444</v>
      </c>
      <c r="H27" s="5">
        <v>1674</v>
      </c>
      <c r="I27" s="7">
        <f t="shared" si="3"/>
        <v>11.999976</v>
      </c>
      <c r="J27" s="6">
        <v>92</v>
      </c>
      <c r="K27" s="8">
        <f t="shared" si="4"/>
        <v>11.449598765432096</v>
      </c>
    </row>
    <row r="28" spans="1:11" x14ac:dyDescent="0.3">
      <c r="A28" s="1" t="s">
        <v>27</v>
      </c>
      <c r="B28" s="2">
        <v>131958</v>
      </c>
      <c r="C28" s="2">
        <f t="shared" si="0"/>
        <v>13.1958</v>
      </c>
      <c r="D28" s="3">
        <v>28774</v>
      </c>
      <c r="E28" s="3">
        <f t="shared" si="1"/>
        <v>12.891551277777777</v>
      </c>
      <c r="F28" s="4">
        <v>6872</v>
      </c>
      <c r="G28" s="4">
        <f t="shared" si="2"/>
        <v>12.315387555555555</v>
      </c>
      <c r="H28" s="5">
        <v>1745</v>
      </c>
      <c r="I28" s="7">
        <f t="shared" si="3"/>
        <v>12.508935555555555</v>
      </c>
      <c r="J28" s="6">
        <v>96</v>
      </c>
      <c r="K28" s="8">
        <f t="shared" si="4"/>
        <v>11.947407407407406</v>
      </c>
    </row>
    <row r="29" spans="1:11" x14ac:dyDescent="0.3">
      <c r="A29" s="1" t="s">
        <v>28</v>
      </c>
      <c r="B29" s="2">
        <v>66729</v>
      </c>
      <c r="C29" s="2">
        <f t="shared" si="0"/>
        <v>6.6729000000000003</v>
      </c>
      <c r="D29" s="3">
        <v>15229</v>
      </c>
      <c r="E29" s="3">
        <f t="shared" si="1"/>
        <v>6.8230150277777772</v>
      </c>
      <c r="F29" s="4">
        <v>3678</v>
      </c>
      <c r="G29" s="4">
        <f t="shared" si="2"/>
        <v>6.5913846666666664</v>
      </c>
      <c r="H29" s="5">
        <v>913</v>
      </c>
      <c r="I29" s="7">
        <f t="shared" si="3"/>
        <v>6.5447897777777779</v>
      </c>
      <c r="J29" s="6">
        <v>49</v>
      </c>
      <c r="K29" s="8">
        <f t="shared" si="4"/>
        <v>6.0981558641975298</v>
      </c>
    </row>
    <row r="30" spans="1:11" x14ac:dyDescent="0.3">
      <c r="A30" s="1" t="s">
        <v>29</v>
      </c>
      <c r="B30" s="2">
        <v>100024</v>
      </c>
      <c r="C30" s="2">
        <f t="shared" si="0"/>
        <v>10.0024</v>
      </c>
      <c r="D30" s="3">
        <v>23045</v>
      </c>
      <c r="E30" s="3">
        <f t="shared" si="1"/>
        <v>10.324800138888889</v>
      </c>
      <c r="F30" s="4">
        <v>5515</v>
      </c>
      <c r="G30" s="4">
        <f t="shared" si="2"/>
        <v>9.8834927777777768</v>
      </c>
      <c r="H30" s="5">
        <v>1396</v>
      </c>
      <c r="I30" s="7">
        <f t="shared" si="3"/>
        <v>10.007148444444445</v>
      </c>
      <c r="J30" s="6">
        <v>75</v>
      </c>
      <c r="K30" s="8">
        <f t="shared" si="4"/>
        <v>9.3339120370370345</v>
      </c>
    </row>
    <row r="31" spans="1:11" x14ac:dyDescent="0.3">
      <c r="A31" s="1" t="s">
        <v>30</v>
      </c>
      <c r="B31" s="2">
        <v>60918</v>
      </c>
      <c r="C31" s="2">
        <f t="shared" si="0"/>
        <v>6.0918000000000001</v>
      </c>
      <c r="D31" s="3">
        <v>13930</v>
      </c>
      <c r="E31" s="3">
        <f t="shared" si="1"/>
        <v>6.2410269444444442</v>
      </c>
      <c r="F31" s="4">
        <v>3356</v>
      </c>
      <c r="G31" s="4">
        <f t="shared" si="2"/>
        <v>6.0143248888888889</v>
      </c>
      <c r="H31" s="5">
        <v>849</v>
      </c>
      <c r="I31" s="7">
        <f t="shared" si="3"/>
        <v>6.0860093333333332</v>
      </c>
      <c r="J31" s="6">
        <v>43</v>
      </c>
      <c r="K31" s="8">
        <f t="shared" si="4"/>
        <v>5.3514429012345666</v>
      </c>
    </row>
    <row r="32" spans="1:11" x14ac:dyDescent="0.3">
      <c r="A32" s="1" t="s">
        <v>31</v>
      </c>
      <c r="B32" s="2">
        <v>57124</v>
      </c>
      <c r="C32" s="2">
        <f t="shared" si="0"/>
        <v>5.7124000000000006</v>
      </c>
      <c r="D32" s="3">
        <v>12994</v>
      </c>
      <c r="E32" s="3">
        <f t="shared" si="1"/>
        <v>5.8216729444444439</v>
      </c>
      <c r="F32" s="4">
        <v>3030</v>
      </c>
      <c r="G32" s="4">
        <f t="shared" si="2"/>
        <v>5.4300966666666666</v>
      </c>
      <c r="H32" s="5">
        <v>780</v>
      </c>
      <c r="I32" s="7">
        <f t="shared" si="3"/>
        <v>5.5913866666666667</v>
      </c>
      <c r="J32" s="6">
        <v>41</v>
      </c>
      <c r="K32" s="8">
        <f t="shared" si="4"/>
        <v>5.1025385802469128</v>
      </c>
    </row>
    <row r="33" spans="1:11" x14ac:dyDescent="0.3">
      <c r="A33" s="1" t="s">
        <v>32</v>
      </c>
      <c r="B33" s="2">
        <v>113982</v>
      </c>
      <c r="C33" s="2">
        <f t="shared" si="0"/>
        <v>11.398200000000001</v>
      </c>
      <c r="D33" s="3">
        <v>25930</v>
      </c>
      <c r="E33" s="3">
        <f t="shared" si="1"/>
        <v>11.617360277777777</v>
      </c>
      <c r="F33" s="4">
        <v>6237</v>
      </c>
      <c r="G33" s="4">
        <f t="shared" si="2"/>
        <v>11.177396999999999</v>
      </c>
      <c r="H33" s="5">
        <v>1598</v>
      </c>
      <c r="I33" s="7">
        <f t="shared" si="3"/>
        <v>11.455174222222222</v>
      </c>
      <c r="J33" s="6">
        <v>79</v>
      </c>
      <c r="K33" s="8">
        <f t="shared" si="4"/>
        <v>9.8317206790123439</v>
      </c>
    </row>
    <row r="34" spans="1:11" x14ac:dyDescent="0.3">
      <c r="A34" s="1" t="s">
        <v>33</v>
      </c>
      <c r="B34" s="2">
        <v>81475</v>
      </c>
      <c r="C34" s="2">
        <f t="shared" si="0"/>
        <v>8.1475000000000009</v>
      </c>
      <c r="D34" s="3">
        <v>18852</v>
      </c>
      <c r="E34" s="3">
        <f t="shared" si="1"/>
        <v>8.446219666666666</v>
      </c>
      <c r="F34" s="4">
        <v>4535</v>
      </c>
      <c r="G34" s="4">
        <f t="shared" si="2"/>
        <v>8.1272238888888886</v>
      </c>
      <c r="H34" s="5">
        <v>1110</v>
      </c>
      <c r="I34" s="7">
        <f t="shared" si="3"/>
        <v>7.956973333333333</v>
      </c>
      <c r="J34" s="6">
        <v>64</v>
      </c>
      <c r="K34" s="8">
        <f t="shared" si="4"/>
        <v>7.9649382716049368</v>
      </c>
    </row>
    <row r="35" spans="1:11" x14ac:dyDescent="0.3">
      <c r="A35" s="13" t="s">
        <v>34</v>
      </c>
      <c r="B35" s="13" t="s">
        <v>35</v>
      </c>
      <c r="C35" s="1"/>
    </row>
    <row r="37" spans="1:11" x14ac:dyDescent="0.3">
      <c r="B37" s="14">
        <v>1200</v>
      </c>
      <c r="C37" s="14">
        <v>600</v>
      </c>
      <c r="D37" s="14">
        <v>300</v>
      </c>
      <c r="E37" s="14">
        <v>72</v>
      </c>
      <c r="F37" s="14" t="s">
        <v>36</v>
      </c>
    </row>
    <row r="38" spans="1:11" x14ac:dyDescent="0.3">
      <c r="A38" s="1" t="s">
        <v>2</v>
      </c>
      <c r="B38">
        <f>ABS(1-$C3/E3)*100</f>
        <v>2.5641055196004681</v>
      </c>
      <c r="C38">
        <f>ABS(1-$C3/G3)*100</f>
        <v>0.50919420536796878</v>
      </c>
      <c r="D38">
        <f>ABS(1-$C3/I3)*100</f>
        <v>0.61927728645875257</v>
      </c>
      <c r="E38">
        <f>ABS(1-$C3/K3)*100</f>
        <v>10.303428606857224</v>
      </c>
      <c r="F38">
        <f>AVERAGE(B38:E38)</f>
        <v>3.4990014045711035</v>
      </c>
    </row>
    <row r="39" spans="1:11" x14ac:dyDescent="0.3">
      <c r="A39" s="1" t="s">
        <v>3</v>
      </c>
      <c r="B39">
        <f t="shared" ref="B39:B69" si="5">ABS(1-$C4/E4)*100</f>
        <v>1.1208277537831712</v>
      </c>
      <c r="C39">
        <f t="shared" ref="C39:C69" si="6">ABS(1-$C4/G4)*100</f>
        <v>2.2325329473943833</v>
      </c>
      <c r="D39">
        <f t="shared" ref="D39:D69" si="7">ABS(1-$C4/I4)*100</f>
        <v>0.42310758549359839</v>
      </c>
      <c r="E39">
        <f t="shared" ref="E39:E69" si="8">ABS(1-$C4/K4)*100</f>
        <v>18.017236034472095</v>
      </c>
      <c r="F39">
        <f t="shared" ref="F39:F69" si="9">AVERAGE(B39:E39)</f>
        <v>5.4484260802858122</v>
      </c>
    </row>
    <row r="40" spans="1:11" x14ac:dyDescent="0.3">
      <c r="A40" s="1" t="s">
        <v>4</v>
      </c>
      <c r="B40">
        <f t="shared" si="5"/>
        <v>2.115906330508055</v>
      </c>
      <c r="C40">
        <f t="shared" si="6"/>
        <v>1.7269848734462911</v>
      </c>
      <c r="D40">
        <f t="shared" si="7"/>
        <v>3.6081034698092429</v>
      </c>
      <c r="E40">
        <f t="shared" si="8"/>
        <v>8.9913624037774689</v>
      </c>
      <c r="F40">
        <f t="shared" si="9"/>
        <v>4.1105892693852644</v>
      </c>
    </row>
    <row r="41" spans="1:11" x14ac:dyDescent="0.3">
      <c r="A41" s="1" t="s">
        <v>5</v>
      </c>
      <c r="B41">
        <f t="shared" si="5"/>
        <v>2.9104345579591739</v>
      </c>
      <c r="C41">
        <f t="shared" si="6"/>
        <v>1.4075154569688442</v>
      </c>
      <c r="D41">
        <f t="shared" si="7"/>
        <v>0.57006600499687199</v>
      </c>
      <c r="E41">
        <f t="shared" si="8"/>
        <v>7.1674623349246902</v>
      </c>
      <c r="F41">
        <f t="shared" si="9"/>
        <v>3.013869588712395</v>
      </c>
    </row>
    <row r="42" spans="1:11" x14ac:dyDescent="0.3">
      <c r="A42" s="1" t="s">
        <v>6</v>
      </c>
      <c r="B42">
        <f t="shared" si="5"/>
        <v>3.0336556719768426</v>
      </c>
      <c r="C42">
        <f t="shared" si="6"/>
        <v>3.2728630196868558</v>
      </c>
      <c r="D42">
        <f t="shared" si="7"/>
        <v>9.4985320669729525</v>
      </c>
      <c r="E42">
        <f t="shared" si="8"/>
        <v>0.40520881041763435</v>
      </c>
      <c r="F42">
        <f t="shared" si="9"/>
        <v>4.0525648922635709</v>
      </c>
    </row>
    <row r="43" spans="1:11" x14ac:dyDescent="0.3">
      <c r="A43" s="1" t="s">
        <v>7</v>
      </c>
      <c r="B43">
        <f t="shared" si="5"/>
        <v>2.0601399582413471</v>
      </c>
      <c r="C43">
        <f t="shared" si="6"/>
        <v>1.2817268877781007</v>
      </c>
      <c r="D43">
        <f t="shared" si="7"/>
        <v>1.1723513727805113</v>
      </c>
      <c r="E43">
        <f t="shared" si="8"/>
        <v>17.310661056104749</v>
      </c>
      <c r="F43">
        <f t="shared" si="9"/>
        <v>5.4562198187261775</v>
      </c>
    </row>
    <row r="44" spans="1:11" x14ac:dyDescent="0.3">
      <c r="A44" s="1" t="s">
        <v>8</v>
      </c>
      <c r="B44">
        <f t="shared" si="5"/>
        <v>1.981476783631031</v>
      </c>
      <c r="C44">
        <f t="shared" si="6"/>
        <v>0.81859001234514395</v>
      </c>
      <c r="D44">
        <f t="shared" si="7"/>
        <v>0.4526009052018054</v>
      </c>
      <c r="E44">
        <f t="shared" si="8"/>
        <v>22.111476222952486</v>
      </c>
      <c r="F44">
        <f t="shared" si="9"/>
        <v>6.3410359810326167</v>
      </c>
    </row>
    <row r="45" spans="1:11" x14ac:dyDescent="0.3">
      <c r="A45" s="1" t="s">
        <v>9</v>
      </c>
      <c r="B45">
        <f t="shared" si="5"/>
        <v>2.8235792320641218</v>
      </c>
      <c r="C45">
        <f t="shared" si="6"/>
        <v>0.63173444424691194</v>
      </c>
      <c r="D45">
        <f t="shared" si="7"/>
        <v>5.2867986451678561</v>
      </c>
      <c r="E45">
        <f t="shared" si="8"/>
        <v>1.9961914209542519</v>
      </c>
      <c r="F45">
        <f t="shared" si="9"/>
        <v>2.6845759356082857</v>
      </c>
    </row>
    <row r="46" spans="1:11" x14ac:dyDescent="0.3">
      <c r="A46" s="1" t="s">
        <v>10</v>
      </c>
      <c r="B46">
        <f t="shared" si="5"/>
        <v>1.2681844529337405</v>
      </c>
      <c r="C46">
        <f t="shared" si="6"/>
        <v>4.6308862872997736</v>
      </c>
      <c r="D46">
        <f t="shared" si="7"/>
        <v>1.2955894106630783</v>
      </c>
      <c r="E46">
        <f t="shared" si="8"/>
        <v>7.1728661352059797</v>
      </c>
      <c r="F46">
        <f t="shared" si="9"/>
        <v>3.5918815715256427</v>
      </c>
    </row>
    <row r="47" spans="1:11" x14ac:dyDescent="0.3">
      <c r="A47" s="1" t="s">
        <v>11</v>
      </c>
      <c r="B47">
        <f t="shared" si="5"/>
        <v>2.1296229199691541</v>
      </c>
      <c r="C47">
        <f t="shared" si="6"/>
        <v>1.0753810584834156</v>
      </c>
      <c r="D47">
        <f t="shared" si="7"/>
        <v>0.93534739981701032</v>
      </c>
      <c r="E47">
        <f t="shared" si="8"/>
        <v>8.6838303676607609</v>
      </c>
      <c r="F47">
        <f t="shared" si="9"/>
        <v>3.2060454364825852</v>
      </c>
    </row>
    <row r="48" spans="1:11" x14ac:dyDescent="0.3">
      <c r="A48" s="1" t="s">
        <v>12</v>
      </c>
      <c r="B48">
        <f t="shared" si="5"/>
        <v>2.3223820018808516</v>
      </c>
      <c r="C48">
        <f t="shared" si="6"/>
        <v>0.85337968082439541</v>
      </c>
      <c r="D48">
        <f t="shared" si="7"/>
        <v>1.1347027852493308</v>
      </c>
      <c r="E48">
        <f t="shared" si="8"/>
        <v>5.8579177980274011</v>
      </c>
      <c r="F48">
        <f t="shared" si="9"/>
        <v>2.5420955664954947</v>
      </c>
    </row>
    <row r="49" spans="1:6" x14ac:dyDescent="0.3">
      <c r="A49" s="1" t="s">
        <v>13</v>
      </c>
      <c r="B49">
        <f t="shared" si="5"/>
        <v>2.7807734678128471</v>
      </c>
      <c r="C49">
        <f t="shared" si="6"/>
        <v>3.1450921897760331</v>
      </c>
      <c r="D49">
        <f t="shared" si="7"/>
        <v>2.3338938956238398</v>
      </c>
      <c r="E49">
        <f t="shared" si="8"/>
        <v>18.908835971518133</v>
      </c>
      <c r="F49">
        <f t="shared" si="9"/>
        <v>6.7921488811827135</v>
      </c>
    </row>
    <row r="50" spans="1:6" x14ac:dyDescent="0.3">
      <c r="A50" s="1" t="s">
        <v>14</v>
      </c>
      <c r="B50">
        <f t="shared" si="5"/>
        <v>2.9826789011693</v>
      </c>
      <c r="C50">
        <f t="shared" si="6"/>
        <v>2.3121311762880126</v>
      </c>
      <c r="D50">
        <f t="shared" si="7"/>
        <v>9.6977881455763146</v>
      </c>
      <c r="E50">
        <f t="shared" si="8"/>
        <v>3.1606954642481089</v>
      </c>
      <c r="F50">
        <f t="shared" si="9"/>
        <v>4.5383234218204347</v>
      </c>
    </row>
    <row r="51" spans="1:6" x14ac:dyDescent="0.3">
      <c r="A51" s="1" t="s">
        <v>15</v>
      </c>
      <c r="B51">
        <f t="shared" si="5"/>
        <v>2.9407442505564041</v>
      </c>
      <c r="C51">
        <f t="shared" si="6"/>
        <v>4.4389889223217516E-2</v>
      </c>
      <c r="D51">
        <f t="shared" si="7"/>
        <v>1.6077689555829888</v>
      </c>
      <c r="E51">
        <f t="shared" si="8"/>
        <v>3.8642742885486081</v>
      </c>
      <c r="F51">
        <f t="shared" si="9"/>
        <v>2.1142943459778047</v>
      </c>
    </row>
    <row r="52" spans="1:6" x14ac:dyDescent="0.3">
      <c r="A52" s="1" t="s">
        <v>16</v>
      </c>
      <c r="B52">
        <f t="shared" si="5"/>
        <v>1.7619172868028388</v>
      </c>
      <c r="C52">
        <f t="shared" si="6"/>
        <v>2.8587630805398501</v>
      </c>
      <c r="D52">
        <f t="shared" si="7"/>
        <v>1.8990969279648384</v>
      </c>
      <c r="E52">
        <f t="shared" si="8"/>
        <v>3.2837079405502401</v>
      </c>
      <c r="F52">
        <f t="shared" si="9"/>
        <v>2.4508713089644418</v>
      </c>
    </row>
    <row r="53" spans="1:6" x14ac:dyDescent="0.3">
      <c r="A53" s="1" t="s">
        <v>17</v>
      </c>
      <c r="B53">
        <f t="shared" si="5"/>
        <v>1.8590450337986453</v>
      </c>
      <c r="C53">
        <f t="shared" si="6"/>
        <v>1.1829761996237975</v>
      </c>
      <c r="D53">
        <f t="shared" si="7"/>
        <v>1.0253824079076712</v>
      </c>
      <c r="E53">
        <f t="shared" si="8"/>
        <v>17.276438307978669</v>
      </c>
      <c r="F53">
        <f t="shared" si="9"/>
        <v>5.3359604873271955</v>
      </c>
    </row>
    <row r="54" spans="1:6" x14ac:dyDescent="0.3">
      <c r="A54" s="1" t="s">
        <v>18</v>
      </c>
      <c r="B54">
        <f t="shared" si="5"/>
        <v>2.3402824962646451</v>
      </c>
      <c r="C54">
        <f t="shared" si="6"/>
        <v>0.52981961863991511</v>
      </c>
      <c r="D54">
        <f t="shared" si="7"/>
        <v>1.5132907888193325</v>
      </c>
      <c r="E54">
        <f t="shared" si="8"/>
        <v>4.6729453458907333</v>
      </c>
      <c r="F54">
        <f t="shared" si="9"/>
        <v>2.2640845624036565</v>
      </c>
    </row>
    <row r="55" spans="1:6" x14ac:dyDescent="0.3">
      <c r="A55" s="1" t="s">
        <v>19</v>
      </c>
      <c r="B55">
        <f t="shared" si="5"/>
        <v>1.8248253314804397</v>
      </c>
      <c r="C55">
        <f t="shared" si="6"/>
        <v>1.2662891840430346</v>
      </c>
      <c r="D55">
        <f t="shared" si="7"/>
        <v>0.32473849478085182</v>
      </c>
      <c r="E55">
        <f t="shared" si="8"/>
        <v>10.845270010540053</v>
      </c>
      <c r="F55">
        <f t="shared" si="9"/>
        <v>3.565280755211095</v>
      </c>
    </row>
    <row r="56" spans="1:6" x14ac:dyDescent="0.3">
      <c r="A56" s="1" t="s">
        <v>20</v>
      </c>
      <c r="B56">
        <f t="shared" si="5"/>
        <v>1.8799319094871647</v>
      </c>
      <c r="C56">
        <f t="shared" si="6"/>
        <v>1.3585569210494253</v>
      </c>
      <c r="D56">
        <f t="shared" si="7"/>
        <v>5.0805514073936298</v>
      </c>
      <c r="E56">
        <f t="shared" si="8"/>
        <v>19.984682322305837</v>
      </c>
      <c r="F56">
        <f t="shared" si="9"/>
        <v>7.0759306400590143</v>
      </c>
    </row>
    <row r="57" spans="1:6" x14ac:dyDescent="0.3">
      <c r="A57" s="1" t="s">
        <v>21</v>
      </c>
      <c r="B57">
        <f t="shared" si="5"/>
        <v>2.2510697948565639</v>
      </c>
      <c r="C57">
        <f t="shared" si="6"/>
        <v>4.2820796223232316</v>
      </c>
      <c r="D57">
        <f t="shared" si="7"/>
        <v>0.82014066467157587</v>
      </c>
      <c r="E57">
        <f t="shared" si="8"/>
        <v>7.14357988715979</v>
      </c>
      <c r="F57">
        <f t="shared" si="9"/>
        <v>3.6242174922527903</v>
      </c>
    </row>
    <row r="58" spans="1:6" x14ac:dyDescent="0.3">
      <c r="A58" s="1" t="s">
        <v>22</v>
      </c>
      <c r="B58">
        <f t="shared" si="5"/>
        <v>2.5403735431133501</v>
      </c>
      <c r="C58">
        <f t="shared" si="6"/>
        <v>5.4210982702984412</v>
      </c>
      <c r="D58">
        <f t="shared" si="7"/>
        <v>1.9132441934608502</v>
      </c>
      <c r="E58">
        <f t="shared" si="8"/>
        <v>4.5745469604147049</v>
      </c>
      <c r="F58">
        <f t="shared" si="9"/>
        <v>3.6123157418218366</v>
      </c>
    </row>
    <row r="59" spans="1:6" x14ac:dyDescent="0.3">
      <c r="A59" s="1" t="s">
        <v>23</v>
      </c>
      <c r="B59">
        <f t="shared" si="5"/>
        <v>5.9878837170469046</v>
      </c>
      <c r="C59">
        <f t="shared" si="6"/>
        <v>3.6223367790724437</v>
      </c>
      <c r="D59">
        <f t="shared" si="7"/>
        <v>5.9533516897051779</v>
      </c>
      <c r="E59">
        <f t="shared" si="8"/>
        <v>5.1104940104617302</v>
      </c>
      <c r="F59">
        <f t="shared" si="9"/>
        <v>5.1685165490715637</v>
      </c>
    </row>
    <row r="60" spans="1:6" x14ac:dyDescent="0.3">
      <c r="A60" s="1" t="s">
        <v>24</v>
      </c>
      <c r="B60">
        <f t="shared" si="5"/>
        <v>3.1224779672834768</v>
      </c>
      <c r="C60">
        <f t="shared" si="6"/>
        <v>2.3242711919804648</v>
      </c>
      <c r="D60">
        <f t="shared" si="7"/>
        <v>2.2612636358277483</v>
      </c>
      <c r="E60">
        <f t="shared" si="8"/>
        <v>3.9756959513919332</v>
      </c>
      <c r="F60">
        <f t="shared" si="9"/>
        <v>2.9209271866209057</v>
      </c>
    </row>
    <row r="61" spans="1:6" x14ac:dyDescent="0.3">
      <c r="A61" s="1" t="s">
        <v>25</v>
      </c>
      <c r="B61">
        <f t="shared" si="5"/>
        <v>2.3238878464832746</v>
      </c>
      <c r="C61">
        <f t="shared" si="6"/>
        <v>2.6947149435700091</v>
      </c>
      <c r="D61">
        <f t="shared" si="7"/>
        <v>1.2755668727417735</v>
      </c>
      <c r="E61">
        <f t="shared" si="8"/>
        <v>7.1564053281953033</v>
      </c>
      <c r="F61">
        <f t="shared" si="9"/>
        <v>3.3626437477475903</v>
      </c>
    </row>
    <row r="62" spans="1:6" x14ac:dyDescent="0.3">
      <c r="A62" s="1" t="s">
        <v>26</v>
      </c>
      <c r="B62">
        <f t="shared" si="5"/>
        <v>2.2567977297308528</v>
      </c>
      <c r="C62">
        <f t="shared" si="6"/>
        <v>1.6354338533919766</v>
      </c>
      <c r="D62">
        <f t="shared" si="7"/>
        <v>5.6866780400222083E-2</v>
      </c>
      <c r="E62">
        <f t="shared" si="8"/>
        <v>4.8665568635485323</v>
      </c>
      <c r="F62">
        <f t="shared" si="9"/>
        <v>2.2039138067678961</v>
      </c>
    </row>
    <row r="63" spans="1:6" x14ac:dyDescent="0.3">
      <c r="A63" s="1" t="s">
        <v>27</v>
      </c>
      <c r="B63">
        <f t="shared" si="5"/>
        <v>2.3600629254501015</v>
      </c>
      <c r="C63">
        <f t="shared" si="6"/>
        <v>7.1488813524774875</v>
      </c>
      <c r="D63">
        <f t="shared" si="7"/>
        <v>5.490990351608227</v>
      </c>
      <c r="E63">
        <f t="shared" si="8"/>
        <v>10.449066898133808</v>
      </c>
      <c r="F63">
        <f t="shared" si="9"/>
        <v>6.3622503819174057</v>
      </c>
    </row>
    <row r="64" spans="1:6" x14ac:dyDescent="0.3">
      <c r="A64" s="1" t="s">
        <v>28</v>
      </c>
      <c r="B64">
        <f t="shared" si="5"/>
        <v>2.2001274680860328</v>
      </c>
      <c r="C64">
        <f t="shared" si="6"/>
        <v>1.23669513244411</v>
      </c>
      <c r="D64">
        <f t="shared" si="7"/>
        <v>1.9574383069905332</v>
      </c>
      <c r="E64">
        <f t="shared" si="8"/>
        <v>9.4248843191564227</v>
      </c>
      <c r="F64">
        <f t="shared" si="9"/>
        <v>3.7047863066692748</v>
      </c>
    </row>
    <row r="65" spans="1:12" x14ac:dyDescent="0.3">
      <c r="A65" s="1" t="s">
        <v>29</v>
      </c>
      <c r="B65">
        <f t="shared" si="5"/>
        <v>3.1225799487832551</v>
      </c>
      <c r="C65">
        <f t="shared" si="6"/>
        <v>1.2030890788889526</v>
      </c>
      <c r="D65">
        <f t="shared" si="7"/>
        <v>4.7450524700476393E-2</v>
      </c>
      <c r="E65">
        <f t="shared" si="8"/>
        <v>7.1619269638539595</v>
      </c>
      <c r="F65">
        <f t="shared" si="9"/>
        <v>2.8837616290566608</v>
      </c>
    </row>
    <row r="66" spans="1:12" x14ac:dyDescent="0.3">
      <c r="A66" s="1" t="s">
        <v>30</v>
      </c>
      <c r="B66">
        <f t="shared" si="5"/>
        <v>2.3910639350352536</v>
      </c>
      <c r="C66">
        <f t="shared" si="6"/>
        <v>1.2881763546602087</v>
      </c>
      <c r="D66">
        <f t="shared" si="7"/>
        <v>9.5147186760802249E-2</v>
      </c>
      <c r="E66">
        <f t="shared" si="8"/>
        <v>13.834719204322155</v>
      </c>
      <c r="F66">
        <f t="shared" si="9"/>
        <v>4.4022766701946052</v>
      </c>
    </row>
    <row r="67" spans="1:12" x14ac:dyDescent="0.3">
      <c r="A67" s="1" t="s">
        <v>31</v>
      </c>
      <c r="B67">
        <f t="shared" si="5"/>
        <v>1.8770024611004854</v>
      </c>
      <c r="C67">
        <f t="shared" si="6"/>
        <v>5.1988638630742656</v>
      </c>
      <c r="D67">
        <f t="shared" si="7"/>
        <v>2.1642812516394327</v>
      </c>
      <c r="E67">
        <f t="shared" si="8"/>
        <v>11.952117757894086</v>
      </c>
      <c r="F67">
        <f t="shared" si="9"/>
        <v>5.2980663334270677</v>
      </c>
    </row>
    <row r="68" spans="1:12" x14ac:dyDescent="0.3">
      <c r="A68" s="1" t="s">
        <v>32</v>
      </c>
      <c r="B68">
        <f t="shared" si="5"/>
        <v>1.8864894652272812</v>
      </c>
      <c r="C68">
        <f>ABS(1-$C33/G33)*100</f>
        <v>1.9754420461222111</v>
      </c>
      <c r="D68">
        <f t="shared" si="7"/>
        <v>0.49736670186731891</v>
      </c>
      <c r="E68">
        <f t="shared" si="8"/>
        <v>15.932911156961582</v>
      </c>
      <c r="F68">
        <f t="shared" si="9"/>
        <v>5.0730523425445986</v>
      </c>
    </row>
    <row r="69" spans="1:12" ht="15" thickBot="1" x14ac:dyDescent="0.35">
      <c r="A69" s="1" t="s">
        <v>33</v>
      </c>
      <c r="B69" s="20">
        <f t="shared" si="5"/>
        <v>3.5367262332232974</v>
      </c>
      <c r="C69">
        <f t="shared" si="6"/>
        <v>0.24948385067664614</v>
      </c>
      <c r="D69">
        <f t="shared" si="7"/>
        <v>2.3944615456798601</v>
      </c>
      <c r="E69">
        <f t="shared" si="8"/>
        <v>2.2920670841342083</v>
      </c>
      <c r="F69">
        <f t="shared" si="9"/>
        <v>2.118184678428503</v>
      </c>
    </row>
    <row r="70" spans="1:12" x14ac:dyDescent="0.3">
      <c r="B70" s="22" t="s">
        <v>38</v>
      </c>
      <c r="C70" s="23"/>
      <c r="D70" s="23"/>
      <c r="E70" s="23"/>
      <c r="F70" s="23"/>
      <c r="G70" s="23"/>
      <c r="H70" s="23"/>
      <c r="I70" s="23"/>
      <c r="J70" s="23"/>
      <c r="K70" s="24"/>
      <c r="L70" s="20"/>
    </row>
    <row r="71" spans="1:12" x14ac:dyDescent="0.3">
      <c r="B71" s="25"/>
      <c r="C71" s="21"/>
      <c r="D71" s="21"/>
      <c r="E71" s="21"/>
      <c r="F71" s="21"/>
      <c r="G71" s="21"/>
      <c r="H71" s="21"/>
      <c r="I71" s="21"/>
      <c r="J71" s="21"/>
      <c r="K71" s="26"/>
      <c r="L71" s="20"/>
    </row>
    <row r="72" spans="1:12" x14ac:dyDescent="0.3">
      <c r="B72" s="25"/>
      <c r="C72" s="21"/>
      <c r="D72" s="21"/>
      <c r="E72" s="21"/>
      <c r="F72" s="21"/>
      <c r="G72" s="21"/>
      <c r="H72" s="21"/>
      <c r="I72" s="21"/>
      <c r="J72" s="21"/>
      <c r="K72" s="26"/>
      <c r="L72" s="20"/>
    </row>
    <row r="73" spans="1:12" x14ac:dyDescent="0.3">
      <c r="B73" s="25"/>
      <c r="C73" s="21"/>
      <c r="D73" s="21"/>
      <c r="E73" s="21"/>
      <c r="F73" s="21"/>
      <c r="G73" s="21"/>
      <c r="H73" s="21"/>
      <c r="I73" s="21"/>
      <c r="J73" s="21"/>
      <c r="K73" s="26"/>
      <c r="L73" s="20"/>
    </row>
    <row r="74" spans="1:12" x14ac:dyDescent="0.3">
      <c r="B74" s="25"/>
      <c r="C74" s="21"/>
      <c r="D74" s="21"/>
      <c r="E74" s="21"/>
      <c r="F74" s="21"/>
      <c r="G74" s="21"/>
      <c r="H74" s="21"/>
      <c r="I74" s="21"/>
      <c r="J74" s="21"/>
      <c r="K74" s="26"/>
      <c r="L74" s="20"/>
    </row>
    <row r="75" spans="1:12" x14ac:dyDescent="0.3">
      <c r="B75" s="25"/>
      <c r="C75" s="21"/>
      <c r="D75" s="21"/>
      <c r="E75" s="21"/>
      <c r="F75" s="21"/>
      <c r="G75" s="21"/>
      <c r="H75" s="21"/>
      <c r="I75" s="21"/>
      <c r="J75" s="21"/>
      <c r="K75" s="26"/>
      <c r="L75" s="20"/>
    </row>
    <row r="76" spans="1:12" ht="15" thickBot="1" x14ac:dyDescent="0.35">
      <c r="B76" s="27"/>
      <c r="C76" s="28"/>
      <c r="D76" s="28"/>
      <c r="E76" s="28"/>
      <c r="F76" s="28"/>
      <c r="G76" s="28"/>
      <c r="H76" s="28"/>
      <c r="I76" s="28"/>
      <c r="J76" s="28"/>
      <c r="K76" s="29"/>
      <c r="L76" s="20"/>
    </row>
    <row r="77" spans="1:12" x14ac:dyDescent="0.3">
      <c r="B77" s="30" t="s">
        <v>37</v>
      </c>
      <c r="C77" s="30"/>
    </row>
  </sheetData>
  <mergeCells count="6">
    <mergeCell ref="B70:K76"/>
    <mergeCell ref="B1:C1"/>
    <mergeCell ref="D1:E1"/>
    <mergeCell ref="F1:G1"/>
    <mergeCell ref="H1:I1"/>
    <mergeCell ref="J1:K1"/>
  </mergeCells>
  <conditionalFormatting sqref="F38:F69">
    <cfRule type="colorScale" priority="6">
      <colorScale>
        <cfvo type="min"/>
        <cfvo type="max"/>
        <color rgb="FFFCFCFF"/>
        <color rgb="FFF8696B"/>
      </colorScale>
    </cfRule>
  </conditionalFormatting>
  <conditionalFormatting sqref="E38:E69">
    <cfRule type="colorScale" priority="5">
      <colorScale>
        <cfvo type="min"/>
        <cfvo type="max"/>
        <color rgb="FFFCFCFF"/>
        <color rgb="FFF8696B"/>
      </colorScale>
    </cfRule>
  </conditionalFormatting>
  <conditionalFormatting sqref="D38:D69">
    <cfRule type="colorScale" priority="4">
      <colorScale>
        <cfvo type="min"/>
        <cfvo type="max"/>
        <color rgb="FFFCFCFF"/>
        <color rgb="FFF8696B"/>
      </colorScale>
    </cfRule>
  </conditionalFormatting>
  <conditionalFormatting sqref="C38:C69">
    <cfRule type="colorScale" priority="3">
      <colorScale>
        <cfvo type="min"/>
        <cfvo type="max"/>
        <color rgb="FFFCFCFF"/>
        <color rgb="FFF8696B"/>
      </colorScale>
    </cfRule>
  </conditionalFormatting>
  <conditionalFormatting sqref="B38:B69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Квадратные уравнения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Kot</cp:lastModifiedBy>
  <cp:revision/>
  <dcterms:created xsi:type="dcterms:W3CDTF">2022-04-16T18:33:13Z</dcterms:created>
  <dcterms:modified xsi:type="dcterms:W3CDTF">2022-04-22T20:44:03Z</dcterms:modified>
  <cp:category/>
  <cp:contentStatus/>
</cp:coreProperties>
</file>