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ton\OneDrive\Рабочий стол\BBI\"/>
    </mc:Choice>
  </mc:AlternateContent>
  <xr:revisionPtr revIDLastSave="0" documentId="8_{97BA988D-B3B5-4D86-9B15-A7F1A839FA78}" xr6:coauthVersionLast="47" xr6:coauthVersionMax="47" xr10:uidLastSave="{00000000-0000-0000-0000-000000000000}"/>
  <bookViews>
    <workbookView xWindow="-120" yWindow="-120" windowWidth="29040" windowHeight="15720" tabRatio="792" activeTab="4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definedNames>
    <definedName name="_xlcn.WorksheetConnection_01ТаблицаA4J1841" hidden="1">'01 Таблица'!$A$4:$J$184</definedName>
    <definedName name="_xlcn.WorksheetConnection_04СтолбиковаядиаграммаA4G3241" hidden="1">'04 Столбиковая диаграмма'!$A$4:$G$324</definedName>
    <definedName name="_xlcn.WorksheetConnection_05ЛинейчатаядиаграммаA4F2841" hidden="1">'05 Линейчатая диаграмма'!$A$4:$F$284</definedName>
    <definedName name="_xlcn.WorksheetConnection_06СтолбиковаясгруппировкойA4F3041" hidden="1">'06 Столбиковая с группировкой'!$A$4:$F$304</definedName>
    <definedName name="_xlcn.WorksheetConnection_07СтолбиковаяснакоплениемA4F3241" hidden="1">'07 Столбиковая с накоплением'!$A$4:$F$324</definedName>
    <definedName name="_xlcn.WorksheetConnection_08СтолбиковаянормированнаяA4E3041" hidden="1">'08 Столбиковая нормированная'!$A$4:$E$304</definedName>
    <definedName name="_xlcn.WorksheetConnection_09ЛинейнаяA4F4241" hidden="1">'09 Линейная'!$A$4:$F$424</definedName>
    <definedName name="_xlcn.WorksheetConnection_10ЛепестковаяA4F4241" hidden="1">'10 Лепестковая'!$A$4:$F$424</definedName>
  </definedNames>
  <calcPr calcId="191029"/>
  <pivotCaches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20" r:id="rId18"/>
  </pivotCaches>
  <extLst>
    <ext xmlns:x15="http://schemas.microsoft.com/office/spreadsheetml/2010/11/main" uri="{FCE2AD5D-F65C-4FA6-A056-5C36A1767C68}">
      <x15:dataModel>
        <x15:modelTables>
          <x15:modelTable id="Диапазон7" name="Диапазон7" connection="WorksheetConnection_10 Лепестковая!$A$4:$F$424"/>
          <x15:modelTable id="Диапазон6" name="Диапазон6" connection="WorksheetConnection_09 Линейная!$A$4:$F$424"/>
          <x15:modelTable id="Диапазон5" name="Диапазон5" connection="WorksheetConnection_08 Столбиковая нормированная!$A$4:$E$304"/>
          <x15:modelTable id="Диапазон4" name="Диапазон4" connection="WorksheetConnection_07 Столбиковая с накоплением!$A$4:$F$324"/>
          <x15:modelTable id="Диапазон3" name="Диапазон3" connection="WorksheetConnection_06 Столбиковая с группировкой!$A$4:$F$304"/>
          <x15:modelTable id="Диапазон2" name="Диапазон2" connection="WorksheetConnection_05 Линейчатая диаграмма!$A$4:$F$284"/>
          <x15:modelTable id="Диапазон1" name="Диапазон1" connection="WorksheetConnection_04 Столбиковая диаграмма!$A$4:$G$324"/>
          <x15:modelTable id="Диапазон" name="Диапазон" connection="WorksheetConnection_01 Таблица!$A$4:$J$18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9" l="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5" i="21"/>
  <c r="F6" i="9" l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K5" i="3" s="1"/>
  <c r="K6" i="3" s="1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5" i="3"/>
  <c r="J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01 Таблица!$A$4:$J$184" type="102" refreshedVersion="6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01ТаблицаA4J1841"/>
        </x15:connection>
      </ext>
    </extLst>
  </connection>
  <connection id="3" xr16:uid="{00000000-0015-0000-FFFF-FFFF02000000}" name="WorksheetConnection_04 Столбиковая диаграмма!$A$4:$G$324" type="102" refreshedVersion="6" minRefreshableVersion="5">
    <extLst>
      <ext xmlns:x15="http://schemas.microsoft.com/office/spreadsheetml/2010/11/main" uri="{DE250136-89BD-433C-8126-D09CA5730AF9}">
        <x15:connection id="Диапазон1" autoDelete="1">
          <x15:rangePr sourceName="_xlcn.WorksheetConnection_04СтолбиковаядиаграммаA4G3241"/>
        </x15:connection>
      </ext>
    </extLst>
  </connection>
  <connection id="4" xr16:uid="{00000000-0015-0000-FFFF-FFFF03000000}" name="WorksheetConnection_05 Линейчатая диаграмма!$A$4:$F$284" type="102" refreshedVersion="6" minRefreshableVersion="5">
    <extLst>
      <ext xmlns:x15="http://schemas.microsoft.com/office/spreadsheetml/2010/11/main" uri="{DE250136-89BD-433C-8126-D09CA5730AF9}">
        <x15:connection id="Диапазон2" autoDelete="1">
          <x15:rangePr sourceName="_xlcn.WorksheetConnection_05ЛинейчатаядиаграммаA4F2841"/>
        </x15:connection>
      </ext>
    </extLst>
  </connection>
  <connection id="5" xr16:uid="{00000000-0015-0000-FFFF-FFFF04000000}" name="WorksheetConnection_06 Столбиковая с группировкой!$A$4:$F$304" type="102" refreshedVersion="6" minRefreshableVersion="5">
    <extLst>
      <ext xmlns:x15="http://schemas.microsoft.com/office/spreadsheetml/2010/11/main" uri="{DE250136-89BD-433C-8126-D09CA5730AF9}">
        <x15:connection id="Диапазон3" autoDelete="1">
          <x15:rangePr sourceName="_xlcn.WorksheetConnection_06СтолбиковаясгруппировкойA4F3041"/>
        </x15:connection>
      </ext>
    </extLst>
  </connection>
  <connection id="6" xr16:uid="{00000000-0015-0000-FFFF-FFFF05000000}" name="WorksheetConnection_07 Столбиковая с накоплением!$A$4:$F$324" type="102" refreshedVersion="6" minRefreshableVersion="5">
    <extLst>
      <ext xmlns:x15="http://schemas.microsoft.com/office/spreadsheetml/2010/11/main" uri="{DE250136-89BD-433C-8126-D09CA5730AF9}">
        <x15:connection id="Диапазон4" autoDelete="1">
          <x15:rangePr sourceName="_xlcn.WorksheetConnection_07СтолбиковаяснакоплениемA4F3241"/>
        </x15:connection>
      </ext>
    </extLst>
  </connection>
  <connection id="7" xr16:uid="{00000000-0015-0000-FFFF-FFFF06000000}" name="WorksheetConnection_08 Столбиковая нормированная!$A$4:$E$304" type="102" refreshedVersion="6" minRefreshableVersion="5">
    <extLst>
      <ext xmlns:x15="http://schemas.microsoft.com/office/spreadsheetml/2010/11/main" uri="{DE250136-89BD-433C-8126-D09CA5730AF9}">
        <x15:connection id="Диапазон5" autoDelete="1">
          <x15:rangePr sourceName="_xlcn.WorksheetConnection_08СтолбиковаянормированнаяA4E3041"/>
        </x15:connection>
      </ext>
    </extLst>
  </connection>
  <connection id="8" xr16:uid="{00000000-0015-0000-FFFF-FFFF07000000}" name="WorksheetConnection_09 Линейная!$A$4:$F$424" type="102" refreshedVersion="6" minRefreshableVersion="5">
    <extLst>
      <ext xmlns:x15="http://schemas.microsoft.com/office/spreadsheetml/2010/11/main" uri="{DE250136-89BD-433C-8126-D09CA5730AF9}">
        <x15:connection id="Диапазон6" autoDelete="1">
          <x15:rangePr sourceName="_xlcn.WorksheetConnection_09ЛинейнаяA4F4241"/>
        </x15:connection>
      </ext>
    </extLst>
  </connection>
  <connection id="9" xr16:uid="{00000000-0015-0000-FFFF-FFFF08000000}" name="WorksheetConnection_10 Лепестковая!$A$4:$F$424" type="102" refreshedVersion="6" minRefreshableVersion="5">
    <extLst>
      <ext xmlns:x15="http://schemas.microsoft.com/office/spreadsheetml/2010/11/main" uri="{DE250136-89BD-433C-8126-D09CA5730AF9}">
        <x15:connection id="Диапазон7" autoDelete="1">
          <x15:rangePr sourceName="_xlcn.WorksheetConnection_10ЛепестковаяA4F4241"/>
        </x15:connection>
      </ext>
    </extLst>
  </connection>
</connections>
</file>

<file path=xl/sharedStrings.xml><?xml version="1.0" encoding="utf-8"?>
<sst xmlns="http://schemas.openxmlformats.org/spreadsheetml/2006/main" count="8068" uniqueCount="138">
  <si>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</si>
  <si>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</si>
  <si>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</si>
  <si>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</si>
  <si>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</si>
  <si>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</si>
  <si>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</si>
  <si>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</si>
  <si>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</si>
  <si>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</si>
  <si>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</si>
  <si>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</si>
  <si>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</si>
  <si>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</si>
  <si>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</si>
  <si>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</si>
  <si>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</si>
  <si>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</si>
  <si>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</si>
  <si>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</si>
  <si>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</si>
  <si>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</si>
  <si>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</si>
  <si>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</si>
  <si>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</si>
  <si>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</si>
  <si>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</si>
  <si>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</si>
  <si>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</si>
  <si>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</si>
  <si>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</si>
  <si>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</si>
  <si>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</si>
  <si>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</si>
  <si>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</si>
  <si>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</si>
  <si>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</si>
  <si>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</si>
  <si>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</si>
  <si>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</si>
  <si>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</si>
  <si>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</si>
  <si>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</si>
  <si>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</si>
  <si>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</si>
  <si>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</si>
  <si>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</si>
  <si>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</si>
  <si>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</si>
  <si>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</si>
  <si>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</si>
  <si>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</si>
  <si>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</si>
  <si>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</si>
  <si>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</si>
  <si>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</si>
  <si>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</si>
  <si>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</si>
  <si>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</si>
  <si>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</si>
  <si>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</si>
  <si>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</si>
  <si>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</si>
  <si>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</si>
  <si>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</si>
  <si>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</si>
  <si>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</si>
  <si>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</si>
  <si>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</si>
  <si>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</si>
  <si>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</si>
  <si>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</si>
  <si>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</si>
  <si>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</si>
  <si>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</si>
  <si>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</si>
  <si>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</si>
  <si>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</si>
  <si>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</si>
  <si>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</si>
  <si>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</si>
  <si>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</si>
  <si>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</si>
  <si>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</si>
  <si>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</si>
  <si>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</si>
  <si>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</si>
  <si>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</si>
  <si>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</si>
  <si>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</si>
  <si>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</si>
  <si>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</si>
  <si>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</si>
  <si>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</si>
  <si>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</si>
  <si>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</si>
  <si>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</si>
  <si>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</si>
  <si>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</si>
  <si>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</si>
  <si>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</si>
  <si>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</si>
  <si>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</si>
  <si>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</si>
  <si>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</si>
  <si>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</si>
  <si>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</si>
  <si>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</si>
  <si>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</si>
  <si>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</si>
  <si>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</si>
  <si>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</si>
  <si>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</si>
  <si>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</si>
  <si>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</si>
  <si>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</si>
  <si>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</si>
  <si>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столбцов</t>
  </si>
  <si>
    <t>Общий итог</t>
  </si>
  <si>
    <t>Названия строк</t>
  </si>
  <si>
    <t>клиенты</t>
  </si>
  <si>
    <t>сделки</t>
  </si>
  <si>
    <t>Сумма по столбцу Выручка</t>
  </si>
  <si>
    <t>единицы</t>
  </si>
  <si>
    <t>ср чек</t>
  </si>
  <si>
    <t>ср Скидка</t>
  </si>
  <si>
    <t>Число элементов в столбце Канал</t>
  </si>
  <si>
    <t>мес</t>
  </si>
  <si>
    <t>авг</t>
  </si>
  <si>
    <t>апр</t>
  </si>
  <si>
    <t>июл</t>
  </si>
  <si>
    <t>июн</t>
  </si>
  <si>
    <t>май</t>
  </si>
  <si>
    <t>мар</t>
  </si>
  <si>
    <t>сен</t>
  </si>
  <si>
    <t>фев</t>
  </si>
  <si>
    <t>янв</t>
  </si>
  <si>
    <t>Среднее по столбцу 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</si>
</sst>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dd\.mm\.yyyy"/>
    <numFmt numFmtId="165" formatCode="#,##0\ &quot;₽&quot;"/>
    <numFmt numFmtId="166" formatCode="0.0%"/>
    <numFmt numFmtId="167" formatCode="_-* #,##0\ &quot;₽&quot;_-;\-* #,##0\ &quot;₽&quot;_-;_-* &quot;-&quot;??\ &quot;₽&quot;_-;_-@_-"/>
    <numFmt numFmtId="168" formatCode="0.0"/>
  </numFmts>
  <fonts count="9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/>
    <xf numFmtId="0" fontId="0" fillId="0" borderId="0" xfId="0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Fill="1" applyBorder="1"/>
    <xf numFmtId="165" fontId="7" fillId="0" borderId="5" xfId="1" applyNumberFormat="1" applyFont="1" applyFill="1" applyBorder="1" applyAlignment="1"/>
    <xf numFmtId="166" fontId="7" fillId="0" borderId="5" xfId="1" applyNumberFormat="1" applyFont="1" applyFill="1" applyBorder="1" applyAlignment="1"/>
    <xf numFmtId="0" fontId="7" fillId="0" borderId="6" xfId="0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166" fontId="7" fillId="0" borderId="1" xfId="1" applyNumberFormat="1" applyFont="1" applyFill="1" applyBorder="1" applyAlignment="1"/>
    <xf numFmtId="0" fontId="7" fillId="0" borderId="2" xfId="0" applyFont="1" applyFill="1" applyBorder="1"/>
    <xf numFmtId="0" fontId="7" fillId="0" borderId="4" xfId="0" applyFont="1" applyFill="1" applyBorder="1"/>
    <xf numFmtId="164" fontId="7" fillId="0" borderId="5" xfId="1" applyNumberFormat="1" applyFont="1" applyFill="1" applyBorder="1" applyAlignment="1"/>
    <xf numFmtId="0" fontId="7" fillId="0" borderId="3" xfId="0" applyFont="1" applyFill="1" applyBorder="1"/>
    <xf numFmtId="164" fontId="7" fillId="0" borderId="1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7" fillId="0" borderId="2" xfId="1" applyNumberFormat="1" applyFont="1" applyFill="1" applyBorder="1" applyAlignment="1"/>
    <xf numFmtId="0" fontId="6" fillId="0" borderId="4" xfId="0" applyFont="1" applyFill="1" applyBorder="1"/>
    <xf numFmtId="164" fontId="6" fillId="0" borderId="5" xfId="1" applyNumberFormat="1" applyFont="1" applyFill="1" applyBorder="1" applyAlignment="1"/>
    <xf numFmtId="0" fontId="6" fillId="0" borderId="5" xfId="0" applyFont="1" applyFill="1" applyBorder="1"/>
    <xf numFmtId="165" fontId="6" fillId="0" borderId="6" xfId="1" applyNumberFormat="1" applyFont="1" applyFill="1" applyBorder="1" applyAlignment="1"/>
    <xf numFmtId="0" fontId="6" fillId="0" borderId="3" xfId="0" applyFont="1" applyFill="1" applyBorder="1"/>
    <xf numFmtId="164" fontId="6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2" xfId="1" applyNumberFormat="1" applyFont="1" applyFill="1" applyBorder="1" applyAlignment="1"/>
    <xf numFmtId="0" fontId="0" fillId="0" borderId="0" xfId="0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7" fontId="0" fillId="0" borderId="0" xfId="2" applyNumberFormat="1" applyFont="1"/>
    <xf numFmtId="1" fontId="4" fillId="0" borderId="0" xfId="0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166" fontId="0" fillId="0" borderId="0" xfId="0" applyNumberFormat="1"/>
    <xf numFmtId="0" fontId="3" fillId="4" borderId="0" xfId="1" applyNumberFormat="1" applyFont="1" applyFill="1" applyBorder="1" applyAlignment="1">
      <alignment horizontal="center" vertical="center" wrapText="1"/>
    </xf>
    <xf numFmtId="0" fontId="0" fillId="0" borderId="0" xfId="0"/>
    <xf numFmtId="0" fontId="1" fillId="2" borderId="0" xfId="1" applyNumberFormat="1" applyFont="1" applyFill="1" applyBorder="1" applyAlignment="1">
      <alignment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  <xf numFmtId="44" fontId="0" fillId="0" borderId="0" xfId="0" applyNumberFormat="1"/>
    <xf numFmtId="0" fontId="0" fillId="5" borderId="0" xfId="0" applyFill="1"/>
    <xf numFmtId="166" fontId="0" fillId="5" borderId="0" xfId="0" applyNumberFormat="1" applyFill="1"/>
  </cellXfs>
  <cellStyles count="4">
    <cellStyle name="Normal" xfId="1" xr:uid="{00000000-0005-0000-0000-000000000000}"/>
    <cellStyle name="Денежный" xfId="2" builtinId="4"/>
    <cellStyle name="Обычный" xfId="0" builtinId="0"/>
    <cellStyle name="Процентный" xfId="3" builtinId="5"/>
  </cellStyles>
  <dxfs count="16"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168" formatCode="0.0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168" formatCode="0.0"/>
    </dxf>
    <dxf>
      <numFmt numFmtId="2" formatCode="0.00"/>
    </dxf>
    <dxf>
      <numFmt numFmtId="168" formatCode="0.0"/>
    </dxf>
    <dxf>
      <numFmt numFmtId="170" formatCode="0.000"/>
    </dxf>
    <dxf>
      <numFmt numFmtId="34" formatCode="_-* #,##0.00\ &quot;₽&quot;_-;\-* #,##0.00\ &quot;₽&quot;_-;_-* &quot;-&quot;??\ &quot;₽&quot;_-;_-@_-"/>
    </dxf>
    <dxf>
      <numFmt numFmtId="168" formatCode="0.0"/>
    </dxf>
    <dxf>
      <numFmt numFmtId="34" formatCode="_-* #,##0.00\ &quot;₽&quot;_-;\-* #,##0.00\ &quot;₽&quot;_-;_-* &quot;-&quot;??\ &quot;₽&quot;_-;_-@_-"/>
    </dxf>
    <dxf>
      <numFmt numFmtId="2" formatCode="0.00"/>
    </dxf>
    <dxf>
      <numFmt numFmtId="170" formatCode="0.000"/>
    </dxf>
    <dxf>
      <numFmt numFmtId="169" formatCode="0.0000"/>
    </dxf>
    <dxf>
      <numFmt numFmtId="34" formatCode="_-* #,##0.00\ &quot;₽&quot;_-;\-* #,##0.00\ &quot;₽&quot;_-;_-* &quot;-&quot;??\ &quot;₽&quot;_-;_-@_-"/>
    </dxf>
  </dxfs>
  <tableStyles count="0" defaultTableStyle="TableStyleMedium2" defaultPivotStyle="PivotStyleLight16"/>
  <colors>
    <mruColors>
      <color rgb="FFFF9900"/>
      <color rgb="FFFFCC99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[vizualization_for_BBI.xlsx]04 Столбиковая диаграмма!Сводная таблица4</c:name>
    <c:fmtId val="21"/>
  </c:pivotSource>
  <c:chart>
    <c:autoTitleDeleted val="1"/>
    <c:pivotFmts>
      <c:pivotFmt>
        <c:idx val="0"/>
      </c:pivotFmt>
      <c:pivotFmt>
        <c:idx val="1"/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152010790317876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2666666666666661E-2"/>
                  <c:h val="6.4745552639253426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4249781277340332"/>
          <c:w val="0.93888888888888888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'04 Столбиковая диаграмма'!$L$13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A17-40C3-9BE9-35FD9D96012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A17-40C3-9BE9-35FD9D96012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A17-40C3-9BE9-35FD9D96012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A17-40C3-9BE9-35FD9D96012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A17-40C3-9BE9-35FD9D960124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17-40C3-9BE9-35FD9D960124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17-40C3-9BE9-35FD9D960124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17-40C3-9BE9-35FD9D960124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17-40C3-9BE9-35FD9D960124}"/>
                </c:ext>
              </c:extLst>
            </c:dLbl>
            <c:dLbl>
              <c:idx val="4"/>
              <c:layout>
                <c:manualLayout>
                  <c:x val="8.3333333333333332E-3"/>
                  <c:y val="-0.152010790317876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666666666666661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A17-40C3-9BE9-35FD9D960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диаграмма'!$K$14:$K$19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диаграмма'!$L$14:$L$19</c:f>
              <c:numCache>
                <c:formatCode>General</c:formatCode>
                <c:ptCount val="5"/>
                <c:pt idx="0">
                  <c:v>966800</c:v>
                </c:pt>
                <c:pt idx="1">
                  <c:v>921600</c:v>
                </c:pt>
                <c:pt idx="2">
                  <c:v>885800</c:v>
                </c:pt>
                <c:pt idx="3">
                  <c:v>875400</c:v>
                </c:pt>
                <c:pt idx="4">
                  <c:v>722600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7-40C3-9BE9-35FD9D9601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7081856"/>
        <c:axId val="572040072"/>
      </c:barChart>
      <c:catAx>
        <c:axId val="64708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040072"/>
        <c:crosses val="autoZero"/>
        <c:auto val="1"/>
        <c:lblAlgn val="ctr"/>
        <c:lblOffset val="100"/>
        <c:noMultiLvlLbl val="0"/>
      </c:catAx>
      <c:valAx>
        <c:axId val="572040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4708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[vizualization_for_BBI.xlsx]05 Линейчатая диаграмма!Сводная таблица7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диаграмма'!$I$15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'05 Линейчатая диаграмма'!$H$16:$H$22</c:f>
              <c:strCache>
                <c:ptCount val="6"/>
                <c:pt idx="0">
                  <c:v>Борис Ким</c:v>
                </c:pt>
                <c:pt idx="1">
                  <c:v>Анна Орлова</c:v>
                </c:pt>
                <c:pt idx="2">
                  <c:v>Виктор Серов</c:v>
                </c:pt>
                <c:pt idx="3">
                  <c:v>Дарья Волкова</c:v>
                </c:pt>
                <c:pt idx="4">
                  <c:v>Егор Мельник</c:v>
                </c:pt>
                <c:pt idx="5">
                  <c:v>Ирина Котова</c:v>
                </c:pt>
              </c:strCache>
            </c:strRef>
          </c:cat>
          <c:val>
            <c:numRef>
              <c:f>'05 Линейчатая диаграмма'!$I$16:$I$22</c:f>
              <c:numCache>
                <c:formatCode>General</c:formatCode>
                <c:ptCount val="6"/>
                <c:pt idx="0">
                  <c:v>1137553</c:v>
                </c:pt>
                <c:pt idx="1">
                  <c:v>1225338</c:v>
                </c:pt>
                <c:pt idx="2">
                  <c:v>1417163</c:v>
                </c:pt>
                <c:pt idx="3">
                  <c:v>1422737</c:v>
                </c:pt>
                <c:pt idx="4">
                  <c:v>1641979</c:v>
                </c:pt>
                <c:pt idx="5">
                  <c:v>1717248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C-4625-AD39-E0DE4721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9348456"/>
        <c:axId val="879348784"/>
      </c:barChart>
      <c:catAx>
        <c:axId val="879348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348784"/>
        <c:crosses val="autoZero"/>
        <c:auto val="1"/>
        <c:lblAlgn val="ctr"/>
        <c:lblOffset val="100"/>
        <c:noMultiLvlLbl val="0"/>
      </c:catAx>
      <c:valAx>
        <c:axId val="87934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3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[vizualization_for_BBI.xlsx]06 Столбиковая с группировкой!Сводная таблица8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группировкой'!$I$13:$I$14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группировкой'!$H$15:$H$20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группировкой'!$I$15:$I$20</c:f>
              <c:numCache>
                <c:formatCode>General</c:formatCode>
                <c:ptCount val="5"/>
                <c:pt idx="0">
                  <c:v>422362</c:v>
                </c:pt>
                <c:pt idx="1">
                  <c:v>558975</c:v>
                </c:pt>
                <c:pt idx="2">
                  <c:v>693102</c:v>
                </c:pt>
                <c:pt idx="3">
                  <c:v>822151</c:v>
                </c:pt>
                <c:pt idx="4">
                  <c:v>750480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3-488A-9C7B-93D0471A27F1}"/>
            </c:ext>
          </c:extLst>
        </c:ser>
        <c:ser>
          <c:idx val="1"/>
          <c:order val="1"/>
          <c:tx>
            <c:strRef>
              <c:f>'06 Столбиковая с группировкой'!$J$13:$J$14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группировкой'!$H$15:$H$20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группировкой'!$J$15:$J$20</c:f>
              <c:numCache>
                <c:formatCode>General</c:formatCode>
                <c:ptCount val="5"/>
                <c:pt idx="0">
                  <c:v>697035</c:v>
                </c:pt>
                <c:pt idx="1">
                  <c:v>974573</c:v>
                </c:pt>
                <c:pt idx="2">
                  <c:v>611513</c:v>
                </c:pt>
                <c:pt idx="3">
                  <c:v>638548</c:v>
                </c:pt>
                <c:pt idx="4">
                  <c:v>1003052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3-488A-9C7B-93D0471A2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767880"/>
        <c:axId val="652768536"/>
      </c:barChart>
      <c:catAx>
        <c:axId val="652767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768536"/>
        <c:crosses val="autoZero"/>
        <c:auto val="1"/>
        <c:lblAlgn val="ctr"/>
        <c:lblOffset val="100"/>
        <c:noMultiLvlLbl val="0"/>
      </c:catAx>
      <c:valAx>
        <c:axId val="652768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76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[vizualization_for_BBI.xlsx]07 Столбиковая с накоплением!Сводная таблица9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накоплением'!$J$18:$J$19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накоплением'!$J$20:$J$25</c:f>
              <c:numCache>
                <c:formatCode>General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7-4CAF-82C2-63CBA06D66B8}"/>
            </c:ext>
          </c:extLst>
        </c:ser>
        <c:ser>
          <c:idx val="1"/>
          <c:order val="1"/>
          <c:tx>
            <c:strRef>
              <c:f>'07 Столбиковая с накоплением'!$K$18:$K$19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накоплением'!$K$20:$K$25</c:f>
              <c:numCache>
                <c:formatCode>General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7-4CAF-82C2-63CBA06D66B8}"/>
            </c:ext>
          </c:extLst>
        </c:ser>
        <c:ser>
          <c:idx val="2"/>
          <c:order val="2"/>
          <c:tx>
            <c:strRef>
              <c:f>'07 Столбиковая с накоплением'!$L$18:$L$19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накоплением'!$L$20:$L$25</c:f>
              <c:numCache>
                <c:formatCode>General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7-4CAF-82C2-63CBA06D66B8}"/>
            </c:ext>
          </c:extLst>
        </c:ser>
        <c:ser>
          <c:idx val="3"/>
          <c:order val="3"/>
          <c:tx>
            <c:strRef>
              <c:f>'07 Столбиковая с накоплением'!$M$18:$M$19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накоплением'!$M$20:$M$25</c:f>
              <c:numCache>
                <c:formatCode>General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7-4CAF-82C2-63CBA06D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015744"/>
        <c:axId val="884011480"/>
      </c:barChart>
      <c:catAx>
        <c:axId val="88401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011480"/>
        <c:crosses val="autoZero"/>
        <c:auto val="1"/>
        <c:lblAlgn val="ctr"/>
        <c:lblOffset val="100"/>
        <c:noMultiLvlLbl val="0"/>
      </c:catAx>
      <c:valAx>
        <c:axId val="88401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0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[vizualization_for_BBI.xlsx]08 Столбиковая нормированная!Сводная таблица10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'08 Столбиковая нормированная'!$H$12:$H$13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нормированная'!$H$14:$H$19</c:f>
              <c:numCache>
                <c:formatCode>0.00%</c:formatCode>
                <c:ptCount val="5"/>
                <c:pt idx="0">
                  <c:v>0.05</c:v>
                </c:pt>
                <c:pt idx="1">
                  <c:v>4.3333333333333335E-2</c:v>
                </c:pt>
                <c:pt idx="2">
                  <c:v>4.6666666666666669E-2</c:v>
                </c:pt>
                <c:pt idx="3">
                  <c:v>4.3333333333333335E-2</c:v>
                </c:pt>
                <c:pt idx="4">
                  <c:v>2.3333333333333334E-2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4-4898-A5DA-30F3CB93399E}"/>
            </c:ext>
          </c:extLst>
        </c:ser>
        <c:ser>
          <c:idx val="1"/>
          <c:order val="1"/>
          <c:tx>
            <c:strRef>
              <c:f>'08 Столбиковая нормированная'!$I$12:$I$13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нормированная'!$I$14:$I$19</c:f>
              <c:numCache>
                <c:formatCode>0.00%</c:formatCode>
                <c:ptCount val="5"/>
                <c:pt idx="0">
                  <c:v>4.6666666666666669E-2</c:v>
                </c:pt>
                <c:pt idx="1">
                  <c:v>7.0000000000000007E-2</c:v>
                </c:pt>
                <c:pt idx="2">
                  <c:v>8.3333333333333329E-2</c:v>
                </c:pt>
                <c:pt idx="3">
                  <c:v>7.0000000000000007E-2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4-4898-A5DA-30F3CB93399E}"/>
            </c:ext>
          </c:extLst>
        </c:ser>
        <c:ser>
          <c:idx val="2"/>
          <c:order val="2"/>
          <c:tx>
            <c:strRef>
              <c:f>'08 Столбиковая нормированная'!$J$12:$J$13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нормированная'!$J$14:$J$19</c:f>
              <c:numCache>
                <c:formatCode>0.00%</c:formatCode>
                <c:ptCount val="5"/>
                <c:pt idx="0">
                  <c:v>0.04</c:v>
                </c:pt>
                <c:pt idx="1">
                  <c:v>5.3333333333333337E-2</c:v>
                </c:pt>
                <c:pt idx="2">
                  <c:v>0.04</c:v>
                </c:pt>
                <c:pt idx="3">
                  <c:v>5.3333333333333337E-2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4-4898-A5DA-30F3CB93399E}"/>
            </c:ext>
          </c:extLst>
        </c:ser>
        <c:ser>
          <c:idx val="3"/>
          <c:order val="3"/>
          <c:tx>
            <c:strRef>
              <c:f>'08 Столбиковая нормированная'!$K$12:$K$13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нормированная'!$K$14:$K$19</c:f>
              <c:numCache>
                <c:formatCode>0.00%</c:formatCode>
                <c:ptCount val="5"/>
                <c:pt idx="0">
                  <c:v>7.3333333333333334E-2</c:v>
                </c:pt>
                <c:pt idx="1">
                  <c:v>2.6666666666666668E-2</c:v>
                </c:pt>
                <c:pt idx="2">
                  <c:v>4.6666666666666669E-2</c:v>
                </c:pt>
                <c:pt idx="3">
                  <c:v>4.6666666666666669E-2</c:v>
                </c:pt>
                <c:pt idx="4">
                  <c:v>4.3333333333333335E-2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4-4898-A5DA-30F3CB933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332192"/>
        <c:axId val="565328584"/>
      </c:barChart>
      <c:catAx>
        <c:axId val="5653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328584"/>
        <c:crosses val="autoZero"/>
        <c:auto val="1"/>
        <c:lblAlgn val="ctr"/>
        <c:lblOffset val="100"/>
        <c:noMultiLvlLbl val="0"/>
      </c:catAx>
      <c:valAx>
        <c:axId val="56532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3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[vizualization_for_BBI.xlsx]09 Линейная!Сводная таблица12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solidFill>
                <a:srgbClr val="C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1111111111109E-2"/>
          <c:y val="0.12860892388451445"/>
          <c:w val="0.93888888888888888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'09 Линейная'!$I$14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Линейная'!$H$15:$H$24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Линейная'!$I$15:$I$24</c:f>
              <c:numCache>
                <c:formatCode>_("₽"* #,##0.00_);_("₽"* \(#,##0.00\);_("₽"* "-"??_);_(@_)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1-4ABB-89DD-E3BA8DF941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0652016"/>
        <c:axId val="660652344"/>
      </c:lineChart>
      <c:catAx>
        <c:axId val="66065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0652344"/>
        <c:crosses val="autoZero"/>
        <c:auto val="1"/>
        <c:lblAlgn val="ctr"/>
        <c:lblOffset val="100"/>
        <c:noMultiLvlLbl val="0"/>
      </c:catAx>
      <c:valAx>
        <c:axId val="6606523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₽&quot;* #,##0.00_);_(&quot;₽&quot;* \(#,##0.00\);_(&quot;₽&quot;* &quot;-&quot;??_);_(@_)" sourceLinked="1"/>
        <c:majorTickMark val="out"/>
        <c:minorTickMark val="none"/>
        <c:tickLblPos val="nextTo"/>
        <c:crossAx val="660652016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[vizualization_for_BBI.xlsx]10 Лепестковая!Сводная таблица1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'10 Лепестковая'!$M$23:$M$24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Лепестковая'!$L$25:$L$34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Лепестковая'!$M$25:$M$34</c:f>
              <c:numCache>
                <c:formatCode>General</c:formatCode>
                <c:ptCount val="9"/>
                <c:pt idx="0">
                  <c:v>179743</c:v>
                </c:pt>
                <c:pt idx="1">
                  <c:v>66389</c:v>
                </c:pt>
                <c:pt idx="2">
                  <c:v>132096</c:v>
                </c:pt>
                <c:pt idx="3">
                  <c:v>92028</c:v>
                </c:pt>
                <c:pt idx="4">
                  <c:v>301257</c:v>
                </c:pt>
                <c:pt idx="5">
                  <c:v>188132</c:v>
                </c:pt>
                <c:pt idx="6">
                  <c:v>222841</c:v>
                </c:pt>
                <c:pt idx="7">
                  <c:v>139958</c:v>
                </c:pt>
                <c:pt idx="8">
                  <c:v>119955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7-430F-AA1E-5D2332C09225}"/>
            </c:ext>
          </c:extLst>
        </c:ser>
        <c:ser>
          <c:idx val="1"/>
          <c:order val="1"/>
          <c:tx>
            <c:strRef>
              <c:f>'10 Лепестковая'!$N$23:$N$24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Лепестковая'!$L$25:$L$34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Лепестковая'!$N$25:$N$34</c:f>
              <c:numCache>
                <c:formatCode>General</c:formatCode>
                <c:ptCount val="9"/>
                <c:pt idx="0">
                  <c:v>218101</c:v>
                </c:pt>
                <c:pt idx="1">
                  <c:v>131732</c:v>
                </c:pt>
                <c:pt idx="2">
                  <c:v>176290</c:v>
                </c:pt>
                <c:pt idx="3">
                  <c:v>171229</c:v>
                </c:pt>
                <c:pt idx="4">
                  <c:v>232805</c:v>
                </c:pt>
                <c:pt idx="5">
                  <c:v>213363</c:v>
                </c:pt>
                <c:pt idx="6">
                  <c:v>244515</c:v>
                </c:pt>
                <c:pt idx="7">
                  <c:v>88129</c:v>
                </c:pt>
                <c:pt idx="8">
                  <c:v>140289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7-430F-AA1E-5D2332C09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25728"/>
        <c:axId val="810231960"/>
      </c:radarChart>
      <c:catAx>
        <c:axId val="8102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231960"/>
        <c:crosses val="autoZero"/>
        <c:auto val="1"/>
        <c:lblAlgn val="ctr"/>
        <c:lblOffset val="100"/>
        <c:noMultiLvlLbl val="0"/>
      </c:catAx>
      <c:valAx>
        <c:axId val="810231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022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19</xdr:col>
      <xdr:colOff>2137424</xdr:colOff>
      <xdr:row>5</xdr:row>
      <xdr:rowOff>178502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647700</xdr:colOff>
      <xdr:row>5</xdr:row>
      <xdr:rowOff>38101</xdr:rowOff>
    </xdr:from>
    <xdr:to>
      <xdr:col>21</xdr:col>
      <xdr:colOff>28575</xdr:colOff>
      <xdr:row>15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44325" y="1609726"/>
          <a:ext cx="4181475" cy="193357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0903" y="273327"/>
          <a:ext cx="1636644" cy="671341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9</xdr:row>
      <xdr:rowOff>69448</xdr:rowOff>
    </xdr:from>
    <xdr:to>
      <xdr:col>14</xdr:col>
      <xdr:colOff>255626</xdr:colOff>
      <xdr:row>16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4925" y="2364973"/>
          <a:ext cx="2427326" cy="13212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4</xdr:row>
      <xdr:rowOff>104776</xdr:rowOff>
    </xdr:from>
    <xdr:to>
      <xdr:col>20</xdr:col>
      <xdr:colOff>523876</xdr:colOff>
      <xdr:row>17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1506200" y="1476376"/>
          <a:ext cx="4457701" cy="22955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609601</xdr:colOff>
      <xdr:row>4</xdr:row>
      <xdr:rowOff>66306</xdr:rowOff>
    </xdr:from>
    <xdr:to>
      <xdr:col>17</xdr:col>
      <xdr:colOff>209757</xdr:colOff>
      <xdr:row>22</xdr:row>
      <xdr:rowOff>66796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123CD8A-AF1D-AEF4-24E4-161D8CD5C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8151" y="1437906"/>
          <a:ext cx="5581856" cy="3277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18</xdr:col>
      <xdr:colOff>466726</xdr:colOff>
      <xdr:row>8</xdr:row>
      <xdr:rowOff>172891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12</xdr:col>
      <xdr:colOff>557212</xdr:colOff>
      <xdr:row>13</xdr:row>
      <xdr:rowOff>133350</xdr:rowOff>
    </xdr:from>
    <xdr:to>
      <xdr:col>19</xdr:col>
      <xdr:colOff>328612</xdr:colOff>
      <xdr:row>28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9</xdr:col>
      <xdr:colOff>300037</xdr:colOff>
      <xdr:row>11</xdr:row>
      <xdr:rowOff>142875</xdr:rowOff>
    </xdr:from>
    <xdr:to>
      <xdr:col>15</xdr:col>
      <xdr:colOff>376237</xdr:colOff>
      <xdr:row>26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17</xdr:col>
      <xdr:colOff>190500</xdr:colOff>
      <xdr:row>8</xdr:row>
      <xdr:rowOff>22430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  <xdr:twoCellAnchor>
    <xdr:from>
      <xdr:col>11</xdr:col>
      <xdr:colOff>528636</xdr:colOff>
      <xdr:row>10</xdr:row>
      <xdr:rowOff>152399</xdr:rowOff>
    </xdr:from>
    <xdr:to>
      <xdr:col>17</xdr:col>
      <xdr:colOff>1314449</xdr:colOff>
      <xdr:row>30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15</xdr:col>
      <xdr:colOff>485775</xdr:colOff>
      <xdr:row>8</xdr:row>
      <xdr:rowOff>14177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30</xdr:row>
      <xdr:rowOff>136071</xdr:rowOff>
    </xdr:from>
    <xdr:to>
      <xdr:col>14</xdr:col>
      <xdr:colOff>1004206</xdr:colOff>
      <xdr:row>56</xdr:row>
      <xdr:rowOff>62592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14</xdr:col>
      <xdr:colOff>1371600</xdr:colOff>
      <xdr:row>8</xdr:row>
      <xdr:rowOff>47296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>
    <xdr:from>
      <xdr:col>6</xdr:col>
      <xdr:colOff>1871662</xdr:colOff>
      <xdr:row>19</xdr:row>
      <xdr:rowOff>104775</xdr:rowOff>
    </xdr:from>
    <xdr:to>
      <xdr:col>13</xdr:col>
      <xdr:colOff>304800</xdr:colOff>
      <xdr:row>43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171450</xdr:rowOff>
    </xdr:from>
    <xdr:to>
      <xdr:col>13</xdr:col>
      <xdr:colOff>161925</xdr:colOff>
      <xdr:row>8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619750" y="171450"/>
          <a:ext cx="4114800" cy="1914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15</xdr:col>
      <xdr:colOff>581025</xdr:colOff>
      <xdr:row>0</xdr:row>
      <xdr:rowOff>238125</xdr:rowOff>
    </xdr:from>
    <xdr:to>
      <xdr:col>21</xdr:col>
      <xdr:colOff>334230</xdr:colOff>
      <xdr:row>9</xdr:row>
      <xdr:rowOff>63734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238125"/>
          <a:ext cx="4506180" cy="1921109"/>
        </a:xfrm>
        <a:prstGeom prst="rect">
          <a:avLst/>
        </a:prstGeom>
      </xdr:spPr>
    </xdr:pic>
    <xdr:clientData/>
  </xdr:twoCellAnchor>
  <xdr:twoCellAnchor>
    <xdr:from>
      <xdr:col>14</xdr:col>
      <xdr:colOff>414337</xdr:colOff>
      <xdr:row>10</xdr:row>
      <xdr:rowOff>47625</xdr:rowOff>
    </xdr:from>
    <xdr:to>
      <xdr:col>20</xdr:col>
      <xdr:colOff>557212</xdr:colOff>
      <xdr:row>25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9</xdr:row>
      <xdr:rowOff>171451</xdr:rowOff>
    </xdr:from>
    <xdr:to>
      <xdr:col>17</xdr:col>
      <xdr:colOff>247650</xdr:colOff>
      <xdr:row>20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8353425" y="2266951"/>
          <a:ext cx="4114800" cy="19145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14</xdr:col>
      <xdr:colOff>465136</xdr:colOff>
      <xdr:row>9</xdr:row>
      <xdr:rowOff>31591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  <xdr:twoCellAnchor>
    <xdr:from>
      <xdr:col>5</xdr:col>
      <xdr:colOff>350560</xdr:colOff>
      <xdr:row>10</xdr:row>
      <xdr:rowOff>75785</xdr:rowOff>
    </xdr:from>
    <xdr:to>
      <xdr:col>10</xdr:col>
      <xdr:colOff>414131</xdr:colOff>
      <xdr:row>22</xdr:row>
      <xdr:rowOff>149088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4.975377314811" backgroundQuery="1" createdVersion="6" refreshedVersion="6" minRefreshableVersion="3" recordCount="0" supportSubquery="1" supportAdvancedDrill="1" xr:uid="{00000000-000A-0000-FFFF-FFFF01000000}">
  <cacheSource type="external" connectionId="1"/>
  <cacheFields count="2">
    <cacheField name="[Диапазон1].[Категория].[Категория]" caption="Категория" numFmtId="0" hierarchy="12" level="1">
      <sharedItems count="5">
        <s v="Аксессуары"/>
        <s v="Дом"/>
        <s v="Красота"/>
        <s v="Спорт"/>
        <s v="Электроника"/>
      </sharedItems>
    </cacheField>
    <cacheField name="[Measures].[Сумма по столбцу Выручка 2]" caption="Сумма по столбцу Выручка 2" numFmtId="0" hierarchy="71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2" memberValueDatatype="130" unbalanced="0">
      <fieldsUsage count="2">
        <fieldUsage x="-1"/>
        <fieldUsage x="0"/>
      </fieldsUsage>
    </cacheHierarchy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4.985010300923" backgroundQuery="1" createdVersion="6" refreshedVersion="6" minRefreshableVersion="3" recordCount="0" supportSubquery="1" supportAdvancedDrill="1" xr:uid="{00000000-000A-0000-FFFF-FFFF02000000}">
  <cacheSource type="external" connectionId="1"/>
  <cacheFields count="2">
    <cacheField name="[Диапазон2].[Менеджер].[Менеджер]" caption="Менеджер" numFmtId="0" hierarchy="19" level="1">
      <sharedItems count="6">
        <s v="Анна Орлова"/>
        <s v="Борис Ким"/>
        <s v="Виктор Серов"/>
        <s v="Дарья Волкова"/>
        <s v="Егор Мельник"/>
        <s v="Ирина Котова"/>
      </sharedItems>
    </cacheField>
    <cacheField name="[Measures].[Сумма по столбцу Выручка 3]" caption="Сумма по столбцу Выручка 3" numFmtId="0" hierarchy="72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2" memberValueDatatype="130" unbalanced="0">
      <fieldsUsage count="2">
        <fieldUsage x="-1"/>
        <fieldUsage x="0"/>
      </fieldsUsage>
    </cacheHierarchy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4.988094560184" backgroundQuery="1" createdVersion="6" refreshedVersion="6" minRefreshableVersion="3" recordCount="0" supportSubquery="1" supportAdvancedDrill="1" xr:uid="{00000000-000A-0000-FFFF-FFFF03000000}">
  <cacheSource type="external" connectionId="1"/>
  <cacheFields count="3">
    <cacheField name="[Диапазон3].[Регион].[Регион]" caption="Регион" numFmtId="0" hierarchy="25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3].[Тип клиента].[Тип клиента]" caption="Тип клиента" numFmtId="0" hierarchy="26" level="1">
      <sharedItems count="2">
        <s v="Новые клиенты"/>
        <s v="Повторные клиенты"/>
      </sharedItems>
    </cacheField>
    <cacheField name="[Measures].[Сумма по столбцу Выручка 4]" caption="Сумма по столбцу Выручка 4" numFmtId="0" hierarchy="73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2" memberValueDatatype="130" unbalanced="0">
      <fieldsUsage count="2">
        <fieldUsage x="-1"/>
        <fieldUsage x="0"/>
      </fieldsUsage>
    </cacheHierarchy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2" memberValueDatatype="130" unbalanced="0">
      <fieldsUsage count="2">
        <fieldUsage x="-1"/>
        <fieldUsage x="1"/>
      </fieldsUsage>
    </cacheHierarchy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4.990691782405" backgroundQuery="1" createdVersion="6" refreshedVersion="6" minRefreshableVersion="3" recordCount="0" supportSubquery="1" supportAdvancedDrill="1" xr:uid="{00000000-000A-0000-FFFF-FFFF04000000}">
  <cacheSource type="external" connectionId="1"/>
  <cacheFields count="3">
    <cacheField name="[Диапазон4].[Регион].[Регион]" caption="Регион" numFmtId="0" hierarchy="31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4].[Канал].[Канал]" caption="Канал" numFmtId="0" hierarchy="32" level="1">
      <sharedItems count="4">
        <s v="Маркетплейс"/>
        <s v="Партнёры"/>
        <s v="Розница"/>
        <s v="Сайт"/>
      </sharedItems>
    </cacheField>
    <cacheField name="[Measures].[Сумма по столбцу Выручка 5]" caption="Сумма по столбцу Выручка 5" numFmtId="0" hierarchy="74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2" memberValueDatatype="130" unbalanced="0">
      <fieldsUsage count="2">
        <fieldUsage x="-1"/>
        <fieldUsage x="0"/>
      </fieldsUsage>
    </cacheHierarchy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2" memberValueDatatype="130" unbalanced="0">
      <fieldsUsage count="2">
        <fieldUsage x="-1"/>
        <fieldUsage x="1"/>
      </fieldsUsage>
    </cacheHierarchy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4.993318402776" backgroundQuery="1" createdVersion="6" refreshedVersion="6" minRefreshableVersion="3" recordCount="0" supportSubquery="1" supportAdvancedDrill="1" xr:uid="{00000000-000A-0000-FFFF-FFFF05000000}">
  <cacheSource type="external" connectionId="1"/>
  <cacheFields count="3">
    <cacheField name="[Диапазон5].[Регион].[Регион]" caption="Регион" numFmtId="0" hierarchy="37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5].[Канал].[Канал]" caption="Канал" numFmtId="0" hierarchy="38" level="1">
      <sharedItems count="4">
        <s v="Маркетплейс"/>
        <s v="Партнёры"/>
        <s v="Розница"/>
        <s v="Сайт"/>
      </sharedItems>
    </cacheField>
    <cacheField name="[Measures].[Число элементов в столбце Канал]" caption="Число элементов в столбце Канал" numFmtId="0" hierarchy="75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2" memberValueDatatype="130" unbalanced="0">
      <fieldsUsage count="2">
        <fieldUsage x="-1"/>
        <fieldUsage x="0"/>
      </fieldsUsage>
    </cacheHierarchy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2" memberValueDatatype="130" unbalanced="0">
      <fieldsUsage count="2">
        <fieldUsage x="-1"/>
        <fieldUsage x="1"/>
      </fieldsUsage>
    </cacheHierarchy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5.000191782405" backgroundQuery="1" createdVersion="6" refreshedVersion="6" minRefreshableVersion="3" recordCount="0" supportSubquery="1" supportAdvancedDrill="1" xr:uid="{00000000-000A-0000-FFFF-FFFF06000000}">
  <cacheSource type="external" connectionId="1"/>
  <cacheFields count="2">
    <cacheField name="[Measures].[Сумма по столбцу Выручка 6]" caption="Сумма по столбцу Выручка 6" numFmtId="0" hierarchy="76" level="32767"/>
    <cacheField name="[Диапазон6].[мес].[мес]" caption="мес" numFmtId="0" hierarchy="45" level="1">
      <sharedItems count="9">
        <s v="авг"/>
        <s v="апр"/>
        <s v="июл"/>
        <s v="июн"/>
        <s v="май"/>
        <s v="мар"/>
        <s v="сен"/>
        <s v="фев"/>
        <s v="янв"/>
      </sharedItems>
    </cacheField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2" memberValueDatatype="130" unbalanced="0">
      <fieldsUsage count="2">
        <fieldUsage x="-1"/>
        <fieldUsage x="1"/>
      </fieldsUsage>
    </cacheHierarchy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Макаров" refreshedDate="46315.007413541665" backgroundQuery="1" createdVersion="6" refreshedVersion="6" minRefreshableVersion="3" recordCount="0" supportSubquery="1" supportAdvancedDrill="1" xr:uid="{00000000-000A-0000-FFFF-FFFF07000000}">
  <cacheSource type="external" connectionId="1"/>
  <cacheFields count="3">
    <cacheField name="[Measures].[Сумма по столбцу Выручка 7]" caption="Сумма по столбцу Выручка 7" numFmtId="0" hierarchy="77" level="32767"/>
    <cacheField name="[Диапазон7].[мес].[мес]" caption="мес" numFmtId="0" hierarchy="51" level="1">
      <sharedItems count="9">
        <s v="авг"/>
        <s v="апр"/>
        <s v="июл"/>
        <s v="июн"/>
        <s v="май"/>
        <s v="мар"/>
        <s v="сен"/>
        <s v="фев"/>
        <s v="янв"/>
      </sharedItems>
    </cacheField>
    <cacheField name="[Диапазон7].[Регион].[Регион]" caption="Регион" numFmtId="0" hierarchy="49" level="1">
      <sharedItems count="2">
        <s v="Казань"/>
        <s v="Москва"/>
      </sharedItems>
    </cacheField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2" memberValueDatatype="130" unbalanced="0">
      <fieldsUsage count="2">
        <fieldUsage x="-1"/>
        <fieldUsage x="2"/>
      </fieldsUsage>
    </cacheHierarchy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2" memberValueDatatype="130" unbalanced="0">
      <fieldsUsage count="2">
        <fieldUsage x="-1"/>
        <fieldUsage x="1"/>
      </fieldsUsage>
    </cacheHierarchy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ton" refreshedDate="46320.627833796294" backgroundQuery="1" createdVersion="6" refreshedVersion="8" minRefreshableVersion="3" recordCount="0" supportSubquery="1" supportAdvancedDrill="1" xr:uid="{00000000-000A-0000-FFFF-FFFF00000000}">
  <cacheSource type="external" connectionId="1"/>
  <cacheFields count="8">
    <cacheField name="[Measures].[Число элементов в столбце ID сделки]" caption="Число элементов в столбце ID сделки" numFmtId="0" hierarchy="63" level="32767"/>
    <cacheField name="[Measures].[Число разных элементов в столбце Клиент]" caption="Число разных элементов в столбце Клиент" numFmtId="0" hierarchy="64" level="32767"/>
    <cacheField name="[Measures].[Сумма по столбцу Количество]" caption="Сумма по столбцу Количество" numFmtId="0" hierarchy="65" level="32767"/>
    <cacheField name="[Диапазон].[Менеджер].[Менеджер]" caption="Менеджер" numFmtId="0" hierarchy="2" level="1">
      <sharedItems count="6">
        <s v="Анна Орлова"/>
        <s v="Борис Ким"/>
        <s v="Виктор Серов"/>
        <s v="Дарья Волкова"/>
        <s v="Егор Мельник"/>
        <s v="Ирина Котова"/>
      </sharedItems>
    </cacheField>
    <cacheField name="[Measures].[Сумма по столбцу Выручка]" caption="Сумма по столбцу Выручка" numFmtId="0" hierarchy="66" level="32767"/>
    <cacheField name="[Measures].[Среднее по столбцу Выручка]" caption="Среднее по столбцу Выручка" numFmtId="0" hierarchy="67" level="32767"/>
    <cacheField name="[Measures].[Среднее по столбцу Скидка]" caption="Среднее по столбцу Скидка" numFmtId="0" hierarchy="69" level="32767"/>
    <cacheField name="Dummy0" numFmtId="0" hierarchy="7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9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2" memberValueDatatype="130" unbalanced="0">
      <fieldsUsage count="2">
        <fieldUsage x="-1"/>
        <fieldUsage x="3"/>
      </fieldsUsage>
    </cacheHierarchy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Dummy0" caption="ID сделки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Сводная таблица2" cacheId="20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6" indent="0" outline="1" outlineData="1" multipleFieldFilters="0">
  <location ref="L17:S24" firstHeaderRow="0" firstDataRow="1" firstDataCol="1"/>
  <pivotFields count="8">
    <pivotField dataField="1" showAll="0"/>
    <pivotField dataField="1" showAll="0"/>
    <pivotField dataField="1" showAll="0"/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dataField="1" showAll="0"/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7">
    <i>
      <x v="4"/>
    </i>
    <i>
      <x/>
    </i>
    <i>
      <x v="3"/>
    </i>
    <i>
      <x v="1"/>
    </i>
    <i>
      <x v="2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сделки" fld="0" subtotal="count" baseField="0" baseItem="0"/>
    <dataField name="клиенты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единицы" fld="2" baseField="0" baseItem="0"/>
    <dataField name="Выручка" fld="4" baseField="0" baseItem="0"/>
    <dataField name="ср чек" fld="5" subtotal="average" baseField="3" baseItem="3" numFmtId="2"/>
    <dataField name="ср Скидка" fld="6" subtotal="average" baseField="3" baseItem="1" numFmtId="166"/>
    <dataField name="Среднее по столбцу Выручка" fld="7" subtotal="average" baseField="3" baseItem="4">
      <extLst>
        <ext xmlns:x14="http://schemas.microsoft.com/office/spreadsheetml/2009/9/main" uri="{E15A36E0-9728-4e99-A89B-3F7291B0FE68}">
          <x14:dataField sourceField="5" uniqueName="[__Xl2].[Measures].[Среднее по столбцу Выручка]"/>
        </ext>
      </extLst>
    </dataField>
  </dataFields>
  <formats count="3">
    <format dxfId="11">
      <pivotArea collapsedLevelsAreSubtotals="1" fieldPosition="0">
        <references count="2">
          <reference field="4294967294" count="1" selected="0">
            <x v="6"/>
          </reference>
          <reference field="3" count="0"/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7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делки"/>
    <pivotHierarchy dragToData="1" caption="клиенты"/>
    <pivotHierarchy dragToData="1" caption="единицы"/>
    <pivotHierarchy dragToData="1" caption="Выручка"/>
    <pivotHierarchy dragToData="1" caption="Среднее по столбцу Выручка"/>
    <pivotHierarchy dragToData="1"/>
    <pivotHierarchy dragToData="1" caption="ср Скидка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1 Таблица!$A$4:$J$184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Сводная таблица4" cacheId="5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2">
  <location ref="K13:L19" firstHeaderRow="1" firstDataRow="1" firstDataCol="1"/>
  <pivotFields count="2"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Выручка" fld="1" baseField="0" baseItem="0"/>
  </dataFields>
  <chartFormats count="6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Выручка от общей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4 Столбиковая диаграмма!$A$4:$G$324">
        <x15:activeTabTopLevelEntity name="[Диапазон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Сводная таблица7" cacheId="6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7">
  <location ref="H15:I22" firstHeaderRow="1" firstDataRow="1" firstDataCol="1"/>
  <pivotFields count="2">
    <pivotField axis="axisRow"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1"/>
    </i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столбцу Выручка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5 Линейчатая диаграмма!$A$4:$F$284">
        <x15:activeTabTopLevelEntity name="[Диапазон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Сводная таблица8" cacheId="7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">
  <location ref="H13:K20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Сумма по столбцу Выручка" fld="2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 Столбиковая с группировкой!$A$4:$F$304">
        <x15:activeTabTopLevelEntity name="[Диапазон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Сводная таблица9" cacheId="8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">
  <location ref="I18:N25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столбцу Выручка" fld="2" baseField="0" baseItem="0"/>
  </dataFields>
  <chartFormats count="4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 Столбиковая с накоплением!$A$4:$F$324">
        <x15:activeTabTopLevelEntity name="[Диапазон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Сводная таблица10" cacheId="9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3">
  <location ref="G12:L19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Число элементов в столбце Канал" fld="2" subtotal="count" showDataAs="percentOfTotal" baseField="0" baseItem="0" numFmtId="1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8 Столбиковая нормированная!$A$4:$E$304">
        <x15:activeTabTopLevelEntity name="[Диапазон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Сводная таблица12" cacheId="1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>
  <location ref="H14:I24" firstHeaderRow="1" firstDataRow="1" firstDataCol="1"/>
  <pivotFields count="2">
    <pivotField dataField="1" showAll="0"/>
    <pivotField axis="axisRow" allDrilled="1" showAll="0" sortType="ascending" defaultAttributeDrillState="1">
      <items count="10">
        <item x="8"/>
        <item x="7"/>
        <item x="5"/>
        <item x="1"/>
        <item x="4"/>
        <item x="3"/>
        <item x="2"/>
        <item x="0"/>
        <item x="6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столбцу Выручка" fld="0" baseField="0" baseItem="0" numFmtId="44"/>
  </dataFields>
  <formats count="1">
    <format dxfId="15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9 Линейная!$A$4:$F$424">
        <x15:activeTabTopLevelEntity name="[Диапазон6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Сводная таблица1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L23:O34" firstHeaderRow="1" firstDataRow="2" firstDataCol="1"/>
  <pivotFields count="3">
    <pivotField dataField="1" showAll="0"/>
    <pivotField axis="axisRow" allDrilled="1" showAll="0" sortType="ascending" defaultAttributeDrillState="1">
      <items count="10">
        <item x="8"/>
        <item x="7"/>
        <item x="5"/>
        <item x="1"/>
        <item x="4"/>
        <item x="3"/>
        <item x="2"/>
        <item x="0"/>
        <item x="6"/>
        <item t="default"/>
      </items>
    </pivotField>
    <pivotField axis="axisCol" allDrilled="1" showAll="0" dataSourceSort="1" defaultAttributeDrillState="1">
      <items count="3">
        <item s="1" x="0"/>
        <item s="1" x="1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столбцу Выручка" fld="0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0 Лепестковая!$A$4:$F$424">
        <x15:activeTabTopLevelEntity name="[Диапазон7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"/>
  <sheetViews>
    <sheetView topLeftCell="H1" zoomScaleNormal="100" workbookViewId="0">
      <selection activeCell="T16" sqref="T16"/>
    </sheetView>
  </sheetViews>
  <sheetFormatPr defaultRowHeight="14.25"/>
  <cols>
    <col min="1" max="1" width="9.375" customWidth="1"/>
    <col min="2" max="2" width="10.75" customWidth="1"/>
    <col min="3" max="3" width="15" customWidth="1"/>
    <col min="4" max="4" width="10" customWidth="1"/>
    <col min="5" max="5" width="11.75" customWidth="1"/>
    <col min="6" max="6" width="9.125" customWidth="1"/>
    <col min="7" max="7" width="11.125" customWidth="1"/>
    <col min="8" max="8" width="9" customWidth="1"/>
    <col min="9" max="9" width="8.625" customWidth="1"/>
    <col min="10" max="10" width="15" customWidth="1"/>
    <col min="12" max="12" width="15.125" customWidth="1"/>
    <col min="13" max="13" width="17.25" customWidth="1"/>
    <col min="14" max="14" width="7.625" customWidth="1"/>
    <col min="15" max="15" width="8.875" customWidth="1"/>
    <col min="16" max="16" width="9.375" customWidth="1"/>
    <col min="17" max="17" width="12.625" bestFit="1" customWidth="1"/>
    <col min="18" max="18" width="8.375" bestFit="1" customWidth="1"/>
    <col min="19" max="19" width="27.125" customWidth="1"/>
    <col min="20" max="20" width="28.75" bestFit="1" customWidth="1"/>
    <col min="21" max="193" width="5.875" customWidth="1"/>
    <col min="194" max="194" width="11.5" bestFit="1" customWidth="1"/>
  </cols>
  <sheetData>
    <row r="1" spans="1:20" ht="27.9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ht="36" customHeight="1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M2" s="1"/>
      <c r="N2" s="1"/>
      <c r="O2" s="1"/>
      <c r="P2" s="1"/>
      <c r="Q2" s="1"/>
      <c r="R2" s="1"/>
      <c r="S2" s="1"/>
    </row>
    <row r="3" spans="1:20" ht="15" customHeight="1">
      <c r="M3" s="6"/>
      <c r="N3" s="7"/>
      <c r="O3" s="7"/>
      <c r="P3" s="7"/>
      <c r="Q3" s="8"/>
      <c r="R3" s="9"/>
      <c r="S3" s="10"/>
      <c r="T3" s="7"/>
    </row>
    <row r="4" spans="1:20" ht="1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M4" s="6"/>
      <c r="N4" s="7"/>
      <c r="O4" s="7"/>
      <c r="P4" s="7"/>
      <c r="Q4" s="8"/>
      <c r="R4" s="9"/>
      <c r="S4" s="10"/>
      <c r="T4" s="7"/>
    </row>
    <row r="5" spans="1:20">
      <c r="A5" s="19">
        <v>10001</v>
      </c>
      <c r="B5" s="20">
        <v>46058</v>
      </c>
      <c r="C5" s="11" t="s">
        <v>13</v>
      </c>
      <c r="D5" s="11" t="s">
        <v>14</v>
      </c>
      <c r="E5" s="11" t="s">
        <v>15</v>
      </c>
      <c r="F5" s="11">
        <v>3</v>
      </c>
      <c r="G5" s="12">
        <v>8990</v>
      </c>
      <c r="H5" s="13">
        <v>0</v>
      </c>
      <c r="I5" s="12">
        <v>26970</v>
      </c>
      <c r="J5" s="14" t="s">
        <v>16</v>
      </c>
      <c r="M5" s="6"/>
      <c r="N5" s="7"/>
      <c r="O5" s="7"/>
      <c r="P5" s="7"/>
      <c r="Q5" s="8"/>
      <c r="R5" s="9"/>
      <c r="S5" s="10"/>
      <c r="T5" s="7"/>
    </row>
    <row r="6" spans="1:20">
      <c r="A6" s="19">
        <v>10002</v>
      </c>
      <c r="B6" s="20">
        <v>46037</v>
      </c>
      <c r="C6" s="11" t="s">
        <v>18</v>
      </c>
      <c r="D6" s="11" t="s">
        <v>19</v>
      </c>
      <c r="E6" s="11" t="s">
        <v>20</v>
      </c>
      <c r="F6" s="11">
        <v>5</v>
      </c>
      <c r="G6" s="12">
        <v>4990</v>
      </c>
      <c r="H6" s="13">
        <v>0.1</v>
      </c>
      <c r="I6" s="12">
        <v>22455</v>
      </c>
      <c r="J6" s="14" t="s">
        <v>21</v>
      </c>
      <c r="M6" s="6"/>
      <c r="N6" s="7"/>
      <c r="O6" s="7"/>
      <c r="P6" s="7"/>
      <c r="Q6" s="8"/>
      <c r="R6" s="9"/>
      <c r="S6" s="10"/>
      <c r="T6" s="7"/>
    </row>
    <row r="7" spans="1:20">
      <c r="A7" s="19">
        <v>10003</v>
      </c>
      <c r="B7" s="20">
        <v>46071</v>
      </c>
      <c r="C7" s="11" t="s">
        <v>23</v>
      </c>
      <c r="D7" s="11" t="s">
        <v>24</v>
      </c>
      <c r="E7" s="11" t="s">
        <v>25</v>
      </c>
      <c r="F7" s="11">
        <v>1</v>
      </c>
      <c r="G7" s="12">
        <v>2490</v>
      </c>
      <c r="H7" s="13">
        <v>0.05</v>
      </c>
      <c r="I7" s="12">
        <v>2366</v>
      </c>
      <c r="J7" s="14" t="s">
        <v>26</v>
      </c>
      <c r="M7" s="6"/>
      <c r="N7" s="7"/>
      <c r="O7" s="7"/>
      <c r="P7" s="7"/>
      <c r="Q7" s="8"/>
      <c r="R7" s="9"/>
      <c r="S7" s="10"/>
      <c r="T7" s="7"/>
    </row>
    <row r="8" spans="1:20">
      <c r="A8" s="19">
        <v>10004</v>
      </c>
      <c r="B8" s="20">
        <v>46071</v>
      </c>
      <c r="C8" s="11" t="s">
        <v>22</v>
      </c>
      <c r="D8" s="11" t="s">
        <v>28</v>
      </c>
      <c r="E8" s="11" t="s">
        <v>20</v>
      </c>
      <c r="F8" s="11">
        <v>3</v>
      </c>
      <c r="G8" s="12">
        <v>2490</v>
      </c>
      <c r="H8" s="13">
        <v>0</v>
      </c>
      <c r="I8" s="12">
        <v>7470</v>
      </c>
      <c r="J8" s="14" t="s">
        <v>26</v>
      </c>
      <c r="M8" s="6"/>
      <c r="N8" s="7"/>
      <c r="O8" s="7"/>
      <c r="P8" s="7"/>
      <c r="Q8" s="8"/>
      <c r="R8" s="9"/>
      <c r="S8" s="10"/>
      <c r="T8" s="7"/>
    </row>
    <row r="9" spans="1:20">
      <c r="A9" s="19">
        <v>10005</v>
      </c>
      <c r="B9" s="20">
        <v>46062</v>
      </c>
      <c r="C9" s="11" t="s">
        <v>13</v>
      </c>
      <c r="D9" s="11" t="s">
        <v>29</v>
      </c>
      <c r="E9" s="11" t="s">
        <v>15</v>
      </c>
      <c r="F9" s="11">
        <v>6</v>
      </c>
      <c r="G9" s="12">
        <v>11990</v>
      </c>
      <c r="H9" s="13">
        <v>0</v>
      </c>
      <c r="I9" s="12">
        <v>71940</v>
      </c>
      <c r="J9" s="14" t="s">
        <v>21</v>
      </c>
    </row>
    <row r="10" spans="1:20">
      <c r="A10" s="19">
        <v>10006</v>
      </c>
      <c r="B10" s="20">
        <v>46083</v>
      </c>
      <c r="C10" s="11" t="s">
        <v>27</v>
      </c>
      <c r="D10" s="11" t="s">
        <v>30</v>
      </c>
      <c r="E10" s="11" t="s">
        <v>15</v>
      </c>
      <c r="F10" s="11">
        <v>2</v>
      </c>
      <c r="G10" s="12">
        <v>8990</v>
      </c>
      <c r="H10" s="13">
        <v>0.15</v>
      </c>
      <c r="I10" s="12">
        <v>15283</v>
      </c>
      <c r="J10" s="14" t="s">
        <v>31</v>
      </c>
    </row>
    <row r="11" spans="1:20">
      <c r="A11" s="19">
        <v>10007</v>
      </c>
      <c r="B11" s="20">
        <v>46056</v>
      </c>
      <c r="C11" s="11" t="s">
        <v>23</v>
      </c>
      <c r="D11" s="11" t="s">
        <v>32</v>
      </c>
      <c r="E11" s="11" t="s">
        <v>33</v>
      </c>
      <c r="F11" s="11">
        <v>5</v>
      </c>
      <c r="G11" s="12">
        <v>1490</v>
      </c>
      <c r="H11" s="13">
        <v>0</v>
      </c>
      <c r="I11" s="12">
        <v>7450</v>
      </c>
      <c r="J11" s="14" t="s">
        <v>16</v>
      </c>
    </row>
    <row r="12" spans="1:20">
      <c r="A12" s="19">
        <v>10008</v>
      </c>
      <c r="B12" s="20">
        <v>46104</v>
      </c>
      <c r="C12" s="11" t="s">
        <v>23</v>
      </c>
      <c r="D12" s="11" t="s">
        <v>32</v>
      </c>
      <c r="E12" s="11" t="s">
        <v>34</v>
      </c>
      <c r="F12" s="11">
        <v>1</v>
      </c>
      <c r="G12" s="12">
        <v>2490</v>
      </c>
      <c r="H12" s="13">
        <v>0.15</v>
      </c>
      <c r="I12" s="12">
        <v>2116</v>
      </c>
      <c r="J12" s="14" t="s">
        <v>31</v>
      </c>
      <c r="L12" s="2"/>
      <c r="O12" s="2"/>
      <c r="P12" s="2"/>
      <c r="Q12" s="2"/>
      <c r="R12" s="2"/>
      <c r="S12" s="2"/>
      <c r="T12" s="2"/>
    </row>
    <row r="13" spans="1:20">
      <c r="A13" s="19">
        <v>10009</v>
      </c>
      <c r="B13" s="20">
        <v>46023</v>
      </c>
      <c r="C13" s="11" t="s">
        <v>27</v>
      </c>
      <c r="D13" s="11" t="s">
        <v>35</v>
      </c>
      <c r="E13" s="11" t="s">
        <v>15</v>
      </c>
      <c r="F13" s="11">
        <v>3</v>
      </c>
      <c r="G13" s="12">
        <v>6990</v>
      </c>
      <c r="H13" s="13">
        <v>0.15</v>
      </c>
      <c r="I13" s="12">
        <v>17824</v>
      </c>
      <c r="J13" s="14" t="s">
        <v>26</v>
      </c>
      <c r="L13" s="6"/>
      <c r="M13" s="43"/>
      <c r="N13" s="43"/>
      <c r="O13" s="43"/>
    </row>
    <row r="14" spans="1:20">
      <c r="A14" s="19">
        <v>10010</v>
      </c>
      <c r="B14" s="20">
        <v>46044</v>
      </c>
      <c r="C14" s="11" t="s">
        <v>27</v>
      </c>
      <c r="D14" s="11" t="s">
        <v>36</v>
      </c>
      <c r="E14" s="11" t="s">
        <v>33</v>
      </c>
      <c r="F14" s="11">
        <v>1</v>
      </c>
      <c r="G14" s="12">
        <v>4990</v>
      </c>
      <c r="H14" s="13">
        <v>0.15</v>
      </c>
      <c r="I14" s="12">
        <v>4242</v>
      </c>
      <c r="J14" s="14" t="s">
        <v>26</v>
      </c>
      <c r="L14" s="6"/>
    </row>
    <row r="15" spans="1:20">
      <c r="A15" s="19">
        <v>10011</v>
      </c>
      <c r="B15" s="20">
        <v>46045</v>
      </c>
      <c r="C15" s="11" t="s">
        <v>22</v>
      </c>
      <c r="D15" s="11" t="s">
        <v>37</v>
      </c>
      <c r="E15" s="11" t="s">
        <v>20</v>
      </c>
      <c r="F15" s="11">
        <v>1</v>
      </c>
      <c r="G15" s="12">
        <v>3490</v>
      </c>
      <c r="H15" s="13">
        <v>0.1</v>
      </c>
      <c r="I15" s="12">
        <v>3141</v>
      </c>
      <c r="J15" s="14" t="s">
        <v>26</v>
      </c>
      <c r="L15" s="6"/>
    </row>
    <row r="16" spans="1:20">
      <c r="A16" s="19">
        <v>10012</v>
      </c>
      <c r="B16" s="20">
        <v>46067</v>
      </c>
      <c r="C16" s="11" t="s">
        <v>17</v>
      </c>
      <c r="D16" s="11" t="s">
        <v>38</v>
      </c>
      <c r="E16" s="11" t="s">
        <v>20</v>
      </c>
      <c r="F16" s="11">
        <v>6</v>
      </c>
      <c r="G16" s="12">
        <v>6990</v>
      </c>
      <c r="H16" s="13">
        <v>0.15</v>
      </c>
      <c r="I16" s="12">
        <v>35649</v>
      </c>
      <c r="J16" s="14" t="s">
        <v>21</v>
      </c>
      <c r="L16" s="6"/>
    </row>
    <row r="17" spans="1:21">
      <c r="A17" s="19">
        <v>10013</v>
      </c>
      <c r="B17" s="20">
        <v>46037</v>
      </c>
      <c r="C17" s="11" t="s">
        <v>27</v>
      </c>
      <c r="D17" s="11" t="s">
        <v>39</v>
      </c>
      <c r="E17" s="11" t="s">
        <v>34</v>
      </c>
      <c r="F17" s="11">
        <v>2</v>
      </c>
      <c r="G17" s="12">
        <v>4990</v>
      </c>
      <c r="H17" s="13">
        <v>0.05</v>
      </c>
      <c r="I17" s="12">
        <v>9481</v>
      </c>
      <c r="J17" s="14" t="s">
        <v>31</v>
      </c>
      <c r="L17" s="45" t="s">
        <v>119</v>
      </c>
      <c r="M17" s="48" t="s">
        <v>121</v>
      </c>
      <c r="N17" s="48" t="s">
        <v>120</v>
      </c>
      <c r="O17" s="48" t="s">
        <v>123</v>
      </c>
      <c r="P17" s="48" t="s">
        <v>10</v>
      </c>
      <c r="Q17" s="48" t="s">
        <v>124</v>
      </c>
      <c r="R17" s="48" t="s">
        <v>125</v>
      </c>
      <c r="S17" s="48" t="s">
        <v>137</v>
      </c>
    </row>
    <row r="18" spans="1:21">
      <c r="A18" s="19">
        <v>10014</v>
      </c>
      <c r="B18" s="20">
        <v>46093</v>
      </c>
      <c r="C18" s="11" t="s">
        <v>18</v>
      </c>
      <c r="D18" s="11" t="s">
        <v>40</v>
      </c>
      <c r="E18" s="11" t="s">
        <v>15</v>
      </c>
      <c r="F18" s="11">
        <v>5</v>
      </c>
      <c r="G18" s="12">
        <v>8990</v>
      </c>
      <c r="H18" s="13">
        <v>0.1</v>
      </c>
      <c r="I18" s="12">
        <v>40455</v>
      </c>
      <c r="J18" s="14" t="s">
        <v>41</v>
      </c>
      <c r="L18" s="6" t="s">
        <v>17</v>
      </c>
      <c r="M18" s="7">
        <v>36</v>
      </c>
      <c r="N18" s="7">
        <v>27</v>
      </c>
      <c r="O18" s="7">
        <v>128</v>
      </c>
      <c r="P18" s="52">
        <v>784509</v>
      </c>
      <c r="Q18" s="42">
        <v>21791.916666666668</v>
      </c>
      <c r="R18" s="46">
        <v>6.8055555555555536E-2</v>
      </c>
      <c r="S18" s="52">
        <v>21791.916666666668</v>
      </c>
    </row>
    <row r="19" spans="1:21">
      <c r="A19" s="19">
        <v>10015</v>
      </c>
      <c r="B19" s="20">
        <v>46061</v>
      </c>
      <c r="C19" s="11" t="s">
        <v>23</v>
      </c>
      <c r="D19" s="11" t="s">
        <v>42</v>
      </c>
      <c r="E19" s="11" t="s">
        <v>25</v>
      </c>
      <c r="F19" s="11">
        <v>1</v>
      </c>
      <c r="G19" s="12">
        <v>4990</v>
      </c>
      <c r="H19" s="13">
        <v>0</v>
      </c>
      <c r="I19" s="12">
        <v>4990</v>
      </c>
      <c r="J19" s="14" t="s">
        <v>26</v>
      </c>
      <c r="L19" s="6" t="s">
        <v>13</v>
      </c>
      <c r="M19" s="7">
        <v>21</v>
      </c>
      <c r="N19" s="7">
        <v>18</v>
      </c>
      <c r="O19" s="7">
        <v>74</v>
      </c>
      <c r="P19" s="52">
        <v>407210</v>
      </c>
      <c r="Q19" s="42">
        <v>19390.952380952382</v>
      </c>
      <c r="R19" s="46">
        <v>7.1428571428571425E-2</v>
      </c>
      <c r="S19" s="52">
        <v>19390.952380952382</v>
      </c>
    </row>
    <row r="20" spans="1:21" ht="15" customHeight="1">
      <c r="A20" s="19">
        <v>10016</v>
      </c>
      <c r="B20" s="20">
        <v>46085</v>
      </c>
      <c r="C20" s="11" t="s">
        <v>17</v>
      </c>
      <c r="D20" s="11" t="s">
        <v>43</v>
      </c>
      <c r="E20" s="11" t="s">
        <v>20</v>
      </c>
      <c r="F20" s="11">
        <v>3</v>
      </c>
      <c r="G20" s="12">
        <v>1990</v>
      </c>
      <c r="H20" s="13">
        <v>0</v>
      </c>
      <c r="I20" s="12">
        <v>5970</v>
      </c>
      <c r="J20" s="14" t="s">
        <v>31</v>
      </c>
      <c r="L20" s="6" t="s">
        <v>23</v>
      </c>
      <c r="M20" s="7">
        <v>24</v>
      </c>
      <c r="N20" s="7">
        <v>19</v>
      </c>
      <c r="O20" s="7">
        <v>81</v>
      </c>
      <c r="P20" s="52">
        <v>438649</v>
      </c>
      <c r="Q20" s="42">
        <v>18277.041666666668</v>
      </c>
      <c r="R20" s="46">
        <v>6.6666666666666666E-2</v>
      </c>
      <c r="S20" s="52">
        <v>18277.041666666668</v>
      </c>
    </row>
    <row r="21" spans="1:21">
      <c r="A21" s="19">
        <v>10017</v>
      </c>
      <c r="B21" s="20">
        <v>46029</v>
      </c>
      <c r="C21" s="11" t="s">
        <v>27</v>
      </c>
      <c r="D21" s="11" t="s">
        <v>44</v>
      </c>
      <c r="E21" s="11" t="s">
        <v>20</v>
      </c>
      <c r="F21" s="11">
        <v>2</v>
      </c>
      <c r="G21" s="12">
        <v>6990</v>
      </c>
      <c r="H21" s="13">
        <v>0.1</v>
      </c>
      <c r="I21" s="12">
        <v>12582</v>
      </c>
      <c r="J21" s="14" t="s">
        <v>41</v>
      </c>
      <c r="L21" s="6" t="s">
        <v>22</v>
      </c>
      <c r="M21" s="7">
        <v>42</v>
      </c>
      <c r="N21" s="7">
        <v>24</v>
      </c>
      <c r="O21" s="7">
        <v>154</v>
      </c>
      <c r="P21" s="52">
        <v>697522</v>
      </c>
      <c r="Q21" s="42">
        <v>16607.666666666668</v>
      </c>
      <c r="R21" s="46">
        <v>4.0476190476190478E-2</v>
      </c>
      <c r="S21" s="52">
        <v>16607.666666666668</v>
      </c>
    </row>
    <row r="22" spans="1:21">
      <c r="A22" s="19">
        <v>10018</v>
      </c>
      <c r="B22" s="20">
        <v>46078</v>
      </c>
      <c r="C22" s="11" t="s">
        <v>17</v>
      </c>
      <c r="D22" s="11" t="s">
        <v>45</v>
      </c>
      <c r="E22" s="11" t="s">
        <v>20</v>
      </c>
      <c r="F22" s="11">
        <v>5</v>
      </c>
      <c r="G22" s="12">
        <v>11990</v>
      </c>
      <c r="H22" s="13">
        <v>0</v>
      </c>
      <c r="I22" s="12">
        <v>59950</v>
      </c>
      <c r="J22" s="14" t="s">
        <v>16</v>
      </c>
      <c r="L22" s="6" t="s">
        <v>27</v>
      </c>
      <c r="M22" s="7">
        <v>29</v>
      </c>
      <c r="N22" s="7">
        <v>25</v>
      </c>
      <c r="O22" s="7">
        <v>80</v>
      </c>
      <c r="P22" s="52">
        <v>465408</v>
      </c>
      <c r="Q22" s="42">
        <v>16048.551724137931</v>
      </c>
      <c r="R22" s="46">
        <v>7.4137931034482768E-2</v>
      </c>
      <c r="S22" s="52">
        <v>16048.551724137931</v>
      </c>
      <c r="T22" s="2"/>
      <c r="U22" s="2"/>
    </row>
    <row r="23" spans="1:21">
      <c r="A23" s="19">
        <v>10019</v>
      </c>
      <c r="B23" s="20">
        <v>46087</v>
      </c>
      <c r="C23" s="11" t="s">
        <v>18</v>
      </c>
      <c r="D23" s="11" t="s">
        <v>36</v>
      </c>
      <c r="E23" s="11" t="s">
        <v>34</v>
      </c>
      <c r="F23" s="11">
        <v>1</v>
      </c>
      <c r="G23" s="12">
        <v>6990</v>
      </c>
      <c r="H23" s="13">
        <v>0.1</v>
      </c>
      <c r="I23" s="12">
        <v>6291</v>
      </c>
      <c r="J23" s="14" t="s">
        <v>41</v>
      </c>
      <c r="L23" s="6" t="s">
        <v>18</v>
      </c>
      <c r="M23" s="7">
        <v>28</v>
      </c>
      <c r="N23" s="7">
        <v>23</v>
      </c>
      <c r="O23" s="7">
        <v>96</v>
      </c>
      <c r="P23" s="52">
        <v>424808</v>
      </c>
      <c r="Q23" s="42">
        <v>15171.714285714286</v>
      </c>
      <c r="R23" s="46">
        <v>7.3214285714285718E-2</v>
      </c>
      <c r="S23" s="52">
        <v>15171.714285714286</v>
      </c>
      <c r="T23" s="2"/>
      <c r="U23" s="2"/>
    </row>
    <row r="24" spans="1:21">
      <c r="A24" s="19">
        <v>10020</v>
      </c>
      <c r="B24" s="20">
        <v>46031</v>
      </c>
      <c r="C24" s="11" t="s">
        <v>27</v>
      </c>
      <c r="D24" s="11" t="s">
        <v>46</v>
      </c>
      <c r="E24" s="11" t="s">
        <v>33</v>
      </c>
      <c r="F24" s="11">
        <v>3</v>
      </c>
      <c r="G24" s="12">
        <v>11990</v>
      </c>
      <c r="H24" s="13">
        <v>0.1</v>
      </c>
      <c r="I24" s="12">
        <v>32373</v>
      </c>
      <c r="J24" s="14" t="s">
        <v>16</v>
      </c>
      <c r="L24" s="6" t="s">
        <v>118</v>
      </c>
      <c r="M24" s="7">
        <v>180</v>
      </c>
      <c r="N24" s="7">
        <v>59</v>
      </c>
      <c r="O24" s="7">
        <v>613</v>
      </c>
      <c r="P24" s="7">
        <v>3218106</v>
      </c>
      <c r="Q24" s="34">
        <v>17878.366666666665</v>
      </c>
      <c r="R24" s="46">
        <v>6.361111111111116E-2</v>
      </c>
      <c r="S24" s="7">
        <v>17878.366666666665</v>
      </c>
      <c r="T24" s="2"/>
      <c r="U24" s="2"/>
    </row>
    <row r="25" spans="1:21">
      <c r="A25" s="19">
        <v>10021</v>
      </c>
      <c r="B25" s="20">
        <v>46083</v>
      </c>
      <c r="C25" s="11" t="s">
        <v>23</v>
      </c>
      <c r="D25" s="11" t="s">
        <v>47</v>
      </c>
      <c r="E25" s="11" t="s">
        <v>25</v>
      </c>
      <c r="F25" s="11">
        <v>6</v>
      </c>
      <c r="G25" s="12">
        <v>8990</v>
      </c>
      <c r="H25" s="13">
        <v>0.1</v>
      </c>
      <c r="I25" s="12">
        <v>48546</v>
      </c>
      <c r="J25" s="14" t="s">
        <v>21</v>
      </c>
      <c r="L25" s="6"/>
      <c r="P25" s="2"/>
      <c r="Q25" s="2"/>
      <c r="R25" s="2"/>
      <c r="S25" s="2"/>
      <c r="T25" s="2"/>
      <c r="U25" s="2"/>
    </row>
    <row r="26" spans="1:21">
      <c r="A26" s="19">
        <v>10022</v>
      </c>
      <c r="B26" s="20">
        <v>46041</v>
      </c>
      <c r="C26" s="11" t="s">
        <v>18</v>
      </c>
      <c r="D26" s="11" t="s">
        <v>48</v>
      </c>
      <c r="E26" s="11" t="s">
        <v>15</v>
      </c>
      <c r="F26" s="11">
        <v>6</v>
      </c>
      <c r="G26" s="12">
        <v>11990</v>
      </c>
      <c r="H26" s="13">
        <v>0.1</v>
      </c>
      <c r="I26" s="12">
        <v>64746</v>
      </c>
      <c r="J26" s="14" t="s">
        <v>16</v>
      </c>
      <c r="L26" s="6"/>
      <c r="P26" s="2"/>
      <c r="Q26" s="2"/>
      <c r="R26" s="2"/>
      <c r="S26" s="2"/>
      <c r="T26" s="2"/>
      <c r="U26" s="2"/>
    </row>
    <row r="27" spans="1:21">
      <c r="A27" s="19">
        <v>10023</v>
      </c>
      <c r="B27" s="20">
        <v>46033</v>
      </c>
      <c r="C27" s="11" t="s">
        <v>22</v>
      </c>
      <c r="D27" s="11" t="s">
        <v>49</v>
      </c>
      <c r="E27" s="11" t="s">
        <v>25</v>
      </c>
      <c r="F27" s="11">
        <v>1</v>
      </c>
      <c r="G27" s="12">
        <v>4990</v>
      </c>
      <c r="H27" s="13">
        <v>0</v>
      </c>
      <c r="I27" s="12">
        <v>4990</v>
      </c>
      <c r="J27" s="14" t="s">
        <v>26</v>
      </c>
      <c r="L27" s="6"/>
      <c r="P27" s="2"/>
      <c r="Q27" s="2"/>
      <c r="R27" s="2"/>
      <c r="S27" s="2"/>
      <c r="T27" s="2"/>
      <c r="U27" s="2"/>
    </row>
    <row r="28" spans="1:21">
      <c r="A28" s="19">
        <v>10024</v>
      </c>
      <c r="B28" s="20">
        <v>46072</v>
      </c>
      <c r="C28" s="11" t="s">
        <v>27</v>
      </c>
      <c r="D28" s="11" t="s">
        <v>50</v>
      </c>
      <c r="E28" s="11" t="s">
        <v>34</v>
      </c>
      <c r="F28" s="11">
        <v>1</v>
      </c>
      <c r="G28" s="12">
        <v>4990</v>
      </c>
      <c r="H28" s="13">
        <v>0.05</v>
      </c>
      <c r="I28" s="12">
        <v>4740</v>
      </c>
      <c r="J28" s="14" t="s">
        <v>31</v>
      </c>
      <c r="L28" s="6"/>
      <c r="P28" s="2"/>
      <c r="Q28" s="2"/>
      <c r="R28" s="2"/>
      <c r="S28" s="2"/>
      <c r="T28" s="2"/>
      <c r="U28" s="2"/>
    </row>
    <row r="29" spans="1:21">
      <c r="A29" s="19">
        <v>10025</v>
      </c>
      <c r="B29" s="20">
        <v>46056</v>
      </c>
      <c r="C29" s="11" t="s">
        <v>17</v>
      </c>
      <c r="D29" s="11" t="s">
        <v>40</v>
      </c>
      <c r="E29" s="11" t="s">
        <v>25</v>
      </c>
      <c r="F29" s="11">
        <v>1</v>
      </c>
      <c r="G29" s="12">
        <v>11990</v>
      </c>
      <c r="H29" s="13">
        <v>0.1</v>
      </c>
      <c r="I29" s="12">
        <v>10791</v>
      </c>
      <c r="J29" s="14" t="s">
        <v>21</v>
      </c>
      <c r="L29" s="6"/>
      <c r="P29" s="2"/>
      <c r="Q29" s="2"/>
      <c r="R29" s="2"/>
      <c r="S29" s="2"/>
      <c r="T29" s="2"/>
      <c r="U29" s="2"/>
    </row>
    <row r="30" spans="1:21">
      <c r="A30" s="19">
        <v>10026</v>
      </c>
      <c r="B30" s="20">
        <v>46085</v>
      </c>
      <c r="C30" s="11" t="s">
        <v>22</v>
      </c>
      <c r="D30" s="11" t="s">
        <v>49</v>
      </c>
      <c r="E30" s="11" t="s">
        <v>25</v>
      </c>
      <c r="F30" s="11">
        <v>5</v>
      </c>
      <c r="G30" s="12">
        <v>4990</v>
      </c>
      <c r="H30" s="13">
        <v>0</v>
      </c>
      <c r="I30" s="12">
        <v>24950</v>
      </c>
      <c r="J30" s="14" t="s">
        <v>21</v>
      </c>
      <c r="P30" s="2"/>
      <c r="Q30" s="2"/>
      <c r="R30" s="2"/>
      <c r="S30" s="2"/>
      <c r="T30" s="2"/>
      <c r="U30" s="2"/>
    </row>
    <row r="31" spans="1:21">
      <c r="A31" s="19">
        <v>10027</v>
      </c>
      <c r="B31" s="20">
        <v>46110</v>
      </c>
      <c r="C31" s="11" t="s">
        <v>22</v>
      </c>
      <c r="D31" s="11" t="s">
        <v>42</v>
      </c>
      <c r="E31" s="11" t="s">
        <v>34</v>
      </c>
      <c r="F31" s="11">
        <v>1</v>
      </c>
      <c r="G31" s="12">
        <v>4990</v>
      </c>
      <c r="H31" s="13">
        <v>0</v>
      </c>
      <c r="I31" s="12">
        <v>4990</v>
      </c>
      <c r="J31" s="14" t="s">
        <v>16</v>
      </c>
      <c r="P31" s="2"/>
      <c r="Q31" s="2"/>
      <c r="R31" s="2"/>
      <c r="S31" s="2"/>
      <c r="T31" s="2"/>
      <c r="U31" s="2"/>
    </row>
    <row r="32" spans="1:21">
      <c r="A32" s="19">
        <v>10028</v>
      </c>
      <c r="B32" s="20">
        <v>46109</v>
      </c>
      <c r="C32" s="11" t="s">
        <v>13</v>
      </c>
      <c r="D32" s="11" t="s">
        <v>51</v>
      </c>
      <c r="E32" s="11" t="s">
        <v>25</v>
      </c>
      <c r="F32" s="11">
        <v>1</v>
      </c>
      <c r="G32" s="12">
        <v>1490</v>
      </c>
      <c r="H32" s="13">
        <v>0.1</v>
      </c>
      <c r="I32" s="12">
        <v>1341</v>
      </c>
      <c r="J32" s="14" t="s">
        <v>16</v>
      </c>
      <c r="P32" s="2"/>
      <c r="Q32" s="2"/>
      <c r="R32" s="2"/>
      <c r="S32" s="2"/>
      <c r="T32" s="2"/>
      <c r="U32" s="2"/>
    </row>
    <row r="33" spans="1:10">
      <c r="A33" s="19">
        <v>10029</v>
      </c>
      <c r="B33" s="20">
        <v>46050</v>
      </c>
      <c r="C33" s="11" t="s">
        <v>22</v>
      </c>
      <c r="D33" s="11" t="s">
        <v>19</v>
      </c>
      <c r="E33" s="11" t="s">
        <v>20</v>
      </c>
      <c r="F33" s="11">
        <v>5</v>
      </c>
      <c r="G33" s="12">
        <v>11990</v>
      </c>
      <c r="H33" s="13">
        <v>0.1</v>
      </c>
      <c r="I33" s="12">
        <v>53955</v>
      </c>
      <c r="J33" s="14" t="s">
        <v>31</v>
      </c>
    </row>
    <row r="34" spans="1:10">
      <c r="A34" s="19">
        <v>10030</v>
      </c>
      <c r="B34" s="20">
        <v>46105</v>
      </c>
      <c r="C34" s="11" t="s">
        <v>27</v>
      </c>
      <c r="D34" s="11" t="s">
        <v>52</v>
      </c>
      <c r="E34" s="11" t="s">
        <v>33</v>
      </c>
      <c r="F34" s="11">
        <v>5</v>
      </c>
      <c r="G34" s="12">
        <v>1990</v>
      </c>
      <c r="H34" s="13">
        <v>0</v>
      </c>
      <c r="I34" s="12">
        <v>9950</v>
      </c>
      <c r="J34" s="14" t="s">
        <v>16</v>
      </c>
    </row>
    <row r="35" spans="1:10">
      <c r="A35" s="19">
        <v>10031</v>
      </c>
      <c r="B35" s="20">
        <v>46064</v>
      </c>
      <c r="C35" s="11" t="s">
        <v>13</v>
      </c>
      <c r="D35" s="11" t="s">
        <v>32</v>
      </c>
      <c r="E35" s="11" t="s">
        <v>20</v>
      </c>
      <c r="F35" s="11">
        <v>5</v>
      </c>
      <c r="G35" s="12">
        <v>11990</v>
      </c>
      <c r="H35" s="13">
        <v>0.1</v>
      </c>
      <c r="I35" s="12">
        <v>53955</v>
      </c>
      <c r="J35" s="14" t="s">
        <v>21</v>
      </c>
    </row>
    <row r="36" spans="1:10">
      <c r="A36" s="19">
        <v>10032</v>
      </c>
      <c r="B36" s="20">
        <v>46037</v>
      </c>
      <c r="C36" s="11" t="s">
        <v>18</v>
      </c>
      <c r="D36" s="11" t="s">
        <v>53</v>
      </c>
      <c r="E36" s="11" t="s">
        <v>25</v>
      </c>
      <c r="F36" s="11">
        <v>5</v>
      </c>
      <c r="G36" s="12">
        <v>1990</v>
      </c>
      <c r="H36" s="13">
        <v>0.05</v>
      </c>
      <c r="I36" s="12">
        <v>9452</v>
      </c>
      <c r="J36" s="14" t="s">
        <v>26</v>
      </c>
    </row>
    <row r="37" spans="1:10">
      <c r="A37" s="19">
        <v>10033</v>
      </c>
      <c r="B37" s="20">
        <v>46033</v>
      </c>
      <c r="C37" s="11" t="s">
        <v>27</v>
      </c>
      <c r="D37" s="11" t="s">
        <v>42</v>
      </c>
      <c r="E37" s="11" t="s">
        <v>34</v>
      </c>
      <c r="F37" s="11">
        <v>1</v>
      </c>
      <c r="G37" s="12">
        <v>4990</v>
      </c>
      <c r="H37" s="13">
        <v>0.05</v>
      </c>
      <c r="I37" s="12">
        <v>4740</v>
      </c>
      <c r="J37" s="14" t="s">
        <v>31</v>
      </c>
    </row>
    <row r="38" spans="1:10">
      <c r="A38" s="19">
        <v>10034</v>
      </c>
      <c r="B38" s="20">
        <v>46059</v>
      </c>
      <c r="C38" s="11" t="s">
        <v>22</v>
      </c>
      <c r="D38" s="11" t="s">
        <v>54</v>
      </c>
      <c r="E38" s="11" t="s">
        <v>20</v>
      </c>
      <c r="F38" s="11">
        <v>3</v>
      </c>
      <c r="G38" s="12">
        <v>1990</v>
      </c>
      <c r="H38" s="13">
        <v>0</v>
      </c>
      <c r="I38" s="12">
        <v>5970</v>
      </c>
      <c r="J38" s="14" t="s">
        <v>16</v>
      </c>
    </row>
    <row r="39" spans="1:10">
      <c r="A39" s="19">
        <v>10035</v>
      </c>
      <c r="B39" s="20">
        <v>46089</v>
      </c>
      <c r="C39" s="11" t="s">
        <v>17</v>
      </c>
      <c r="D39" s="11" t="s">
        <v>48</v>
      </c>
      <c r="E39" s="11" t="s">
        <v>25</v>
      </c>
      <c r="F39" s="11">
        <v>3</v>
      </c>
      <c r="G39" s="12">
        <v>8990</v>
      </c>
      <c r="H39" s="13">
        <v>0.1</v>
      </c>
      <c r="I39" s="12">
        <v>24273</v>
      </c>
      <c r="J39" s="14" t="s">
        <v>41</v>
      </c>
    </row>
    <row r="40" spans="1:10">
      <c r="A40" s="19">
        <v>10036</v>
      </c>
      <c r="B40" s="20">
        <v>46084</v>
      </c>
      <c r="C40" s="11" t="s">
        <v>23</v>
      </c>
      <c r="D40" s="11" t="s">
        <v>29</v>
      </c>
      <c r="E40" s="11" t="s">
        <v>34</v>
      </c>
      <c r="F40" s="11">
        <v>6</v>
      </c>
      <c r="G40" s="12">
        <v>11990</v>
      </c>
      <c r="H40" s="13">
        <v>0.15</v>
      </c>
      <c r="I40" s="12">
        <v>61149</v>
      </c>
      <c r="J40" s="14" t="s">
        <v>41</v>
      </c>
    </row>
    <row r="41" spans="1:10">
      <c r="A41" s="19">
        <v>10037</v>
      </c>
      <c r="B41" s="20">
        <v>46052</v>
      </c>
      <c r="C41" s="11" t="s">
        <v>18</v>
      </c>
      <c r="D41" s="11" t="s">
        <v>55</v>
      </c>
      <c r="E41" s="11" t="s">
        <v>34</v>
      </c>
      <c r="F41" s="11">
        <v>6</v>
      </c>
      <c r="G41" s="12">
        <v>1990</v>
      </c>
      <c r="H41" s="13">
        <v>0.05</v>
      </c>
      <c r="I41" s="12">
        <v>11343</v>
      </c>
      <c r="J41" s="14" t="s">
        <v>41</v>
      </c>
    </row>
    <row r="42" spans="1:10">
      <c r="A42" s="19">
        <v>10038</v>
      </c>
      <c r="B42" s="20">
        <v>46026</v>
      </c>
      <c r="C42" s="11" t="s">
        <v>18</v>
      </c>
      <c r="D42" s="11" t="s">
        <v>56</v>
      </c>
      <c r="E42" s="11" t="s">
        <v>33</v>
      </c>
      <c r="F42" s="11">
        <v>4</v>
      </c>
      <c r="G42" s="12">
        <v>2490</v>
      </c>
      <c r="H42" s="13">
        <v>0.1</v>
      </c>
      <c r="I42" s="12">
        <v>8964</v>
      </c>
      <c r="J42" s="14" t="s">
        <v>21</v>
      </c>
    </row>
    <row r="43" spans="1:10">
      <c r="A43" s="19">
        <v>10039</v>
      </c>
      <c r="B43" s="20">
        <v>46104</v>
      </c>
      <c r="C43" s="11" t="s">
        <v>22</v>
      </c>
      <c r="D43" s="11" t="s">
        <v>44</v>
      </c>
      <c r="E43" s="11" t="s">
        <v>25</v>
      </c>
      <c r="F43" s="11">
        <v>2</v>
      </c>
      <c r="G43" s="12">
        <v>2490</v>
      </c>
      <c r="H43" s="13">
        <v>0</v>
      </c>
      <c r="I43" s="12">
        <v>4980</v>
      </c>
      <c r="J43" s="14" t="s">
        <v>21</v>
      </c>
    </row>
    <row r="44" spans="1:10">
      <c r="A44" s="19">
        <v>10040</v>
      </c>
      <c r="B44" s="20">
        <v>46056</v>
      </c>
      <c r="C44" s="11" t="s">
        <v>18</v>
      </c>
      <c r="D44" s="11" t="s">
        <v>35</v>
      </c>
      <c r="E44" s="11" t="s">
        <v>25</v>
      </c>
      <c r="F44" s="11">
        <v>2</v>
      </c>
      <c r="G44" s="12">
        <v>11990</v>
      </c>
      <c r="H44" s="13">
        <v>0.05</v>
      </c>
      <c r="I44" s="12">
        <v>22781</v>
      </c>
      <c r="J44" s="14" t="s">
        <v>16</v>
      </c>
    </row>
    <row r="45" spans="1:10">
      <c r="A45" s="19">
        <v>10041</v>
      </c>
      <c r="B45" s="20">
        <v>46090</v>
      </c>
      <c r="C45" s="11" t="s">
        <v>13</v>
      </c>
      <c r="D45" s="11" t="s">
        <v>39</v>
      </c>
      <c r="E45" s="11" t="s">
        <v>33</v>
      </c>
      <c r="F45" s="11">
        <v>1</v>
      </c>
      <c r="G45" s="12">
        <v>11990</v>
      </c>
      <c r="H45" s="13">
        <v>0.1</v>
      </c>
      <c r="I45" s="12">
        <v>10791</v>
      </c>
      <c r="J45" s="14" t="s">
        <v>16</v>
      </c>
    </row>
    <row r="46" spans="1:10">
      <c r="A46" s="19">
        <v>10042</v>
      </c>
      <c r="B46" s="20">
        <v>46038</v>
      </c>
      <c r="C46" s="11" t="s">
        <v>18</v>
      </c>
      <c r="D46" s="11" t="s">
        <v>40</v>
      </c>
      <c r="E46" s="11" t="s">
        <v>25</v>
      </c>
      <c r="F46" s="11">
        <v>6</v>
      </c>
      <c r="G46" s="12">
        <v>4990</v>
      </c>
      <c r="H46" s="13">
        <v>0.05</v>
      </c>
      <c r="I46" s="12">
        <v>28443</v>
      </c>
      <c r="J46" s="14" t="s">
        <v>26</v>
      </c>
    </row>
    <row r="47" spans="1:10">
      <c r="A47" s="19">
        <v>10043</v>
      </c>
      <c r="B47" s="20">
        <v>46026</v>
      </c>
      <c r="C47" s="11" t="s">
        <v>22</v>
      </c>
      <c r="D47" s="11" t="s">
        <v>57</v>
      </c>
      <c r="E47" s="11" t="s">
        <v>20</v>
      </c>
      <c r="F47" s="11">
        <v>5</v>
      </c>
      <c r="G47" s="12">
        <v>1990</v>
      </c>
      <c r="H47" s="13">
        <v>0</v>
      </c>
      <c r="I47" s="12">
        <v>9950</v>
      </c>
      <c r="J47" s="14" t="s">
        <v>41</v>
      </c>
    </row>
    <row r="48" spans="1:10">
      <c r="A48" s="19">
        <v>10044</v>
      </c>
      <c r="B48" s="20">
        <v>46109</v>
      </c>
      <c r="C48" s="11" t="s">
        <v>27</v>
      </c>
      <c r="D48" s="11" t="s">
        <v>52</v>
      </c>
      <c r="E48" s="11" t="s">
        <v>33</v>
      </c>
      <c r="F48" s="11">
        <v>2</v>
      </c>
      <c r="G48" s="12">
        <v>8990</v>
      </c>
      <c r="H48" s="13">
        <v>0</v>
      </c>
      <c r="I48" s="12">
        <v>17980</v>
      </c>
      <c r="J48" s="14" t="s">
        <v>41</v>
      </c>
    </row>
    <row r="49" spans="1:10">
      <c r="A49" s="19">
        <v>10045</v>
      </c>
      <c r="B49" s="20">
        <v>46071</v>
      </c>
      <c r="C49" s="11" t="s">
        <v>17</v>
      </c>
      <c r="D49" s="11" t="s">
        <v>58</v>
      </c>
      <c r="E49" s="11" t="s">
        <v>15</v>
      </c>
      <c r="F49" s="11">
        <v>5</v>
      </c>
      <c r="G49" s="12">
        <v>1990</v>
      </c>
      <c r="H49" s="13">
        <v>0.1</v>
      </c>
      <c r="I49" s="12">
        <v>8955</v>
      </c>
      <c r="J49" s="14" t="s">
        <v>31</v>
      </c>
    </row>
    <row r="50" spans="1:10">
      <c r="A50" s="19">
        <v>10046</v>
      </c>
      <c r="B50" s="20">
        <v>46049</v>
      </c>
      <c r="C50" s="11" t="s">
        <v>22</v>
      </c>
      <c r="D50" s="11" t="s">
        <v>59</v>
      </c>
      <c r="E50" s="11" t="s">
        <v>25</v>
      </c>
      <c r="F50" s="11">
        <v>3</v>
      </c>
      <c r="G50" s="12">
        <v>8990</v>
      </c>
      <c r="H50" s="13">
        <v>0.05</v>
      </c>
      <c r="I50" s="12">
        <v>25622</v>
      </c>
      <c r="J50" s="14" t="s">
        <v>26</v>
      </c>
    </row>
    <row r="51" spans="1:10">
      <c r="A51" s="19">
        <v>10047</v>
      </c>
      <c r="B51" s="20">
        <v>46081</v>
      </c>
      <c r="C51" s="11" t="s">
        <v>22</v>
      </c>
      <c r="D51" s="11" t="s">
        <v>60</v>
      </c>
      <c r="E51" s="11" t="s">
        <v>25</v>
      </c>
      <c r="F51" s="11">
        <v>4</v>
      </c>
      <c r="G51" s="12">
        <v>1490</v>
      </c>
      <c r="H51" s="13">
        <v>0</v>
      </c>
      <c r="I51" s="12">
        <v>5960</v>
      </c>
      <c r="J51" s="14" t="s">
        <v>41</v>
      </c>
    </row>
    <row r="52" spans="1:10">
      <c r="A52" s="19">
        <v>10048</v>
      </c>
      <c r="B52" s="20">
        <v>46094</v>
      </c>
      <c r="C52" s="11" t="s">
        <v>17</v>
      </c>
      <c r="D52" s="11" t="s">
        <v>29</v>
      </c>
      <c r="E52" s="11" t="s">
        <v>20</v>
      </c>
      <c r="F52" s="11">
        <v>2</v>
      </c>
      <c r="G52" s="12">
        <v>3490</v>
      </c>
      <c r="H52" s="13">
        <v>0</v>
      </c>
      <c r="I52" s="12">
        <v>6980</v>
      </c>
      <c r="J52" s="14" t="s">
        <v>16</v>
      </c>
    </row>
    <row r="53" spans="1:10">
      <c r="A53" s="19">
        <v>10049</v>
      </c>
      <c r="B53" s="20">
        <v>46104</v>
      </c>
      <c r="C53" s="11" t="s">
        <v>23</v>
      </c>
      <c r="D53" s="11" t="s">
        <v>35</v>
      </c>
      <c r="E53" s="11" t="s">
        <v>15</v>
      </c>
      <c r="F53" s="11">
        <v>3</v>
      </c>
      <c r="G53" s="12">
        <v>3490</v>
      </c>
      <c r="H53" s="13">
        <v>0.1</v>
      </c>
      <c r="I53" s="12">
        <v>9423</v>
      </c>
      <c r="J53" s="14" t="s">
        <v>21</v>
      </c>
    </row>
    <row r="54" spans="1:10">
      <c r="A54" s="19">
        <v>10050</v>
      </c>
      <c r="B54" s="20">
        <v>46066</v>
      </c>
      <c r="C54" s="11" t="s">
        <v>18</v>
      </c>
      <c r="D54" s="11" t="s">
        <v>37</v>
      </c>
      <c r="E54" s="11" t="s">
        <v>25</v>
      </c>
      <c r="F54" s="11">
        <v>5</v>
      </c>
      <c r="G54" s="12">
        <v>2490</v>
      </c>
      <c r="H54" s="13">
        <v>0.05</v>
      </c>
      <c r="I54" s="12">
        <v>11828</v>
      </c>
      <c r="J54" s="14" t="s">
        <v>31</v>
      </c>
    </row>
    <row r="55" spans="1:10">
      <c r="A55" s="19">
        <v>10051</v>
      </c>
      <c r="B55" s="20">
        <v>46098</v>
      </c>
      <c r="C55" s="11" t="s">
        <v>13</v>
      </c>
      <c r="D55" s="11" t="s">
        <v>37</v>
      </c>
      <c r="E55" s="11" t="s">
        <v>25</v>
      </c>
      <c r="F55" s="11">
        <v>4</v>
      </c>
      <c r="G55" s="12">
        <v>3490</v>
      </c>
      <c r="H55" s="13">
        <v>0</v>
      </c>
      <c r="I55" s="12">
        <v>13960</v>
      </c>
      <c r="J55" s="14" t="s">
        <v>16</v>
      </c>
    </row>
    <row r="56" spans="1:10">
      <c r="A56" s="19">
        <v>10052</v>
      </c>
      <c r="B56" s="20">
        <v>46105</v>
      </c>
      <c r="C56" s="11" t="s">
        <v>13</v>
      </c>
      <c r="D56" s="11" t="s">
        <v>30</v>
      </c>
      <c r="E56" s="11" t="s">
        <v>34</v>
      </c>
      <c r="F56" s="11">
        <v>2</v>
      </c>
      <c r="G56" s="12">
        <v>3490</v>
      </c>
      <c r="H56" s="13">
        <v>0.05</v>
      </c>
      <c r="I56" s="12">
        <v>6631</v>
      </c>
      <c r="J56" s="14" t="s">
        <v>21</v>
      </c>
    </row>
    <row r="57" spans="1:10">
      <c r="A57" s="19">
        <v>10053</v>
      </c>
      <c r="B57" s="20">
        <v>46064</v>
      </c>
      <c r="C57" s="11" t="s">
        <v>17</v>
      </c>
      <c r="D57" s="11" t="s">
        <v>24</v>
      </c>
      <c r="E57" s="11" t="s">
        <v>25</v>
      </c>
      <c r="F57" s="11">
        <v>6</v>
      </c>
      <c r="G57" s="12">
        <v>2490</v>
      </c>
      <c r="H57" s="13">
        <v>0.05</v>
      </c>
      <c r="I57" s="12">
        <v>14193</v>
      </c>
      <c r="J57" s="14" t="s">
        <v>31</v>
      </c>
    </row>
    <row r="58" spans="1:10">
      <c r="A58" s="19">
        <v>10054</v>
      </c>
      <c r="B58" s="20">
        <v>46102</v>
      </c>
      <c r="C58" s="11" t="s">
        <v>27</v>
      </c>
      <c r="D58" s="11" t="s">
        <v>61</v>
      </c>
      <c r="E58" s="11" t="s">
        <v>25</v>
      </c>
      <c r="F58" s="11">
        <v>5</v>
      </c>
      <c r="G58" s="12">
        <v>3490</v>
      </c>
      <c r="H58" s="13">
        <v>0.05</v>
      </c>
      <c r="I58" s="12">
        <v>16578</v>
      </c>
      <c r="J58" s="14" t="s">
        <v>16</v>
      </c>
    </row>
    <row r="59" spans="1:10">
      <c r="A59" s="19">
        <v>10055</v>
      </c>
      <c r="B59" s="20">
        <v>46075</v>
      </c>
      <c r="C59" s="11" t="s">
        <v>22</v>
      </c>
      <c r="D59" s="11" t="s">
        <v>42</v>
      </c>
      <c r="E59" s="11" t="s">
        <v>25</v>
      </c>
      <c r="F59" s="11">
        <v>5</v>
      </c>
      <c r="G59" s="12">
        <v>11990</v>
      </c>
      <c r="H59" s="13">
        <v>0.15</v>
      </c>
      <c r="I59" s="12">
        <v>50958</v>
      </c>
      <c r="J59" s="14" t="s">
        <v>16</v>
      </c>
    </row>
    <row r="60" spans="1:10">
      <c r="A60" s="19">
        <v>10056</v>
      </c>
      <c r="B60" s="20">
        <v>46067</v>
      </c>
      <c r="C60" s="11" t="s">
        <v>23</v>
      </c>
      <c r="D60" s="11" t="s">
        <v>53</v>
      </c>
      <c r="E60" s="11" t="s">
        <v>33</v>
      </c>
      <c r="F60" s="11">
        <v>3</v>
      </c>
      <c r="G60" s="12">
        <v>8990</v>
      </c>
      <c r="H60" s="13">
        <v>0.05</v>
      </c>
      <c r="I60" s="12">
        <v>25622</v>
      </c>
      <c r="J60" s="14" t="s">
        <v>16</v>
      </c>
    </row>
    <row r="61" spans="1:10">
      <c r="A61" s="19">
        <v>10057</v>
      </c>
      <c r="B61" s="20">
        <v>46070</v>
      </c>
      <c r="C61" s="11" t="s">
        <v>27</v>
      </c>
      <c r="D61" s="11" t="s">
        <v>62</v>
      </c>
      <c r="E61" s="11" t="s">
        <v>33</v>
      </c>
      <c r="F61" s="11">
        <v>3</v>
      </c>
      <c r="G61" s="12">
        <v>8990</v>
      </c>
      <c r="H61" s="13">
        <v>0</v>
      </c>
      <c r="I61" s="12">
        <v>26970</v>
      </c>
      <c r="J61" s="14" t="s">
        <v>16</v>
      </c>
    </row>
    <row r="62" spans="1:10">
      <c r="A62" s="19">
        <v>10058</v>
      </c>
      <c r="B62" s="20">
        <v>46071</v>
      </c>
      <c r="C62" s="11" t="s">
        <v>27</v>
      </c>
      <c r="D62" s="11" t="s">
        <v>63</v>
      </c>
      <c r="E62" s="11" t="s">
        <v>20</v>
      </c>
      <c r="F62" s="11">
        <v>2</v>
      </c>
      <c r="G62" s="12">
        <v>11990</v>
      </c>
      <c r="H62" s="13">
        <v>0.15</v>
      </c>
      <c r="I62" s="12">
        <v>20383</v>
      </c>
      <c r="J62" s="14" t="s">
        <v>26</v>
      </c>
    </row>
    <row r="63" spans="1:10">
      <c r="A63" s="19">
        <v>10059</v>
      </c>
      <c r="B63" s="20">
        <v>46037</v>
      </c>
      <c r="C63" s="11" t="s">
        <v>17</v>
      </c>
      <c r="D63" s="11" t="s">
        <v>63</v>
      </c>
      <c r="E63" s="11" t="s">
        <v>25</v>
      </c>
      <c r="F63" s="11">
        <v>4</v>
      </c>
      <c r="G63" s="12">
        <v>11990</v>
      </c>
      <c r="H63" s="13">
        <v>0.15</v>
      </c>
      <c r="I63" s="12">
        <v>40766</v>
      </c>
      <c r="J63" s="14" t="s">
        <v>31</v>
      </c>
    </row>
    <row r="64" spans="1:10">
      <c r="A64" s="19">
        <v>10060</v>
      </c>
      <c r="B64" s="20">
        <v>46043</v>
      </c>
      <c r="C64" s="11" t="s">
        <v>17</v>
      </c>
      <c r="D64" s="11" t="s">
        <v>49</v>
      </c>
      <c r="E64" s="11" t="s">
        <v>20</v>
      </c>
      <c r="F64" s="11">
        <v>2</v>
      </c>
      <c r="G64" s="12">
        <v>6990</v>
      </c>
      <c r="H64" s="13">
        <v>0.1</v>
      </c>
      <c r="I64" s="12">
        <v>12582</v>
      </c>
      <c r="J64" s="14" t="s">
        <v>41</v>
      </c>
    </row>
    <row r="65" spans="1:10">
      <c r="A65" s="19">
        <v>10061</v>
      </c>
      <c r="B65" s="20">
        <v>46087</v>
      </c>
      <c r="C65" s="11" t="s">
        <v>22</v>
      </c>
      <c r="D65" s="11" t="s">
        <v>19</v>
      </c>
      <c r="E65" s="11" t="s">
        <v>25</v>
      </c>
      <c r="F65" s="11">
        <v>5</v>
      </c>
      <c r="G65" s="12">
        <v>1490</v>
      </c>
      <c r="H65" s="13">
        <v>0</v>
      </c>
      <c r="I65" s="12">
        <v>7450</v>
      </c>
      <c r="J65" s="14" t="s">
        <v>41</v>
      </c>
    </row>
    <row r="66" spans="1:10">
      <c r="A66" s="19">
        <v>10062</v>
      </c>
      <c r="B66" s="20">
        <v>46035</v>
      </c>
      <c r="C66" s="11" t="s">
        <v>13</v>
      </c>
      <c r="D66" s="11" t="s">
        <v>64</v>
      </c>
      <c r="E66" s="11" t="s">
        <v>25</v>
      </c>
      <c r="F66" s="11">
        <v>2</v>
      </c>
      <c r="G66" s="12">
        <v>8990</v>
      </c>
      <c r="H66" s="13">
        <v>0.1</v>
      </c>
      <c r="I66" s="12">
        <v>16182</v>
      </c>
      <c r="J66" s="14" t="s">
        <v>31</v>
      </c>
    </row>
    <row r="67" spans="1:10">
      <c r="A67" s="19">
        <v>10063</v>
      </c>
      <c r="B67" s="20">
        <v>46024</v>
      </c>
      <c r="C67" s="11" t="s">
        <v>23</v>
      </c>
      <c r="D67" s="11" t="s">
        <v>29</v>
      </c>
      <c r="E67" s="11" t="s">
        <v>34</v>
      </c>
      <c r="F67" s="11">
        <v>5</v>
      </c>
      <c r="G67" s="12">
        <v>2490</v>
      </c>
      <c r="H67" s="13">
        <v>0</v>
      </c>
      <c r="I67" s="12">
        <v>12450</v>
      </c>
      <c r="J67" s="14" t="s">
        <v>26</v>
      </c>
    </row>
    <row r="68" spans="1:10">
      <c r="A68" s="19">
        <v>10064</v>
      </c>
      <c r="B68" s="20">
        <v>46106</v>
      </c>
      <c r="C68" s="11" t="s">
        <v>27</v>
      </c>
      <c r="D68" s="11" t="s">
        <v>37</v>
      </c>
      <c r="E68" s="11" t="s">
        <v>34</v>
      </c>
      <c r="F68" s="11">
        <v>6</v>
      </c>
      <c r="G68" s="12">
        <v>4990</v>
      </c>
      <c r="H68" s="13">
        <v>0.1</v>
      </c>
      <c r="I68" s="12">
        <v>26946</v>
      </c>
      <c r="J68" s="14" t="s">
        <v>26</v>
      </c>
    </row>
    <row r="69" spans="1:10">
      <c r="A69" s="19">
        <v>10065</v>
      </c>
      <c r="B69" s="20">
        <v>46036</v>
      </c>
      <c r="C69" s="11" t="s">
        <v>23</v>
      </c>
      <c r="D69" s="11" t="s">
        <v>65</v>
      </c>
      <c r="E69" s="11" t="s">
        <v>25</v>
      </c>
      <c r="F69" s="11">
        <v>1</v>
      </c>
      <c r="G69" s="12">
        <v>1990</v>
      </c>
      <c r="H69" s="13">
        <v>0</v>
      </c>
      <c r="I69" s="12">
        <v>1990</v>
      </c>
      <c r="J69" s="14" t="s">
        <v>31</v>
      </c>
    </row>
    <row r="70" spans="1:10">
      <c r="A70" s="19">
        <v>10066</v>
      </c>
      <c r="B70" s="20">
        <v>46048</v>
      </c>
      <c r="C70" s="11" t="s">
        <v>18</v>
      </c>
      <c r="D70" s="11" t="s">
        <v>57</v>
      </c>
      <c r="E70" s="11" t="s">
        <v>25</v>
      </c>
      <c r="F70" s="11">
        <v>6</v>
      </c>
      <c r="G70" s="12">
        <v>6990</v>
      </c>
      <c r="H70" s="13">
        <v>0.15</v>
      </c>
      <c r="I70" s="12">
        <v>35649</v>
      </c>
      <c r="J70" s="14" t="s">
        <v>41</v>
      </c>
    </row>
    <row r="71" spans="1:10">
      <c r="A71" s="19">
        <v>10067</v>
      </c>
      <c r="B71" s="20">
        <v>46099</v>
      </c>
      <c r="C71" s="11" t="s">
        <v>27</v>
      </c>
      <c r="D71" s="11" t="s">
        <v>66</v>
      </c>
      <c r="E71" s="11" t="s">
        <v>15</v>
      </c>
      <c r="F71" s="11">
        <v>4</v>
      </c>
      <c r="G71" s="12">
        <v>2490</v>
      </c>
      <c r="H71" s="13">
        <v>0.05</v>
      </c>
      <c r="I71" s="12">
        <v>9462</v>
      </c>
      <c r="J71" s="14" t="s">
        <v>26</v>
      </c>
    </row>
    <row r="72" spans="1:10">
      <c r="A72" s="19">
        <v>10068</v>
      </c>
      <c r="B72" s="20">
        <v>46047</v>
      </c>
      <c r="C72" s="11" t="s">
        <v>23</v>
      </c>
      <c r="D72" s="11" t="s">
        <v>57</v>
      </c>
      <c r="E72" s="11" t="s">
        <v>34</v>
      </c>
      <c r="F72" s="11">
        <v>2</v>
      </c>
      <c r="G72" s="12">
        <v>2490</v>
      </c>
      <c r="H72" s="13">
        <v>0.1</v>
      </c>
      <c r="I72" s="12">
        <v>4482</v>
      </c>
      <c r="J72" s="14" t="s">
        <v>21</v>
      </c>
    </row>
    <row r="73" spans="1:10">
      <c r="A73" s="19">
        <v>10069</v>
      </c>
      <c r="B73" s="20">
        <v>46074</v>
      </c>
      <c r="C73" s="11" t="s">
        <v>13</v>
      </c>
      <c r="D73" s="11" t="s">
        <v>55</v>
      </c>
      <c r="E73" s="11" t="s">
        <v>15</v>
      </c>
      <c r="F73" s="11">
        <v>4</v>
      </c>
      <c r="G73" s="12">
        <v>1990</v>
      </c>
      <c r="H73" s="13">
        <v>0.1</v>
      </c>
      <c r="I73" s="12">
        <v>7164</v>
      </c>
      <c r="J73" s="14" t="s">
        <v>16</v>
      </c>
    </row>
    <row r="74" spans="1:10">
      <c r="A74" s="19">
        <v>10070</v>
      </c>
      <c r="B74" s="20">
        <v>46062</v>
      </c>
      <c r="C74" s="11" t="s">
        <v>17</v>
      </c>
      <c r="D74" s="11" t="s">
        <v>67</v>
      </c>
      <c r="E74" s="11" t="s">
        <v>33</v>
      </c>
      <c r="F74" s="11">
        <v>4</v>
      </c>
      <c r="G74" s="12">
        <v>11990</v>
      </c>
      <c r="H74" s="13">
        <v>0.15</v>
      </c>
      <c r="I74" s="12">
        <v>40766</v>
      </c>
      <c r="J74" s="14" t="s">
        <v>31</v>
      </c>
    </row>
    <row r="75" spans="1:10">
      <c r="A75" s="19">
        <v>10071</v>
      </c>
      <c r="B75" s="20">
        <v>46026</v>
      </c>
      <c r="C75" s="11" t="s">
        <v>17</v>
      </c>
      <c r="D75" s="11" t="s">
        <v>35</v>
      </c>
      <c r="E75" s="11" t="s">
        <v>25</v>
      </c>
      <c r="F75" s="11">
        <v>2</v>
      </c>
      <c r="G75" s="12">
        <v>6990</v>
      </c>
      <c r="H75" s="13">
        <v>0.1</v>
      </c>
      <c r="I75" s="12">
        <v>12582</v>
      </c>
      <c r="J75" s="14" t="s">
        <v>26</v>
      </c>
    </row>
    <row r="76" spans="1:10">
      <c r="A76" s="19">
        <v>10072</v>
      </c>
      <c r="B76" s="20">
        <v>46053</v>
      </c>
      <c r="C76" s="11" t="s">
        <v>23</v>
      </c>
      <c r="D76" s="11" t="s">
        <v>64</v>
      </c>
      <c r="E76" s="11" t="s">
        <v>33</v>
      </c>
      <c r="F76" s="11">
        <v>3</v>
      </c>
      <c r="G76" s="12">
        <v>6990</v>
      </c>
      <c r="H76" s="13">
        <v>0</v>
      </c>
      <c r="I76" s="12">
        <v>20970</v>
      </c>
      <c r="J76" s="14" t="s">
        <v>31</v>
      </c>
    </row>
    <row r="77" spans="1:10">
      <c r="A77" s="19">
        <v>10073</v>
      </c>
      <c r="B77" s="20">
        <v>46026</v>
      </c>
      <c r="C77" s="11" t="s">
        <v>23</v>
      </c>
      <c r="D77" s="11" t="s">
        <v>37</v>
      </c>
      <c r="E77" s="11" t="s">
        <v>34</v>
      </c>
      <c r="F77" s="11">
        <v>2</v>
      </c>
      <c r="G77" s="12">
        <v>2490</v>
      </c>
      <c r="H77" s="13">
        <v>0.05</v>
      </c>
      <c r="I77" s="12">
        <v>4731</v>
      </c>
      <c r="J77" s="14" t="s">
        <v>41</v>
      </c>
    </row>
    <row r="78" spans="1:10">
      <c r="A78" s="19">
        <v>10074</v>
      </c>
      <c r="B78" s="20">
        <v>46083</v>
      </c>
      <c r="C78" s="11" t="s">
        <v>13</v>
      </c>
      <c r="D78" s="11" t="s">
        <v>68</v>
      </c>
      <c r="E78" s="11" t="s">
        <v>33</v>
      </c>
      <c r="F78" s="11">
        <v>5</v>
      </c>
      <c r="G78" s="12">
        <v>1490</v>
      </c>
      <c r="H78" s="13">
        <v>0</v>
      </c>
      <c r="I78" s="12">
        <v>7450</v>
      </c>
      <c r="J78" s="14" t="s">
        <v>41</v>
      </c>
    </row>
    <row r="79" spans="1:10">
      <c r="A79" s="19">
        <v>10075</v>
      </c>
      <c r="B79" s="20">
        <v>46071</v>
      </c>
      <c r="C79" s="11" t="s">
        <v>18</v>
      </c>
      <c r="D79" s="11" t="s">
        <v>28</v>
      </c>
      <c r="E79" s="11" t="s">
        <v>34</v>
      </c>
      <c r="F79" s="11">
        <v>4</v>
      </c>
      <c r="G79" s="12">
        <v>2490</v>
      </c>
      <c r="H79" s="13">
        <v>0.05</v>
      </c>
      <c r="I79" s="12">
        <v>9462</v>
      </c>
      <c r="J79" s="14" t="s">
        <v>21</v>
      </c>
    </row>
    <row r="80" spans="1:10">
      <c r="A80" s="19">
        <v>10076</v>
      </c>
      <c r="B80" s="20">
        <v>46029</v>
      </c>
      <c r="C80" s="11" t="s">
        <v>22</v>
      </c>
      <c r="D80" s="11" t="s">
        <v>57</v>
      </c>
      <c r="E80" s="11" t="s">
        <v>25</v>
      </c>
      <c r="F80" s="11">
        <v>3</v>
      </c>
      <c r="G80" s="12">
        <v>2490</v>
      </c>
      <c r="H80" s="13">
        <v>0</v>
      </c>
      <c r="I80" s="12">
        <v>7470</v>
      </c>
      <c r="J80" s="14" t="s">
        <v>16</v>
      </c>
    </row>
    <row r="81" spans="1:10">
      <c r="A81" s="19">
        <v>10077</v>
      </c>
      <c r="B81" s="20">
        <v>46097</v>
      </c>
      <c r="C81" s="11" t="s">
        <v>27</v>
      </c>
      <c r="D81" s="11" t="s">
        <v>36</v>
      </c>
      <c r="E81" s="11" t="s">
        <v>33</v>
      </c>
      <c r="F81" s="11">
        <v>2</v>
      </c>
      <c r="G81" s="12">
        <v>11990</v>
      </c>
      <c r="H81" s="13">
        <v>0</v>
      </c>
      <c r="I81" s="12">
        <v>23980</v>
      </c>
      <c r="J81" s="14" t="s">
        <v>31</v>
      </c>
    </row>
    <row r="82" spans="1:10">
      <c r="A82" s="19">
        <v>10078</v>
      </c>
      <c r="B82" s="20">
        <v>46042</v>
      </c>
      <c r="C82" s="11" t="s">
        <v>13</v>
      </c>
      <c r="D82" s="11" t="s">
        <v>66</v>
      </c>
      <c r="E82" s="11" t="s">
        <v>33</v>
      </c>
      <c r="F82" s="11">
        <v>6</v>
      </c>
      <c r="G82" s="12">
        <v>1490</v>
      </c>
      <c r="H82" s="13">
        <v>0.15</v>
      </c>
      <c r="I82" s="12">
        <v>7599</v>
      </c>
      <c r="J82" s="14" t="s">
        <v>21</v>
      </c>
    </row>
    <row r="83" spans="1:10">
      <c r="A83" s="19">
        <v>10079</v>
      </c>
      <c r="B83" s="20">
        <v>46051</v>
      </c>
      <c r="C83" s="11" t="s">
        <v>18</v>
      </c>
      <c r="D83" s="11" t="s">
        <v>69</v>
      </c>
      <c r="E83" s="11" t="s">
        <v>25</v>
      </c>
      <c r="F83" s="11">
        <v>2</v>
      </c>
      <c r="G83" s="12">
        <v>2490</v>
      </c>
      <c r="H83" s="13">
        <v>0.1</v>
      </c>
      <c r="I83" s="12">
        <v>4482</v>
      </c>
      <c r="J83" s="14" t="s">
        <v>21</v>
      </c>
    </row>
    <row r="84" spans="1:10">
      <c r="A84" s="19">
        <v>10080</v>
      </c>
      <c r="B84" s="20">
        <v>46101</v>
      </c>
      <c r="C84" s="11" t="s">
        <v>17</v>
      </c>
      <c r="D84" s="11" t="s">
        <v>64</v>
      </c>
      <c r="E84" s="11" t="s">
        <v>15</v>
      </c>
      <c r="F84" s="11">
        <v>2</v>
      </c>
      <c r="G84" s="12">
        <v>11990</v>
      </c>
      <c r="H84" s="13">
        <v>0.1</v>
      </c>
      <c r="I84" s="12">
        <v>21582</v>
      </c>
      <c r="J84" s="14" t="s">
        <v>26</v>
      </c>
    </row>
    <row r="85" spans="1:10">
      <c r="A85" s="19">
        <v>10081</v>
      </c>
      <c r="B85" s="20">
        <v>46032</v>
      </c>
      <c r="C85" s="11" t="s">
        <v>17</v>
      </c>
      <c r="D85" s="11" t="s">
        <v>54</v>
      </c>
      <c r="E85" s="11" t="s">
        <v>33</v>
      </c>
      <c r="F85" s="11">
        <v>6</v>
      </c>
      <c r="G85" s="12">
        <v>1490</v>
      </c>
      <c r="H85" s="13">
        <v>0.05</v>
      </c>
      <c r="I85" s="12">
        <v>8493</v>
      </c>
      <c r="J85" s="14" t="s">
        <v>41</v>
      </c>
    </row>
    <row r="86" spans="1:10">
      <c r="A86" s="19">
        <v>10082</v>
      </c>
      <c r="B86" s="20">
        <v>46050</v>
      </c>
      <c r="C86" s="11" t="s">
        <v>13</v>
      </c>
      <c r="D86" s="11" t="s">
        <v>70</v>
      </c>
      <c r="E86" s="11" t="s">
        <v>34</v>
      </c>
      <c r="F86" s="11">
        <v>3</v>
      </c>
      <c r="G86" s="12">
        <v>1490</v>
      </c>
      <c r="H86" s="13">
        <v>0.15</v>
      </c>
      <c r="I86" s="12">
        <v>3800</v>
      </c>
      <c r="J86" s="14" t="s">
        <v>41</v>
      </c>
    </row>
    <row r="87" spans="1:10">
      <c r="A87" s="19">
        <v>10083</v>
      </c>
      <c r="B87" s="20">
        <v>46106</v>
      </c>
      <c r="C87" s="11" t="s">
        <v>23</v>
      </c>
      <c r="D87" s="11" t="s">
        <v>71</v>
      </c>
      <c r="E87" s="11" t="s">
        <v>15</v>
      </c>
      <c r="F87" s="11">
        <v>5</v>
      </c>
      <c r="G87" s="12">
        <v>8990</v>
      </c>
      <c r="H87" s="13">
        <v>0</v>
      </c>
      <c r="I87" s="12">
        <v>44950</v>
      </c>
      <c r="J87" s="14" t="s">
        <v>21</v>
      </c>
    </row>
    <row r="88" spans="1:10">
      <c r="A88" s="19">
        <v>10084</v>
      </c>
      <c r="B88" s="20">
        <v>46084</v>
      </c>
      <c r="C88" s="11" t="s">
        <v>13</v>
      </c>
      <c r="D88" s="11" t="s">
        <v>28</v>
      </c>
      <c r="E88" s="11" t="s">
        <v>34</v>
      </c>
      <c r="F88" s="11">
        <v>4</v>
      </c>
      <c r="G88" s="12">
        <v>11990</v>
      </c>
      <c r="H88" s="13">
        <v>0</v>
      </c>
      <c r="I88" s="12">
        <v>47960</v>
      </c>
      <c r="J88" s="14" t="s">
        <v>41</v>
      </c>
    </row>
    <row r="89" spans="1:10">
      <c r="A89" s="19">
        <v>10085</v>
      </c>
      <c r="B89" s="20">
        <v>46073</v>
      </c>
      <c r="C89" s="11" t="s">
        <v>22</v>
      </c>
      <c r="D89" s="11" t="s">
        <v>54</v>
      </c>
      <c r="E89" s="11" t="s">
        <v>25</v>
      </c>
      <c r="F89" s="11">
        <v>2</v>
      </c>
      <c r="G89" s="12">
        <v>1990</v>
      </c>
      <c r="H89" s="13">
        <v>0</v>
      </c>
      <c r="I89" s="12">
        <v>3980</v>
      </c>
      <c r="J89" s="14" t="s">
        <v>41</v>
      </c>
    </row>
    <row r="90" spans="1:10">
      <c r="A90" s="19">
        <v>10086</v>
      </c>
      <c r="B90" s="20">
        <v>46046</v>
      </c>
      <c r="C90" s="11" t="s">
        <v>22</v>
      </c>
      <c r="D90" s="11" t="s">
        <v>72</v>
      </c>
      <c r="E90" s="11" t="s">
        <v>20</v>
      </c>
      <c r="F90" s="11">
        <v>3</v>
      </c>
      <c r="G90" s="12">
        <v>3490</v>
      </c>
      <c r="H90" s="13">
        <v>0.15</v>
      </c>
      <c r="I90" s="12">
        <v>8900</v>
      </c>
      <c r="J90" s="14" t="s">
        <v>16</v>
      </c>
    </row>
    <row r="91" spans="1:10">
      <c r="A91" s="19">
        <v>10087</v>
      </c>
      <c r="B91" s="20">
        <v>46024</v>
      </c>
      <c r="C91" s="11" t="s">
        <v>18</v>
      </c>
      <c r="D91" s="11" t="s">
        <v>54</v>
      </c>
      <c r="E91" s="11" t="s">
        <v>20</v>
      </c>
      <c r="F91" s="11">
        <v>1</v>
      </c>
      <c r="G91" s="12">
        <v>3490</v>
      </c>
      <c r="H91" s="13">
        <v>0.05</v>
      </c>
      <c r="I91" s="12">
        <v>3316</v>
      </c>
      <c r="J91" s="14" t="s">
        <v>16</v>
      </c>
    </row>
    <row r="92" spans="1:10">
      <c r="A92" s="19">
        <v>10088</v>
      </c>
      <c r="B92" s="20">
        <v>46070</v>
      </c>
      <c r="C92" s="11" t="s">
        <v>17</v>
      </c>
      <c r="D92" s="11" t="s">
        <v>73</v>
      </c>
      <c r="E92" s="11" t="s">
        <v>33</v>
      </c>
      <c r="F92" s="11">
        <v>1</v>
      </c>
      <c r="G92" s="12">
        <v>11990</v>
      </c>
      <c r="H92" s="13">
        <v>0.1</v>
      </c>
      <c r="I92" s="12">
        <v>10791</v>
      </c>
      <c r="J92" s="14" t="s">
        <v>31</v>
      </c>
    </row>
    <row r="93" spans="1:10">
      <c r="A93" s="19">
        <v>10089</v>
      </c>
      <c r="B93" s="20">
        <v>46052</v>
      </c>
      <c r="C93" s="11" t="s">
        <v>23</v>
      </c>
      <c r="D93" s="11" t="s">
        <v>74</v>
      </c>
      <c r="E93" s="11" t="s">
        <v>15</v>
      </c>
      <c r="F93" s="11">
        <v>3</v>
      </c>
      <c r="G93" s="12">
        <v>8990</v>
      </c>
      <c r="H93" s="13">
        <v>0.1</v>
      </c>
      <c r="I93" s="12">
        <v>24273</v>
      </c>
      <c r="J93" s="14" t="s">
        <v>31</v>
      </c>
    </row>
    <row r="94" spans="1:10">
      <c r="A94" s="19">
        <v>10090</v>
      </c>
      <c r="B94" s="20">
        <v>46112</v>
      </c>
      <c r="C94" s="11" t="s">
        <v>17</v>
      </c>
      <c r="D94" s="11" t="s">
        <v>66</v>
      </c>
      <c r="E94" s="11" t="s">
        <v>33</v>
      </c>
      <c r="F94" s="11">
        <v>3</v>
      </c>
      <c r="G94" s="12">
        <v>8990</v>
      </c>
      <c r="H94" s="13">
        <v>0</v>
      </c>
      <c r="I94" s="12">
        <v>26970</v>
      </c>
      <c r="J94" s="14" t="s">
        <v>16</v>
      </c>
    </row>
    <row r="95" spans="1:10">
      <c r="A95" s="19">
        <v>10091</v>
      </c>
      <c r="B95" s="20">
        <v>46075</v>
      </c>
      <c r="C95" s="11" t="s">
        <v>18</v>
      </c>
      <c r="D95" s="11" t="s">
        <v>60</v>
      </c>
      <c r="E95" s="11" t="s">
        <v>25</v>
      </c>
      <c r="F95" s="11">
        <v>2</v>
      </c>
      <c r="G95" s="12">
        <v>1990</v>
      </c>
      <c r="H95" s="13">
        <v>0.15</v>
      </c>
      <c r="I95" s="12">
        <v>3383</v>
      </c>
      <c r="J95" s="14" t="s">
        <v>26</v>
      </c>
    </row>
    <row r="96" spans="1:10">
      <c r="A96" s="19">
        <v>10092</v>
      </c>
      <c r="B96" s="20">
        <v>46084</v>
      </c>
      <c r="C96" s="11" t="s">
        <v>18</v>
      </c>
      <c r="D96" s="11" t="s">
        <v>55</v>
      </c>
      <c r="E96" s="11" t="s">
        <v>15</v>
      </c>
      <c r="F96" s="11">
        <v>2</v>
      </c>
      <c r="G96" s="12">
        <v>6990</v>
      </c>
      <c r="H96" s="13">
        <v>0.05</v>
      </c>
      <c r="I96" s="12">
        <v>13281</v>
      </c>
      <c r="J96" s="14" t="s">
        <v>41</v>
      </c>
    </row>
    <row r="97" spans="1:10">
      <c r="A97" s="19">
        <v>10093</v>
      </c>
      <c r="B97" s="20">
        <v>46090</v>
      </c>
      <c r="C97" s="11" t="s">
        <v>17</v>
      </c>
      <c r="D97" s="11" t="s">
        <v>75</v>
      </c>
      <c r="E97" s="11" t="s">
        <v>20</v>
      </c>
      <c r="F97" s="11">
        <v>4</v>
      </c>
      <c r="G97" s="12">
        <v>11990</v>
      </c>
      <c r="H97" s="13">
        <v>0.1</v>
      </c>
      <c r="I97" s="12">
        <v>43164</v>
      </c>
      <c r="J97" s="14" t="s">
        <v>16</v>
      </c>
    </row>
    <row r="98" spans="1:10">
      <c r="A98" s="19">
        <v>10094</v>
      </c>
      <c r="B98" s="20">
        <v>46112</v>
      </c>
      <c r="C98" s="11" t="s">
        <v>22</v>
      </c>
      <c r="D98" s="11" t="s">
        <v>72</v>
      </c>
      <c r="E98" s="11" t="s">
        <v>20</v>
      </c>
      <c r="F98" s="11">
        <v>6</v>
      </c>
      <c r="G98" s="12">
        <v>1490</v>
      </c>
      <c r="H98" s="13">
        <v>0.05</v>
      </c>
      <c r="I98" s="12">
        <v>8493</v>
      </c>
      <c r="J98" s="14" t="s">
        <v>16</v>
      </c>
    </row>
    <row r="99" spans="1:10">
      <c r="A99" s="19">
        <v>10095</v>
      </c>
      <c r="B99" s="20">
        <v>46047</v>
      </c>
      <c r="C99" s="11" t="s">
        <v>18</v>
      </c>
      <c r="D99" s="11" t="s">
        <v>76</v>
      </c>
      <c r="E99" s="11" t="s">
        <v>25</v>
      </c>
      <c r="F99" s="11">
        <v>2</v>
      </c>
      <c r="G99" s="12">
        <v>3490</v>
      </c>
      <c r="H99" s="13">
        <v>0.1</v>
      </c>
      <c r="I99" s="12">
        <v>6282</v>
      </c>
      <c r="J99" s="14" t="s">
        <v>21</v>
      </c>
    </row>
    <row r="100" spans="1:10">
      <c r="A100" s="19">
        <v>10096</v>
      </c>
      <c r="B100" s="20">
        <v>46091</v>
      </c>
      <c r="C100" s="11" t="s">
        <v>17</v>
      </c>
      <c r="D100" s="11" t="s">
        <v>24</v>
      </c>
      <c r="E100" s="11" t="s">
        <v>33</v>
      </c>
      <c r="F100" s="11">
        <v>6</v>
      </c>
      <c r="G100" s="12">
        <v>8990</v>
      </c>
      <c r="H100" s="13">
        <v>0.05</v>
      </c>
      <c r="I100" s="12">
        <v>51243</v>
      </c>
      <c r="J100" s="14" t="s">
        <v>26</v>
      </c>
    </row>
    <row r="101" spans="1:10">
      <c r="A101" s="19">
        <v>10097</v>
      </c>
      <c r="B101" s="20">
        <v>46024</v>
      </c>
      <c r="C101" s="11" t="s">
        <v>22</v>
      </c>
      <c r="D101" s="11" t="s">
        <v>32</v>
      </c>
      <c r="E101" s="11" t="s">
        <v>33</v>
      </c>
      <c r="F101" s="11">
        <v>2</v>
      </c>
      <c r="G101" s="12">
        <v>11990</v>
      </c>
      <c r="H101" s="13">
        <v>0.15</v>
      </c>
      <c r="I101" s="12">
        <v>20383</v>
      </c>
      <c r="J101" s="14" t="s">
        <v>41</v>
      </c>
    </row>
    <row r="102" spans="1:10">
      <c r="A102" s="19">
        <v>10098</v>
      </c>
      <c r="B102" s="20">
        <v>46105</v>
      </c>
      <c r="C102" s="11" t="s">
        <v>17</v>
      </c>
      <c r="D102" s="11" t="s">
        <v>36</v>
      </c>
      <c r="E102" s="11" t="s">
        <v>20</v>
      </c>
      <c r="F102" s="11">
        <v>3</v>
      </c>
      <c r="G102" s="12">
        <v>2490</v>
      </c>
      <c r="H102" s="13">
        <v>0</v>
      </c>
      <c r="I102" s="12">
        <v>7470</v>
      </c>
      <c r="J102" s="14" t="s">
        <v>21</v>
      </c>
    </row>
    <row r="103" spans="1:10">
      <c r="A103" s="19">
        <v>10099</v>
      </c>
      <c r="B103" s="20">
        <v>46052</v>
      </c>
      <c r="C103" s="11" t="s">
        <v>22</v>
      </c>
      <c r="D103" s="11" t="s">
        <v>42</v>
      </c>
      <c r="E103" s="11" t="s">
        <v>25</v>
      </c>
      <c r="F103" s="11">
        <v>4</v>
      </c>
      <c r="G103" s="12">
        <v>2490</v>
      </c>
      <c r="H103" s="13">
        <v>0</v>
      </c>
      <c r="I103" s="12">
        <v>9960</v>
      </c>
      <c r="J103" s="14" t="s">
        <v>16</v>
      </c>
    </row>
    <row r="104" spans="1:10">
      <c r="A104" s="19">
        <v>10100</v>
      </c>
      <c r="B104" s="20">
        <v>46054</v>
      </c>
      <c r="C104" s="11" t="s">
        <v>22</v>
      </c>
      <c r="D104" s="11" t="s">
        <v>28</v>
      </c>
      <c r="E104" s="11" t="s">
        <v>20</v>
      </c>
      <c r="F104" s="11">
        <v>4</v>
      </c>
      <c r="G104" s="12">
        <v>3490</v>
      </c>
      <c r="H104" s="13">
        <v>0.05</v>
      </c>
      <c r="I104" s="12">
        <v>13262</v>
      </c>
      <c r="J104" s="14" t="s">
        <v>41</v>
      </c>
    </row>
    <row r="105" spans="1:10">
      <c r="A105" s="19">
        <v>10101</v>
      </c>
      <c r="B105" s="20">
        <v>46095</v>
      </c>
      <c r="C105" s="11" t="s">
        <v>22</v>
      </c>
      <c r="D105" s="11" t="s">
        <v>58</v>
      </c>
      <c r="E105" s="11" t="s">
        <v>20</v>
      </c>
      <c r="F105" s="11">
        <v>6</v>
      </c>
      <c r="G105" s="12">
        <v>4990</v>
      </c>
      <c r="H105" s="13">
        <v>0</v>
      </c>
      <c r="I105" s="12">
        <v>29940</v>
      </c>
      <c r="J105" s="14" t="s">
        <v>16</v>
      </c>
    </row>
    <row r="106" spans="1:10">
      <c r="A106" s="19">
        <v>10102</v>
      </c>
      <c r="B106" s="20">
        <v>46049</v>
      </c>
      <c r="C106" s="11" t="s">
        <v>22</v>
      </c>
      <c r="D106" s="11" t="s">
        <v>29</v>
      </c>
      <c r="E106" s="11" t="s">
        <v>33</v>
      </c>
      <c r="F106" s="11">
        <v>5</v>
      </c>
      <c r="G106" s="12">
        <v>4990</v>
      </c>
      <c r="H106" s="13">
        <v>0.15</v>
      </c>
      <c r="I106" s="12">
        <v>21208</v>
      </c>
      <c r="J106" s="14" t="s">
        <v>41</v>
      </c>
    </row>
    <row r="107" spans="1:10">
      <c r="A107" s="19">
        <v>10103</v>
      </c>
      <c r="B107" s="20">
        <v>46025</v>
      </c>
      <c r="C107" s="11" t="s">
        <v>18</v>
      </c>
      <c r="D107" s="11" t="s">
        <v>77</v>
      </c>
      <c r="E107" s="11" t="s">
        <v>20</v>
      </c>
      <c r="F107" s="11">
        <v>1</v>
      </c>
      <c r="G107" s="12">
        <v>1490</v>
      </c>
      <c r="H107" s="13">
        <v>0</v>
      </c>
      <c r="I107" s="12">
        <v>1490</v>
      </c>
      <c r="J107" s="14" t="s">
        <v>21</v>
      </c>
    </row>
    <row r="108" spans="1:10">
      <c r="A108" s="19">
        <v>10104</v>
      </c>
      <c r="B108" s="20">
        <v>46082</v>
      </c>
      <c r="C108" s="11" t="s">
        <v>18</v>
      </c>
      <c r="D108" s="11" t="s">
        <v>69</v>
      </c>
      <c r="E108" s="11" t="s">
        <v>33</v>
      </c>
      <c r="F108" s="11">
        <v>2</v>
      </c>
      <c r="G108" s="12">
        <v>6990</v>
      </c>
      <c r="H108" s="13">
        <v>0.15</v>
      </c>
      <c r="I108" s="12">
        <v>11883</v>
      </c>
      <c r="J108" s="14" t="s">
        <v>31</v>
      </c>
    </row>
    <row r="109" spans="1:10">
      <c r="A109" s="19">
        <v>10105</v>
      </c>
      <c r="B109" s="20">
        <v>46056</v>
      </c>
      <c r="C109" s="11" t="s">
        <v>23</v>
      </c>
      <c r="D109" s="11" t="s">
        <v>78</v>
      </c>
      <c r="E109" s="11" t="s">
        <v>33</v>
      </c>
      <c r="F109" s="11">
        <v>2</v>
      </c>
      <c r="G109" s="12">
        <v>11990</v>
      </c>
      <c r="H109" s="13">
        <v>0</v>
      </c>
      <c r="I109" s="12">
        <v>23980</v>
      </c>
      <c r="J109" s="14" t="s">
        <v>21</v>
      </c>
    </row>
    <row r="110" spans="1:10">
      <c r="A110" s="19">
        <v>10106</v>
      </c>
      <c r="B110" s="20">
        <v>46096</v>
      </c>
      <c r="C110" s="11" t="s">
        <v>17</v>
      </c>
      <c r="D110" s="11" t="s">
        <v>46</v>
      </c>
      <c r="E110" s="11" t="s">
        <v>34</v>
      </c>
      <c r="F110" s="11">
        <v>2</v>
      </c>
      <c r="G110" s="12">
        <v>1490</v>
      </c>
      <c r="H110" s="13">
        <v>0</v>
      </c>
      <c r="I110" s="12">
        <v>2980</v>
      </c>
      <c r="J110" s="14" t="s">
        <v>26</v>
      </c>
    </row>
    <row r="111" spans="1:10">
      <c r="A111" s="19">
        <v>10107</v>
      </c>
      <c r="B111" s="20">
        <v>46087</v>
      </c>
      <c r="C111" s="11" t="s">
        <v>13</v>
      </c>
      <c r="D111" s="11" t="s">
        <v>64</v>
      </c>
      <c r="E111" s="11" t="s">
        <v>15</v>
      </c>
      <c r="F111" s="11">
        <v>6</v>
      </c>
      <c r="G111" s="12">
        <v>3490</v>
      </c>
      <c r="H111" s="13">
        <v>0</v>
      </c>
      <c r="I111" s="12">
        <v>20940</v>
      </c>
      <c r="J111" s="14" t="s">
        <v>26</v>
      </c>
    </row>
    <row r="112" spans="1:10">
      <c r="A112" s="19">
        <v>10108</v>
      </c>
      <c r="B112" s="20">
        <v>46069</v>
      </c>
      <c r="C112" s="11" t="s">
        <v>22</v>
      </c>
      <c r="D112" s="11" t="s">
        <v>76</v>
      </c>
      <c r="E112" s="11" t="s">
        <v>15</v>
      </c>
      <c r="F112" s="11">
        <v>6</v>
      </c>
      <c r="G112" s="12">
        <v>3490</v>
      </c>
      <c r="H112" s="13">
        <v>0</v>
      </c>
      <c r="I112" s="12">
        <v>20940</v>
      </c>
      <c r="J112" s="14" t="s">
        <v>31</v>
      </c>
    </row>
    <row r="113" spans="1:10">
      <c r="A113" s="19">
        <v>10109</v>
      </c>
      <c r="B113" s="20">
        <v>46087</v>
      </c>
      <c r="C113" s="11" t="s">
        <v>22</v>
      </c>
      <c r="D113" s="11" t="s">
        <v>64</v>
      </c>
      <c r="E113" s="11" t="s">
        <v>34</v>
      </c>
      <c r="F113" s="11">
        <v>3</v>
      </c>
      <c r="G113" s="12">
        <v>2490</v>
      </c>
      <c r="H113" s="13">
        <v>0.15</v>
      </c>
      <c r="I113" s="12">
        <v>6350</v>
      </c>
      <c r="J113" s="14" t="s">
        <v>21</v>
      </c>
    </row>
    <row r="114" spans="1:10">
      <c r="A114" s="19">
        <v>10110</v>
      </c>
      <c r="B114" s="20">
        <v>46071</v>
      </c>
      <c r="C114" s="11" t="s">
        <v>27</v>
      </c>
      <c r="D114" s="11" t="s">
        <v>63</v>
      </c>
      <c r="E114" s="11" t="s">
        <v>25</v>
      </c>
      <c r="F114" s="11">
        <v>6</v>
      </c>
      <c r="G114" s="12">
        <v>11990</v>
      </c>
      <c r="H114" s="13">
        <v>0.1</v>
      </c>
      <c r="I114" s="12">
        <v>64746</v>
      </c>
      <c r="J114" s="14" t="s">
        <v>16</v>
      </c>
    </row>
    <row r="115" spans="1:10">
      <c r="A115" s="19">
        <v>10111</v>
      </c>
      <c r="B115" s="20">
        <v>46045</v>
      </c>
      <c r="C115" s="11" t="s">
        <v>17</v>
      </c>
      <c r="D115" s="11" t="s">
        <v>79</v>
      </c>
      <c r="E115" s="11" t="s">
        <v>34</v>
      </c>
      <c r="F115" s="11">
        <v>4</v>
      </c>
      <c r="G115" s="12">
        <v>1490</v>
      </c>
      <c r="H115" s="13">
        <v>0.05</v>
      </c>
      <c r="I115" s="12">
        <v>5662</v>
      </c>
      <c r="J115" s="14" t="s">
        <v>31</v>
      </c>
    </row>
    <row r="116" spans="1:10">
      <c r="A116" s="19">
        <v>10112</v>
      </c>
      <c r="B116" s="20">
        <v>46056</v>
      </c>
      <c r="C116" s="11" t="s">
        <v>27</v>
      </c>
      <c r="D116" s="11" t="s">
        <v>24</v>
      </c>
      <c r="E116" s="11" t="s">
        <v>15</v>
      </c>
      <c r="F116" s="11">
        <v>3</v>
      </c>
      <c r="G116" s="12">
        <v>4990</v>
      </c>
      <c r="H116" s="13">
        <v>0</v>
      </c>
      <c r="I116" s="12">
        <v>14970</v>
      </c>
      <c r="J116" s="14" t="s">
        <v>41</v>
      </c>
    </row>
    <row r="117" spans="1:10">
      <c r="A117" s="19">
        <v>10113</v>
      </c>
      <c r="B117" s="20">
        <v>46059</v>
      </c>
      <c r="C117" s="11" t="s">
        <v>22</v>
      </c>
      <c r="D117" s="11" t="s">
        <v>14</v>
      </c>
      <c r="E117" s="11" t="s">
        <v>25</v>
      </c>
      <c r="F117" s="11">
        <v>2</v>
      </c>
      <c r="G117" s="12">
        <v>2490</v>
      </c>
      <c r="H117" s="13">
        <v>0.05</v>
      </c>
      <c r="I117" s="12">
        <v>4731</v>
      </c>
      <c r="J117" s="14" t="s">
        <v>31</v>
      </c>
    </row>
    <row r="118" spans="1:10">
      <c r="A118" s="19">
        <v>10114</v>
      </c>
      <c r="B118" s="20">
        <v>46029</v>
      </c>
      <c r="C118" s="11" t="s">
        <v>13</v>
      </c>
      <c r="D118" s="11" t="s">
        <v>78</v>
      </c>
      <c r="E118" s="11" t="s">
        <v>20</v>
      </c>
      <c r="F118" s="11">
        <v>4</v>
      </c>
      <c r="G118" s="12">
        <v>1490</v>
      </c>
      <c r="H118" s="13">
        <v>0.15</v>
      </c>
      <c r="I118" s="12">
        <v>5066</v>
      </c>
      <c r="J118" s="14" t="s">
        <v>31</v>
      </c>
    </row>
    <row r="119" spans="1:10">
      <c r="A119" s="19">
        <v>10115</v>
      </c>
      <c r="B119" s="20">
        <v>46024</v>
      </c>
      <c r="C119" s="11" t="s">
        <v>17</v>
      </c>
      <c r="D119" s="11" t="s">
        <v>80</v>
      </c>
      <c r="E119" s="11" t="s">
        <v>25</v>
      </c>
      <c r="F119" s="11">
        <v>2</v>
      </c>
      <c r="G119" s="12">
        <v>6990</v>
      </c>
      <c r="H119" s="13">
        <v>0</v>
      </c>
      <c r="I119" s="12">
        <v>13980</v>
      </c>
      <c r="J119" s="14" t="s">
        <v>31</v>
      </c>
    </row>
    <row r="120" spans="1:10">
      <c r="A120" s="19">
        <v>10116</v>
      </c>
      <c r="B120" s="20">
        <v>46070</v>
      </c>
      <c r="C120" s="11" t="s">
        <v>13</v>
      </c>
      <c r="D120" s="11" t="s">
        <v>50</v>
      </c>
      <c r="E120" s="11" t="s">
        <v>15</v>
      </c>
      <c r="F120" s="11">
        <v>1</v>
      </c>
      <c r="G120" s="12">
        <v>11990</v>
      </c>
      <c r="H120" s="13">
        <v>0</v>
      </c>
      <c r="I120" s="12">
        <v>11990</v>
      </c>
      <c r="J120" s="14" t="s">
        <v>21</v>
      </c>
    </row>
    <row r="121" spans="1:10">
      <c r="A121" s="19">
        <v>10117</v>
      </c>
      <c r="B121" s="20">
        <v>46037</v>
      </c>
      <c r="C121" s="11" t="s">
        <v>23</v>
      </c>
      <c r="D121" s="11" t="s">
        <v>64</v>
      </c>
      <c r="E121" s="11" t="s">
        <v>25</v>
      </c>
      <c r="F121" s="11">
        <v>3</v>
      </c>
      <c r="G121" s="12">
        <v>11990</v>
      </c>
      <c r="H121" s="13">
        <v>0.05</v>
      </c>
      <c r="I121" s="12">
        <v>34172</v>
      </c>
      <c r="J121" s="14" t="s">
        <v>21</v>
      </c>
    </row>
    <row r="122" spans="1:10">
      <c r="A122" s="19">
        <v>10118</v>
      </c>
      <c r="B122" s="20">
        <v>46029</v>
      </c>
      <c r="C122" s="11" t="s">
        <v>17</v>
      </c>
      <c r="D122" s="11" t="s">
        <v>58</v>
      </c>
      <c r="E122" s="11" t="s">
        <v>20</v>
      </c>
      <c r="F122" s="11">
        <v>1</v>
      </c>
      <c r="G122" s="12">
        <v>1990</v>
      </c>
      <c r="H122" s="13">
        <v>0</v>
      </c>
      <c r="I122" s="12">
        <v>1990</v>
      </c>
      <c r="J122" s="14" t="s">
        <v>31</v>
      </c>
    </row>
    <row r="123" spans="1:10">
      <c r="A123" s="19">
        <v>10119</v>
      </c>
      <c r="B123" s="20">
        <v>46051</v>
      </c>
      <c r="C123" s="11" t="s">
        <v>22</v>
      </c>
      <c r="D123" s="11" t="s">
        <v>50</v>
      </c>
      <c r="E123" s="11" t="s">
        <v>33</v>
      </c>
      <c r="F123" s="11">
        <v>6</v>
      </c>
      <c r="G123" s="12">
        <v>4990</v>
      </c>
      <c r="H123" s="13">
        <v>0</v>
      </c>
      <c r="I123" s="12">
        <v>29940</v>
      </c>
      <c r="J123" s="14" t="s">
        <v>26</v>
      </c>
    </row>
    <row r="124" spans="1:10">
      <c r="A124" s="19">
        <v>10120</v>
      </c>
      <c r="B124" s="20">
        <v>46040</v>
      </c>
      <c r="C124" s="11" t="s">
        <v>13</v>
      </c>
      <c r="D124" s="11" t="s">
        <v>51</v>
      </c>
      <c r="E124" s="11" t="s">
        <v>25</v>
      </c>
      <c r="F124" s="11">
        <v>1</v>
      </c>
      <c r="G124" s="12">
        <v>2490</v>
      </c>
      <c r="H124" s="13">
        <v>0.1</v>
      </c>
      <c r="I124" s="12">
        <v>2241</v>
      </c>
      <c r="J124" s="14" t="s">
        <v>21</v>
      </c>
    </row>
    <row r="125" spans="1:10">
      <c r="A125" s="19">
        <v>10121</v>
      </c>
      <c r="B125" s="20">
        <v>46084</v>
      </c>
      <c r="C125" s="11" t="s">
        <v>17</v>
      </c>
      <c r="D125" s="11" t="s">
        <v>66</v>
      </c>
      <c r="E125" s="11" t="s">
        <v>25</v>
      </c>
      <c r="F125" s="11">
        <v>5</v>
      </c>
      <c r="G125" s="12">
        <v>11990</v>
      </c>
      <c r="H125" s="13">
        <v>0.15</v>
      </c>
      <c r="I125" s="12">
        <v>50958</v>
      </c>
      <c r="J125" s="14" t="s">
        <v>21</v>
      </c>
    </row>
    <row r="126" spans="1:10">
      <c r="A126" s="19">
        <v>10122</v>
      </c>
      <c r="B126" s="20">
        <v>46030</v>
      </c>
      <c r="C126" s="11" t="s">
        <v>17</v>
      </c>
      <c r="D126" s="11" t="s">
        <v>64</v>
      </c>
      <c r="E126" s="11" t="s">
        <v>34</v>
      </c>
      <c r="F126" s="11">
        <v>5</v>
      </c>
      <c r="G126" s="12">
        <v>8990</v>
      </c>
      <c r="H126" s="13">
        <v>0.15</v>
      </c>
      <c r="I126" s="12">
        <v>38208</v>
      </c>
      <c r="J126" s="14" t="s">
        <v>21</v>
      </c>
    </row>
    <row r="127" spans="1:10">
      <c r="A127" s="19">
        <v>10123</v>
      </c>
      <c r="B127" s="20">
        <v>46054</v>
      </c>
      <c r="C127" s="11" t="s">
        <v>22</v>
      </c>
      <c r="D127" s="11" t="s">
        <v>39</v>
      </c>
      <c r="E127" s="11" t="s">
        <v>25</v>
      </c>
      <c r="F127" s="11">
        <v>4</v>
      </c>
      <c r="G127" s="12">
        <v>4990</v>
      </c>
      <c r="H127" s="13">
        <v>0</v>
      </c>
      <c r="I127" s="12">
        <v>19960</v>
      </c>
      <c r="J127" s="14" t="s">
        <v>16</v>
      </c>
    </row>
    <row r="128" spans="1:10">
      <c r="A128" s="19">
        <v>10124</v>
      </c>
      <c r="B128" s="20">
        <v>46095</v>
      </c>
      <c r="C128" s="11" t="s">
        <v>17</v>
      </c>
      <c r="D128" s="11" t="s">
        <v>80</v>
      </c>
      <c r="E128" s="11" t="s">
        <v>34</v>
      </c>
      <c r="F128" s="11">
        <v>1</v>
      </c>
      <c r="G128" s="12">
        <v>1490</v>
      </c>
      <c r="H128" s="13">
        <v>0.15</v>
      </c>
      <c r="I128" s="12">
        <v>1266</v>
      </c>
      <c r="J128" s="14" t="s">
        <v>31</v>
      </c>
    </row>
    <row r="129" spans="1:10">
      <c r="A129" s="19">
        <v>10125</v>
      </c>
      <c r="B129" s="20">
        <v>46058</v>
      </c>
      <c r="C129" s="11" t="s">
        <v>27</v>
      </c>
      <c r="D129" s="11" t="s">
        <v>78</v>
      </c>
      <c r="E129" s="11" t="s">
        <v>20</v>
      </c>
      <c r="F129" s="11">
        <v>4</v>
      </c>
      <c r="G129" s="12">
        <v>3490</v>
      </c>
      <c r="H129" s="13">
        <v>0.1</v>
      </c>
      <c r="I129" s="12">
        <v>12564</v>
      </c>
      <c r="J129" s="14" t="s">
        <v>21</v>
      </c>
    </row>
    <row r="130" spans="1:10">
      <c r="A130" s="19">
        <v>10126</v>
      </c>
      <c r="B130" s="20">
        <v>46024</v>
      </c>
      <c r="C130" s="11" t="s">
        <v>27</v>
      </c>
      <c r="D130" s="11" t="s">
        <v>75</v>
      </c>
      <c r="E130" s="11" t="s">
        <v>33</v>
      </c>
      <c r="F130" s="11">
        <v>1</v>
      </c>
      <c r="G130" s="12">
        <v>2490</v>
      </c>
      <c r="H130" s="13">
        <v>0.1</v>
      </c>
      <c r="I130" s="12">
        <v>2241</v>
      </c>
      <c r="J130" s="14" t="s">
        <v>16</v>
      </c>
    </row>
    <row r="131" spans="1:10">
      <c r="A131" s="19">
        <v>10127</v>
      </c>
      <c r="B131" s="20">
        <v>46083</v>
      </c>
      <c r="C131" s="11" t="s">
        <v>27</v>
      </c>
      <c r="D131" s="11" t="s">
        <v>55</v>
      </c>
      <c r="E131" s="11" t="s">
        <v>33</v>
      </c>
      <c r="F131" s="11">
        <v>4</v>
      </c>
      <c r="G131" s="12">
        <v>4990</v>
      </c>
      <c r="H131" s="13">
        <v>0.15</v>
      </c>
      <c r="I131" s="12">
        <v>16966</v>
      </c>
      <c r="J131" s="14" t="s">
        <v>26</v>
      </c>
    </row>
    <row r="132" spans="1:10">
      <c r="A132" s="19">
        <v>10128</v>
      </c>
      <c r="B132" s="20">
        <v>46028</v>
      </c>
      <c r="C132" s="11" t="s">
        <v>22</v>
      </c>
      <c r="D132" s="11" t="s">
        <v>81</v>
      </c>
      <c r="E132" s="11" t="s">
        <v>33</v>
      </c>
      <c r="F132" s="11">
        <v>4</v>
      </c>
      <c r="G132" s="12">
        <v>1990</v>
      </c>
      <c r="H132" s="13">
        <v>0</v>
      </c>
      <c r="I132" s="12">
        <v>7960</v>
      </c>
      <c r="J132" s="14" t="s">
        <v>41</v>
      </c>
    </row>
    <row r="133" spans="1:10">
      <c r="A133" s="19">
        <v>10129</v>
      </c>
      <c r="B133" s="20">
        <v>46035</v>
      </c>
      <c r="C133" s="11" t="s">
        <v>22</v>
      </c>
      <c r="D133" s="11" t="s">
        <v>82</v>
      </c>
      <c r="E133" s="11" t="s">
        <v>15</v>
      </c>
      <c r="F133" s="11">
        <v>5</v>
      </c>
      <c r="G133" s="12">
        <v>1990</v>
      </c>
      <c r="H133" s="13">
        <v>0.15</v>
      </c>
      <c r="I133" s="12">
        <v>8458</v>
      </c>
      <c r="J133" s="14" t="s">
        <v>41</v>
      </c>
    </row>
    <row r="134" spans="1:10">
      <c r="A134" s="19">
        <v>10130</v>
      </c>
      <c r="B134" s="20">
        <v>46065</v>
      </c>
      <c r="C134" s="11" t="s">
        <v>27</v>
      </c>
      <c r="D134" s="11" t="s">
        <v>28</v>
      </c>
      <c r="E134" s="11" t="s">
        <v>25</v>
      </c>
      <c r="F134" s="11">
        <v>4</v>
      </c>
      <c r="G134" s="12">
        <v>2490</v>
      </c>
      <c r="H134" s="13">
        <v>0.05</v>
      </c>
      <c r="I134" s="12">
        <v>9462</v>
      </c>
      <c r="J134" s="14" t="s">
        <v>31</v>
      </c>
    </row>
    <row r="135" spans="1:10">
      <c r="A135" s="19">
        <v>10131</v>
      </c>
      <c r="B135" s="20">
        <v>46024</v>
      </c>
      <c r="C135" s="11" t="s">
        <v>13</v>
      </c>
      <c r="D135" s="11" t="s">
        <v>83</v>
      </c>
      <c r="E135" s="11" t="s">
        <v>25</v>
      </c>
      <c r="F135" s="11">
        <v>3</v>
      </c>
      <c r="G135" s="12">
        <v>2490</v>
      </c>
      <c r="H135" s="13">
        <v>0.05</v>
      </c>
      <c r="I135" s="12">
        <v>7096</v>
      </c>
      <c r="J135" s="14" t="s">
        <v>26</v>
      </c>
    </row>
    <row r="136" spans="1:10">
      <c r="A136" s="19">
        <v>10132</v>
      </c>
      <c r="B136" s="20">
        <v>46040</v>
      </c>
      <c r="C136" s="11" t="s">
        <v>18</v>
      </c>
      <c r="D136" s="11" t="s">
        <v>28</v>
      </c>
      <c r="E136" s="11" t="s">
        <v>20</v>
      </c>
      <c r="F136" s="11">
        <v>4</v>
      </c>
      <c r="G136" s="12">
        <v>1990</v>
      </c>
      <c r="H136" s="13">
        <v>0.05</v>
      </c>
      <c r="I136" s="12">
        <v>7562</v>
      </c>
      <c r="J136" s="14" t="s">
        <v>26</v>
      </c>
    </row>
    <row r="137" spans="1:10">
      <c r="A137" s="19">
        <v>10133</v>
      </c>
      <c r="B137" s="20">
        <v>46104</v>
      </c>
      <c r="C137" s="11" t="s">
        <v>22</v>
      </c>
      <c r="D137" s="11" t="s">
        <v>28</v>
      </c>
      <c r="E137" s="11" t="s">
        <v>33</v>
      </c>
      <c r="F137" s="11">
        <v>1</v>
      </c>
      <c r="G137" s="12">
        <v>11990</v>
      </c>
      <c r="H137" s="13">
        <v>0</v>
      </c>
      <c r="I137" s="12">
        <v>11990</v>
      </c>
      <c r="J137" s="14" t="s">
        <v>26</v>
      </c>
    </row>
    <row r="138" spans="1:10">
      <c r="A138" s="19">
        <v>10134</v>
      </c>
      <c r="B138" s="20">
        <v>46023</v>
      </c>
      <c r="C138" s="11" t="s">
        <v>13</v>
      </c>
      <c r="D138" s="11" t="s">
        <v>54</v>
      </c>
      <c r="E138" s="11" t="s">
        <v>33</v>
      </c>
      <c r="F138" s="11">
        <v>5</v>
      </c>
      <c r="G138" s="12">
        <v>8990</v>
      </c>
      <c r="H138" s="13">
        <v>0.15</v>
      </c>
      <c r="I138" s="12">
        <v>38208</v>
      </c>
      <c r="J138" s="14" t="s">
        <v>41</v>
      </c>
    </row>
    <row r="139" spans="1:10">
      <c r="A139" s="19">
        <v>10135</v>
      </c>
      <c r="B139" s="20">
        <v>46077</v>
      </c>
      <c r="C139" s="11" t="s">
        <v>22</v>
      </c>
      <c r="D139" s="11" t="s">
        <v>32</v>
      </c>
      <c r="E139" s="11" t="s">
        <v>33</v>
      </c>
      <c r="F139" s="11">
        <v>4</v>
      </c>
      <c r="G139" s="12">
        <v>11990</v>
      </c>
      <c r="H139" s="13">
        <v>0</v>
      </c>
      <c r="I139" s="12">
        <v>47960</v>
      </c>
      <c r="J139" s="14" t="s">
        <v>31</v>
      </c>
    </row>
    <row r="140" spans="1:10">
      <c r="A140" s="19">
        <v>10136</v>
      </c>
      <c r="B140" s="20">
        <v>46041</v>
      </c>
      <c r="C140" s="11" t="s">
        <v>13</v>
      </c>
      <c r="D140" s="11" t="s">
        <v>52</v>
      </c>
      <c r="E140" s="11" t="s">
        <v>25</v>
      </c>
      <c r="F140" s="11">
        <v>5</v>
      </c>
      <c r="G140" s="12">
        <v>6990</v>
      </c>
      <c r="H140" s="13">
        <v>0.05</v>
      </c>
      <c r="I140" s="12">
        <v>33202</v>
      </c>
      <c r="J140" s="14" t="s">
        <v>41</v>
      </c>
    </row>
    <row r="141" spans="1:10">
      <c r="A141" s="19">
        <v>10137</v>
      </c>
      <c r="B141" s="20">
        <v>46046</v>
      </c>
      <c r="C141" s="11" t="s">
        <v>22</v>
      </c>
      <c r="D141" s="11" t="s">
        <v>39</v>
      </c>
      <c r="E141" s="11" t="s">
        <v>33</v>
      </c>
      <c r="F141" s="11">
        <v>4</v>
      </c>
      <c r="G141" s="12">
        <v>1990</v>
      </c>
      <c r="H141" s="13">
        <v>0</v>
      </c>
      <c r="I141" s="12">
        <v>7960</v>
      </c>
      <c r="J141" s="14" t="s">
        <v>31</v>
      </c>
    </row>
    <row r="142" spans="1:10">
      <c r="A142" s="19">
        <v>10138</v>
      </c>
      <c r="B142" s="20">
        <v>46111</v>
      </c>
      <c r="C142" s="11" t="s">
        <v>23</v>
      </c>
      <c r="D142" s="11" t="s">
        <v>36</v>
      </c>
      <c r="E142" s="11" t="s">
        <v>15</v>
      </c>
      <c r="F142" s="11">
        <v>5</v>
      </c>
      <c r="G142" s="12">
        <v>4990</v>
      </c>
      <c r="H142" s="13">
        <v>0.1</v>
      </c>
      <c r="I142" s="12">
        <v>22455</v>
      </c>
      <c r="J142" s="14" t="s">
        <v>26</v>
      </c>
    </row>
    <row r="143" spans="1:10">
      <c r="A143" s="19">
        <v>10139</v>
      </c>
      <c r="B143" s="20">
        <v>46075</v>
      </c>
      <c r="C143" s="11" t="s">
        <v>22</v>
      </c>
      <c r="D143" s="11" t="s">
        <v>39</v>
      </c>
      <c r="E143" s="11" t="s">
        <v>15</v>
      </c>
      <c r="F143" s="11">
        <v>5</v>
      </c>
      <c r="G143" s="12">
        <v>11990</v>
      </c>
      <c r="H143" s="13">
        <v>0</v>
      </c>
      <c r="I143" s="12">
        <v>59950</v>
      </c>
      <c r="J143" s="14" t="s">
        <v>31</v>
      </c>
    </row>
    <row r="144" spans="1:10">
      <c r="A144" s="19">
        <v>10140</v>
      </c>
      <c r="B144" s="20">
        <v>46079</v>
      </c>
      <c r="C144" s="11" t="s">
        <v>22</v>
      </c>
      <c r="D144" s="11" t="s">
        <v>82</v>
      </c>
      <c r="E144" s="11" t="s">
        <v>20</v>
      </c>
      <c r="F144" s="11">
        <v>6</v>
      </c>
      <c r="G144" s="12">
        <v>1990</v>
      </c>
      <c r="H144" s="13">
        <v>0</v>
      </c>
      <c r="I144" s="12">
        <v>11940</v>
      </c>
      <c r="J144" s="14" t="s">
        <v>21</v>
      </c>
    </row>
    <row r="145" spans="1:10">
      <c r="A145" s="19">
        <v>10141</v>
      </c>
      <c r="B145" s="20">
        <v>46023</v>
      </c>
      <c r="C145" s="11" t="s">
        <v>27</v>
      </c>
      <c r="D145" s="11" t="s">
        <v>48</v>
      </c>
      <c r="E145" s="11" t="s">
        <v>25</v>
      </c>
      <c r="F145" s="11">
        <v>4</v>
      </c>
      <c r="G145" s="12">
        <v>4990</v>
      </c>
      <c r="H145" s="13">
        <v>0</v>
      </c>
      <c r="I145" s="12">
        <v>19960</v>
      </c>
      <c r="J145" s="14" t="s">
        <v>16</v>
      </c>
    </row>
    <row r="146" spans="1:10">
      <c r="A146" s="19">
        <v>10142</v>
      </c>
      <c r="B146" s="20">
        <v>46082</v>
      </c>
      <c r="C146" s="11" t="s">
        <v>13</v>
      </c>
      <c r="D146" s="11" t="s">
        <v>30</v>
      </c>
      <c r="E146" s="11" t="s">
        <v>15</v>
      </c>
      <c r="F146" s="11">
        <v>3</v>
      </c>
      <c r="G146" s="12">
        <v>4990</v>
      </c>
      <c r="H146" s="13">
        <v>0.15</v>
      </c>
      <c r="I146" s="12">
        <v>12724</v>
      </c>
      <c r="J146" s="14" t="s">
        <v>16</v>
      </c>
    </row>
    <row r="147" spans="1:10">
      <c r="A147" s="19">
        <v>10143</v>
      </c>
      <c r="B147" s="20">
        <v>46070</v>
      </c>
      <c r="C147" s="11" t="s">
        <v>27</v>
      </c>
      <c r="D147" s="11" t="s">
        <v>54</v>
      </c>
      <c r="E147" s="11" t="s">
        <v>25</v>
      </c>
      <c r="F147" s="11">
        <v>1</v>
      </c>
      <c r="G147" s="12">
        <v>6990</v>
      </c>
      <c r="H147" s="13">
        <v>0.15</v>
      </c>
      <c r="I147" s="12">
        <v>5942</v>
      </c>
      <c r="J147" s="14" t="s">
        <v>16</v>
      </c>
    </row>
    <row r="148" spans="1:10">
      <c r="A148" s="19">
        <v>10144</v>
      </c>
      <c r="B148" s="20">
        <v>46073</v>
      </c>
      <c r="C148" s="11" t="s">
        <v>17</v>
      </c>
      <c r="D148" s="11" t="s">
        <v>84</v>
      </c>
      <c r="E148" s="11" t="s">
        <v>33</v>
      </c>
      <c r="F148" s="11">
        <v>3</v>
      </c>
      <c r="G148" s="12">
        <v>4990</v>
      </c>
      <c r="H148" s="13">
        <v>0.15</v>
      </c>
      <c r="I148" s="12">
        <v>12724</v>
      </c>
      <c r="J148" s="14" t="s">
        <v>16</v>
      </c>
    </row>
    <row r="149" spans="1:10">
      <c r="A149" s="19">
        <v>10145</v>
      </c>
      <c r="B149" s="20">
        <v>46086</v>
      </c>
      <c r="C149" s="11" t="s">
        <v>17</v>
      </c>
      <c r="D149" s="11" t="s">
        <v>53</v>
      </c>
      <c r="E149" s="11" t="s">
        <v>33</v>
      </c>
      <c r="F149" s="11">
        <v>5</v>
      </c>
      <c r="G149" s="12">
        <v>1990</v>
      </c>
      <c r="H149" s="13">
        <v>0.15</v>
      </c>
      <c r="I149" s="12">
        <v>8458</v>
      </c>
      <c r="J149" s="14" t="s">
        <v>41</v>
      </c>
    </row>
    <row r="150" spans="1:10">
      <c r="A150" s="19">
        <v>10146</v>
      </c>
      <c r="B150" s="20">
        <v>46103</v>
      </c>
      <c r="C150" s="11" t="s">
        <v>27</v>
      </c>
      <c r="D150" s="11" t="s">
        <v>85</v>
      </c>
      <c r="E150" s="11" t="s">
        <v>20</v>
      </c>
      <c r="F150" s="11">
        <v>2</v>
      </c>
      <c r="G150" s="12">
        <v>11990</v>
      </c>
      <c r="H150" s="13">
        <v>0.05</v>
      </c>
      <c r="I150" s="12">
        <v>22781</v>
      </c>
      <c r="J150" s="14" t="s">
        <v>31</v>
      </c>
    </row>
    <row r="151" spans="1:10">
      <c r="A151" s="19">
        <v>10147</v>
      </c>
      <c r="B151" s="20">
        <v>46061</v>
      </c>
      <c r="C151" s="11" t="s">
        <v>22</v>
      </c>
      <c r="D151" s="11" t="s">
        <v>59</v>
      </c>
      <c r="E151" s="11" t="s">
        <v>34</v>
      </c>
      <c r="F151" s="11">
        <v>2</v>
      </c>
      <c r="G151" s="12">
        <v>8990</v>
      </c>
      <c r="H151" s="13">
        <v>0.1</v>
      </c>
      <c r="I151" s="12">
        <v>16182</v>
      </c>
      <c r="J151" s="14" t="s">
        <v>21</v>
      </c>
    </row>
    <row r="152" spans="1:10">
      <c r="A152" s="19">
        <v>10148</v>
      </c>
      <c r="B152" s="20">
        <v>46030</v>
      </c>
      <c r="C152" s="11" t="s">
        <v>18</v>
      </c>
      <c r="D152" s="11" t="s">
        <v>58</v>
      </c>
      <c r="E152" s="11" t="s">
        <v>33</v>
      </c>
      <c r="F152" s="11">
        <v>6</v>
      </c>
      <c r="G152" s="12">
        <v>1990</v>
      </c>
      <c r="H152" s="13">
        <v>0.05</v>
      </c>
      <c r="I152" s="12">
        <v>11343</v>
      </c>
      <c r="J152" s="14" t="s">
        <v>31</v>
      </c>
    </row>
    <row r="153" spans="1:10">
      <c r="A153" s="19">
        <v>10149</v>
      </c>
      <c r="B153" s="20">
        <v>46057</v>
      </c>
      <c r="C153" s="11" t="s">
        <v>18</v>
      </c>
      <c r="D153" s="11" t="s">
        <v>71</v>
      </c>
      <c r="E153" s="11" t="s">
        <v>25</v>
      </c>
      <c r="F153" s="11">
        <v>2</v>
      </c>
      <c r="G153" s="12">
        <v>3490</v>
      </c>
      <c r="H153" s="13">
        <v>0.05</v>
      </c>
      <c r="I153" s="12">
        <v>6631</v>
      </c>
      <c r="J153" s="14" t="s">
        <v>26</v>
      </c>
    </row>
    <row r="154" spans="1:10">
      <c r="A154" s="19">
        <v>10150</v>
      </c>
      <c r="B154" s="20">
        <v>46028</v>
      </c>
      <c r="C154" s="11" t="s">
        <v>22</v>
      </c>
      <c r="D154" s="11" t="s">
        <v>80</v>
      </c>
      <c r="E154" s="11" t="s">
        <v>34</v>
      </c>
      <c r="F154" s="11">
        <v>3</v>
      </c>
      <c r="G154" s="12">
        <v>4990</v>
      </c>
      <c r="H154" s="13">
        <v>0.15</v>
      </c>
      <c r="I154" s="12">
        <v>12724</v>
      </c>
      <c r="J154" s="14" t="s">
        <v>26</v>
      </c>
    </row>
    <row r="155" spans="1:10">
      <c r="A155" s="19">
        <v>10151</v>
      </c>
      <c r="B155" s="20">
        <v>46054</v>
      </c>
      <c r="C155" s="11" t="s">
        <v>17</v>
      </c>
      <c r="D155" s="11" t="s">
        <v>80</v>
      </c>
      <c r="E155" s="11" t="s">
        <v>15</v>
      </c>
      <c r="F155" s="11">
        <v>1</v>
      </c>
      <c r="G155" s="12">
        <v>4990</v>
      </c>
      <c r="H155" s="13">
        <v>0</v>
      </c>
      <c r="I155" s="12">
        <v>4990</v>
      </c>
      <c r="J155" s="14" t="s">
        <v>41</v>
      </c>
    </row>
    <row r="156" spans="1:10">
      <c r="A156" s="19">
        <v>10152</v>
      </c>
      <c r="B156" s="20">
        <v>46102</v>
      </c>
      <c r="C156" s="11" t="s">
        <v>17</v>
      </c>
      <c r="D156" s="11" t="s">
        <v>74</v>
      </c>
      <c r="E156" s="11" t="s">
        <v>15</v>
      </c>
      <c r="F156" s="11">
        <v>5</v>
      </c>
      <c r="G156" s="12">
        <v>11990</v>
      </c>
      <c r="H156" s="13">
        <v>0.1</v>
      </c>
      <c r="I156" s="12">
        <v>53955</v>
      </c>
      <c r="J156" s="14" t="s">
        <v>26</v>
      </c>
    </row>
    <row r="157" spans="1:10">
      <c r="A157" s="19">
        <v>10153</v>
      </c>
      <c r="B157" s="20">
        <v>46043</v>
      </c>
      <c r="C157" s="11" t="s">
        <v>18</v>
      </c>
      <c r="D157" s="11" t="s">
        <v>43</v>
      </c>
      <c r="E157" s="11" t="s">
        <v>34</v>
      </c>
      <c r="F157" s="11">
        <v>2</v>
      </c>
      <c r="G157" s="12">
        <v>11990</v>
      </c>
      <c r="H157" s="13">
        <v>0.15</v>
      </c>
      <c r="I157" s="12">
        <v>20383</v>
      </c>
      <c r="J157" s="14" t="s">
        <v>26</v>
      </c>
    </row>
    <row r="158" spans="1:10">
      <c r="A158" s="19">
        <v>10154</v>
      </c>
      <c r="B158" s="20">
        <v>46090</v>
      </c>
      <c r="C158" s="11" t="s">
        <v>17</v>
      </c>
      <c r="D158" s="11" t="s">
        <v>69</v>
      </c>
      <c r="E158" s="11" t="s">
        <v>33</v>
      </c>
      <c r="F158" s="11">
        <v>6</v>
      </c>
      <c r="G158" s="12">
        <v>6990</v>
      </c>
      <c r="H158" s="13">
        <v>0</v>
      </c>
      <c r="I158" s="12">
        <v>41940</v>
      </c>
      <c r="J158" s="14" t="s">
        <v>41</v>
      </c>
    </row>
    <row r="159" spans="1:10">
      <c r="A159" s="19">
        <v>10155</v>
      </c>
      <c r="B159" s="20">
        <v>46052</v>
      </c>
      <c r="C159" s="11" t="s">
        <v>17</v>
      </c>
      <c r="D159" s="11" t="s">
        <v>43</v>
      </c>
      <c r="E159" s="11" t="s">
        <v>20</v>
      </c>
      <c r="F159" s="11">
        <v>4</v>
      </c>
      <c r="G159" s="12">
        <v>1990</v>
      </c>
      <c r="H159" s="13">
        <v>0.05</v>
      </c>
      <c r="I159" s="12">
        <v>7562</v>
      </c>
      <c r="J159" s="14" t="s">
        <v>26</v>
      </c>
    </row>
    <row r="160" spans="1:10">
      <c r="A160" s="19">
        <v>10156</v>
      </c>
      <c r="B160" s="20">
        <v>46055</v>
      </c>
      <c r="C160" s="11" t="s">
        <v>27</v>
      </c>
      <c r="D160" s="11" t="s">
        <v>79</v>
      </c>
      <c r="E160" s="11" t="s">
        <v>15</v>
      </c>
      <c r="F160" s="11">
        <v>1</v>
      </c>
      <c r="G160" s="12">
        <v>11990</v>
      </c>
      <c r="H160" s="13">
        <v>0</v>
      </c>
      <c r="I160" s="12">
        <v>11990</v>
      </c>
      <c r="J160" s="14" t="s">
        <v>31</v>
      </c>
    </row>
    <row r="161" spans="1:10">
      <c r="A161" s="19">
        <v>10157</v>
      </c>
      <c r="B161" s="20">
        <v>46100</v>
      </c>
      <c r="C161" s="11" t="s">
        <v>23</v>
      </c>
      <c r="D161" s="11" t="s">
        <v>54</v>
      </c>
      <c r="E161" s="11" t="s">
        <v>34</v>
      </c>
      <c r="F161" s="11">
        <v>5</v>
      </c>
      <c r="G161" s="12">
        <v>4990</v>
      </c>
      <c r="H161" s="13">
        <v>0.15</v>
      </c>
      <c r="I161" s="12">
        <v>21208</v>
      </c>
      <c r="J161" s="14" t="s">
        <v>31</v>
      </c>
    </row>
    <row r="162" spans="1:10">
      <c r="A162" s="19">
        <v>10158</v>
      </c>
      <c r="B162" s="20">
        <v>46051</v>
      </c>
      <c r="C162" s="11" t="s">
        <v>22</v>
      </c>
      <c r="D162" s="11" t="s">
        <v>19</v>
      </c>
      <c r="E162" s="11" t="s">
        <v>15</v>
      </c>
      <c r="F162" s="11">
        <v>6</v>
      </c>
      <c r="G162" s="12">
        <v>1490</v>
      </c>
      <c r="H162" s="13">
        <v>0</v>
      </c>
      <c r="I162" s="12">
        <v>8940</v>
      </c>
      <c r="J162" s="14" t="s">
        <v>16</v>
      </c>
    </row>
    <row r="163" spans="1:10">
      <c r="A163" s="19">
        <v>10159</v>
      </c>
      <c r="B163" s="20">
        <v>46070</v>
      </c>
      <c r="C163" s="11" t="s">
        <v>27</v>
      </c>
      <c r="D163" s="11" t="s">
        <v>46</v>
      </c>
      <c r="E163" s="11" t="s">
        <v>25</v>
      </c>
      <c r="F163" s="11">
        <v>3</v>
      </c>
      <c r="G163" s="12">
        <v>2490</v>
      </c>
      <c r="H163" s="13">
        <v>0.15</v>
      </c>
      <c r="I163" s="12">
        <v>6350</v>
      </c>
      <c r="J163" s="14" t="s">
        <v>21</v>
      </c>
    </row>
    <row r="164" spans="1:10">
      <c r="A164" s="19">
        <v>10160</v>
      </c>
      <c r="B164" s="20">
        <v>46041</v>
      </c>
      <c r="C164" s="11" t="s">
        <v>22</v>
      </c>
      <c r="D164" s="11" t="s">
        <v>44</v>
      </c>
      <c r="E164" s="11" t="s">
        <v>34</v>
      </c>
      <c r="F164" s="11">
        <v>2</v>
      </c>
      <c r="G164" s="12">
        <v>6990</v>
      </c>
      <c r="H164" s="13">
        <v>0</v>
      </c>
      <c r="I164" s="12">
        <v>13980</v>
      </c>
      <c r="J164" s="14" t="s">
        <v>26</v>
      </c>
    </row>
    <row r="165" spans="1:10">
      <c r="A165" s="19">
        <v>10161</v>
      </c>
      <c r="B165" s="20">
        <v>46077</v>
      </c>
      <c r="C165" s="11" t="s">
        <v>17</v>
      </c>
      <c r="D165" s="11" t="s">
        <v>46</v>
      </c>
      <c r="E165" s="11" t="s">
        <v>33</v>
      </c>
      <c r="F165" s="11">
        <v>1</v>
      </c>
      <c r="G165" s="12">
        <v>8990</v>
      </c>
      <c r="H165" s="13">
        <v>0.05</v>
      </c>
      <c r="I165" s="12">
        <v>8540</v>
      </c>
      <c r="J165" s="14" t="s">
        <v>26</v>
      </c>
    </row>
    <row r="166" spans="1:10">
      <c r="A166" s="19">
        <v>10162</v>
      </c>
      <c r="B166" s="20">
        <v>46049</v>
      </c>
      <c r="C166" s="11" t="s">
        <v>17</v>
      </c>
      <c r="D166" s="11" t="s">
        <v>37</v>
      </c>
      <c r="E166" s="11" t="s">
        <v>33</v>
      </c>
      <c r="F166" s="11">
        <v>6</v>
      </c>
      <c r="G166" s="12">
        <v>1990</v>
      </c>
      <c r="H166" s="13">
        <v>0</v>
      </c>
      <c r="I166" s="12">
        <v>11940</v>
      </c>
      <c r="J166" s="14" t="s">
        <v>26</v>
      </c>
    </row>
    <row r="167" spans="1:10">
      <c r="A167" s="19">
        <v>10163</v>
      </c>
      <c r="B167" s="20">
        <v>46072</v>
      </c>
      <c r="C167" s="11" t="s">
        <v>23</v>
      </c>
      <c r="D167" s="11" t="s">
        <v>47</v>
      </c>
      <c r="E167" s="11" t="s">
        <v>20</v>
      </c>
      <c r="F167" s="11">
        <v>3</v>
      </c>
      <c r="G167" s="12">
        <v>8990</v>
      </c>
      <c r="H167" s="13">
        <v>0.05</v>
      </c>
      <c r="I167" s="12">
        <v>25622</v>
      </c>
      <c r="J167" s="14" t="s">
        <v>21</v>
      </c>
    </row>
    <row r="168" spans="1:10">
      <c r="A168" s="19">
        <v>10164</v>
      </c>
      <c r="B168" s="20">
        <v>46063</v>
      </c>
      <c r="C168" s="11" t="s">
        <v>22</v>
      </c>
      <c r="D168" s="11" t="s">
        <v>38</v>
      </c>
      <c r="E168" s="11" t="s">
        <v>15</v>
      </c>
      <c r="F168" s="11">
        <v>2</v>
      </c>
      <c r="G168" s="12">
        <v>11990</v>
      </c>
      <c r="H168" s="13">
        <v>0.05</v>
      </c>
      <c r="I168" s="12">
        <v>22781</v>
      </c>
      <c r="J168" s="14" t="s">
        <v>16</v>
      </c>
    </row>
    <row r="169" spans="1:10">
      <c r="A169" s="19">
        <v>10165</v>
      </c>
      <c r="B169" s="20">
        <v>46036</v>
      </c>
      <c r="C169" s="11" t="s">
        <v>18</v>
      </c>
      <c r="D169" s="11" t="s">
        <v>46</v>
      </c>
      <c r="E169" s="11" t="s">
        <v>34</v>
      </c>
      <c r="F169" s="11">
        <v>1</v>
      </c>
      <c r="G169" s="12">
        <v>11990</v>
      </c>
      <c r="H169" s="13">
        <v>0</v>
      </c>
      <c r="I169" s="12">
        <v>11990</v>
      </c>
      <c r="J169" s="14" t="s">
        <v>21</v>
      </c>
    </row>
    <row r="170" spans="1:10">
      <c r="A170" s="19">
        <v>10166</v>
      </c>
      <c r="B170" s="20">
        <v>46052</v>
      </c>
      <c r="C170" s="11" t="s">
        <v>22</v>
      </c>
      <c r="D170" s="11" t="s">
        <v>72</v>
      </c>
      <c r="E170" s="11" t="s">
        <v>33</v>
      </c>
      <c r="F170" s="11">
        <v>4</v>
      </c>
      <c r="G170" s="12">
        <v>8990</v>
      </c>
      <c r="H170" s="13">
        <v>0.1</v>
      </c>
      <c r="I170" s="12">
        <v>32364</v>
      </c>
      <c r="J170" s="14" t="s">
        <v>31</v>
      </c>
    </row>
    <row r="171" spans="1:10">
      <c r="A171" s="19">
        <v>10167</v>
      </c>
      <c r="B171" s="20">
        <v>46024</v>
      </c>
      <c r="C171" s="11" t="s">
        <v>18</v>
      </c>
      <c r="D171" s="11" t="s">
        <v>45</v>
      </c>
      <c r="E171" s="11" t="s">
        <v>20</v>
      </c>
      <c r="F171" s="11">
        <v>1</v>
      </c>
      <c r="G171" s="12">
        <v>4990</v>
      </c>
      <c r="H171" s="13">
        <v>0.15</v>
      </c>
      <c r="I171" s="12">
        <v>4242</v>
      </c>
      <c r="J171" s="14" t="s">
        <v>16</v>
      </c>
    </row>
    <row r="172" spans="1:10">
      <c r="A172" s="19">
        <v>10168</v>
      </c>
      <c r="B172" s="20">
        <v>46071</v>
      </c>
      <c r="C172" s="11" t="s">
        <v>22</v>
      </c>
      <c r="D172" s="11" t="s">
        <v>55</v>
      </c>
      <c r="E172" s="11" t="s">
        <v>34</v>
      </c>
      <c r="F172" s="11">
        <v>6</v>
      </c>
      <c r="G172" s="12">
        <v>2490</v>
      </c>
      <c r="H172" s="13">
        <v>0</v>
      </c>
      <c r="I172" s="12">
        <v>14940</v>
      </c>
      <c r="J172" s="14" t="s">
        <v>41</v>
      </c>
    </row>
    <row r="173" spans="1:10">
      <c r="A173" s="19">
        <v>10169</v>
      </c>
      <c r="B173" s="20">
        <v>46037</v>
      </c>
      <c r="C173" s="11" t="s">
        <v>17</v>
      </c>
      <c r="D173" s="11" t="s">
        <v>69</v>
      </c>
      <c r="E173" s="11" t="s">
        <v>33</v>
      </c>
      <c r="F173" s="11">
        <v>6</v>
      </c>
      <c r="G173" s="12">
        <v>11990</v>
      </c>
      <c r="H173" s="13">
        <v>0</v>
      </c>
      <c r="I173" s="12">
        <v>71940</v>
      </c>
      <c r="J173" s="14" t="s">
        <v>21</v>
      </c>
    </row>
    <row r="174" spans="1:10">
      <c r="A174" s="19">
        <v>10170</v>
      </c>
      <c r="B174" s="20">
        <v>46107</v>
      </c>
      <c r="C174" s="11" t="s">
        <v>23</v>
      </c>
      <c r="D174" s="11" t="s">
        <v>78</v>
      </c>
      <c r="E174" s="11" t="s">
        <v>33</v>
      </c>
      <c r="F174" s="11">
        <v>1</v>
      </c>
      <c r="G174" s="12">
        <v>1490</v>
      </c>
      <c r="H174" s="13">
        <v>0.1</v>
      </c>
      <c r="I174" s="12">
        <v>1341</v>
      </c>
      <c r="J174" s="14" t="s">
        <v>21</v>
      </c>
    </row>
    <row r="175" spans="1:10">
      <c r="A175" s="19">
        <v>10171</v>
      </c>
      <c r="B175" s="20">
        <v>46068</v>
      </c>
      <c r="C175" s="11" t="s">
        <v>18</v>
      </c>
      <c r="D175" s="11" t="s">
        <v>63</v>
      </c>
      <c r="E175" s="11" t="s">
        <v>33</v>
      </c>
      <c r="F175" s="11">
        <v>2</v>
      </c>
      <c r="G175" s="12">
        <v>6990</v>
      </c>
      <c r="H175" s="13">
        <v>0.05</v>
      </c>
      <c r="I175" s="12">
        <v>13281</v>
      </c>
      <c r="J175" s="14" t="s">
        <v>21</v>
      </c>
    </row>
    <row r="176" spans="1:10">
      <c r="A176" s="19">
        <v>10172</v>
      </c>
      <c r="B176" s="20">
        <v>46043</v>
      </c>
      <c r="C176" s="11" t="s">
        <v>22</v>
      </c>
      <c r="D176" s="11" t="s">
        <v>50</v>
      </c>
      <c r="E176" s="11" t="s">
        <v>20</v>
      </c>
      <c r="F176" s="11">
        <v>1</v>
      </c>
      <c r="G176" s="12">
        <v>3490</v>
      </c>
      <c r="H176" s="13">
        <v>0</v>
      </c>
      <c r="I176" s="12">
        <v>3490</v>
      </c>
      <c r="J176" s="14" t="s">
        <v>21</v>
      </c>
    </row>
    <row r="177" spans="1:10">
      <c r="A177" s="19">
        <v>10173</v>
      </c>
      <c r="B177" s="20">
        <v>46050</v>
      </c>
      <c r="C177" s="11" t="s">
        <v>27</v>
      </c>
      <c r="D177" s="11" t="s">
        <v>86</v>
      </c>
      <c r="E177" s="11" t="s">
        <v>15</v>
      </c>
      <c r="F177" s="11">
        <v>1</v>
      </c>
      <c r="G177" s="12">
        <v>6990</v>
      </c>
      <c r="H177" s="13">
        <v>0.15</v>
      </c>
      <c r="I177" s="12">
        <v>5942</v>
      </c>
      <c r="J177" s="14" t="s">
        <v>26</v>
      </c>
    </row>
    <row r="178" spans="1:10">
      <c r="A178" s="19">
        <v>10174</v>
      </c>
      <c r="B178" s="20">
        <v>46073</v>
      </c>
      <c r="C178" s="11" t="s">
        <v>18</v>
      </c>
      <c r="D178" s="11" t="s">
        <v>57</v>
      </c>
      <c r="E178" s="11" t="s">
        <v>34</v>
      </c>
      <c r="F178" s="11">
        <v>5</v>
      </c>
      <c r="G178" s="12">
        <v>2490</v>
      </c>
      <c r="H178" s="13">
        <v>0</v>
      </c>
      <c r="I178" s="12">
        <v>12450</v>
      </c>
      <c r="J178" s="14" t="s">
        <v>41</v>
      </c>
    </row>
    <row r="179" spans="1:10">
      <c r="A179" s="19">
        <v>10175</v>
      </c>
      <c r="B179" s="20">
        <v>46024</v>
      </c>
      <c r="C179" s="11" t="s">
        <v>18</v>
      </c>
      <c r="D179" s="11" t="s">
        <v>14</v>
      </c>
      <c r="E179" s="11" t="s">
        <v>33</v>
      </c>
      <c r="F179" s="11">
        <v>6</v>
      </c>
      <c r="G179" s="12">
        <v>3490</v>
      </c>
      <c r="H179" s="13">
        <v>0</v>
      </c>
      <c r="I179" s="12">
        <v>20940</v>
      </c>
      <c r="J179" s="14" t="s">
        <v>31</v>
      </c>
    </row>
    <row r="180" spans="1:10">
      <c r="A180" s="19">
        <v>10176</v>
      </c>
      <c r="B180" s="20">
        <v>46036</v>
      </c>
      <c r="C180" s="11" t="s">
        <v>17</v>
      </c>
      <c r="D180" s="11" t="s">
        <v>78</v>
      </c>
      <c r="E180" s="11" t="s">
        <v>15</v>
      </c>
      <c r="F180" s="11">
        <v>3</v>
      </c>
      <c r="G180" s="12">
        <v>1490</v>
      </c>
      <c r="H180" s="13">
        <v>0.05</v>
      </c>
      <c r="I180" s="12">
        <v>4246</v>
      </c>
      <c r="J180" s="14" t="s">
        <v>31</v>
      </c>
    </row>
    <row r="181" spans="1:10">
      <c r="A181" s="19">
        <v>10177</v>
      </c>
      <c r="B181" s="20">
        <v>46080</v>
      </c>
      <c r="C181" s="11" t="s">
        <v>23</v>
      </c>
      <c r="D181" s="11" t="s">
        <v>50</v>
      </c>
      <c r="E181" s="11" t="s">
        <v>33</v>
      </c>
      <c r="F181" s="11">
        <v>3</v>
      </c>
      <c r="G181" s="12">
        <v>4990</v>
      </c>
      <c r="H181" s="13">
        <v>0.15</v>
      </c>
      <c r="I181" s="12">
        <v>12724</v>
      </c>
      <c r="J181" s="14" t="s">
        <v>21</v>
      </c>
    </row>
    <row r="182" spans="1:10">
      <c r="A182" s="19">
        <v>10178</v>
      </c>
      <c r="B182" s="20">
        <v>46038</v>
      </c>
      <c r="C182" s="11" t="s">
        <v>27</v>
      </c>
      <c r="D182" s="11" t="s">
        <v>70</v>
      </c>
      <c r="E182" s="11" t="s">
        <v>25</v>
      </c>
      <c r="F182" s="11">
        <v>2</v>
      </c>
      <c r="G182" s="12">
        <v>8990</v>
      </c>
      <c r="H182" s="13">
        <v>0</v>
      </c>
      <c r="I182" s="12">
        <v>17980</v>
      </c>
      <c r="J182" s="14" t="s">
        <v>26</v>
      </c>
    </row>
    <row r="183" spans="1:10">
      <c r="A183" s="19">
        <v>10179</v>
      </c>
      <c r="B183" s="20">
        <v>46066</v>
      </c>
      <c r="C183" s="11" t="s">
        <v>23</v>
      </c>
      <c r="D183" s="11" t="s">
        <v>81</v>
      </c>
      <c r="E183" s="11" t="s">
        <v>34</v>
      </c>
      <c r="F183" s="11">
        <v>6</v>
      </c>
      <c r="G183" s="12">
        <v>2490</v>
      </c>
      <c r="H183" s="13">
        <v>0.15</v>
      </c>
      <c r="I183" s="12">
        <v>12699</v>
      </c>
      <c r="J183" s="14" t="s">
        <v>31</v>
      </c>
    </row>
    <row r="184" spans="1:10">
      <c r="A184" s="21">
        <v>10180</v>
      </c>
      <c r="B184" s="22">
        <v>46041</v>
      </c>
      <c r="C184" s="15" t="s">
        <v>23</v>
      </c>
      <c r="D184" s="15" t="s">
        <v>87</v>
      </c>
      <c r="E184" s="15" t="s">
        <v>20</v>
      </c>
      <c r="F184" s="15">
        <v>6</v>
      </c>
      <c r="G184" s="16">
        <v>1490</v>
      </c>
      <c r="H184" s="17">
        <v>0</v>
      </c>
      <c r="I184" s="16">
        <v>8940</v>
      </c>
      <c r="J184" s="18" t="s">
        <v>21</v>
      </c>
    </row>
  </sheetData>
  <mergeCells count="2">
    <mergeCell ref="A1:J1"/>
    <mergeCell ref="A2:J2"/>
  </mergeCells>
  <conditionalFormatting pivot="1" sqref="S18:S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4"/>
  <sheetViews>
    <sheetView zoomScaleNormal="100" workbookViewId="0">
      <selection activeCell="O23" sqref="O23"/>
    </sheetView>
  </sheetViews>
  <sheetFormatPr defaultRowHeight="14.25"/>
  <cols>
    <col min="1" max="1" width="9" customWidth="1"/>
    <col min="2" max="2" width="11.75" customWidth="1"/>
    <col min="3" max="3" width="15" customWidth="1"/>
    <col min="4" max="4" width="14" customWidth="1"/>
    <col min="5" max="5" width="10.375" customWidth="1"/>
    <col min="6" max="6" width="8.5" customWidth="1"/>
    <col min="7" max="7" width="8" customWidth="1"/>
    <col min="8" max="8" width="11.875" customWidth="1"/>
    <col min="9" max="9" width="11.25" customWidth="1"/>
    <col min="11" max="11" width="9.875" bestFit="1" customWidth="1"/>
  </cols>
  <sheetData>
    <row r="1" spans="1:14" ht="27.95" customHeight="1">
      <c r="A1" s="49" t="s">
        <v>88</v>
      </c>
      <c r="B1" s="50"/>
      <c r="C1" s="50"/>
      <c r="D1" s="50"/>
      <c r="E1" s="50"/>
      <c r="F1" s="50"/>
      <c r="G1" s="50"/>
      <c r="H1" s="50"/>
      <c r="I1" s="50"/>
    </row>
    <row r="2" spans="1:14" ht="36" customHeight="1">
      <c r="A2" s="51" t="s">
        <v>89</v>
      </c>
      <c r="B2" s="50"/>
      <c r="C2" s="50"/>
      <c r="D2" s="50"/>
      <c r="E2" s="50"/>
      <c r="F2" s="50"/>
      <c r="G2" s="50"/>
      <c r="H2" s="50"/>
      <c r="I2" s="50"/>
    </row>
    <row r="3" spans="1:14" ht="15" customHeight="1"/>
    <row r="4" spans="1:14" ht="30">
      <c r="A4" s="3" t="s">
        <v>90</v>
      </c>
      <c r="B4" s="4" t="s">
        <v>3</v>
      </c>
      <c r="C4" s="4" t="s">
        <v>91</v>
      </c>
      <c r="D4" s="4" t="s">
        <v>11</v>
      </c>
      <c r="E4" s="4" t="s">
        <v>92</v>
      </c>
      <c r="F4" s="4" t="s">
        <v>93</v>
      </c>
      <c r="G4" s="4" t="s">
        <v>94</v>
      </c>
      <c r="H4" s="4" t="s">
        <v>12</v>
      </c>
      <c r="I4" s="5" t="s">
        <v>10</v>
      </c>
    </row>
    <row r="5" spans="1:14" ht="15" customHeight="1">
      <c r="A5" s="19">
        <v>20001</v>
      </c>
      <c r="B5" s="20">
        <v>46121</v>
      </c>
      <c r="C5" s="11" t="s">
        <v>95</v>
      </c>
      <c r="D5" s="11" t="s">
        <v>21</v>
      </c>
      <c r="E5" s="11">
        <v>292</v>
      </c>
      <c r="F5" s="11">
        <v>26</v>
      </c>
      <c r="G5" s="11">
        <v>26</v>
      </c>
      <c r="H5" s="12">
        <v>7900</v>
      </c>
      <c r="I5" s="23">
        <v>205400</v>
      </c>
      <c r="J5" s="34">
        <f>SUM(G5:G224)/SUM(E5:E224) * 100</f>
        <v>3.4592342368851594</v>
      </c>
    </row>
    <row r="6" spans="1:14">
      <c r="A6" s="19">
        <v>20002</v>
      </c>
      <c r="B6" s="20">
        <v>46116</v>
      </c>
      <c r="C6" s="11" t="s">
        <v>96</v>
      </c>
      <c r="D6" s="11" t="s">
        <v>31</v>
      </c>
      <c r="E6" s="11">
        <v>107</v>
      </c>
      <c r="F6" s="11">
        <v>24</v>
      </c>
      <c r="G6" s="11">
        <v>8</v>
      </c>
      <c r="H6" s="12">
        <v>7900</v>
      </c>
      <c r="I6" s="23">
        <v>63200</v>
      </c>
    </row>
    <row r="7" spans="1:14">
      <c r="A7" s="19">
        <v>20003</v>
      </c>
      <c r="B7" s="20">
        <v>46121</v>
      </c>
      <c r="C7" s="11" t="s">
        <v>96</v>
      </c>
      <c r="D7" s="11" t="s">
        <v>41</v>
      </c>
      <c r="E7" s="11">
        <v>231</v>
      </c>
      <c r="F7" s="11">
        <v>21</v>
      </c>
      <c r="G7" s="11">
        <v>14</v>
      </c>
      <c r="H7" s="12">
        <v>7900</v>
      </c>
      <c r="I7" s="23">
        <v>110600</v>
      </c>
    </row>
    <row r="8" spans="1:14">
      <c r="A8" s="19">
        <v>20004</v>
      </c>
      <c r="B8" s="20">
        <v>46131</v>
      </c>
      <c r="C8" s="11" t="s">
        <v>95</v>
      </c>
      <c r="D8" s="11" t="s">
        <v>26</v>
      </c>
      <c r="E8" s="11">
        <v>623</v>
      </c>
      <c r="F8" s="11">
        <v>55</v>
      </c>
      <c r="G8" s="11">
        <v>13</v>
      </c>
      <c r="H8" s="12">
        <v>2500</v>
      </c>
      <c r="I8" s="23">
        <v>32500</v>
      </c>
    </row>
    <row r="9" spans="1:14">
      <c r="A9" s="19">
        <v>20005</v>
      </c>
      <c r="B9" s="20">
        <v>46129</v>
      </c>
      <c r="C9" s="11" t="s">
        <v>97</v>
      </c>
      <c r="D9" s="11" t="s">
        <v>41</v>
      </c>
      <c r="E9" s="11">
        <v>488</v>
      </c>
      <c r="F9" s="11">
        <v>62</v>
      </c>
      <c r="G9" s="11">
        <v>28</v>
      </c>
      <c r="H9" s="12">
        <v>5900</v>
      </c>
      <c r="I9" s="23">
        <v>165200</v>
      </c>
    </row>
    <row r="10" spans="1:14">
      <c r="A10" s="19">
        <v>20006</v>
      </c>
      <c r="B10" s="20">
        <v>46116</v>
      </c>
      <c r="C10" s="11" t="s">
        <v>96</v>
      </c>
      <c r="D10" s="11" t="s">
        <v>31</v>
      </c>
      <c r="E10" s="11">
        <v>398</v>
      </c>
      <c r="F10" s="11">
        <v>12</v>
      </c>
      <c r="G10" s="11">
        <v>9</v>
      </c>
      <c r="H10" s="12">
        <v>3200</v>
      </c>
      <c r="I10" s="23">
        <v>28800</v>
      </c>
      <c r="K10" s="36"/>
      <c r="M10" s="35"/>
    </row>
    <row r="11" spans="1:14">
      <c r="A11" s="19">
        <v>20007</v>
      </c>
      <c r="B11" s="20">
        <v>46113</v>
      </c>
      <c r="C11" s="11" t="s">
        <v>98</v>
      </c>
      <c r="D11" s="11" t="s">
        <v>41</v>
      </c>
      <c r="E11" s="11">
        <v>405</v>
      </c>
      <c r="F11" s="11">
        <v>52</v>
      </c>
      <c r="G11" s="11">
        <v>21</v>
      </c>
      <c r="H11" s="12">
        <v>3200</v>
      </c>
      <c r="I11" s="23">
        <v>67200</v>
      </c>
      <c r="K11" s="36"/>
      <c r="M11" s="35"/>
    </row>
    <row r="12" spans="1:14">
      <c r="A12" s="19">
        <v>20008</v>
      </c>
      <c r="B12" s="20">
        <v>46119</v>
      </c>
      <c r="C12" s="11" t="s">
        <v>98</v>
      </c>
      <c r="D12" s="11" t="s">
        <v>41</v>
      </c>
      <c r="E12" s="11">
        <v>439</v>
      </c>
      <c r="F12" s="11">
        <v>27</v>
      </c>
      <c r="G12" s="11">
        <v>1</v>
      </c>
      <c r="H12" s="12">
        <v>4500</v>
      </c>
      <c r="I12" s="23">
        <v>4500</v>
      </c>
    </row>
    <row r="13" spans="1:14">
      <c r="A13" s="19">
        <v>20009</v>
      </c>
      <c r="B13" s="20">
        <v>46132</v>
      </c>
      <c r="C13" s="11" t="s">
        <v>97</v>
      </c>
      <c r="D13" s="11" t="s">
        <v>26</v>
      </c>
      <c r="E13" s="11">
        <v>516</v>
      </c>
      <c r="F13" s="11">
        <v>49</v>
      </c>
      <c r="G13" s="11">
        <v>21</v>
      </c>
      <c r="H13" s="12">
        <v>3200</v>
      </c>
      <c r="I13" s="23">
        <v>67200</v>
      </c>
      <c r="M13" s="35"/>
      <c r="N13" s="37"/>
    </row>
    <row r="14" spans="1:14">
      <c r="A14" s="19">
        <v>20010</v>
      </c>
      <c r="B14" s="20">
        <v>46114</v>
      </c>
      <c r="C14" s="11" t="s">
        <v>96</v>
      </c>
      <c r="D14" s="11" t="s">
        <v>26</v>
      </c>
      <c r="E14" s="11">
        <v>156</v>
      </c>
      <c r="F14" s="11">
        <v>70</v>
      </c>
      <c r="G14" s="11">
        <v>17</v>
      </c>
      <c r="H14" s="12">
        <v>7900</v>
      </c>
      <c r="I14" s="23">
        <v>134300</v>
      </c>
    </row>
    <row r="15" spans="1:14">
      <c r="A15" s="19">
        <v>20011</v>
      </c>
      <c r="B15" s="20">
        <v>46139</v>
      </c>
      <c r="C15" s="11" t="s">
        <v>96</v>
      </c>
      <c r="D15" s="11" t="s">
        <v>31</v>
      </c>
      <c r="E15" s="11">
        <v>638</v>
      </c>
      <c r="F15" s="11">
        <v>57</v>
      </c>
      <c r="G15" s="11">
        <v>17</v>
      </c>
      <c r="H15" s="12">
        <v>4500</v>
      </c>
      <c r="I15" s="23">
        <v>76500</v>
      </c>
    </row>
    <row r="16" spans="1:14">
      <c r="A16" s="19">
        <v>20012</v>
      </c>
      <c r="B16" s="20">
        <v>46124</v>
      </c>
      <c r="C16" s="11" t="s">
        <v>95</v>
      </c>
      <c r="D16" s="11" t="s">
        <v>31</v>
      </c>
      <c r="E16" s="11">
        <v>619</v>
      </c>
      <c r="F16" s="11">
        <v>10</v>
      </c>
      <c r="G16" s="11">
        <v>1</v>
      </c>
      <c r="H16" s="12">
        <v>5900</v>
      </c>
      <c r="I16" s="23">
        <v>5900</v>
      </c>
    </row>
    <row r="17" spans="1:9">
      <c r="A17" s="19">
        <v>20013</v>
      </c>
      <c r="B17" s="20">
        <v>46115</v>
      </c>
      <c r="C17" s="11" t="s">
        <v>98</v>
      </c>
      <c r="D17" s="11" t="s">
        <v>31</v>
      </c>
      <c r="E17" s="11">
        <v>565</v>
      </c>
      <c r="F17" s="11">
        <v>43</v>
      </c>
      <c r="G17" s="11">
        <v>21</v>
      </c>
      <c r="H17" s="12">
        <v>7900</v>
      </c>
      <c r="I17" s="23">
        <v>165900</v>
      </c>
    </row>
    <row r="18" spans="1:9">
      <c r="A18" s="19">
        <v>20014</v>
      </c>
      <c r="B18" s="20">
        <v>46116</v>
      </c>
      <c r="C18" s="11" t="s">
        <v>95</v>
      </c>
      <c r="D18" s="11" t="s">
        <v>41</v>
      </c>
      <c r="E18" s="11">
        <v>361</v>
      </c>
      <c r="F18" s="11">
        <v>8</v>
      </c>
      <c r="G18" s="11">
        <v>7</v>
      </c>
      <c r="H18" s="12">
        <v>5900</v>
      </c>
      <c r="I18" s="23">
        <v>41300</v>
      </c>
    </row>
    <row r="19" spans="1:9">
      <c r="A19" s="19">
        <v>20015</v>
      </c>
      <c r="B19" s="20">
        <v>46117</v>
      </c>
      <c r="C19" s="11" t="s">
        <v>97</v>
      </c>
      <c r="D19" s="11" t="s">
        <v>16</v>
      </c>
      <c r="E19" s="11">
        <v>590</v>
      </c>
      <c r="F19" s="11">
        <v>49</v>
      </c>
      <c r="G19" s="11">
        <v>8</v>
      </c>
      <c r="H19" s="12">
        <v>2500</v>
      </c>
      <c r="I19" s="23">
        <v>20000</v>
      </c>
    </row>
    <row r="20" spans="1:9" ht="15" customHeight="1">
      <c r="A20" s="19">
        <v>20016</v>
      </c>
      <c r="B20" s="20">
        <v>46137</v>
      </c>
      <c r="C20" s="11" t="s">
        <v>98</v>
      </c>
      <c r="D20" s="11" t="s">
        <v>26</v>
      </c>
      <c r="E20" s="11">
        <v>241</v>
      </c>
      <c r="F20" s="11">
        <v>61</v>
      </c>
      <c r="G20" s="11">
        <v>6</v>
      </c>
      <c r="H20" s="12">
        <v>3200</v>
      </c>
      <c r="I20" s="23">
        <v>19200</v>
      </c>
    </row>
    <row r="21" spans="1:9">
      <c r="A21" s="19">
        <v>20017</v>
      </c>
      <c r="B21" s="20">
        <v>46142</v>
      </c>
      <c r="C21" s="11" t="s">
        <v>97</v>
      </c>
      <c r="D21" s="11" t="s">
        <v>26</v>
      </c>
      <c r="E21" s="11">
        <v>141</v>
      </c>
      <c r="F21" s="11">
        <v>65</v>
      </c>
      <c r="G21" s="11">
        <v>9</v>
      </c>
      <c r="H21" s="12">
        <v>5900</v>
      </c>
      <c r="I21" s="23">
        <v>53100</v>
      </c>
    </row>
    <row r="22" spans="1:9">
      <c r="A22" s="19">
        <v>20018</v>
      </c>
      <c r="B22" s="20">
        <v>46136</v>
      </c>
      <c r="C22" s="11" t="s">
        <v>98</v>
      </c>
      <c r="D22" s="11" t="s">
        <v>41</v>
      </c>
      <c r="E22" s="11">
        <v>350</v>
      </c>
      <c r="F22" s="11">
        <v>33</v>
      </c>
      <c r="G22" s="11">
        <v>16</v>
      </c>
      <c r="H22" s="12">
        <v>2500</v>
      </c>
      <c r="I22" s="23">
        <v>40000</v>
      </c>
    </row>
    <row r="23" spans="1:9">
      <c r="A23" s="19">
        <v>20019</v>
      </c>
      <c r="B23" s="20">
        <v>46141</v>
      </c>
      <c r="C23" s="11" t="s">
        <v>95</v>
      </c>
      <c r="D23" s="11" t="s">
        <v>21</v>
      </c>
      <c r="E23" s="11">
        <v>483</v>
      </c>
      <c r="F23" s="11">
        <v>33</v>
      </c>
      <c r="G23" s="11">
        <v>7</v>
      </c>
      <c r="H23" s="12">
        <v>2500</v>
      </c>
      <c r="I23" s="23">
        <v>17500</v>
      </c>
    </row>
    <row r="24" spans="1:9">
      <c r="A24" s="19">
        <v>20020</v>
      </c>
      <c r="B24" s="20">
        <v>46130</v>
      </c>
      <c r="C24" s="11" t="s">
        <v>96</v>
      </c>
      <c r="D24" s="11" t="s">
        <v>31</v>
      </c>
      <c r="E24" s="11">
        <v>545</v>
      </c>
      <c r="F24" s="11">
        <v>18</v>
      </c>
      <c r="G24" s="11">
        <v>1</v>
      </c>
      <c r="H24" s="12">
        <v>7900</v>
      </c>
      <c r="I24" s="23">
        <v>7900</v>
      </c>
    </row>
    <row r="25" spans="1:9">
      <c r="A25" s="19">
        <v>20021</v>
      </c>
      <c r="B25" s="20">
        <v>46131</v>
      </c>
      <c r="C25" s="11" t="s">
        <v>96</v>
      </c>
      <c r="D25" s="11" t="s">
        <v>16</v>
      </c>
      <c r="E25" s="11">
        <v>326</v>
      </c>
      <c r="F25" s="11">
        <v>48</v>
      </c>
      <c r="G25" s="11">
        <v>27</v>
      </c>
      <c r="H25" s="12">
        <v>5900</v>
      </c>
      <c r="I25" s="23">
        <v>159300</v>
      </c>
    </row>
    <row r="26" spans="1:9">
      <c r="A26" s="19">
        <v>20022</v>
      </c>
      <c r="B26" s="20">
        <v>46137</v>
      </c>
      <c r="C26" s="11" t="s">
        <v>98</v>
      </c>
      <c r="D26" s="11" t="s">
        <v>31</v>
      </c>
      <c r="E26" s="11">
        <v>571</v>
      </c>
      <c r="F26" s="11">
        <v>10</v>
      </c>
      <c r="G26" s="11">
        <v>9</v>
      </c>
      <c r="H26" s="12">
        <v>5900</v>
      </c>
      <c r="I26" s="23">
        <v>53100</v>
      </c>
    </row>
    <row r="27" spans="1:9">
      <c r="A27" s="19">
        <v>20023</v>
      </c>
      <c r="B27" s="20">
        <v>46137</v>
      </c>
      <c r="C27" s="11" t="s">
        <v>95</v>
      </c>
      <c r="D27" s="11" t="s">
        <v>41</v>
      </c>
      <c r="E27" s="11">
        <v>328</v>
      </c>
      <c r="F27" s="11">
        <v>34</v>
      </c>
      <c r="G27" s="11">
        <v>14</v>
      </c>
      <c r="H27" s="12">
        <v>5900</v>
      </c>
      <c r="I27" s="23">
        <v>82600</v>
      </c>
    </row>
    <row r="28" spans="1:9">
      <c r="A28" s="19">
        <v>20024</v>
      </c>
      <c r="B28" s="20">
        <v>46114</v>
      </c>
      <c r="C28" s="11" t="s">
        <v>96</v>
      </c>
      <c r="D28" s="11" t="s">
        <v>31</v>
      </c>
      <c r="E28" s="11">
        <v>155</v>
      </c>
      <c r="F28" s="11">
        <v>41</v>
      </c>
      <c r="G28" s="11">
        <v>1</v>
      </c>
      <c r="H28" s="12">
        <v>3200</v>
      </c>
      <c r="I28" s="23">
        <v>3200</v>
      </c>
    </row>
    <row r="29" spans="1:9">
      <c r="A29" s="19">
        <v>20025</v>
      </c>
      <c r="B29" s="20">
        <v>46130</v>
      </c>
      <c r="C29" s="11" t="s">
        <v>95</v>
      </c>
      <c r="D29" s="11" t="s">
        <v>31</v>
      </c>
      <c r="E29" s="11">
        <v>483</v>
      </c>
      <c r="F29" s="11">
        <v>41</v>
      </c>
      <c r="G29" s="11">
        <v>21</v>
      </c>
      <c r="H29" s="12">
        <v>5900</v>
      </c>
      <c r="I29" s="23">
        <v>123900</v>
      </c>
    </row>
    <row r="30" spans="1:9">
      <c r="A30" s="19">
        <v>20026</v>
      </c>
      <c r="B30" s="20">
        <v>46140</v>
      </c>
      <c r="C30" s="11" t="s">
        <v>98</v>
      </c>
      <c r="D30" s="11" t="s">
        <v>41</v>
      </c>
      <c r="E30" s="11">
        <v>132</v>
      </c>
      <c r="F30" s="11">
        <v>43</v>
      </c>
      <c r="G30" s="11">
        <v>1</v>
      </c>
      <c r="H30" s="12">
        <v>7900</v>
      </c>
      <c r="I30" s="23">
        <v>7900</v>
      </c>
    </row>
    <row r="31" spans="1:9">
      <c r="A31" s="19">
        <v>20027</v>
      </c>
      <c r="B31" s="20">
        <v>46131</v>
      </c>
      <c r="C31" s="11" t="s">
        <v>95</v>
      </c>
      <c r="D31" s="11" t="s">
        <v>16</v>
      </c>
      <c r="E31" s="11">
        <v>506</v>
      </c>
      <c r="F31" s="11">
        <v>23</v>
      </c>
      <c r="G31" s="11">
        <v>2</v>
      </c>
      <c r="H31" s="12">
        <v>2500</v>
      </c>
      <c r="I31" s="23">
        <v>5000</v>
      </c>
    </row>
    <row r="32" spans="1:9">
      <c r="A32" s="19">
        <v>20028</v>
      </c>
      <c r="B32" s="20">
        <v>46122</v>
      </c>
      <c r="C32" s="11" t="s">
        <v>95</v>
      </c>
      <c r="D32" s="11" t="s">
        <v>41</v>
      </c>
      <c r="E32" s="11">
        <v>440</v>
      </c>
      <c r="F32" s="11">
        <v>44</v>
      </c>
      <c r="G32" s="11">
        <v>8</v>
      </c>
      <c r="H32" s="12">
        <v>2500</v>
      </c>
      <c r="I32" s="23">
        <v>20000</v>
      </c>
    </row>
    <row r="33" spans="1:9">
      <c r="A33" s="19">
        <v>20029</v>
      </c>
      <c r="B33" s="20">
        <v>46118</v>
      </c>
      <c r="C33" s="11" t="s">
        <v>97</v>
      </c>
      <c r="D33" s="11" t="s">
        <v>16</v>
      </c>
      <c r="E33" s="11">
        <v>162</v>
      </c>
      <c r="F33" s="11">
        <v>57</v>
      </c>
      <c r="G33" s="11">
        <v>4</v>
      </c>
      <c r="H33" s="12">
        <v>7900</v>
      </c>
      <c r="I33" s="23">
        <v>31600</v>
      </c>
    </row>
    <row r="34" spans="1:9">
      <c r="A34" s="19">
        <v>20030</v>
      </c>
      <c r="B34" s="20">
        <v>46122</v>
      </c>
      <c r="C34" s="11" t="s">
        <v>97</v>
      </c>
      <c r="D34" s="11" t="s">
        <v>16</v>
      </c>
      <c r="E34" s="11">
        <v>563</v>
      </c>
      <c r="F34" s="11">
        <v>46</v>
      </c>
      <c r="G34" s="11">
        <v>5</v>
      </c>
      <c r="H34" s="12">
        <v>7900</v>
      </c>
      <c r="I34" s="23">
        <v>39500</v>
      </c>
    </row>
    <row r="35" spans="1:9">
      <c r="A35" s="19">
        <v>20031</v>
      </c>
      <c r="B35" s="20">
        <v>46139</v>
      </c>
      <c r="C35" s="11" t="s">
        <v>98</v>
      </c>
      <c r="D35" s="11" t="s">
        <v>41</v>
      </c>
      <c r="E35" s="11">
        <v>500</v>
      </c>
      <c r="F35" s="11">
        <v>35</v>
      </c>
      <c r="G35" s="11">
        <v>3</v>
      </c>
      <c r="H35" s="12">
        <v>5900</v>
      </c>
      <c r="I35" s="23">
        <v>17700</v>
      </c>
    </row>
    <row r="36" spans="1:9">
      <c r="A36" s="19">
        <v>20032</v>
      </c>
      <c r="B36" s="20">
        <v>46140</v>
      </c>
      <c r="C36" s="11" t="s">
        <v>97</v>
      </c>
      <c r="D36" s="11" t="s">
        <v>21</v>
      </c>
      <c r="E36" s="11">
        <v>563</v>
      </c>
      <c r="F36" s="11">
        <v>48</v>
      </c>
      <c r="G36" s="11">
        <v>11</v>
      </c>
      <c r="H36" s="12">
        <v>7900</v>
      </c>
      <c r="I36" s="23">
        <v>86900</v>
      </c>
    </row>
    <row r="37" spans="1:9">
      <c r="A37" s="19">
        <v>20033</v>
      </c>
      <c r="B37" s="20">
        <v>46134</v>
      </c>
      <c r="C37" s="11" t="s">
        <v>96</v>
      </c>
      <c r="D37" s="11" t="s">
        <v>21</v>
      </c>
      <c r="E37" s="11">
        <v>567</v>
      </c>
      <c r="F37" s="11">
        <v>18</v>
      </c>
      <c r="G37" s="11">
        <v>14</v>
      </c>
      <c r="H37" s="12">
        <v>3200</v>
      </c>
      <c r="I37" s="23">
        <v>44800</v>
      </c>
    </row>
    <row r="38" spans="1:9">
      <c r="A38" s="19">
        <v>20034</v>
      </c>
      <c r="B38" s="20">
        <v>46113</v>
      </c>
      <c r="C38" s="11" t="s">
        <v>98</v>
      </c>
      <c r="D38" s="11" t="s">
        <v>26</v>
      </c>
      <c r="E38" s="11">
        <v>263</v>
      </c>
      <c r="F38" s="11">
        <v>62</v>
      </c>
      <c r="G38" s="11">
        <v>26</v>
      </c>
      <c r="H38" s="12">
        <v>2500</v>
      </c>
      <c r="I38" s="23">
        <v>65000</v>
      </c>
    </row>
    <row r="39" spans="1:9">
      <c r="A39" s="19">
        <v>20035</v>
      </c>
      <c r="B39" s="20">
        <v>46133</v>
      </c>
      <c r="C39" s="11" t="s">
        <v>96</v>
      </c>
      <c r="D39" s="11" t="s">
        <v>21</v>
      </c>
      <c r="E39" s="11">
        <v>454</v>
      </c>
      <c r="F39" s="11">
        <v>28</v>
      </c>
      <c r="G39" s="11">
        <v>1</v>
      </c>
      <c r="H39" s="12">
        <v>3200</v>
      </c>
      <c r="I39" s="23">
        <v>3200</v>
      </c>
    </row>
    <row r="40" spans="1:9">
      <c r="A40" s="19">
        <v>20036</v>
      </c>
      <c r="B40" s="20">
        <v>46140</v>
      </c>
      <c r="C40" s="11" t="s">
        <v>95</v>
      </c>
      <c r="D40" s="11" t="s">
        <v>41</v>
      </c>
      <c r="E40" s="11">
        <v>234</v>
      </c>
      <c r="F40" s="11">
        <v>14</v>
      </c>
      <c r="G40" s="11">
        <v>6</v>
      </c>
      <c r="H40" s="12">
        <v>2500</v>
      </c>
      <c r="I40" s="23">
        <v>15000</v>
      </c>
    </row>
    <row r="41" spans="1:9">
      <c r="A41" s="19">
        <v>20037</v>
      </c>
      <c r="B41" s="20">
        <v>46119</v>
      </c>
      <c r="C41" s="11" t="s">
        <v>96</v>
      </c>
      <c r="D41" s="11" t="s">
        <v>41</v>
      </c>
      <c r="E41" s="11">
        <v>132</v>
      </c>
      <c r="F41" s="11">
        <v>41</v>
      </c>
      <c r="G41" s="11">
        <v>4</v>
      </c>
      <c r="H41" s="12">
        <v>7900</v>
      </c>
      <c r="I41" s="23">
        <v>31600</v>
      </c>
    </row>
    <row r="42" spans="1:9">
      <c r="A42" s="19">
        <v>20038</v>
      </c>
      <c r="B42" s="20">
        <v>46131</v>
      </c>
      <c r="C42" s="11" t="s">
        <v>96</v>
      </c>
      <c r="D42" s="11" t="s">
        <v>31</v>
      </c>
      <c r="E42" s="11">
        <v>349</v>
      </c>
      <c r="F42" s="11">
        <v>48</v>
      </c>
      <c r="G42" s="11">
        <v>12</v>
      </c>
      <c r="H42" s="12">
        <v>5900</v>
      </c>
      <c r="I42" s="23">
        <v>70800</v>
      </c>
    </row>
    <row r="43" spans="1:9">
      <c r="A43" s="19">
        <v>20039</v>
      </c>
      <c r="B43" s="20">
        <v>46128</v>
      </c>
      <c r="C43" s="11" t="s">
        <v>97</v>
      </c>
      <c r="D43" s="11" t="s">
        <v>31</v>
      </c>
      <c r="E43" s="11">
        <v>294</v>
      </c>
      <c r="F43" s="11">
        <v>20</v>
      </c>
      <c r="G43" s="11">
        <v>13</v>
      </c>
      <c r="H43" s="12">
        <v>3200</v>
      </c>
      <c r="I43" s="23">
        <v>41600</v>
      </c>
    </row>
    <row r="44" spans="1:9">
      <c r="A44" s="19">
        <v>20040</v>
      </c>
      <c r="B44" s="20">
        <v>46118</v>
      </c>
      <c r="C44" s="11" t="s">
        <v>96</v>
      </c>
      <c r="D44" s="11" t="s">
        <v>31</v>
      </c>
      <c r="E44" s="11">
        <v>342</v>
      </c>
      <c r="F44" s="11">
        <v>47</v>
      </c>
      <c r="G44" s="11">
        <v>9</v>
      </c>
      <c r="H44" s="12">
        <v>7900</v>
      </c>
      <c r="I44" s="23">
        <v>71100</v>
      </c>
    </row>
    <row r="45" spans="1:9">
      <c r="A45" s="19">
        <v>20041</v>
      </c>
      <c r="B45" s="20">
        <v>46127</v>
      </c>
      <c r="C45" s="11" t="s">
        <v>95</v>
      </c>
      <c r="D45" s="11" t="s">
        <v>26</v>
      </c>
      <c r="E45" s="11">
        <v>294</v>
      </c>
      <c r="F45" s="11">
        <v>64</v>
      </c>
      <c r="G45" s="11">
        <v>15</v>
      </c>
      <c r="H45" s="12">
        <v>5900</v>
      </c>
      <c r="I45" s="23">
        <v>88500</v>
      </c>
    </row>
    <row r="46" spans="1:9">
      <c r="A46" s="19">
        <v>20042</v>
      </c>
      <c r="B46" s="20">
        <v>46133</v>
      </c>
      <c r="C46" s="11" t="s">
        <v>98</v>
      </c>
      <c r="D46" s="11" t="s">
        <v>31</v>
      </c>
      <c r="E46" s="11">
        <v>264</v>
      </c>
      <c r="F46" s="11">
        <v>27</v>
      </c>
      <c r="G46" s="11">
        <v>8</v>
      </c>
      <c r="H46" s="12">
        <v>2500</v>
      </c>
      <c r="I46" s="23">
        <v>20000</v>
      </c>
    </row>
    <row r="47" spans="1:9">
      <c r="A47" s="19">
        <v>20043</v>
      </c>
      <c r="B47" s="20">
        <v>46126</v>
      </c>
      <c r="C47" s="11" t="s">
        <v>95</v>
      </c>
      <c r="D47" s="11" t="s">
        <v>16</v>
      </c>
      <c r="E47" s="11">
        <v>103</v>
      </c>
      <c r="F47" s="11">
        <v>54</v>
      </c>
      <c r="G47" s="11">
        <v>13</v>
      </c>
      <c r="H47" s="12">
        <v>7900</v>
      </c>
      <c r="I47" s="23">
        <v>102700</v>
      </c>
    </row>
    <row r="48" spans="1:9">
      <c r="A48" s="19">
        <v>20044</v>
      </c>
      <c r="B48" s="20">
        <v>46140</v>
      </c>
      <c r="C48" s="11" t="s">
        <v>97</v>
      </c>
      <c r="D48" s="11" t="s">
        <v>21</v>
      </c>
      <c r="E48" s="11">
        <v>524</v>
      </c>
      <c r="F48" s="11">
        <v>40</v>
      </c>
      <c r="G48" s="11">
        <v>2</v>
      </c>
      <c r="H48" s="12">
        <v>4500</v>
      </c>
      <c r="I48" s="23">
        <v>9000</v>
      </c>
    </row>
    <row r="49" spans="1:9">
      <c r="A49" s="19">
        <v>20045</v>
      </c>
      <c r="B49" s="20">
        <v>46121</v>
      </c>
      <c r="C49" s="11" t="s">
        <v>96</v>
      </c>
      <c r="D49" s="11" t="s">
        <v>26</v>
      </c>
      <c r="E49" s="11">
        <v>212</v>
      </c>
      <c r="F49" s="11">
        <v>39</v>
      </c>
      <c r="G49" s="11">
        <v>8</v>
      </c>
      <c r="H49" s="12">
        <v>4500</v>
      </c>
      <c r="I49" s="23">
        <v>36000</v>
      </c>
    </row>
    <row r="50" spans="1:9">
      <c r="A50" s="19">
        <v>20046</v>
      </c>
      <c r="B50" s="20">
        <v>46130</v>
      </c>
      <c r="C50" s="11" t="s">
        <v>96</v>
      </c>
      <c r="D50" s="11" t="s">
        <v>21</v>
      </c>
      <c r="E50" s="11">
        <v>621</v>
      </c>
      <c r="F50" s="11">
        <v>17</v>
      </c>
      <c r="G50" s="11">
        <v>9</v>
      </c>
      <c r="H50" s="12">
        <v>3200</v>
      </c>
      <c r="I50" s="23">
        <v>28800</v>
      </c>
    </row>
    <row r="51" spans="1:9">
      <c r="A51" s="19">
        <v>20047</v>
      </c>
      <c r="B51" s="20">
        <v>46124</v>
      </c>
      <c r="C51" s="11" t="s">
        <v>96</v>
      </c>
      <c r="D51" s="11" t="s">
        <v>26</v>
      </c>
      <c r="E51" s="11">
        <v>322</v>
      </c>
      <c r="F51" s="11">
        <v>33</v>
      </c>
      <c r="G51" s="11">
        <v>4</v>
      </c>
      <c r="H51" s="12">
        <v>2500</v>
      </c>
      <c r="I51" s="23">
        <v>10000</v>
      </c>
    </row>
    <row r="52" spans="1:9">
      <c r="A52" s="19">
        <v>20048</v>
      </c>
      <c r="B52" s="20">
        <v>46115</v>
      </c>
      <c r="C52" s="11" t="s">
        <v>98</v>
      </c>
      <c r="D52" s="11" t="s">
        <v>16</v>
      </c>
      <c r="E52" s="11">
        <v>380</v>
      </c>
      <c r="F52" s="11">
        <v>45</v>
      </c>
      <c r="G52" s="11">
        <v>19</v>
      </c>
      <c r="H52" s="12">
        <v>7900</v>
      </c>
      <c r="I52" s="23">
        <v>150100</v>
      </c>
    </row>
    <row r="53" spans="1:9">
      <c r="A53" s="19">
        <v>20049</v>
      </c>
      <c r="B53" s="20">
        <v>46113</v>
      </c>
      <c r="C53" s="11" t="s">
        <v>98</v>
      </c>
      <c r="D53" s="11" t="s">
        <v>41</v>
      </c>
      <c r="E53" s="11">
        <v>441</v>
      </c>
      <c r="F53" s="11">
        <v>61</v>
      </c>
      <c r="G53" s="11">
        <v>20</v>
      </c>
      <c r="H53" s="12">
        <v>2500</v>
      </c>
      <c r="I53" s="23">
        <v>50000</v>
      </c>
    </row>
    <row r="54" spans="1:9">
      <c r="A54" s="19">
        <v>20050</v>
      </c>
      <c r="B54" s="20">
        <v>46130</v>
      </c>
      <c r="C54" s="11" t="s">
        <v>95</v>
      </c>
      <c r="D54" s="11" t="s">
        <v>26</v>
      </c>
      <c r="E54" s="11">
        <v>538</v>
      </c>
      <c r="F54" s="11">
        <v>43</v>
      </c>
      <c r="G54" s="11">
        <v>21</v>
      </c>
      <c r="H54" s="12">
        <v>2500</v>
      </c>
      <c r="I54" s="23">
        <v>52500</v>
      </c>
    </row>
    <row r="55" spans="1:9">
      <c r="A55" s="19">
        <v>20051</v>
      </c>
      <c r="B55" s="20">
        <v>46141</v>
      </c>
      <c r="C55" s="11" t="s">
        <v>95</v>
      </c>
      <c r="D55" s="11" t="s">
        <v>16</v>
      </c>
      <c r="E55" s="11">
        <v>434</v>
      </c>
      <c r="F55" s="11">
        <v>18</v>
      </c>
      <c r="G55" s="11">
        <v>16</v>
      </c>
      <c r="H55" s="12">
        <v>5900</v>
      </c>
      <c r="I55" s="23">
        <v>94400</v>
      </c>
    </row>
    <row r="56" spans="1:9">
      <c r="A56" s="19">
        <v>20052</v>
      </c>
      <c r="B56" s="20">
        <v>46129</v>
      </c>
      <c r="C56" s="11" t="s">
        <v>98</v>
      </c>
      <c r="D56" s="11" t="s">
        <v>41</v>
      </c>
      <c r="E56" s="11">
        <v>556</v>
      </c>
      <c r="F56" s="11">
        <v>8</v>
      </c>
      <c r="G56" s="11">
        <v>6</v>
      </c>
      <c r="H56" s="12">
        <v>5900</v>
      </c>
      <c r="I56" s="23">
        <v>35400</v>
      </c>
    </row>
    <row r="57" spans="1:9">
      <c r="A57" s="19">
        <v>20053</v>
      </c>
      <c r="B57" s="20">
        <v>46116</v>
      </c>
      <c r="C57" s="11" t="s">
        <v>98</v>
      </c>
      <c r="D57" s="11" t="s">
        <v>21</v>
      </c>
      <c r="E57" s="11">
        <v>279</v>
      </c>
      <c r="F57" s="11">
        <v>36</v>
      </c>
      <c r="G57" s="11">
        <v>30</v>
      </c>
      <c r="H57" s="12">
        <v>4500</v>
      </c>
      <c r="I57" s="23">
        <v>135000</v>
      </c>
    </row>
    <row r="58" spans="1:9">
      <c r="A58" s="19">
        <v>20054</v>
      </c>
      <c r="B58" s="20">
        <v>46130</v>
      </c>
      <c r="C58" s="11" t="s">
        <v>95</v>
      </c>
      <c r="D58" s="11" t="s">
        <v>26</v>
      </c>
      <c r="E58" s="11">
        <v>258</v>
      </c>
      <c r="F58" s="11">
        <v>39</v>
      </c>
      <c r="G58" s="11">
        <v>6</v>
      </c>
      <c r="H58" s="12">
        <v>3200</v>
      </c>
      <c r="I58" s="23">
        <v>19200</v>
      </c>
    </row>
    <row r="59" spans="1:9">
      <c r="A59" s="19">
        <v>20055</v>
      </c>
      <c r="B59" s="20">
        <v>46117</v>
      </c>
      <c r="C59" s="11" t="s">
        <v>95</v>
      </c>
      <c r="D59" s="11" t="s">
        <v>26</v>
      </c>
      <c r="E59" s="11">
        <v>576</v>
      </c>
      <c r="F59" s="11">
        <v>14</v>
      </c>
      <c r="G59" s="11">
        <v>8</v>
      </c>
      <c r="H59" s="12">
        <v>3200</v>
      </c>
      <c r="I59" s="23">
        <v>25600</v>
      </c>
    </row>
    <row r="60" spans="1:9">
      <c r="A60" s="19">
        <v>20056</v>
      </c>
      <c r="B60" s="20">
        <v>46119</v>
      </c>
      <c r="C60" s="11" t="s">
        <v>98</v>
      </c>
      <c r="D60" s="11" t="s">
        <v>21</v>
      </c>
      <c r="E60" s="11">
        <v>162</v>
      </c>
      <c r="F60" s="11">
        <v>57</v>
      </c>
      <c r="G60" s="11">
        <v>5</v>
      </c>
      <c r="H60" s="12">
        <v>4500</v>
      </c>
      <c r="I60" s="23">
        <v>22500</v>
      </c>
    </row>
    <row r="61" spans="1:9">
      <c r="A61" s="19">
        <v>20057</v>
      </c>
      <c r="B61" s="20">
        <v>46140</v>
      </c>
      <c r="C61" s="11" t="s">
        <v>95</v>
      </c>
      <c r="D61" s="11" t="s">
        <v>31</v>
      </c>
      <c r="E61" s="11">
        <v>151</v>
      </c>
      <c r="F61" s="11">
        <v>54</v>
      </c>
      <c r="G61" s="11">
        <v>21</v>
      </c>
      <c r="H61" s="12">
        <v>7900</v>
      </c>
      <c r="I61" s="23">
        <v>165900</v>
      </c>
    </row>
    <row r="62" spans="1:9">
      <c r="A62" s="19">
        <v>20058</v>
      </c>
      <c r="B62" s="20">
        <v>46114</v>
      </c>
      <c r="C62" s="11" t="s">
        <v>97</v>
      </c>
      <c r="D62" s="11" t="s">
        <v>21</v>
      </c>
      <c r="E62" s="11">
        <v>565</v>
      </c>
      <c r="F62" s="11">
        <v>34</v>
      </c>
      <c r="G62" s="11">
        <v>28</v>
      </c>
      <c r="H62" s="12">
        <v>5900</v>
      </c>
      <c r="I62" s="23">
        <v>165200</v>
      </c>
    </row>
    <row r="63" spans="1:9">
      <c r="A63" s="19">
        <v>20059</v>
      </c>
      <c r="B63" s="20">
        <v>46132</v>
      </c>
      <c r="C63" s="11" t="s">
        <v>97</v>
      </c>
      <c r="D63" s="11" t="s">
        <v>26</v>
      </c>
      <c r="E63" s="11">
        <v>182</v>
      </c>
      <c r="F63" s="11">
        <v>64</v>
      </c>
      <c r="G63" s="11">
        <v>6</v>
      </c>
      <c r="H63" s="12">
        <v>4500</v>
      </c>
      <c r="I63" s="23">
        <v>27000</v>
      </c>
    </row>
    <row r="64" spans="1:9">
      <c r="A64" s="19">
        <v>20060</v>
      </c>
      <c r="B64" s="20">
        <v>46142</v>
      </c>
      <c r="C64" s="11" t="s">
        <v>97</v>
      </c>
      <c r="D64" s="11" t="s">
        <v>21</v>
      </c>
      <c r="E64" s="11">
        <v>121</v>
      </c>
      <c r="F64" s="11">
        <v>62</v>
      </c>
      <c r="G64" s="11">
        <v>3</v>
      </c>
      <c r="H64" s="12">
        <v>7900</v>
      </c>
      <c r="I64" s="23">
        <v>23700</v>
      </c>
    </row>
    <row r="65" spans="1:9">
      <c r="A65" s="19">
        <v>20061</v>
      </c>
      <c r="B65" s="20">
        <v>46120</v>
      </c>
      <c r="C65" s="11" t="s">
        <v>97</v>
      </c>
      <c r="D65" s="11" t="s">
        <v>41</v>
      </c>
      <c r="E65" s="11">
        <v>362</v>
      </c>
      <c r="F65" s="11">
        <v>22</v>
      </c>
      <c r="G65" s="11">
        <v>14</v>
      </c>
      <c r="H65" s="12">
        <v>3200</v>
      </c>
      <c r="I65" s="23">
        <v>44800</v>
      </c>
    </row>
    <row r="66" spans="1:9">
      <c r="A66" s="19">
        <v>20062</v>
      </c>
      <c r="B66" s="20">
        <v>46113</v>
      </c>
      <c r="C66" s="11" t="s">
        <v>95</v>
      </c>
      <c r="D66" s="11" t="s">
        <v>16</v>
      </c>
      <c r="E66" s="11">
        <v>249</v>
      </c>
      <c r="F66" s="11">
        <v>55</v>
      </c>
      <c r="G66" s="11">
        <v>27</v>
      </c>
      <c r="H66" s="12">
        <v>7900</v>
      </c>
      <c r="I66" s="23">
        <v>213300</v>
      </c>
    </row>
    <row r="67" spans="1:9">
      <c r="A67" s="19">
        <v>20063</v>
      </c>
      <c r="B67" s="20">
        <v>46114</v>
      </c>
      <c r="C67" s="11" t="s">
        <v>96</v>
      </c>
      <c r="D67" s="11" t="s">
        <v>31</v>
      </c>
      <c r="E67" s="11">
        <v>233</v>
      </c>
      <c r="F67" s="11">
        <v>61</v>
      </c>
      <c r="G67" s="11">
        <v>1</v>
      </c>
      <c r="H67" s="12">
        <v>7900</v>
      </c>
      <c r="I67" s="23">
        <v>7900</v>
      </c>
    </row>
    <row r="68" spans="1:9">
      <c r="A68" s="19">
        <v>20064</v>
      </c>
      <c r="B68" s="20">
        <v>46141</v>
      </c>
      <c r="C68" s="11" t="s">
        <v>96</v>
      </c>
      <c r="D68" s="11" t="s">
        <v>31</v>
      </c>
      <c r="E68" s="11">
        <v>628</v>
      </c>
      <c r="F68" s="11">
        <v>38</v>
      </c>
      <c r="G68" s="11">
        <v>23</v>
      </c>
      <c r="H68" s="12">
        <v>4500</v>
      </c>
      <c r="I68" s="23">
        <v>103500</v>
      </c>
    </row>
    <row r="69" spans="1:9">
      <c r="A69" s="19">
        <v>20065</v>
      </c>
      <c r="B69" s="20">
        <v>46128</v>
      </c>
      <c r="C69" s="11" t="s">
        <v>95</v>
      </c>
      <c r="D69" s="11" t="s">
        <v>26</v>
      </c>
      <c r="E69" s="11">
        <v>138</v>
      </c>
      <c r="F69" s="11">
        <v>35</v>
      </c>
      <c r="G69" s="11">
        <v>2</v>
      </c>
      <c r="H69" s="12">
        <v>3200</v>
      </c>
      <c r="I69" s="23">
        <v>6400</v>
      </c>
    </row>
    <row r="70" spans="1:9">
      <c r="A70" s="19">
        <v>20066</v>
      </c>
      <c r="B70" s="20">
        <v>46142</v>
      </c>
      <c r="C70" s="11" t="s">
        <v>97</v>
      </c>
      <c r="D70" s="11" t="s">
        <v>41</v>
      </c>
      <c r="E70" s="11">
        <v>350</v>
      </c>
      <c r="F70" s="11">
        <v>53</v>
      </c>
      <c r="G70" s="11">
        <v>25</v>
      </c>
      <c r="H70" s="12">
        <v>7900</v>
      </c>
      <c r="I70" s="23">
        <v>197500</v>
      </c>
    </row>
    <row r="71" spans="1:9">
      <c r="A71" s="19">
        <v>20067</v>
      </c>
      <c r="B71" s="20">
        <v>46122</v>
      </c>
      <c r="C71" s="11" t="s">
        <v>95</v>
      </c>
      <c r="D71" s="11" t="s">
        <v>26</v>
      </c>
      <c r="E71" s="11">
        <v>247</v>
      </c>
      <c r="F71" s="11">
        <v>61</v>
      </c>
      <c r="G71" s="11">
        <v>29</v>
      </c>
      <c r="H71" s="12">
        <v>5900</v>
      </c>
      <c r="I71" s="23">
        <v>171100</v>
      </c>
    </row>
    <row r="72" spans="1:9">
      <c r="A72" s="19">
        <v>20068</v>
      </c>
      <c r="B72" s="20">
        <v>46139</v>
      </c>
      <c r="C72" s="11" t="s">
        <v>96</v>
      </c>
      <c r="D72" s="11" t="s">
        <v>41</v>
      </c>
      <c r="E72" s="11">
        <v>443</v>
      </c>
      <c r="F72" s="11">
        <v>8</v>
      </c>
      <c r="G72" s="11">
        <v>6</v>
      </c>
      <c r="H72" s="12">
        <v>5900</v>
      </c>
      <c r="I72" s="23">
        <v>35400</v>
      </c>
    </row>
    <row r="73" spans="1:9">
      <c r="A73" s="19">
        <v>20069</v>
      </c>
      <c r="B73" s="20">
        <v>46126</v>
      </c>
      <c r="C73" s="11" t="s">
        <v>97</v>
      </c>
      <c r="D73" s="11" t="s">
        <v>41</v>
      </c>
      <c r="E73" s="11">
        <v>213</v>
      </c>
      <c r="F73" s="11">
        <v>33</v>
      </c>
      <c r="G73" s="11">
        <v>14</v>
      </c>
      <c r="H73" s="12">
        <v>3200</v>
      </c>
      <c r="I73" s="23">
        <v>44800</v>
      </c>
    </row>
    <row r="74" spans="1:9">
      <c r="A74" s="19">
        <v>20070</v>
      </c>
      <c r="B74" s="20">
        <v>46125</v>
      </c>
      <c r="C74" s="11" t="s">
        <v>97</v>
      </c>
      <c r="D74" s="11" t="s">
        <v>21</v>
      </c>
      <c r="E74" s="11">
        <v>408</v>
      </c>
      <c r="F74" s="11">
        <v>47</v>
      </c>
      <c r="G74" s="11">
        <v>14</v>
      </c>
      <c r="H74" s="12">
        <v>4500</v>
      </c>
      <c r="I74" s="23">
        <v>63000</v>
      </c>
    </row>
    <row r="75" spans="1:9">
      <c r="A75" s="19">
        <v>20071</v>
      </c>
      <c r="B75" s="20">
        <v>46115</v>
      </c>
      <c r="C75" s="11" t="s">
        <v>98</v>
      </c>
      <c r="D75" s="11" t="s">
        <v>21</v>
      </c>
      <c r="E75" s="11">
        <v>649</v>
      </c>
      <c r="F75" s="11">
        <v>13</v>
      </c>
      <c r="G75" s="11">
        <v>4</v>
      </c>
      <c r="H75" s="12">
        <v>5900</v>
      </c>
      <c r="I75" s="23">
        <v>23600</v>
      </c>
    </row>
    <row r="76" spans="1:9">
      <c r="A76" s="19">
        <v>20072</v>
      </c>
      <c r="B76" s="20">
        <v>46114</v>
      </c>
      <c r="C76" s="11" t="s">
        <v>97</v>
      </c>
      <c r="D76" s="11" t="s">
        <v>16</v>
      </c>
      <c r="E76" s="11">
        <v>327</v>
      </c>
      <c r="F76" s="11">
        <v>32</v>
      </c>
      <c r="G76" s="11">
        <v>20</v>
      </c>
      <c r="H76" s="12">
        <v>3200</v>
      </c>
      <c r="I76" s="23">
        <v>64000</v>
      </c>
    </row>
    <row r="77" spans="1:9">
      <c r="A77" s="19">
        <v>20073</v>
      </c>
      <c r="B77" s="20">
        <v>46136</v>
      </c>
      <c r="C77" s="11" t="s">
        <v>98</v>
      </c>
      <c r="D77" s="11" t="s">
        <v>41</v>
      </c>
      <c r="E77" s="11">
        <v>355</v>
      </c>
      <c r="F77" s="11">
        <v>44</v>
      </c>
      <c r="G77" s="11">
        <v>8</v>
      </c>
      <c r="H77" s="12">
        <v>3200</v>
      </c>
      <c r="I77" s="23">
        <v>25600</v>
      </c>
    </row>
    <row r="78" spans="1:9">
      <c r="A78" s="19">
        <v>20074</v>
      </c>
      <c r="B78" s="20">
        <v>46132</v>
      </c>
      <c r="C78" s="11" t="s">
        <v>97</v>
      </c>
      <c r="D78" s="11" t="s">
        <v>31</v>
      </c>
      <c r="E78" s="11">
        <v>499</v>
      </c>
      <c r="F78" s="11">
        <v>69</v>
      </c>
      <c r="G78" s="11">
        <v>7</v>
      </c>
      <c r="H78" s="12">
        <v>4500</v>
      </c>
      <c r="I78" s="23">
        <v>31500</v>
      </c>
    </row>
    <row r="79" spans="1:9">
      <c r="A79" s="19">
        <v>20075</v>
      </c>
      <c r="B79" s="20">
        <v>46114</v>
      </c>
      <c r="C79" s="11" t="s">
        <v>96</v>
      </c>
      <c r="D79" s="11" t="s">
        <v>41</v>
      </c>
      <c r="E79" s="11">
        <v>212</v>
      </c>
      <c r="F79" s="11">
        <v>25</v>
      </c>
      <c r="G79" s="11">
        <v>21</v>
      </c>
      <c r="H79" s="12">
        <v>3200</v>
      </c>
      <c r="I79" s="23">
        <v>67200</v>
      </c>
    </row>
    <row r="80" spans="1:9">
      <c r="A80" s="19">
        <v>20076</v>
      </c>
      <c r="B80" s="20">
        <v>46134</v>
      </c>
      <c r="C80" s="11" t="s">
        <v>97</v>
      </c>
      <c r="D80" s="11" t="s">
        <v>31</v>
      </c>
      <c r="E80" s="11">
        <v>108</v>
      </c>
      <c r="F80" s="11">
        <v>56</v>
      </c>
      <c r="G80" s="11">
        <v>26</v>
      </c>
      <c r="H80" s="12">
        <v>3200</v>
      </c>
      <c r="I80" s="23">
        <v>83200</v>
      </c>
    </row>
    <row r="81" spans="1:9">
      <c r="A81" s="19">
        <v>20077</v>
      </c>
      <c r="B81" s="20">
        <v>46132</v>
      </c>
      <c r="C81" s="11" t="s">
        <v>97</v>
      </c>
      <c r="D81" s="11" t="s">
        <v>16</v>
      </c>
      <c r="E81" s="11">
        <v>369</v>
      </c>
      <c r="F81" s="11">
        <v>31</v>
      </c>
      <c r="G81" s="11">
        <v>22</v>
      </c>
      <c r="H81" s="12">
        <v>3200</v>
      </c>
      <c r="I81" s="23">
        <v>70400</v>
      </c>
    </row>
    <row r="82" spans="1:9">
      <c r="A82" s="19">
        <v>20078</v>
      </c>
      <c r="B82" s="20">
        <v>46133</v>
      </c>
      <c r="C82" s="11" t="s">
        <v>95</v>
      </c>
      <c r="D82" s="11" t="s">
        <v>41</v>
      </c>
      <c r="E82" s="11">
        <v>644</v>
      </c>
      <c r="F82" s="11">
        <v>8</v>
      </c>
      <c r="G82" s="11">
        <v>5</v>
      </c>
      <c r="H82" s="12">
        <v>7900</v>
      </c>
      <c r="I82" s="23">
        <v>39500</v>
      </c>
    </row>
    <row r="83" spans="1:9">
      <c r="A83" s="19">
        <v>20079</v>
      </c>
      <c r="B83" s="20">
        <v>46117</v>
      </c>
      <c r="C83" s="11" t="s">
        <v>98</v>
      </c>
      <c r="D83" s="11" t="s">
        <v>16</v>
      </c>
      <c r="E83" s="11">
        <v>608</v>
      </c>
      <c r="F83" s="11">
        <v>21</v>
      </c>
      <c r="G83" s="11">
        <v>17</v>
      </c>
      <c r="H83" s="12">
        <v>4500</v>
      </c>
      <c r="I83" s="23">
        <v>76500</v>
      </c>
    </row>
    <row r="84" spans="1:9">
      <c r="A84" s="19">
        <v>20080</v>
      </c>
      <c r="B84" s="20">
        <v>46117</v>
      </c>
      <c r="C84" s="11" t="s">
        <v>95</v>
      </c>
      <c r="D84" s="11" t="s">
        <v>26</v>
      </c>
      <c r="E84" s="11">
        <v>197</v>
      </c>
      <c r="F84" s="11">
        <v>53</v>
      </c>
      <c r="G84" s="11">
        <v>18</v>
      </c>
      <c r="H84" s="12">
        <v>4500</v>
      </c>
      <c r="I84" s="23">
        <v>81000</v>
      </c>
    </row>
    <row r="85" spans="1:9">
      <c r="A85" s="19">
        <v>20081</v>
      </c>
      <c r="B85" s="20">
        <v>46134</v>
      </c>
      <c r="C85" s="11" t="s">
        <v>95</v>
      </c>
      <c r="D85" s="11" t="s">
        <v>41</v>
      </c>
      <c r="E85" s="11">
        <v>287</v>
      </c>
      <c r="F85" s="11">
        <v>61</v>
      </c>
      <c r="G85" s="11">
        <v>8</v>
      </c>
      <c r="H85" s="12">
        <v>3200</v>
      </c>
      <c r="I85" s="23">
        <v>25600</v>
      </c>
    </row>
    <row r="86" spans="1:9">
      <c r="A86" s="19">
        <v>20082</v>
      </c>
      <c r="B86" s="20">
        <v>46141</v>
      </c>
      <c r="C86" s="11" t="s">
        <v>96</v>
      </c>
      <c r="D86" s="11" t="s">
        <v>41</v>
      </c>
      <c r="E86" s="11">
        <v>514</v>
      </c>
      <c r="F86" s="11">
        <v>27</v>
      </c>
      <c r="G86" s="11">
        <v>21</v>
      </c>
      <c r="H86" s="12">
        <v>7900</v>
      </c>
      <c r="I86" s="23">
        <v>165900</v>
      </c>
    </row>
    <row r="87" spans="1:9">
      <c r="A87" s="19">
        <v>20083</v>
      </c>
      <c r="B87" s="20">
        <v>46140</v>
      </c>
      <c r="C87" s="11" t="s">
        <v>96</v>
      </c>
      <c r="D87" s="11" t="s">
        <v>41</v>
      </c>
      <c r="E87" s="11">
        <v>172</v>
      </c>
      <c r="F87" s="11">
        <v>45</v>
      </c>
      <c r="G87" s="11">
        <v>28</v>
      </c>
      <c r="H87" s="12">
        <v>3200</v>
      </c>
      <c r="I87" s="23">
        <v>89600</v>
      </c>
    </row>
    <row r="88" spans="1:9">
      <c r="A88" s="19">
        <v>20084</v>
      </c>
      <c r="B88" s="20">
        <v>46123</v>
      </c>
      <c r="C88" s="11" t="s">
        <v>97</v>
      </c>
      <c r="D88" s="11" t="s">
        <v>16</v>
      </c>
      <c r="E88" s="11">
        <v>243</v>
      </c>
      <c r="F88" s="11">
        <v>63</v>
      </c>
      <c r="G88" s="11">
        <v>15</v>
      </c>
      <c r="H88" s="12">
        <v>5900</v>
      </c>
      <c r="I88" s="23">
        <v>88500</v>
      </c>
    </row>
    <row r="89" spans="1:9">
      <c r="A89" s="19">
        <v>20085</v>
      </c>
      <c r="B89" s="20">
        <v>46113</v>
      </c>
      <c r="C89" s="11" t="s">
        <v>98</v>
      </c>
      <c r="D89" s="11" t="s">
        <v>21</v>
      </c>
      <c r="E89" s="11">
        <v>618</v>
      </c>
      <c r="F89" s="11">
        <v>34</v>
      </c>
      <c r="G89" s="11">
        <v>23</v>
      </c>
      <c r="H89" s="12">
        <v>7900</v>
      </c>
      <c r="I89" s="23">
        <v>181700</v>
      </c>
    </row>
    <row r="90" spans="1:9">
      <c r="A90" s="19">
        <v>20086</v>
      </c>
      <c r="B90" s="20">
        <v>46134</v>
      </c>
      <c r="C90" s="11" t="s">
        <v>97</v>
      </c>
      <c r="D90" s="11" t="s">
        <v>26</v>
      </c>
      <c r="E90" s="11">
        <v>135</v>
      </c>
      <c r="F90" s="11">
        <v>24</v>
      </c>
      <c r="G90" s="11">
        <v>11</v>
      </c>
      <c r="H90" s="12">
        <v>3200</v>
      </c>
      <c r="I90" s="23">
        <v>35200</v>
      </c>
    </row>
    <row r="91" spans="1:9">
      <c r="A91" s="19">
        <v>20087</v>
      </c>
      <c r="B91" s="20">
        <v>46139</v>
      </c>
      <c r="C91" s="11" t="s">
        <v>95</v>
      </c>
      <c r="D91" s="11" t="s">
        <v>21</v>
      </c>
      <c r="E91" s="11">
        <v>402</v>
      </c>
      <c r="F91" s="11">
        <v>49</v>
      </c>
      <c r="G91" s="11">
        <v>27</v>
      </c>
      <c r="H91" s="12">
        <v>3200</v>
      </c>
      <c r="I91" s="23">
        <v>86400</v>
      </c>
    </row>
    <row r="92" spans="1:9">
      <c r="A92" s="19">
        <v>20088</v>
      </c>
      <c r="B92" s="20">
        <v>46114</v>
      </c>
      <c r="C92" s="11" t="s">
        <v>97</v>
      </c>
      <c r="D92" s="11" t="s">
        <v>26</v>
      </c>
      <c r="E92" s="11">
        <v>128</v>
      </c>
      <c r="F92" s="11">
        <v>36</v>
      </c>
      <c r="G92" s="11">
        <v>25</v>
      </c>
      <c r="H92" s="12">
        <v>3200</v>
      </c>
      <c r="I92" s="23">
        <v>80000</v>
      </c>
    </row>
    <row r="93" spans="1:9">
      <c r="A93" s="19">
        <v>20089</v>
      </c>
      <c r="B93" s="20">
        <v>46134</v>
      </c>
      <c r="C93" s="11" t="s">
        <v>97</v>
      </c>
      <c r="D93" s="11" t="s">
        <v>21</v>
      </c>
      <c r="E93" s="11">
        <v>509</v>
      </c>
      <c r="F93" s="11">
        <v>20</v>
      </c>
      <c r="G93" s="11">
        <v>2</v>
      </c>
      <c r="H93" s="12">
        <v>2500</v>
      </c>
      <c r="I93" s="23">
        <v>5000</v>
      </c>
    </row>
    <row r="94" spans="1:9">
      <c r="A94" s="19">
        <v>20090</v>
      </c>
      <c r="B94" s="20">
        <v>46119</v>
      </c>
      <c r="C94" s="11" t="s">
        <v>98</v>
      </c>
      <c r="D94" s="11" t="s">
        <v>31</v>
      </c>
      <c r="E94" s="11">
        <v>533</v>
      </c>
      <c r="F94" s="11">
        <v>54</v>
      </c>
      <c r="G94" s="11">
        <v>1</v>
      </c>
      <c r="H94" s="12">
        <v>5900</v>
      </c>
      <c r="I94" s="23">
        <v>5900</v>
      </c>
    </row>
    <row r="95" spans="1:9">
      <c r="A95" s="19">
        <v>20091</v>
      </c>
      <c r="B95" s="20">
        <v>46123</v>
      </c>
      <c r="C95" s="11" t="s">
        <v>95</v>
      </c>
      <c r="D95" s="11" t="s">
        <v>41</v>
      </c>
      <c r="E95" s="11">
        <v>221</v>
      </c>
      <c r="F95" s="11">
        <v>70</v>
      </c>
      <c r="G95" s="11">
        <v>21</v>
      </c>
      <c r="H95" s="12">
        <v>7900</v>
      </c>
      <c r="I95" s="23">
        <v>165900</v>
      </c>
    </row>
    <row r="96" spans="1:9">
      <c r="A96" s="19">
        <v>20092</v>
      </c>
      <c r="B96" s="20">
        <v>46117</v>
      </c>
      <c r="C96" s="11" t="s">
        <v>95</v>
      </c>
      <c r="D96" s="11" t="s">
        <v>41</v>
      </c>
      <c r="E96" s="11">
        <v>630</v>
      </c>
      <c r="F96" s="11">
        <v>30</v>
      </c>
      <c r="G96" s="11">
        <v>10</v>
      </c>
      <c r="H96" s="12">
        <v>7900</v>
      </c>
      <c r="I96" s="23">
        <v>79000</v>
      </c>
    </row>
    <row r="97" spans="1:9">
      <c r="A97" s="19">
        <v>20093</v>
      </c>
      <c r="B97" s="20">
        <v>46125</v>
      </c>
      <c r="C97" s="11" t="s">
        <v>95</v>
      </c>
      <c r="D97" s="11" t="s">
        <v>21</v>
      </c>
      <c r="E97" s="11">
        <v>461</v>
      </c>
      <c r="F97" s="11">
        <v>69</v>
      </c>
      <c r="G97" s="11">
        <v>3</v>
      </c>
      <c r="H97" s="12">
        <v>4500</v>
      </c>
      <c r="I97" s="23">
        <v>13500</v>
      </c>
    </row>
    <row r="98" spans="1:9">
      <c r="A98" s="19">
        <v>20094</v>
      </c>
      <c r="B98" s="20">
        <v>46117</v>
      </c>
      <c r="C98" s="11" t="s">
        <v>98</v>
      </c>
      <c r="D98" s="11" t="s">
        <v>41</v>
      </c>
      <c r="E98" s="11">
        <v>362</v>
      </c>
      <c r="F98" s="11">
        <v>12</v>
      </c>
      <c r="G98" s="11">
        <v>11</v>
      </c>
      <c r="H98" s="12">
        <v>3200</v>
      </c>
      <c r="I98" s="23">
        <v>35200</v>
      </c>
    </row>
    <row r="99" spans="1:9">
      <c r="A99" s="19">
        <v>20095</v>
      </c>
      <c r="B99" s="20">
        <v>46132</v>
      </c>
      <c r="C99" s="11" t="s">
        <v>96</v>
      </c>
      <c r="D99" s="11" t="s">
        <v>16</v>
      </c>
      <c r="E99" s="11">
        <v>466</v>
      </c>
      <c r="F99" s="11">
        <v>24</v>
      </c>
      <c r="G99" s="11">
        <v>14</v>
      </c>
      <c r="H99" s="12">
        <v>3200</v>
      </c>
      <c r="I99" s="23">
        <v>44800</v>
      </c>
    </row>
    <row r="100" spans="1:9">
      <c r="A100" s="19">
        <v>20096</v>
      </c>
      <c r="B100" s="20">
        <v>46122</v>
      </c>
      <c r="C100" s="11" t="s">
        <v>98</v>
      </c>
      <c r="D100" s="11" t="s">
        <v>16</v>
      </c>
      <c r="E100" s="11">
        <v>138</v>
      </c>
      <c r="F100" s="11">
        <v>69</v>
      </c>
      <c r="G100" s="11">
        <v>22</v>
      </c>
      <c r="H100" s="12">
        <v>5900</v>
      </c>
      <c r="I100" s="23">
        <v>129800</v>
      </c>
    </row>
    <row r="101" spans="1:9">
      <c r="A101" s="19">
        <v>20097</v>
      </c>
      <c r="B101" s="20">
        <v>46134</v>
      </c>
      <c r="C101" s="11" t="s">
        <v>97</v>
      </c>
      <c r="D101" s="11" t="s">
        <v>41</v>
      </c>
      <c r="E101" s="11">
        <v>551</v>
      </c>
      <c r="F101" s="11">
        <v>18</v>
      </c>
      <c r="G101" s="11">
        <v>3</v>
      </c>
      <c r="H101" s="12">
        <v>3200</v>
      </c>
      <c r="I101" s="23">
        <v>9600</v>
      </c>
    </row>
    <row r="102" spans="1:9">
      <c r="A102" s="19">
        <v>20098</v>
      </c>
      <c r="B102" s="20">
        <v>46136</v>
      </c>
      <c r="C102" s="11" t="s">
        <v>95</v>
      </c>
      <c r="D102" s="11" t="s">
        <v>16</v>
      </c>
      <c r="E102" s="11">
        <v>528</v>
      </c>
      <c r="F102" s="11">
        <v>30</v>
      </c>
      <c r="G102" s="11">
        <v>23</v>
      </c>
      <c r="H102" s="12">
        <v>3200</v>
      </c>
      <c r="I102" s="23">
        <v>73600</v>
      </c>
    </row>
    <row r="103" spans="1:9">
      <c r="A103" s="19">
        <v>20099</v>
      </c>
      <c r="B103" s="20">
        <v>46125</v>
      </c>
      <c r="C103" s="11" t="s">
        <v>96</v>
      </c>
      <c r="D103" s="11" t="s">
        <v>21</v>
      </c>
      <c r="E103" s="11">
        <v>154</v>
      </c>
      <c r="F103" s="11">
        <v>59</v>
      </c>
      <c r="G103" s="11">
        <v>22</v>
      </c>
      <c r="H103" s="12">
        <v>4500</v>
      </c>
      <c r="I103" s="23">
        <v>99000</v>
      </c>
    </row>
    <row r="104" spans="1:9">
      <c r="A104" s="19">
        <v>20100</v>
      </c>
      <c r="B104" s="20">
        <v>46133</v>
      </c>
      <c r="C104" s="11" t="s">
        <v>97</v>
      </c>
      <c r="D104" s="11" t="s">
        <v>41</v>
      </c>
      <c r="E104" s="11">
        <v>262</v>
      </c>
      <c r="F104" s="11">
        <v>28</v>
      </c>
      <c r="G104" s="11">
        <v>16</v>
      </c>
      <c r="H104" s="12">
        <v>5900</v>
      </c>
      <c r="I104" s="23">
        <v>94400</v>
      </c>
    </row>
    <row r="105" spans="1:9">
      <c r="A105" s="19">
        <v>20101</v>
      </c>
      <c r="B105" s="20">
        <v>46123</v>
      </c>
      <c r="C105" s="11" t="s">
        <v>98</v>
      </c>
      <c r="D105" s="11" t="s">
        <v>26</v>
      </c>
      <c r="E105" s="11">
        <v>130</v>
      </c>
      <c r="F105" s="11">
        <v>17</v>
      </c>
      <c r="G105" s="11">
        <v>16</v>
      </c>
      <c r="H105" s="12">
        <v>3200</v>
      </c>
      <c r="I105" s="23">
        <v>51200</v>
      </c>
    </row>
    <row r="106" spans="1:9">
      <c r="A106" s="19">
        <v>20102</v>
      </c>
      <c r="B106" s="20">
        <v>46142</v>
      </c>
      <c r="C106" s="11" t="s">
        <v>95</v>
      </c>
      <c r="D106" s="11" t="s">
        <v>31</v>
      </c>
      <c r="E106" s="11">
        <v>329</v>
      </c>
      <c r="F106" s="11">
        <v>50</v>
      </c>
      <c r="G106" s="11">
        <v>1</v>
      </c>
      <c r="H106" s="12">
        <v>7900</v>
      </c>
      <c r="I106" s="23">
        <v>7900</v>
      </c>
    </row>
    <row r="107" spans="1:9">
      <c r="A107" s="19">
        <v>20103</v>
      </c>
      <c r="B107" s="20">
        <v>46125</v>
      </c>
      <c r="C107" s="11" t="s">
        <v>95</v>
      </c>
      <c r="D107" s="11" t="s">
        <v>31</v>
      </c>
      <c r="E107" s="11">
        <v>489</v>
      </c>
      <c r="F107" s="11">
        <v>53</v>
      </c>
      <c r="G107" s="11">
        <v>9</v>
      </c>
      <c r="H107" s="12">
        <v>5900</v>
      </c>
      <c r="I107" s="23">
        <v>53100</v>
      </c>
    </row>
    <row r="108" spans="1:9">
      <c r="A108" s="19">
        <v>20104</v>
      </c>
      <c r="B108" s="20">
        <v>46141</v>
      </c>
      <c r="C108" s="11" t="s">
        <v>96</v>
      </c>
      <c r="D108" s="11" t="s">
        <v>31</v>
      </c>
      <c r="E108" s="11">
        <v>102</v>
      </c>
      <c r="F108" s="11">
        <v>48</v>
      </c>
      <c r="G108" s="11">
        <v>18</v>
      </c>
      <c r="H108" s="12">
        <v>5900</v>
      </c>
      <c r="I108" s="23">
        <v>106200</v>
      </c>
    </row>
    <row r="109" spans="1:9">
      <c r="A109" s="19">
        <v>20105</v>
      </c>
      <c r="B109" s="20">
        <v>46134</v>
      </c>
      <c r="C109" s="11" t="s">
        <v>95</v>
      </c>
      <c r="D109" s="11" t="s">
        <v>16</v>
      </c>
      <c r="E109" s="11">
        <v>132</v>
      </c>
      <c r="F109" s="11">
        <v>39</v>
      </c>
      <c r="G109" s="11">
        <v>19</v>
      </c>
      <c r="H109" s="12">
        <v>4500</v>
      </c>
      <c r="I109" s="23">
        <v>85500</v>
      </c>
    </row>
    <row r="110" spans="1:9">
      <c r="A110" s="19">
        <v>20106</v>
      </c>
      <c r="B110" s="20">
        <v>46122</v>
      </c>
      <c r="C110" s="11" t="s">
        <v>97</v>
      </c>
      <c r="D110" s="11" t="s">
        <v>26</v>
      </c>
      <c r="E110" s="11">
        <v>143</v>
      </c>
      <c r="F110" s="11">
        <v>56</v>
      </c>
      <c r="G110" s="11">
        <v>2</v>
      </c>
      <c r="H110" s="12">
        <v>3200</v>
      </c>
      <c r="I110" s="23">
        <v>6400</v>
      </c>
    </row>
    <row r="111" spans="1:9">
      <c r="A111" s="19">
        <v>20107</v>
      </c>
      <c r="B111" s="20">
        <v>46118</v>
      </c>
      <c r="C111" s="11" t="s">
        <v>98</v>
      </c>
      <c r="D111" s="11" t="s">
        <v>21</v>
      </c>
      <c r="E111" s="11">
        <v>391</v>
      </c>
      <c r="F111" s="11">
        <v>11</v>
      </c>
      <c r="G111" s="11">
        <v>10</v>
      </c>
      <c r="H111" s="12">
        <v>3200</v>
      </c>
      <c r="I111" s="23">
        <v>32000</v>
      </c>
    </row>
    <row r="112" spans="1:9">
      <c r="A112" s="19">
        <v>20108</v>
      </c>
      <c r="B112" s="20">
        <v>46131</v>
      </c>
      <c r="C112" s="11" t="s">
        <v>96</v>
      </c>
      <c r="D112" s="11" t="s">
        <v>16</v>
      </c>
      <c r="E112" s="11">
        <v>612</v>
      </c>
      <c r="F112" s="11">
        <v>28</v>
      </c>
      <c r="G112" s="11">
        <v>7</v>
      </c>
      <c r="H112" s="12">
        <v>7900</v>
      </c>
      <c r="I112" s="23">
        <v>55300</v>
      </c>
    </row>
    <row r="113" spans="1:9">
      <c r="A113" s="19">
        <v>20109</v>
      </c>
      <c r="B113" s="20">
        <v>46114</v>
      </c>
      <c r="C113" s="11" t="s">
        <v>96</v>
      </c>
      <c r="D113" s="11" t="s">
        <v>41</v>
      </c>
      <c r="E113" s="11">
        <v>566</v>
      </c>
      <c r="F113" s="11">
        <v>56</v>
      </c>
      <c r="G113" s="11">
        <v>28</v>
      </c>
      <c r="H113" s="12">
        <v>3200</v>
      </c>
      <c r="I113" s="23">
        <v>89600</v>
      </c>
    </row>
    <row r="114" spans="1:9">
      <c r="A114" s="19">
        <v>20110</v>
      </c>
      <c r="B114" s="20">
        <v>46117</v>
      </c>
      <c r="C114" s="11" t="s">
        <v>97</v>
      </c>
      <c r="D114" s="11" t="s">
        <v>41</v>
      </c>
      <c r="E114" s="11">
        <v>325</v>
      </c>
      <c r="F114" s="11">
        <v>25</v>
      </c>
      <c r="G114" s="11">
        <v>10</v>
      </c>
      <c r="H114" s="12">
        <v>5900</v>
      </c>
      <c r="I114" s="23">
        <v>59000</v>
      </c>
    </row>
    <row r="115" spans="1:9">
      <c r="A115" s="19">
        <v>20111</v>
      </c>
      <c r="B115" s="20">
        <v>46140</v>
      </c>
      <c r="C115" s="11" t="s">
        <v>98</v>
      </c>
      <c r="D115" s="11" t="s">
        <v>31</v>
      </c>
      <c r="E115" s="11">
        <v>409</v>
      </c>
      <c r="F115" s="11">
        <v>68</v>
      </c>
      <c r="G115" s="11">
        <v>9</v>
      </c>
      <c r="H115" s="12">
        <v>2500</v>
      </c>
      <c r="I115" s="23">
        <v>22500</v>
      </c>
    </row>
    <row r="116" spans="1:9">
      <c r="A116" s="19">
        <v>20112</v>
      </c>
      <c r="B116" s="20">
        <v>46131</v>
      </c>
      <c r="C116" s="11" t="s">
        <v>98</v>
      </c>
      <c r="D116" s="11" t="s">
        <v>16</v>
      </c>
      <c r="E116" s="11">
        <v>259</v>
      </c>
      <c r="F116" s="11">
        <v>50</v>
      </c>
      <c r="G116" s="11">
        <v>17</v>
      </c>
      <c r="H116" s="12">
        <v>5900</v>
      </c>
      <c r="I116" s="23">
        <v>100300</v>
      </c>
    </row>
    <row r="117" spans="1:9">
      <c r="A117" s="19">
        <v>20113</v>
      </c>
      <c r="B117" s="20">
        <v>46140</v>
      </c>
      <c r="C117" s="11" t="s">
        <v>96</v>
      </c>
      <c r="D117" s="11" t="s">
        <v>21</v>
      </c>
      <c r="E117" s="11">
        <v>471</v>
      </c>
      <c r="F117" s="11">
        <v>40</v>
      </c>
      <c r="G117" s="11">
        <v>27</v>
      </c>
      <c r="H117" s="12">
        <v>7900</v>
      </c>
      <c r="I117" s="23">
        <v>213300</v>
      </c>
    </row>
    <row r="118" spans="1:9">
      <c r="A118" s="19">
        <v>20114</v>
      </c>
      <c r="B118" s="20">
        <v>46133</v>
      </c>
      <c r="C118" s="11" t="s">
        <v>96</v>
      </c>
      <c r="D118" s="11" t="s">
        <v>41</v>
      </c>
      <c r="E118" s="11">
        <v>459</v>
      </c>
      <c r="F118" s="11">
        <v>33</v>
      </c>
      <c r="G118" s="11">
        <v>3</v>
      </c>
      <c r="H118" s="12">
        <v>5900</v>
      </c>
      <c r="I118" s="23">
        <v>17700</v>
      </c>
    </row>
    <row r="119" spans="1:9">
      <c r="A119" s="19">
        <v>20115</v>
      </c>
      <c r="B119" s="20">
        <v>46121</v>
      </c>
      <c r="C119" s="11" t="s">
        <v>98</v>
      </c>
      <c r="D119" s="11" t="s">
        <v>31</v>
      </c>
      <c r="E119" s="11">
        <v>594</v>
      </c>
      <c r="F119" s="11">
        <v>68</v>
      </c>
      <c r="G119" s="11">
        <v>27</v>
      </c>
      <c r="H119" s="12">
        <v>4500</v>
      </c>
      <c r="I119" s="23">
        <v>121500</v>
      </c>
    </row>
    <row r="120" spans="1:9">
      <c r="A120" s="19">
        <v>20116</v>
      </c>
      <c r="B120" s="20">
        <v>46122</v>
      </c>
      <c r="C120" s="11" t="s">
        <v>95</v>
      </c>
      <c r="D120" s="11" t="s">
        <v>21</v>
      </c>
      <c r="E120" s="11">
        <v>249</v>
      </c>
      <c r="F120" s="11">
        <v>70</v>
      </c>
      <c r="G120" s="11">
        <v>25</v>
      </c>
      <c r="H120" s="12">
        <v>5900</v>
      </c>
      <c r="I120" s="23">
        <v>147500</v>
      </c>
    </row>
    <row r="121" spans="1:9">
      <c r="A121" s="19">
        <v>20117</v>
      </c>
      <c r="B121" s="20">
        <v>46131</v>
      </c>
      <c r="C121" s="11" t="s">
        <v>96</v>
      </c>
      <c r="D121" s="11" t="s">
        <v>31</v>
      </c>
      <c r="E121" s="11">
        <v>198</v>
      </c>
      <c r="F121" s="11">
        <v>23</v>
      </c>
      <c r="G121" s="11">
        <v>12</v>
      </c>
      <c r="H121" s="12">
        <v>2500</v>
      </c>
      <c r="I121" s="23">
        <v>30000</v>
      </c>
    </row>
    <row r="122" spans="1:9">
      <c r="A122" s="19">
        <v>20118</v>
      </c>
      <c r="B122" s="20">
        <v>46135</v>
      </c>
      <c r="C122" s="11" t="s">
        <v>96</v>
      </c>
      <c r="D122" s="11" t="s">
        <v>31</v>
      </c>
      <c r="E122" s="11">
        <v>617</v>
      </c>
      <c r="F122" s="11">
        <v>57</v>
      </c>
      <c r="G122" s="11">
        <v>22</v>
      </c>
      <c r="H122" s="12">
        <v>7900</v>
      </c>
      <c r="I122" s="23">
        <v>173800</v>
      </c>
    </row>
    <row r="123" spans="1:9">
      <c r="A123" s="19">
        <v>20119</v>
      </c>
      <c r="B123" s="20">
        <v>46142</v>
      </c>
      <c r="C123" s="11" t="s">
        <v>95</v>
      </c>
      <c r="D123" s="11" t="s">
        <v>31</v>
      </c>
      <c r="E123" s="11">
        <v>510</v>
      </c>
      <c r="F123" s="11">
        <v>34</v>
      </c>
      <c r="G123" s="11">
        <v>10</v>
      </c>
      <c r="H123" s="12">
        <v>2500</v>
      </c>
      <c r="I123" s="23">
        <v>25000</v>
      </c>
    </row>
    <row r="124" spans="1:9">
      <c r="A124" s="19">
        <v>20120</v>
      </c>
      <c r="B124" s="20">
        <v>46131</v>
      </c>
      <c r="C124" s="11" t="s">
        <v>96</v>
      </c>
      <c r="D124" s="11" t="s">
        <v>41</v>
      </c>
      <c r="E124" s="11">
        <v>547</v>
      </c>
      <c r="F124" s="11">
        <v>10</v>
      </c>
      <c r="G124" s="11">
        <v>8</v>
      </c>
      <c r="H124" s="12">
        <v>4500</v>
      </c>
      <c r="I124" s="23">
        <v>36000</v>
      </c>
    </row>
    <row r="125" spans="1:9">
      <c r="A125" s="19">
        <v>20121</v>
      </c>
      <c r="B125" s="20">
        <v>46116</v>
      </c>
      <c r="C125" s="11" t="s">
        <v>96</v>
      </c>
      <c r="D125" s="11" t="s">
        <v>31</v>
      </c>
      <c r="E125" s="11">
        <v>400</v>
      </c>
      <c r="F125" s="11">
        <v>57</v>
      </c>
      <c r="G125" s="11">
        <v>1</v>
      </c>
      <c r="H125" s="12">
        <v>4500</v>
      </c>
      <c r="I125" s="23">
        <v>4500</v>
      </c>
    </row>
    <row r="126" spans="1:9">
      <c r="A126" s="19">
        <v>20122</v>
      </c>
      <c r="B126" s="20">
        <v>46130</v>
      </c>
      <c r="C126" s="11" t="s">
        <v>98</v>
      </c>
      <c r="D126" s="11" t="s">
        <v>16</v>
      </c>
      <c r="E126" s="11">
        <v>573</v>
      </c>
      <c r="F126" s="11">
        <v>56</v>
      </c>
      <c r="G126" s="11">
        <v>25</v>
      </c>
      <c r="H126" s="12">
        <v>3200</v>
      </c>
      <c r="I126" s="23">
        <v>80000</v>
      </c>
    </row>
    <row r="127" spans="1:9">
      <c r="A127" s="19">
        <v>20123</v>
      </c>
      <c r="B127" s="20">
        <v>46134</v>
      </c>
      <c r="C127" s="11" t="s">
        <v>96</v>
      </c>
      <c r="D127" s="11" t="s">
        <v>16</v>
      </c>
      <c r="E127" s="11">
        <v>229</v>
      </c>
      <c r="F127" s="11">
        <v>20</v>
      </c>
      <c r="G127" s="11">
        <v>12</v>
      </c>
      <c r="H127" s="12">
        <v>2500</v>
      </c>
      <c r="I127" s="23">
        <v>30000</v>
      </c>
    </row>
    <row r="128" spans="1:9">
      <c r="A128" s="19">
        <v>20124</v>
      </c>
      <c r="B128" s="20">
        <v>46128</v>
      </c>
      <c r="C128" s="11" t="s">
        <v>95</v>
      </c>
      <c r="D128" s="11" t="s">
        <v>26</v>
      </c>
      <c r="E128" s="11">
        <v>351</v>
      </c>
      <c r="F128" s="11">
        <v>51</v>
      </c>
      <c r="G128" s="11">
        <v>28</v>
      </c>
      <c r="H128" s="12">
        <v>7900</v>
      </c>
      <c r="I128" s="23">
        <v>221200</v>
      </c>
    </row>
    <row r="129" spans="1:9">
      <c r="A129" s="19">
        <v>20125</v>
      </c>
      <c r="B129" s="20">
        <v>46120</v>
      </c>
      <c r="C129" s="11" t="s">
        <v>96</v>
      </c>
      <c r="D129" s="11" t="s">
        <v>21</v>
      </c>
      <c r="E129" s="11">
        <v>426</v>
      </c>
      <c r="F129" s="11">
        <v>34</v>
      </c>
      <c r="G129" s="11">
        <v>18</v>
      </c>
      <c r="H129" s="12">
        <v>5900</v>
      </c>
      <c r="I129" s="23">
        <v>106200</v>
      </c>
    </row>
    <row r="130" spans="1:9">
      <c r="A130" s="19">
        <v>20126</v>
      </c>
      <c r="B130" s="20">
        <v>46116</v>
      </c>
      <c r="C130" s="11" t="s">
        <v>97</v>
      </c>
      <c r="D130" s="11" t="s">
        <v>31</v>
      </c>
      <c r="E130" s="11">
        <v>601</v>
      </c>
      <c r="F130" s="11">
        <v>42</v>
      </c>
      <c r="G130" s="11">
        <v>10</v>
      </c>
      <c r="H130" s="12">
        <v>3200</v>
      </c>
      <c r="I130" s="23">
        <v>32000</v>
      </c>
    </row>
    <row r="131" spans="1:9">
      <c r="A131" s="19">
        <v>20127</v>
      </c>
      <c r="B131" s="20">
        <v>46141</v>
      </c>
      <c r="C131" s="11" t="s">
        <v>97</v>
      </c>
      <c r="D131" s="11" t="s">
        <v>41</v>
      </c>
      <c r="E131" s="11">
        <v>353</v>
      </c>
      <c r="F131" s="11">
        <v>55</v>
      </c>
      <c r="G131" s="11">
        <v>30</v>
      </c>
      <c r="H131" s="12">
        <v>5900</v>
      </c>
      <c r="I131" s="23">
        <v>177000</v>
      </c>
    </row>
    <row r="132" spans="1:9">
      <c r="A132" s="19">
        <v>20128</v>
      </c>
      <c r="B132" s="20">
        <v>46137</v>
      </c>
      <c r="C132" s="11" t="s">
        <v>98</v>
      </c>
      <c r="D132" s="11" t="s">
        <v>26</v>
      </c>
      <c r="E132" s="11">
        <v>127</v>
      </c>
      <c r="F132" s="11">
        <v>28</v>
      </c>
      <c r="G132" s="11">
        <v>4</v>
      </c>
      <c r="H132" s="12">
        <v>7900</v>
      </c>
      <c r="I132" s="23">
        <v>31600</v>
      </c>
    </row>
    <row r="133" spans="1:9">
      <c r="A133" s="19">
        <v>20129</v>
      </c>
      <c r="B133" s="20">
        <v>46141</v>
      </c>
      <c r="C133" s="11" t="s">
        <v>98</v>
      </c>
      <c r="D133" s="11" t="s">
        <v>31</v>
      </c>
      <c r="E133" s="11">
        <v>497</v>
      </c>
      <c r="F133" s="11">
        <v>57</v>
      </c>
      <c r="G133" s="11">
        <v>16</v>
      </c>
      <c r="H133" s="12">
        <v>3200</v>
      </c>
      <c r="I133" s="23">
        <v>51200</v>
      </c>
    </row>
    <row r="134" spans="1:9">
      <c r="A134" s="19">
        <v>20130</v>
      </c>
      <c r="B134" s="20">
        <v>46124</v>
      </c>
      <c r="C134" s="11" t="s">
        <v>98</v>
      </c>
      <c r="D134" s="11" t="s">
        <v>31</v>
      </c>
      <c r="E134" s="11">
        <v>640</v>
      </c>
      <c r="F134" s="11">
        <v>39</v>
      </c>
      <c r="G134" s="11">
        <v>26</v>
      </c>
      <c r="H134" s="12">
        <v>3200</v>
      </c>
      <c r="I134" s="23">
        <v>83200</v>
      </c>
    </row>
    <row r="135" spans="1:9">
      <c r="A135" s="19">
        <v>20131</v>
      </c>
      <c r="B135" s="20">
        <v>46122</v>
      </c>
      <c r="C135" s="11" t="s">
        <v>97</v>
      </c>
      <c r="D135" s="11" t="s">
        <v>31</v>
      </c>
      <c r="E135" s="11">
        <v>259</v>
      </c>
      <c r="F135" s="11">
        <v>51</v>
      </c>
      <c r="G135" s="11">
        <v>20</v>
      </c>
      <c r="H135" s="12">
        <v>4500</v>
      </c>
      <c r="I135" s="23">
        <v>90000</v>
      </c>
    </row>
    <row r="136" spans="1:9">
      <c r="A136" s="19">
        <v>20132</v>
      </c>
      <c r="B136" s="20">
        <v>46135</v>
      </c>
      <c r="C136" s="11" t="s">
        <v>95</v>
      </c>
      <c r="D136" s="11" t="s">
        <v>21</v>
      </c>
      <c r="E136" s="11">
        <v>452</v>
      </c>
      <c r="F136" s="11">
        <v>58</v>
      </c>
      <c r="G136" s="11">
        <v>26</v>
      </c>
      <c r="H136" s="12">
        <v>3200</v>
      </c>
      <c r="I136" s="23">
        <v>83200</v>
      </c>
    </row>
    <row r="137" spans="1:9">
      <c r="A137" s="19">
        <v>20133</v>
      </c>
      <c r="B137" s="20">
        <v>46133</v>
      </c>
      <c r="C137" s="11" t="s">
        <v>96</v>
      </c>
      <c r="D137" s="11" t="s">
        <v>16</v>
      </c>
      <c r="E137" s="11">
        <v>290</v>
      </c>
      <c r="F137" s="11">
        <v>13</v>
      </c>
      <c r="G137" s="11">
        <v>3</v>
      </c>
      <c r="H137" s="12">
        <v>2500</v>
      </c>
      <c r="I137" s="23">
        <v>7500</v>
      </c>
    </row>
    <row r="138" spans="1:9">
      <c r="A138" s="19">
        <v>20134</v>
      </c>
      <c r="B138" s="20">
        <v>46130</v>
      </c>
      <c r="C138" s="11" t="s">
        <v>96</v>
      </c>
      <c r="D138" s="11" t="s">
        <v>21</v>
      </c>
      <c r="E138" s="11">
        <v>534</v>
      </c>
      <c r="F138" s="11">
        <v>40</v>
      </c>
      <c r="G138" s="11">
        <v>17</v>
      </c>
      <c r="H138" s="12">
        <v>4500</v>
      </c>
      <c r="I138" s="23">
        <v>76500</v>
      </c>
    </row>
    <row r="139" spans="1:9">
      <c r="A139" s="19">
        <v>20135</v>
      </c>
      <c r="B139" s="20">
        <v>46127</v>
      </c>
      <c r="C139" s="11" t="s">
        <v>95</v>
      </c>
      <c r="D139" s="11" t="s">
        <v>16</v>
      </c>
      <c r="E139" s="11">
        <v>166</v>
      </c>
      <c r="F139" s="11">
        <v>35</v>
      </c>
      <c r="G139" s="11">
        <v>8</v>
      </c>
      <c r="H139" s="12">
        <v>3200</v>
      </c>
      <c r="I139" s="23">
        <v>25600</v>
      </c>
    </row>
    <row r="140" spans="1:9">
      <c r="A140" s="19">
        <v>20136</v>
      </c>
      <c r="B140" s="20">
        <v>46121</v>
      </c>
      <c r="C140" s="11" t="s">
        <v>95</v>
      </c>
      <c r="D140" s="11" t="s">
        <v>31</v>
      </c>
      <c r="E140" s="11">
        <v>445</v>
      </c>
      <c r="F140" s="11">
        <v>40</v>
      </c>
      <c r="G140" s="11">
        <v>6</v>
      </c>
      <c r="H140" s="12">
        <v>2500</v>
      </c>
      <c r="I140" s="23">
        <v>15000</v>
      </c>
    </row>
    <row r="141" spans="1:9">
      <c r="A141" s="19">
        <v>20137</v>
      </c>
      <c r="B141" s="20">
        <v>46141</v>
      </c>
      <c r="C141" s="11" t="s">
        <v>98</v>
      </c>
      <c r="D141" s="11" t="s">
        <v>41</v>
      </c>
      <c r="E141" s="11">
        <v>356</v>
      </c>
      <c r="F141" s="11">
        <v>65</v>
      </c>
      <c r="G141" s="11">
        <v>4</v>
      </c>
      <c r="H141" s="12">
        <v>5900</v>
      </c>
      <c r="I141" s="23">
        <v>23600</v>
      </c>
    </row>
    <row r="142" spans="1:9">
      <c r="A142" s="19">
        <v>20138</v>
      </c>
      <c r="B142" s="20">
        <v>46123</v>
      </c>
      <c r="C142" s="11" t="s">
        <v>95</v>
      </c>
      <c r="D142" s="11" t="s">
        <v>16</v>
      </c>
      <c r="E142" s="11">
        <v>325</v>
      </c>
      <c r="F142" s="11">
        <v>16</v>
      </c>
      <c r="G142" s="11">
        <v>8</v>
      </c>
      <c r="H142" s="12">
        <v>5900</v>
      </c>
      <c r="I142" s="23">
        <v>47200</v>
      </c>
    </row>
    <row r="143" spans="1:9">
      <c r="A143" s="19">
        <v>20139</v>
      </c>
      <c r="B143" s="20">
        <v>46121</v>
      </c>
      <c r="C143" s="11" t="s">
        <v>97</v>
      </c>
      <c r="D143" s="11" t="s">
        <v>41</v>
      </c>
      <c r="E143" s="11">
        <v>216</v>
      </c>
      <c r="F143" s="11">
        <v>63</v>
      </c>
      <c r="G143" s="11">
        <v>21</v>
      </c>
      <c r="H143" s="12">
        <v>5900</v>
      </c>
      <c r="I143" s="23">
        <v>123900</v>
      </c>
    </row>
    <row r="144" spans="1:9">
      <c r="A144" s="19">
        <v>20140</v>
      </c>
      <c r="B144" s="20">
        <v>46142</v>
      </c>
      <c r="C144" s="11" t="s">
        <v>98</v>
      </c>
      <c r="D144" s="11" t="s">
        <v>31</v>
      </c>
      <c r="E144" s="11">
        <v>614</v>
      </c>
      <c r="F144" s="11">
        <v>35</v>
      </c>
      <c r="G144" s="11">
        <v>4</v>
      </c>
      <c r="H144" s="12">
        <v>4500</v>
      </c>
      <c r="I144" s="23">
        <v>18000</v>
      </c>
    </row>
    <row r="145" spans="1:9">
      <c r="A145" s="19">
        <v>20141</v>
      </c>
      <c r="B145" s="20">
        <v>46135</v>
      </c>
      <c r="C145" s="11" t="s">
        <v>98</v>
      </c>
      <c r="D145" s="11" t="s">
        <v>41</v>
      </c>
      <c r="E145" s="11">
        <v>552</v>
      </c>
      <c r="F145" s="11">
        <v>26</v>
      </c>
      <c r="G145" s="11">
        <v>13</v>
      </c>
      <c r="H145" s="12">
        <v>7900</v>
      </c>
      <c r="I145" s="23">
        <v>102700</v>
      </c>
    </row>
    <row r="146" spans="1:9">
      <c r="A146" s="19">
        <v>20142</v>
      </c>
      <c r="B146" s="20">
        <v>46133</v>
      </c>
      <c r="C146" s="11" t="s">
        <v>95</v>
      </c>
      <c r="D146" s="11" t="s">
        <v>31</v>
      </c>
      <c r="E146" s="11">
        <v>583</v>
      </c>
      <c r="F146" s="11">
        <v>29</v>
      </c>
      <c r="G146" s="11">
        <v>11</v>
      </c>
      <c r="H146" s="12">
        <v>4500</v>
      </c>
      <c r="I146" s="23">
        <v>49500</v>
      </c>
    </row>
    <row r="147" spans="1:9">
      <c r="A147" s="19">
        <v>20143</v>
      </c>
      <c r="B147" s="20">
        <v>46127</v>
      </c>
      <c r="C147" s="11" t="s">
        <v>95</v>
      </c>
      <c r="D147" s="11" t="s">
        <v>16</v>
      </c>
      <c r="E147" s="11">
        <v>314</v>
      </c>
      <c r="F147" s="11">
        <v>19</v>
      </c>
      <c r="G147" s="11">
        <v>19</v>
      </c>
      <c r="H147" s="12">
        <v>5900</v>
      </c>
      <c r="I147" s="23">
        <v>112100</v>
      </c>
    </row>
    <row r="148" spans="1:9">
      <c r="A148" s="19">
        <v>20144</v>
      </c>
      <c r="B148" s="20">
        <v>46138</v>
      </c>
      <c r="C148" s="11" t="s">
        <v>95</v>
      </c>
      <c r="D148" s="11" t="s">
        <v>21</v>
      </c>
      <c r="E148" s="11">
        <v>318</v>
      </c>
      <c r="F148" s="11">
        <v>50</v>
      </c>
      <c r="G148" s="11">
        <v>25</v>
      </c>
      <c r="H148" s="12">
        <v>3200</v>
      </c>
      <c r="I148" s="23">
        <v>80000</v>
      </c>
    </row>
    <row r="149" spans="1:9">
      <c r="A149" s="19">
        <v>20145</v>
      </c>
      <c r="B149" s="20">
        <v>46128</v>
      </c>
      <c r="C149" s="11" t="s">
        <v>97</v>
      </c>
      <c r="D149" s="11" t="s">
        <v>16</v>
      </c>
      <c r="E149" s="11">
        <v>650</v>
      </c>
      <c r="F149" s="11">
        <v>58</v>
      </c>
      <c r="G149" s="11">
        <v>7</v>
      </c>
      <c r="H149" s="12">
        <v>7900</v>
      </c>
      <c r="I149" s="23">
        <v>55300</v>
      </c>
    </row>
    <row r="150" spans="1:9">
      <c r="A150" s="19">
        <v>20146</v>
      </c>
      <c r="B150" s="20">
        <v>46139</v>
      </c>
      <c r="C150" s="11" t="s">
        <v>95</v>
      </c>
      <c r="D150" s="11" t="s">
        <v>41</v>
      </c>
      <c r="E150" s="11">
        <v>548</v>
      </c>
      <c r="F150" s="11">
        <v>45</v>
      </c>
      <c r="G150" s="11">
        <v>8</v>
      </c>
      <c r="H150" s="12">
        <v>5900</v>
      </c>
      <c r="I150" s="23">
        <v>47200</v>
      </c>
    </row>
    <row r="151" spans="1:9">
      <c r="A151" s="19">
        <v>20147</v>
      </c>
      <c r="B151" s="20">
        <v>46118</v>
      </c>
      <c r="C151" s="11" t="s">
        <v>95</v>
      </c>
      <c r="D151" s="11" t="s">
        <v>26</v>
      </c>
      <c r="E151" s="11">
        <v>462</v>
      </c>
      <c r="F151" s="11">
        <v>14</v>
      </c>
      <c r="G151" s="11">
        <v>6</v>
      </c>
      <c r="H151" s="12">
        <v>3200</v>
      </c>
      <c r="I151" s="23">
        <v>19200</v>
      </c>
    </row>
    <row r="152" spans="1:9">
      <c r="A152" s="19">
        <v>20148</v>
      </c>
      <c r="B152" s="20">
        <v>46126</v>
      </c>
      <c r="C152" s="11" t="s">
        <v>96</v>
      </c>
      <c r="D152" s="11" t="s">
        <v>16</v>
      </c>
      <c r="E152" s="11">
        <v>239</v>
      </c>
      <c r="F152" s="11">
        <v>70</v>
      </c>
      <c r="G152" s="11">
        <v>3</v>
      </c>
      <c r="H152" s="12">
        <v>2500</v>
      </c>
      <c r="I152" s="23">
        <v>7500</v>
      </c>
    </row>
    <row r="153" spans="1:9">
      <c r="A153" s="19">
        <v>20149</v>
      </c>
      <c r="B153" s="20">
        <v>46115</v>
      </c>
      <c r="C153" s="11" t="s">
        <v>97</v>
      </c>
      <c r="D153" s="11" t="s">
        <v>31</v>
      </c>
      <c r="E153" s="11">
        <v>641</v>
      </c>
      <c r="F153" s="11">
        <v>55</v>
      </c>
      <c r="G153" s="11">
        <v>21</v>
      </c>
      <c r="H153" s="12">
        <v>3200</v>
      </c>
      <c r="I153" s="23">
        <v>67200</v>
      </c>
    </row>
    <row r="154" spans="1:9">
      <c r="A154" s="19">
        <v>20150</v>
      </c>
      <c r="B154" s="20">
        <v>46136</v>
      </c>
      <c r="C154" s="11" t="s">
        <v>96</v>
      </c>
      <c r="D154" s="11" t="s">
        <v>21</v>
      </c>
      <c r="E154" s="11">
        <v>532</v>
      </c>
      <c r="F154" s="11">
        <v>53</v>
      </c>
      <c r="G154" s="11">
        <v>21</v>
      </c>
      <c r="H154" s="12">
        <v>2500</v>
      </c>
      <c r="I154" s="23">
        <v>52500</v>
      </c>
    </row>
    <row r="155" spans="1:9">
      <c r="A155" s="19">
        <v>20151</v>
      </c>
      <c r="B155" s="20">
        <v>46137</v>
      </c>
      <c r="C155" s="11" t="s">
        <v>96</v>
      </c>
      <c r="D155" s="11" t="s">
        <v>31</v>
      </c>
      <c r="E155" s="11">
        <v>536</v>
      </c>
      <c r="F155" s="11">
        <v>58</v>
      </c>
      <c r="G155" s="11">
        <v>9</v>
      </c>
      <c r="H155" s="12">
        <v>2500</v>
      </c>
      <c r="I155" s="23">
        <v>22500</v>
      </c>
    </row>
    <row r="156" spans="1:9">
      <c r="A156" s="19">
        <v>20152</v>
      </c>
      <c r="B156" s="20">
        <v>46140</v>
      </c>
      <c r="C156" s="11" t="s">
        <v>97</v>
      </c>
      <c r="D156" s="11" t="s">
        <v>31</v>
      </c>
      <c r="E156" s="11">
        <v>547</v>
      </c>
      <c r="F156" s="11">
        <v>58</v>
      </c>
      <c r="G156" s="11">
        <v>29</v>
      </c>
      <c r="H156" s="12">
        <v>3200</v>
      </c>
      <c r="I156" s="23">
        <v>92800</v>
      </c>
    </row>
    <row r="157" spans="1:9">
      <c r="A157" s="19">
        <v>20153</v>
      </c>
      <c r="B157" s="20">
        <v>46117</v>
      </c>
      <c r="C157" s="11" t="s">
        <v>95</v>
      </c>
      <c r="D157" s="11" t="s">
        <v>21</v>
      </c>
      <c r="E157" s="11">
        <v>574</v>
      </c>
      <c r="F157" s="11">
        <v>11</v>
      </c>
      <c r="G157" s="11">
        <v>5</v>
      </c>
      <c r="H157" s="12">
        <v>5900</v>
      </c>
      <c r="I157" s="23">
        <v>29500</v>
      </c>
    </row>
    <row r="158" spans="1:9">
      <c r="A158" s="19">
        <v>20154</v>
      </c>
      <c r="B158" s="20">
        <v>46140</v>
      </c>
      <c r="C158" s="11" t="s">
        <v>95</v>
      </c>
      <c r="D158" s="11" t="s">
        <v>31</v>
      </c>
      <c r="E158" s="11">
        <v>358</v>
      </c>
      <c r="F158" s="11">
        <v>8</v>
      </c>
      <c r="G158" s="11">
        <v>5</v>
      </c>
      <c r="H158" s="12">
        <v>5900</v>
      </c>
      <c r="I158" s="23">
        <v>29500</v>
      </c>
    </row>
    <row r="159" spans="1:9">
      <c r="A159" s="19">
        <v>20155</v>
      </c>
      <c r="B159" s="20">
        <v>46141</v>
      </c>
      <c r="C159" s="11" t="s">
        <v>95</v>
      </c>
      <c r="D159" s="11" t="s">
        <v>21</v>
      </c>
      <c r="E159" s="11">
        <v>250</v>
      </c>
      <c r="F159" s="11">
        <v>38</v>
      </c>
      <c r="G159" s="11">
        <v>8</v>
      </c>
      <c r="H159" s="12">
        <v>3200</v>
      </c>
      <c r="I159" s="23">
        <v>25600</v>
      </c>
    </row>
    <row r="160" spans="1:9">
      <c r="A160" s="19">
        <v>20156</v>
      </c>
      <c r="B160" s="20">
        <v>46127</v>
      </c>
      <c r="C160" s="11" t="s">
        <v>97</v>
      </c>
      <c r="D160" s="11" t="s">
        <v>31</v>
      </c>
      <c r="E160" s="11">
        <v>616</v>
      </c>
      <c r="F160" s="11">
        <v>32</v>
      </c>
      <c r="G160" s="11">
        <v>11</v>
      </c>
      <c r="H160" s="12">
        <v>2500</v>
      </c>
      <c r="I160" s="23">
        <v>27500</v>
      </c>
    </row>
    <row r="161" spans="1:9">
      <c r="A161" s="19">
        <v>20157</v>
      </c>
      <c r="B161" s="20">
        <v>46137</v>
      </c>
      <c r="C161" s="11" t="s">
        <v>98</v>
      </c>
      <c r="D161" s="11" t="s">
        <v>16</v>
      </c>
      <c r="E161" s="11">
        <v>244</v>
      </c>
      <c r="F161" s="11">
        <v>14</v>
      </c>
      <c r="G161" s="11">
        <v>9</v>
      </c>
      <c r="H161" s="12">
        <v>7900</v>
      </c>
      <c r="I161" s="23">
        <v>71100</v>
      </c>
    </row>
    <row r="162" spans="1:9">
      <c r="A162" s="19">
        <v>20158</v>
      </c>
      <c r="B162" s="20">
        <v>46142</v>
      </c>
      <c r="C162" s="11" t="s">
        <v>95</v>
      </c>
      <c r="D162" s="11" t="s">
        <v>41</v>
      </c>
      <c r="E162" s="11">
        <v>563</v>
      </c>
      <c r="F162" s="11">
        <v>56</v>
      </c>
      <c r="G162" s="11">
        <v>3</v>
      </c>
      <c r="H162" s="12">
        <v>4500</v>
      </c>
      <c r="I162" s="23">
        <v>13500</v>
      </c>
    </row>
    <row r="163" spans="1:9">
      <c r="A163" s="19">
        <v>20159</v>
      </c>
      <c r="B163" s="20">
        <v>46135</v>
      </c>
      <c r="C163" s="11" t="s">
        <v>95</v>
      </c>
      <c r="D163" s="11" t="s">
        <v>41</v>
      </c>
      <c r="E163" s="11">
        <v>411</v>
      </c>
      <c r="F163" s="11">
        <v>19</v>
      </c>
      <c r="G163" s="11">
        <v>17</v>
      </c>
      <c r="H163" s="12">
        <v>4500</v>
      </c>
      <c r="I163" s="23">
        <v>76500</v>
      </c>
    </row>
    <row r="164" spans="1:9">
      <c r="A164" s="19">
        <v>20160</v>
      </c>
      <c r="B164" s="20">
        <v>46116</v>
      </c>
      <c r="C164" s="11" t="s">
        <v>97</v>
      </c>
      <c r="D164" s="11" t="s">
        <v>21</v>
      </c>
      <c r="E164" s="11">
        <v>306</v>
      </c>
      <c r="F164" s="11">
        <v>41</v>
      </c>
      <c r="G164" s="11">
        <v>29</v>
      </c>
      <c r="H164" s="12">
        <v>7900</v>
      </c>
      <c r="I164" s="23">
        <v>229100</v>
      </c>
    </row>
    <row r="165" spans="1:9">
      <c r="A165" s="19">
        <v>20161</v>
      </c>
      <c r="B165" s="20">
        <v>46121</v>
      </c>
      <c r="C165" s="11" t="s">
        <v>97</v>
      </c>
      <c r="D165" s="11" t="s">
        <v>26</v>
      </c>
      <c r="E165" s="11">
        <v>560</v>
      </c>
      <c r="F165" s="11">
        <v>40</v>
      </c>
      <c r="G165" s="11">
        <v>23</v>
      </c>
      <c r="H165" s="12">
        <v>2500</v>
      </c>
      <c r="I165" s="23">
        <v>57500</v>
      </c>
    </row>
    <row r="166" spans="1:9">
      <c r="A166" s="19">
        <v>20162</v>
      </c>
      <c r="B166" s="20">
        <v>46126</v>
      </c>
      <c r="C166" s="11" t="s">
        <v>97</v>
      </c>
      <c r="D166" s="11" t="s">
        <v>21</v>
      </c>
      <c r="E166" s="11">
        <v>628</v>
      </c>
      <c r="F166" s="11">
        <v>70</v>
      </c>
      <c r="G166" s="11">
        <v>16</v>
      </c>
      <c r="H166" s="12">
        <v>2500</v>
      </c>
      <c r="I166" s="23">
        <v>40000</v>
      </c>
    </row>
    <row r="167" spans="1:9">
      <c r="A167" s="19">
        <v>20163</v>
      </c>
      <c r="B167" s="20">
        <v>46120</v>
      </c>
      <c r="C167" s="11" t="s">
        <v>95</v>
      </c>
      <c r="D167" s="11" t="s">
        <v>26</v>
      </c>
      <c r="E167" s="11">
        <v>193</v>
      </c>
      <c r="F167" s="11">
        <v>60</v>
      </c>
      <c r="G167" s="11">
        <v>6</v>
      </c>
      <c r="H167" s="12">
        <v>3200</v>
      </c>
      <c r="I167" s="23">
        <v>19200</v>
      </c>
    </row>
    <row r="168" spans="1:9">
      <c r="A168" s="19">
        <v>20164</v>
      </c>
      <c r="B168" s="20">
        <v>46113</v>
      </c>
      <c r="C168" s="11" t="s">
        <v>98</v>
      </c>
      <c r="D168" s="11" t="s">
        <v>31</v>
      </c>
      <c r="E168" s="11">
        <v>194</v>
      </c>
      <c r="F168" s="11">
        <v>69</v>
      </c>
      <c r="G168" s="11">
        <v>18</v>
      </c>
      <c r="H168" s="12">
        <v>4500</v>
      </c>
      <c r="I168" s="23">
        <v>81000</v>
      </c>
    </row>
    <row r="169" spans="1:9">
      <c r="A169" s="19">
        <v>20165</v>
      </c>
      <c r="B169" s="20">
        <v>46142</v>
      </c>
      <c r="C169" s="11" t="s">
        <v>98</v>
      </c>
      <c r="D169" s="11" t="s">
        <v>31</v>
      </c>
      <c r="E169" s="11">
        <v>177</v>
      </c>
      <c r="F169" s="11">
        <v>56</v>
      </c>
      <c r="G169" s="11">
        <v>27</v>
      </c>
      <c r="H169" s="12">
        <v>3200</v>
      </c>
      <c r="I169" s="23">
        <v>86400</v>
      </c>
    </row>
    <row r="170" spans="1:9">
      <c r="A170" s="19">
        <v>20166</v>
      </c>
      <c r="B170" s="20">
        <v>46119</v>
      </c>
      <c r="C170" s="11" t="s">
        <v>95</v>
      </c>
      <c r="D170" s="11" t="s">
        <v>16</v>
      </c>
      <c r="E170" s="11">
        <v>251</v>
      </c>
      <c r="F170" s="11">
        <v>18</v>
      </c>
      <c r="G170" s="11">
        <v>2</v>
      </c>
      <c r="H170" s="12">
        <v>5900</v>
      </c>
      <c r="I170" s="23">
        <v>11800</v>
      </c>
    </row>
    <row r="171" spans="1:9">
      <c r="A171" s="19">
        <v>20167</v>
      </c>
      <c r="B171" s="20">
        <v>46120</v>
      </c>
      <c r="C171" s="11" t="s">
        <v>96</v>
      </c>
      <c r="D171" s="11" t="s">
        <v>26</v>
      </c>
      <c r="E171" s="11">
        <v>627</v>
      </c>
      <c r="F171" s="11">
        <v>39</v>
      </c>
      <c r="G171" s="11">
        <v>25</v>
      </c>
      <c r="H171" s="12">
        <v>5900</v>
      </c>
      <c r="I171" s="23">
        <v>147500</v>
      </c>
    </row>
    <row r="172" spans="1:9">
      <c r="A172" s="19">
        <v>20168</v>
      </c>
      <c r="B172" s="20">
        <v>46115</v>
      </c>
      <c r="C172" s="11" t="s">
        <v>98</v>
      </c>
      <c r="D172" s="11" t="s">
        <v>41</v>
      </c>
      <c r="E172" s="11">
        <v>216</v>
      </c>
      <c r="F172" s="11">
        <v>50</v>
      </c>
      <c r="G172" s="11">
        <v>22</v>
      </c>
      <c r="H172" s="12">
        <v>5900</v>
      </c>
      <c r="I172" s="23">
        <v>129800</v>
      </c>
    </row>
    <row r="173" spans="1:9">
      <c r="A173" s="19">
        <v>20169</v>
      </c>
      <c r="B173" s="20">
        <v>46125</v>
      </c>
      <c r="C173" s="11" t="s">
        <v>98</v>
      </c>
      <c r="D173" s="11" t="s">
        <v>26</v>
      </c>
      <c r="E173" s="11">
        <v>340</v>
      </c>
      <c r="F173" s="11">
        <v>17</v>
      </c>
      <c r="G173" s="11">
        <v>11</v>
      </c>
      <c r="H173" s="12">
        <v>5900</v>
      </c>
      <c r="I173" s="23">
        <v>64900</v>
      </c>
    </row>
    <row r="174" spans="1:9">
      <c r="A174" s="19">
        <v>20170</v>
      </c>
      <c r="B174" s="20">
        <v>46139</v>
      </c>
      <c r="C174" s="11" t="s">
        <v>95</v>
      </c>
      <c r="D174" s="11" t="s">
        <v>16</v>
      </c>
      <c r="E174" s="11">
        <v>529</v>
      </c>
      <c r="F174" s="11">
        <v>19</v>
      </c>
      <c r="G174" s="11">
        <v>12</v>
      </c>
      <c r="H174" s="12">
        <v>3200</v>
      </c>
      <c r="I174" s="23">
        <v>38400</v>
      </c>
    </row>
    <row r="175" spans="1:9">
      <c r="A175" s="19">
        <v>20171</v>
      </c>
      <c r="B175" s="20">
        <v>46126</v>
      </c>
      <c r="C175" s="11" t="s">
        <v>97</v>
      </c>
      <c r="D175" s="11" t="s">
        <v>41</v>
      </c>
      <c r="E175" s="11">
        <v>116</v>
      </c>
      <c r="F175" s="11">
        <v>65</v>
      </c>
      <c r="G175" s="11">
        <v>22</v>
      </c>
      <c r="H175" s="12">
        <v>7900</v>
      </c>
      <c r="I175" s="23">
        <v>173800</v>
      </c>
    </row>
    <row r="176" spans="1:9">
      <c r="A176" s="19">
        <v>20172</v>
      </c>
      <c r="B176" s="20">
        <v>46122</v>
      </c>
      <c r="C176" s="11" t="s">
        <v>98</v>
      </c>
      <c r="D176" s="11" t="s">
        <v>16</v>
      </c>
      <c r="E176" s="11">
        <v>445</v>
      </c>
      <c r="F176" s="11">
        <v>16</v>
      </c>
      <c r="G176" s="11">
        <v>11</v>
      </c>
      <c r="H176" s="12">
        <v>4500</v>
      </c>
      <c r="I176" s="23">
        <v>49500</v>
      </c>
    </row>
    <row r="177" spans="1:9">
      <c r="A177" s="19">
        <v>20173</v>
      </c>
      <c r="B177" s="20">
        <v>46123</v>
      </c>
      <c r="C177" s="11" t="s">
        <v>97</v>
      </c>
      <c r="D177" s="11" t="s">
        <v>21</v>
      </c>
      <c r="E177" s="11">
        <v>278</v>
      </c>
      <c r="F177" s="11">
        <v>46</v>
      </c>
      <c r="G177" s="11">
        <v>23</v>
      </c>
      <c r="H177" s="12">
        <v>5900</v>
      </c>
      <c r="I177" s="23">
        <v>135700</v>
      </c>
    </row>
    <row r="178" spans="1:9">
      <c r="A178" s="19">
        <v>20174</v>
      </c>
      <c r="B178" s="20">
        <v>46137</v>
      </c>
      <c r="C178" s="11" t="s">
        <v>97</v>
      </c>
      <c r="D178" s="11" t="s">
        <v>31</v>
      </c>
      <c r="E178" s="11">
        <v>120</v>
      </c>
      <c r="F178" s="11">
        <v>47</v>
      </c>
      <c r="G178" s="11">
        <v>10</v>
      </c>
      <c r="H178" s="12">
        <v>2500</v>
      </c>
      <c r="I178" s="23">
        <v>25000</v>
      </c>
    </row>
    <row r="179" spans="1:9">
      <c r="A179" s="19">
        <v>20175</v>
      </c>
      <c r="B179" s="20">
        <v>46129</v>
      </c>
      <c r="C179" s="11" t="s">
        <v>97</v>
      </c>
      <c r="D179" s="11" t="s">
        <v>26</v>
      </c>
      <c r="E179" s="11">
        <v>649</v>
      </c>
      <c r="F179" s="11">
        <v>31</v>
      </c>
      <c r="G179" s="11">
        <v>15</v>
      </c>
      <c r="H179" s="12">
        <v>4500</v>
      </c>
      <c r="I179" s="23">
        <v>67500</v>
      </c>
    </row>
    <row r="180" spans="1:9">
      <c r="A180" s="19">
        <v>20176</v>
      </c>
      <c r="B180" s="20">
        <v>46131</v>
      </c>
      <c r="C180" s="11" t="s">
        <v>97</v>
      </c>
      <c r="D180" s="11" t="s">
        <v>26</v>
      </c>
      <c r="E180" s="11">
        <v>200</v>
      </c>
      <c r="F180" s="11">
        <v>12</v>
      </c>
      <c r="G180" s="11">
        <v>3</v>
      </c>
      <c r="H180" s="12">
        <v>3200</v>
      </c>
      <c r="I180" s="23">
        <v>9600</v>
      </c>
    </row>
    <row r="181" spans="1:9">
      <c r="A181" s="19">
        <v>20177</v>
      </c>
      <c r="B181" s="20">
        <v>46128</v>
      </c>
      <c r="C181" s="11" t="s">
        <v>95</v>
      </c>
      <c r="D181" s="11" t="s">
        <v>16</v>
      </c>
      <c r="E181" s="11">
        <v>337</v>
      </c>
      <c r="F181" s="11">
        <v>27</v>
      </c>
      <c r="G181" s="11">
        <v>26</v>
      </c>
      <c r="H181" s="12">
        <v>7900</v>
      </c>
      <c r="I181" s="23">
        <v>205400</v>
      </c>
    </row>
    <row r="182" spans="1:9">
      <c r="A182" s="19">
        <v>20178</v>
      </c>
      <c r="B182" s="20">
        <v>46132</v>
      </c>
      <c r="C182" s="11" t="s">
        <v>97</v>
      </c>
      <c r="D182" s="11" t="s">
        <v>31</v>
      </c>
      <c r="E182" s="11">
        <v>517</v>
      </c>
      <c r="F182" s="11">
        <v>69</v>
      </c>
      <c r="G182" s="11">
        <v>1</v>
      </c>
      <c r="H182" s="12">
        <v>2500</v>
      </c>
      <c r="I182" s="23">
        <v>2500</v>
      </c>
    </row>
    <row r="183" spans="1:9">
      <c r="A183" s="19">
        <v>20179</v>
      </c>
      <c r="B183" s="20">
        <v>46114</v>
      </c>
      <c r="C183" s="11" t="s">
        <v>95</v>
      </c>
      <c r="D183" s="11" t="s">
        <v>26</v>
      </c>
      <c r="E183" s="11">
        <v>440</v>
      </c>
      <c r="F183" s="11">
        <v>47</v>
      </c>
      <c r="G183" s="11">
        <v>30</v>
      </c>
      <c r="H183" s="12">
        <v>5900</v>
      </c>
      <c r="I183" s="23">
        <v>177000</v>
      </c>
    </row>
    <row r="184" spans="1:9">
      <c r="A184" s="19">
        <v>20180</v>
      </c>
      <c r="B184" s="20">
        <v>46125</v>
      </c>
      <c r="C184" s="11" t="s">
        <v>97</v>
      </c>
      <c r="D184" s="11" t="s">
        <v>26</v>
      </c>
      <c r="E184" s="11">
        <v>388</v>
      </c>
      <c r="F184" s="11">
        <v>54</v>
      </c>
      <c r="G184" s="11">
        <v>1</v>
      </c>
      <c r="H184" s="12">
        <v>5900</v>
      </c>
      <c r="I184" s="23">
        <v>5900</v>
      </c>
    </row>
    <row r="185" spans="1:9">
      <c r="A185" s="19">
        <v>20181</v>
      </c>
      <c r="B185" s="20">
        <v>46135</v>
      </c>
      <c r="C185" s="11" t="s">
        <v>95</v>
      </c>
      <c r="D185" s="11" t="s">
        <v>21</v>
      </c>
      <c r="E185" s="11">
        <v>412</v>
      </c>
      <c r="F185" s="11">
        <v>46</v>
      </c>
      <c r="G185" s="11">
        <v>13</v>
      </c>
      <c r="H185" s="12">
        <v>2500</v>
      </c>
      <c r="I185" s="23">
        <v>32500</v>
      </c>
    </row>
    <row r="186" spans="1:9">
      <c r="A186" s="19">
        <v>20182</v>
      </c>
      <c r="B186" s="20">
        <v>46117</v>
      </c>
      <c r="C186" s="11" t="s">
        <v>96</v>
      </c>
      <c r="D186" s="11" t="s">
        <v>31</v>
      </c>
      <c r="E186" s="11">
        <v>537</v>
      </c>
      <c r="F186" s="11">
        <v>30</v>
      </c>
      <c r="G186" s="11">
        <v>2</v>
      </c>
      <c r="H186" s="12">
        <v>4500</v>
      </c>
      <c r="I186" s="23">
        <v>9000</v>
      </c>
    </row>
    <row r="187" spans="1:9">
      <c r="A187" s="19">
        <v>20183</v>
      </c>
      <c r="B187" s="20">
        <v>46121</v>
      </c>
      <c r="C187" s="11" t="s">
        <v>95</v>
      </c>
      <c r="D187" s="11" t="s">
        <v>31</v>
      </c>
      <c r="E187" s="11">
        <v>593</v>
      </c>
      <c r="F187" s="11">
        <v>58</v>
      </c>
      <c r="G187" s="11">
        <v>27</v>
      </c>
      <c r="H187" s="12">
        <v>4500</v>
      </c>
      <c r="I187" s="23">
        <v>121500</v>
      </c>
    </row>
    <row r="188" spans="1:9">
      <c r="A188" s="19">
        <v>20184</v>
      </c>
      <c r="B188" s="20">
        <v>46117</v>
      </c>
      <c r="C188" s="11" t="s">
        <v>98</v>
      </c>
      <c r="D188" s="11" t="s">
        <v>26</v>
      </c>
      <c r="E188" s="11">
        <v>320</v>
      </c>
      <c r="F188" s="11">
        <v>67</v>
      </c>
      <c r="G188" s="11">
        <v>12</v>
      </c>
      <c r="H188" s="12">
        <v>2500</v>
      </c>
      <c r="I188" s="23">
        <v>30000</v>
      </c>
    </row>
    <row r="189" spans="1:9">
      <c r="A189" s="19">
        <v>20185</v>
      </c>
      <c r="B189" s="20">
        <v>46127</v>
      </c>
      <c r="C189" s="11" t="s">
        <v>98</v>
      </c>
      <c r="D189" s="11" t="s">
        <v>16</v>
      </c>
      <c r="E189" s="11">
        <v>161</v>
      </c>
      <c r="F189" s="11">
        <v>67</v>
      </c>
      <c r="G189" s="11">
        <v>28</v>
      </c>
      <c r="H189" s="12">
        <v>7900</v>
      </c>
      <c r="I189" s="23">
        <v>221200</v>
      </c>
    </row>
    <row r="190" spans="1:9">
      <c r="A190" s="19">
        <v>20186</v>
      </c>
      <c r="B190" s="20">
        <v>46134</v>
      </c>
      <c r="C190" s="11" t="s">
        <v>95</v>
      </c>
      <c r="D190" s="11" t="s">
        <v>41</v>
      </c>
      <c r="E190" s="11">
        <v>460</v>
      </c>
      <c r="F190" s="11">
        <v>9</v>
      </c>
      <c r="G190" s="11">
        <v>2</v>
      </c>
      <c r="H190" s="12">
        <v>4500</v>
      </c>
      <c r="I190" s="23">
        <v>9000</v>
      </c>
    </row>
    <row r="191" spans="1:9">
      <c r="A191" s="19">
        <v>20187</v>
      </c>
      <c r="B191" s="20">
        <v>46123</v>
      </c>
      <c r="C191" s="11" t="s">
        <v>97</v>
      </c>
      <c r="D191" s="11" t="s">
        <v>31</v>
      </c>
      <c r="E191" s="11">
        <v>407</v>
      </c>
      <c r="F191" s="11">
        <v>68</v>
      </c>
      <c r="G191" s="11">
        <v>5</v>
      </c>
      <c r="H191" s="12">
        <v>7900</v>
      </c>
      <c r="I191" s="23">
        <v>39500</v>
      </c>
    </row>
    <row r="192" spans="1:9">
      <c r="A192" s="19">
        <v>20188</v>
      </c>
      <c r="B192" s="20">
        <v>46129</v>
      </c>
      <c r="C192" s="11" t="s">
        <v>96</v>
      </c>
      <c r="D192" s="11" t="s">
        <v>41</v>
      </c>
      <c r="E192" s="11">
        <v>438</v>
      </c>
      <c r="F192" s="11">
        <v>58</v>
      </c>
      <c r="G192" s="11">
        <v>5</v>
      </c>
      <c r="H192" s="12">
        <v>4500</v>
      </c>
      <c r="I192" s="23">
        <v>22500</v>
      </c>
    </row>
    <row r="193" spans="1:9">
      <c r="A193" s="19">
        <v>20189</v>
      </c>
      <c r="B193" s="20">
        <v>46122</v>
      </c>
      <c r="C193" s="11" t="s">
        <v>96</v>
      </c>
      <c r="D193" s="11" t="s">
        <v>31</v>
      </c>
      <c r="E193" s="11">
        <v>160</v>
      </c>
      <c r="F193" s="11">
        <v>38</v>
      </c>
      <c r="G193" s="11">
        <v>13</v>
      </c>
      <c r="H193" s="12">
        <v>7900</v>
      </c>
      <c r="I193" s="23">
        <v>102700</v>
      </c>
    </row>
    <row r="194" spans="1:9">
      <c r="A194" s="19">
        <v>20190</v>
      </c>
      <c r="B194" s="20">
        <v>46125</v>
      </c>
      <c r="C194" s="11" t="s">
        <v>97</v>
      </c>
      <c r="D194" s="11" t="s">
        <v>31</v>
      </c>
      <c r="E194" s="11">
        <v>235</v>
      </c>
      <c r="F194" s="11">
        <v>22</v>
      </c>
      <c r="G194" s="11">
        <v>18</v>
      </c>
      <c r="H194" s="12">
        <v>2500</v>
      </c>
      <c r="I194" s="23">
        <v>45000</v>
      </c>
    </row>
    <row r="195" spans="1:9">
      <c r="A195" s="19">
        <v>20191</v>
      </c>
      <c r="B195" s="20">
        <v>46120</v>
      </c>
      <c r="C195" s="11" t="s">
        <v>96</v>
      </c>
      <c r="D195" s="11" t="s">
        <v>16</v>
      </c>
      <c r="E195" s="11">
        <v>349</v>
      </c>
      <c r="F195" s="11">
        <v>62</v>
      </c>
      <c r="G195" s="11">
        <v>2</v>
      </c>
      <c r="H195" s="12">
        <v>2500</v>
      </c>
      <c r="I195" s="23">
        <v>5000</v>
      </c>
    </row>
    <row r="196" spans="1:9">
      <c r="A196" s="19">
        <v>20192</v>
      </c>
      <c r="B196" s="20">
        <v>46132</v>
      </c>
      <c r="C196" s="11" t="s">
        <v>97</v>
      </c>
      <c r="D196" s="11" t="s">
        <v>41</v>
      </c>
      <c r="E196" s="11">
        <v>568</v>
      </c>
      <c r="F196" s="11">
        <v>47</v>
      </c>
      <c r="G196" s="11">
        <v>22</v>
      </c>
      <c r="H196" s="12">
        <v>5900</v>
      </c>
      <c r="I196" s="23">
        <v>129800</v>
      </c>
    </row>
    <row r="197" spans="1:9">
      <c r="A197" s="19">
        <v>20193</v>
      </c>
      <c r="B197" s="20">
        <v>46126</v>
      </c>
      <c r="C197" s="11" t="s">
        <v>97</v>
      </c>
      <c r="D197" s="11" t="s">
        <v>31</v>
      </c>
      <c r="E197" s="11">
        <v>331</v>
      </c>
      <c r="F197" s="11">
        <v>55</v>
      </c>
      <c r="G197" s="11">
        <v>5</v>
      </c>
      <c r="H197" s="12">
        <v>7900</v>
      </c>
      <c r="I197" s="23">
        <v>39500</v>
      </c>
    </row>
    <row r="198" spans="1:9">
      <c r="A198" s="19">
        <v>20194</v>
      </c>
      <c r="B198" s="20">
        <v>46123</v>
      </c>
      <c r="C198" s="11" t="s">
        <v>97</v>
      </c>
      <c r="D198" s="11" t="s">
        <v>26</v>
      </c>
      <c r="E198" s="11">
        <v>323</v>
      </c>
      <c r="F198" s="11">
        <v>44</v>
      </c>
      <c r="G198" s="11">
        <v>28</v>
      </c>
      <c r="H198" s="12">
        <v>7900</v>
      </c>
      <c r="I198" s="23">
        <v>221200</v>
      </c>
    </row>
    <row r="199" spans="1:9">
      <c r="A199" s="19">
        <v>20195</v>
      </c>
      <c r="B199" s="20">
        <v>46138</v>
      </c>
      <c r="C199" s="11" t="s">
        <v>98</v>
      </c>
      <c r="D199" s="11" t="s">
        <v>16</v>
      </c>
      <c r="E199" s="11">
        <v>360</v>
      </c>
      <c r="F199" s="11">
        <v>16</v>
      </c>
      <c r="G199" s="11">
        <v>14</v>
      </c>
      <c r="H199" s="12">
        <v>5900</v>
      </c>
      <c r="I199" s="23">
        <v>82600</v>
      </c>
    </row>
    <row r="200" spans="1:9">
      <c r="A200" s="19">
        <v>20196</v>
      </c>
      <c r="B200" s="20">
        <v>46130</v>
      </c>
      <c r="C200" s="11" t="s">
        <v>98</v>
      </c>
      <c r="D200" s="11" t="s">
        <v>41</v>
      </c>
      <c r="E200" s="11">
        <v>447</v>
      </c>
      <c r="F200" s="11">
        <v>31</v>
      </c>
      <c r="G200" s="11">
        <v>23</v>
      </c>
      <c r="H200" s="12">
        <v>2500</v>
      </c>
      <c r="I200" s="23">
        <v>57500</v>
      </c>
    </row>
    <row r="201" spans="1:9">
      <c r="A201" s="19">
        <v>20197</v>
      </c>
      <c r="B201" s="20">
        <v>46121</v>
      </c>
      <c r="C201" s="11" t="s">
        <v>98</v>
      </c>
      <c r="D201" s="11" t="s">
        <v>21</v>
      </c>
      <c r="E201" s="11">
        <v>568</v>
      </c>
      <c r="F201" s="11">
        <v>46</v>
      </c>
      <c r="G201" s="11">
        <v>23</v>
      </c>
      <c r="H201" s="12">
        <v>5900</v>
      </c>
      <c r="I201" s="23">
        <v>135700</v>
      </c>
    </row>
    <row r="202" spans="1:9">
      <c r="A202" s="19">
        <v>20198</v>
      </c>
      <c r="B202" s="20">
        <v>46113</v>
      </c>
      <c r="C202" s="11" t="s">
        <v>97</v>
      </c>
      <c r="D202" s="11" t="s">
        <v>21</v>
      </c>
      <c r="E202" s="11">
        <v>477</v>
      </c>
      <c r="F202" s="11">
        <v>59</v>
      </c>
      <c r="G202" s="11">
        <v>28</v>
      </c>
      <c r="H202" s="12">
        <v>5900</v>
      </c>
      <c r="I202" s="23">
        <v>165200</v>
      </c>
    </row>
    <row r="203" spans="1:9">
      <c r="A203" s="19">
        <v>20199</v>
      </c>
      <c r="B203" s="20">
        <v>46136</v>
      </c>
      <c r="C203" s="11" t="s">
        <v>97</v>
      </c>
      <c r="D203" s="11" t="s">
        <v>16</v>
      </c>
      <c r="E203" s="11">
        <v>564</v>
      </c>
      <c r="F203" s="11">
        <v>25</v>
      </c>
      <c r="G203" s="11">
        <v>9</v>
      </c>
      <c r="H203" s="12">
        <v>7900</v>
      </c>
      <c r="I203" s="23">
        <v>71100</v>
      </c>
    </row>
    <row r="204" spans="1:9">
      <c r="A204" s="19">
        <v>20200</v>
      </c>
      <c r="B204" s="20">
        <v>46115</v>
      </c>
      <c r="C204" s="11" t="s">
        <v>96</v>
      </c>
      <c r="D204" s="11" t="s">
        <v>31</v>
      </c>
      <c r="E204" s="11">
        <v>386</v>
      </c>
      <c r="F204" s="11">
        <v>8</v>
      </c>
      <c r="G204" s="11">
        <v>7</v>
      </c>
      <c r="H204" s="12">
        <v>5900</v>
      </c>
      <c r="I204" s="23">
        <v>41300</v>
      </c>
    </row>
    <row r="205" spans="1:9">
      <c r="A205" s="19">
        <v>20201</v>
      </c>
      <c r="B205" s="20">
        <v>46114</v>
      </c>
      <c r="C205" s="11" t="s">
        <v>95</v>
      </c>
      <c r="D205" s="11" t="s">
        <v>31</v>
      </c>
      <c r="E205" s="11">
        <v>364</v>
      </c>
      <c r="F205" s="11">
        <v>32</v>
      </c>
      <c r="G205" s="11">
        <v>9</v>
      </c>
      <c r="H205" s="12">
        <v>3200</v>
      </c>
      <c r="I205" s="23">
        <v>28800</v>
      </c>
    </row>
    <row r="206" spans="1:9">
      <c r="A206" s="19">
        <v>20202</v>
      </c>
      <c r="B206" s="20">
        <v>46114</v>
      </c>
      <c r="C206" s="11" t="s">
        <v>98</v>
      </c>
      <c r="D206" s="11" t="s">
        <v>41</v>
      </c>
      <c r="E206" s="11">
        <v>623</v>
      </c>
      <c r="F206" s="11">
        <v>27</v>
      </c>
      <c r="G206" s="11">
        <v>14</v>
      </c>
      <c r="H206" s="12">
        <v>4500</v>
      </c>
      <c r="I206" s="23">
        <v>63000</v>
      </c>
    </row>
    <row r="207" spans="1:9">
      <c r="A207" s="19">
        <v>20203</v>
      </c>
      <c r="B207" s="20">
        <v>46133</v>
      </c>
      <c r="C207" s="11" t="s">
        <v>98</v>
      </c>
      <c r="D207" s="11" t="s">
        <v>16</v>
      </c>
      <c r="E207" s="11">
        <v>201</v>
      </c>
      <c r="F207" s="11">
        <v>23</v>
      </c>
      <c r="G207" s="11">
        <v>19</v>
      </c>
      <c r="H207" s="12">
        <v>5900</v>
      </c>
      <c r="I207" s="23">
        <v>112100</v>
      </c>
    </row>
    <row r="208" spans="1:9">
      <c r="A208" s="19">
        <v>20204</v>
      </c>
      <c r="B208" s="20">
        <v>46142</v>
      </c>
      <c r="C208" s="11" t="s">
        <v>97</v>
      </c>
      <c r="D208" s="11" t="s">
        <v>26</v>
      </c>
      <c r="E208" s="11">
        <v>508</v>
      </c>
      <c r="F208" s="11">
        <v>13</v>
      </c>
      <c r="G208" s="11">
        <v>5</v>
      </c>
      <c r="H208" s="12">
        <v>3200</v>
      </c>
      <c r="I208" s="23">
        <v>16000</v>
      </c>
    </row>
    <row r="209" spans="1:9">
      <c r="A209" s="19">
        <v>20205</v>
      </c>
      <c r="B209" s="20">
        <v>46113</v>
      </c>
      <c r="C209" s="11" t="s">
        <v>96</v>
      </c>
      <c r="D209" s="11" t="s">
        <v>26</v>
      </c>
      <c r="E209" s="11">
        <v>591</v>
      </c>
      <c r="F209" s="11">
        <v>46</v>
      </c>
      <c r="G209" s="11">
        <v>27</v>
      </c>
      <c r="H209" s="12">
        <v>2500</v>
      </c>
      <c r="I209" s="23">
        <v>67500</v>
      </c>
    </row>
    <row r="210" spans="1:9">
      <c r="A210" s="19">
        <v>20206</v>
      </c>
      <c r="B210" s="20">
        <v>46138</v>
      </c>
      <c r="C210" s="11" t="s">
        <v>96</v>
      </c>
      <c r="D210" s="11" t="s">
        <v>31</v>
      </c>
      <c r="E210" s="11">
        <v>403</v>
      </c>
      <c r="F210" s="11">
        <v>39</v>
      </c>
      <c r="G210" s="11">
        <v>1</v>
      </c>
      <c r="H210" s="12">
        <v>4500</v>
      </c>
      <c r="I210" s="23">
        <v>4500</v>
      </c>
    </row>
    <row r="211" spans="1:9">
      <c r="A211" s="19">
        <v>20207</v>
      </c>
      <c r="B211" s="20">
        <v>46130</v>
      </c>
      <c r="C211" s="11" t="s">
        <v>95</v>
      </c>
      <c r="D211" s="11" t="s">
        <v>16</v>
      </c>
      <c r="E211" s="11">
        <v>231</v>
      </c>
      <c r="F211" s="11">
        <v>31</v>
      </c>
      <c r="G211" s="11">
        <v>1</v>
      </c>
      <c r="H211" s="12">
        <v>7900</v>
      </c>
      <c r="I211" s="23">
        <v>7900</v>
      </c>
    </row>
    <row r="212" spans="1:9">
      <c r="A212" s="19">
        <v>20208</v>
      </c>
      <c r="B212" s="20">
        <v>46131</v>
      </c>
      <c r="C212" s="11" t="s">
        <v>97</v>
      </c>
      <c r="D212" s="11" t="s">
        <v>21</v>
      </c>
      <c r="E212" s="11">
        <v>345</v>
      </c>
      <c r="F212" s="11">
        <v>20</v>
      </c>
      <c r="G212" s="11">
        <v>19</v>
      </c>
      <c r="H212" s="12">
        <v>4500</v>
      </c>
      <c r="I212" s="23">
        <v>85500</v>
      </c>
    </row>
    <row r="213" spans="1:9">
      <c r="A213" s="19">
        <v>20209</v>
      </c>
      <c r="B213" s="20">
        <v>46118</v>
      </c>
      <c r="C213" s="11" t="s">
        <v>97</v>
      </c>
      <c r="D213" s="11" t="s">
        <v>16</v>
      </c>
      <c r="E213" s="11">
        <v>245</v>
      </c>
      <c r="F213" s="11">
        <v>67</v>
      </c>
      <c r="G213" s="11">
        <v>8</v>
      </c>
      <c r="H213" s="12">
        <v>4500</v>
      </c>
      <c r="I213" s="23">
        <v>36000</v>
      </c>
    </row>
    <row r="214" spans="1:9">
      <c r="A214" s="19">
        <v>20210</v>
      </c>
      <c r="B214" s="20">
        <v>46139</v>
      </c>
      <c r="C214" s="11" t="s">
        <v>96</v>
      </c>
      <c r="D214" s="11" t="s">
        <v>26</v>
      </c>
      <c r="E214" s="11">
        <v>390</v>
      </c>
      <c r="F214" s="11">
        <v>56</v>
      </c>
      <c r="G214" s="11">
        <v>2</v>
      </c>
      <c r="H214" s="12">
        <v>7900</v>
      </c>
      <c r="I214" s="23">
        <v>15800</v>
      </c>
    </row>
    <row r="215" spans="1:9">
      <c r="A215" s="19">
        <v>20211</v>
      </c>
      <c r="B215" s="20">
        <v>46124</v>
      </c>
      <c r="C215" s="11" t="s">
        <v>96</v>
      </c>
      <c r="D215" s="11" t="s">
        <v>21</v>
      </c>
      <c r="E215" s="11">
        <v>233</v>
      </c>
      <c r="F215" s="11">
        <v>57</v>
      </c>
      <c r="G215" s="11">
        <v>3</v>
      </c>
      <c r="H215" s="12">
        <v>2500</v>
      </c>
      <c r="I215" s="23">
        <v>7500</v>
      </c>
    </row>
    <row r="216" spans="1:9">
      <c r="A216" s="19">
        <v>20212</v>
      </c>
      <c r="B216" s="20">
        <v>46116</v>
      </c>
      <c r="C216" s="11" t="s">
        <v>98</v>
      </c>
      <c r="D216" s="11" t="s">
        <v>41</v>
      </c>
      <c r="E216" s="11">
        <v>195</v>
      </c>
      <c r="F216" s="11">
        <v>44</v>
      </c>
      <c r="G216" s="11">
        <v>18</v>
      </c>
      <c r="H216" s="12">
        <v>5900</v>
      </c>
      <c r="I216" s="23">
        <v>106200</v>
      </c>
    </row>
    <row r="217" spans="1:9">
      <c r="A217" s="19">
        <v>20213</v>
      </c>
      <c r="B217" s="20">
        <v>46120</v>
      </c>
      <c r="C217" s="11" t="s">
        <v>96</v>
      </c>
      <c r="D217" s="11" t="s">
        <v>16</v>
      </c>
      <c r="E217" s="11">
        <v>554</v>
      </c>
      <c r="F217" s="11">
        <v>18</v>
      </c>
      <c r="G217" s="11">
        <v>15</v>
      </c>
      <c r="H217" s="12">
        <v>4500</v>
      </c>
      <c r="I217" s="23">
        <v>67500</v>
      </c>
    </row>
    <row r="218" spans="1:9">
      <c r="A218" s="19">
        <v>20214</v>
      </c>
      <c r="B218" s="20">
        <v>46120</v>
      </c>
      <c r="C218" s="11" t="s">
        <v>98</v>
      </c>
      <c r="D218" s="11" t="s">
        <v>26</v>
      </c>
      <c r="E218" s="11">
        <v>554</v>
      </c>
      <c r="F218" s="11">
        <v>15</v>
      </c>
      <c r="G218" s="11">
        <v>8</v>
      </c>
      <c r="H218" s="12">
        <v>4500</v>
      </c>
      <c r="I218" s="23">
        <v>36000</v>
      </c>
    </row>
    <row r="219" spans="1:9">
      <c r="A219" s="19">
        <v>20215</v>
      </c>
      <c r="B219" s="20">
        <v>46124</v>
      </c>
      <c r="C219" s="11" t="s">
        <v>97</v>
      </c>
      <c r="D219" s="11" t="s">
        <v>26</v>
      </c>
      <c r="E219" s="11">
        <v>542</v>
      </c>
      <c r="F219" s="11">
        <v>37</v>
      </c>
      <c r="G219" s="11">
        <v>27</v>
      </c>
      <c r="H219" s="12">
        <v>5900</v>
      </c>
      <c r="I219" s="23">
        <v>159300</v>
      </c>
    </row>
    <row r="220" spans="1:9">
      <c r="A220" s="19">
        <v>20216</v>
      </c>
      <c r="B220" s="20">
        <v>46126</v>
      </c>
      <c r="C220" s="11" t="s">
        <v>96</v>
      </c>
      <c r="D220" s="11" t="s">
        <v>41</v>
      </c>
      <c r="E220" s="11">
        <v>261</v>
      </c>
      <c r="F220" s="11">
        <v>9</v>
      </c>
      <c r="G220" s="11">
        <v>6</v>
      </c>
      <c r="H220" s="12">
        <v>7900</v>
      </c>
      <c r="I220" s="23">
        <v>47400</v>
      </c>
    </row>
    <row r="221" spans="1:9">
      <c r="A221" s="19">
        <v>20217</v>
      </c>
      <c r="B221" s="20">
        <v>46130</v>
      </c>
      <c r="C221" s="11" t="s">
        <v>97</v>
      </c>
      <c r="D221" s="11" t="s">
        <v>26</v>
      </c>
      <c r="E221" s="11">
        <v>603</v>
      </c>
      <c r="F221" s="11">
        <v>12</v>
      </c>
      <c r="G221" s="11">
        <v>12</v>
      </c>
      <c r="H221" s="12">
        <v>7900</v>
      </c>
      <c r="I221" s="23">
        <v>94800</v>
      </c>
    </row>
    <row r="222" spans="1:9">
      <c r="A222" s="19">
        <v>20218</v>
      </c>
      <c r="B222" s="20">
        <v>46133</v>
      </c>
      <c r="C222" s="11" t="s">
        <v>98</v>
      </c>
      <c r="D222" s="11" t="s">
        <v>21</v>
      </c>
      <c r="E222" s="11">
        <v>368</v>
      </c>
      <c r="F222" s="11">
        <v>22</v>
      </c>
      <c r="G222" s="11">
        <v>19</v>
      </c>
      <c r="H222" s="12">
        <v>5900</v>
      </c>
      <c r="I222" s="23">
        <v>112100</v>
      </c>
    </row>
    <row r="223" spans="1:9">
      <c r="A223" s="19">
        <v>20219</v>
      </c>
      <c r="B223" s="20">
        <v>46115</v>
      </c>
      <c r="C223" s="11" t="s">
        <v>98</v>
      </c>
      <c r="D223" s="11" t="s">
        <v>41</v>
      </c>
      <c r="E223" s="11">
        <v>568</v>
      </c>
      <c r="F223" s="11">
        <v>12</v>
      </c>
      <c r="G223" s="11">
        <v>1</v>
      </c>
      <c r="H223" s="12">
        <v>5900</v>
      </c>
      <c r="I223" s="23">
        <v>5900</v>
      </c>
    </row>
    <row r="224" spans="1:9">
      <c r="A224" s="21">
        <v>20220</v>
      </c>
      <c r="B224" s="22">
        <v>46130</v>
      </c>
      <c r="C224" s="15" t="s">
        <v>96</v>
      </c>
      <c r="D224" s="15" t="s">
        <v>41</v>
      </c>
      <c r="E224" s="15">
        <v>163</v>
      </c>
      <c r="F224" s="15">
        <v>28</v>
      </c>
      <c r="G224" s="15">
        <v>10</v>
      </c>
      <c r="H224" s="16">
        <v>2500</v>
      </c>
      <c r="I224" s="24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4"/>
  <sheetViews>
    <sheetView zoomScaleNormal="100" workbookViewId="0">
      <selection activeCell="M15" sqref="M15"/>
    </sheetView>
  </sheetViews>
  <sheetFormatPr defaultRowHeight="14.25"/>
  <cols>
    <col min="1" max="1" width="7.125" customWidth="1"/>
    <col min="2" max="2" width="11" customWidth="1"/>
    <col min="3" max="3" width="15" customWidth="1"/>
    <col min="4" max="4" width="12.625" customWidth="1"/>
    <col min="5" max="5" width="13.75" customWidth="1"/>
    <col min="6" max="6" width="10.25" customWidth="1"/>
    <col min="7" max="7" width="10" customWidth="1"/>
    <col min="11" max="11" width="9.625" bestFit="1" customWidth="1"/>
    <col min="14" max="14" width="14.875" bestFit="1" customWidth="1"/>
  </cols>
  <sheetData>
    <row r="1" spans="1:14" ht="27.95" customHeight="1">
      <c r="A1" s="49" t="s">
        <v>99</v>
      </c>
      <c r="B1" s="50"/>
      <c r="C1" s="50"/>
      <c r="D1" s="50"/>
      <c r="E1" s="50"/>
      <c r="F1" s="50"/>
      <c r="G1" s="50"/>
    </row>
    <row r="2" spans="1:14" ht="36" customHeight="1">
      <c r="A2" s="51" t="s">
        <v>100</v>
      </c>
      <c r="B2" s="50"/>
      <c r="C2" s="50"/>
      <c r="D2" s="50"/>
      <c r="E2" s="50"/>
      <c r="F2" s="50"/>
      <c r="G2" s="50"/>
    </row>
    <row r="4" spans="1:14" ht="30">
      <c r="A4" s="3" t="s">
        <v>90</v>
      </c>
      <c r="B4" s="4" t="s">
        <v>3</v>
      </c>
      <c r="C4" s="4" t="s">
        <v>11</v>
      </c>
      <c r="D4" s="4" t="s">
        <v>91</v>
      </c>
      <c r="E4" s="4" t="s">
        <v>4</v>
      </c>
      <c r="F4" s="4" t="s">
        <v>7</v>
      </c>
      <c r="G4" s="5" t="s">
        <v>10</v>
      </c>
    </row>
    <row r="5" spans="1:14" ht="15" customHeight="1">
      <c r="A5" s="19">
        <v>30001</v>
      </c>
      <c r="B5" s="20">
        <v>46154</v>
      </c>
      <c r="C5" s="11" t="s">
        <v>31</v>
      </c>
      <c r="D5" s="11" t="s">
        <v>96</v>
      </c>
      <c r="E5" s="11" t="s">
        <v>17</v>
      </c>
      <c r="F5" s="11">
        <v>3</v>
      </c>
      <c r="G5" s="23">
        <v>64725</v>
      </c>
      <c r="H5">
        <f>IF(MONTH(B5)=5,G5,0)</f>
        <v>64725</v>
      </c>
      <c r="I5">
        <f>IF(MONTH(B5)=6,G5,0)</f>
        <v>0</v>
      </c>
      <c r="K5" s="53">
        <f>SUM(I:I)-SUM(H:H)</f>
        <v>-1388111</v>
      </c>
    </row>
    <row r="6" spans="1:14">
      <c r="A6" s="19">
        <v>30002</v>
      </c>
      <c r="B6" s="20">
        <v>46168</v>
      </c>
      <c r="C6" s="11" t="s">
        <v>26</v>
      </c>
      <c r="D6" s="11" t="s">
        <v>96</v>
      </c>
      <c r="E6" s="11" t="s">
        <v>17</v>
      </c>
      <c r="F6" s="11">
        <v>3</v>
      </c>
      <c r="G6" s="23">
        <v>56943</v>
      </c>
      <c r="H6" s="43">
        <f t="shared" ref="H6:H69" si="0">IF(MONTH(B6)=5,G6,0)</f>
        <v>56943</v>
      </c>
      <c r="I6" s="43">
        <f t="shared" ref="I6:I69" si="1">IF(MONTH(B6)=6,G6,0)</f>
        <v>0</v>
      </c>
      <c r="K6" s="54">
        <f>K5/SUM(H:H)</f>
        <v>-0.24671533158075185</v>
      </c>
    </row>
    <row r="7" spans="1:14">
      <c r="A7" s="19">
        <v>30003</v>
      </c>
      <c r="B7" s="20">
        <v>46162</v>
      </c>
      <c r="C7" s="11" t="s">
        <v>31</v>
      </c>
      <c r="D7" s="11" t="s">
        <v>96</v>
      </c>
      <c r="E7" s="11" t="s">
        <v>13</v>
      </c>
      <c r="F7" s="11">
        <v>6</v>
      </c>
      <c r="G7" s="23">
        <v>48698</v>
      </c>
      <c r="H7" s="43">
        <f t="shared" si="0"/>
        <v>48698</v>
      </c>
      <c r="I7" s="43">
        <f t="shared" si="1"/>
        <v>0</v>
      </c>
    </row>
    <row r="8" spans="1:14">
      <c r="A8" s="19">
        <v>30004</v>
      </c>
      <c r="B8" s="20">
        <v>46202</v>
      </c>
      <c r="C8" s="11" t="s">
        <v>21</v>
      </c>
      <c r="D8" s="11" t="s">
        <v>95</v>
      </c>
      <c r="E8" s="11" t="s">
        <v>17</v>
      </c>
      <c r="F8" s="11">
        <v>7</v>
      </c>
      <c r="G8" s="23">
        <v>38178</v>
      </c>
      <c r="H8" s="43">
        <f t="shared" si="0"/>
        <v>0</v>
      </c>
      <c r="I8" s="43">
        <f t="shared" si="1"/>
        <v>38178</v>
      </c>
    </row>
    <row r="9" spans="1:14" ht="15" customHeight="1">
      <c r="A9" s="19">
        <v>30005</v>
      </c>
      <c r="B9" s="20">
        <v>46197</v>
      </c>
      <c r="C9" s="11" t="s">
        <v>31</v>
      </c>
      <c r="D9" s="11" t="s">
        <v>96</v>
      </c>
      <c r="E9" s="11" t="s">
        <v>27</v>
      </c>
      <c r="F9" s="11">
        <v>8</v>
      </c>
      <c r="G9" s="23">
        <v>41509</v>
      </c>
      <c r="H9" s="43">
        <f t="shared" si="0"/>
        <v>0</v>
      </c>
      <c r="I9" s="43">
        <f t="shared" si="1"/>
        <v>41509</v>
      </c>
    </row>
    <row r="10" spans="1:14">
      <c r="A10" s="19">
        <v>30006</v>
      </c>
      <c r="B10" s="20">
        <v>46187</v>
      </c>
      <c r="C10" s="11" t="s">
        <v>41</v>
      </c>
      <c r="D10" s="11" t="s">
        <v>95</v>
      </c>
      <c r="E10" s="11" t="s">
        <v>13</v>
      </c>
      <c r="F10" s="11">
        <v>6</v>
      </c>
      <c r="G10" s="23">
        <v>57155</v>
      </c>
      <c r="H10" s="43">
        <f t="shared" si="0"/>
        <v>0</v>
      </c>
      <c r="I10" s="43">
        <f t="shared" si="1"/>
        <v>57155</v>
      </c>
    </row>
    <row r="11" spans="1:14">
      <c r="A11" s="19">
        <v>30007</v>
      </c>
      <c r="B11" s="20">
        <v>46171</v>
      </c>
      <c r="C11" s="11" t="s">
        <v>26</v>
      </c>
      <c r="D11" s="11" t="s">
        <v>96</v>
      </c>
      <c r="E11" s="11" t="s">
        <v>17</v>
      </c>
      <c r="F11" s="11">
        <v>4</v>
      </c>
      <c r="G11" s="23">
        <v>57415</v>
      </c>
      <c r="H11" s="43">
        <f t="shared" si="0"/>
        <v>57415</v>
      </c>
      <c r="I11" s="43">
        <f t="shared" si="1"/>
        <v>0</v>
      </c>
    </row>
    <row r="12" spans="1:14">
      <c r="A12" s="19">
        <v>30008</v>
      </c>
      <c r="B12" s="20">
        <v>46166</v>
      </c>
      <c r="C12" s="11" t="s">
        <v>16</v>
      </c>
      <c r="D12" s="11" t="s">
        <v>98</v>
      </c>
      <c r="E12" s="11" t="s">
        <v>17</v>
      </c>
      <c r="F12" s="11">
        <v>1</v>
      </c>
      <c r="G12" s="23">
        <v>41489</v>
      </c>
      <c r="H12" s="43">
        <f t="shared" si="0"/>
        <v>41489</v>
      </c>
      <c r="I12" s="43">
        <f t="shared" si="1"/>
        <v>0</v>
      </c>
    </row>
    <row r="13" spans="1:14">
      <c r="A13" s="19">
        <v>30009</v>
      </c>
      <c r="B13" s="20">
        <v>46144</v>
      </c>
      <c r="C13" s="11" t="s">
        <v>41</v>
      </c>
      <c r="D13" s="11" t="s">
        <v>95</v>
      </c>
      <c r="E13" s="11" t="s">
        <v>13</v>
      </c>
      <c r="F13" s="11">
        <v>7</v>
      </c>
      <c r="G13" s="23">
        <v>16438</v>
      </c>
      <c r="H13" s="43">
        <f t="shared" si="0"/>
        <v>16438</v>
      </c>
      <c r="I13" s="43">
        <f t="shared" si="1"/>
        <v>0</v>
      </c>
      <c r="N13" s="38"/>
    </row>
    <row r="14" spans="1:14">
      <c r="A14" s="19">
        <v>30010</v>
      </c>
      <c r="B14" s="20">
        <v>46187</v>
      </c>
      <c r="C14" s="11" t="s">
        <v>21</v>
      </c>
      <c r="D14" s="11" t="s">
        <v>98</v>
      </c>
      <c r="E14" s="11" t="s">
        <v>27</v>
      </c>
      <c r="F14" s="11">
        <v>6</v>
      </c>
      <c r="G14" s="23">
        <v>63948</v>
      </c>
      <c r="H14" s="43">
        <f t="shared" si="0"/>
        <v>0</v>
      </c>
      <c r="I14" s="43">
        <f t="shared" si="1"/>
        <v>63948</v>
      </c>
      <c r="N14" s="10"/>
    </row>
    <row r="15" spans="1:14">
      <c r="A15" s="19">
        <v>30011</v>
      </c>
      <c r="B15" s="20">
        <v>46176</v>
      </c>
      <c r="C15" s="11" t="s">
        <v>26</v>
      </c>
      <c r="D15" s="11" t="s">
        <v>98</v>
      </c>
      <c r="E15" s="11" t="s">
        <v>18</v>
      </c>
      <c r="F15" s="11">
        <v>2</v>
      </c>
      <c r="G15" s="23">
        <v>18031</v>
      </c>
      <c r="H15" s="43">
        <f t="shared" si="0"/>
        <v>0</v>
      </c>
      <c r="I15" s="43">
        <f t="shared" si="1"/>
        <v>18031</v>
      </c>
    </row>
    <row r="16" spans="1:14">
      <c r="A16" s="19">
        <v>30012</v>
      </c>
      <c r="B16" s="20">
        <v>46143</v>
      </c>
      <c r="C16" s="11" t="s">
        <v>41</v>
      </c>
      <c r="D16" s="11" t="s">
        <v>98</v>
      </c>
      <c r="E16" s="11" t="s">
        <v>22</v>
      </c>
      <c r="F16" s="11">
        <v>5</v>
      </c>
      <c r="G16" s="23">
        <v>57305</v>
      </c>
      <c r="H16" s="43">
        <f t="shared" si="0"/>
        <v>57305</v>
      </c>
      <c r="I16" s="43">
        <f t="shared" si="1"/>
        <v>0</v>
      </c>
    </row>
    <row r="17" spans="1:9">
      <c r="A17" s="19">
        <v>30013</v>
      </c>
      <c r="B17" s="20">
        <v>46153</v>
      </c>
      <c r="C17" s="11" t="s">
        <v>41</v>
      </c>
      <c r="D17" s="11" t="s">
        <v>95</v>
      </c>
      <c r="E17" s="11" t="s">
        <v>13</v>
      </c>
      <c r="F17" s="11">
        <v>5</v>
      </c>
      <c r="G17" s="23">
        <v>69505</v>
      </c>
      <c r="H17" s="43">
        <f t="shared" si="0"/>
        <v>69505</v>
      </c>
      <c r="I17" s="43">
        <f t="shared" si="1"/>
        <v>0</v>
      </c>
    </row>
    <row r="18" spans="1:9">
      <c r="A18" s="19">
        <v>30014</v>
      </c>
      <c r="B18" s="20">
        <v>46156</v>
      </c>
      <c r="C18" s="11" t="s">
        <v>41</v>
      </c>
      <c r="D18" s="11" t="s">
        <v>95</v>
      </c>
      <c r="E18" s="11" t="s">
        <v>18</v>
      </c>
      <c r="F18" s="11">
        <v>5</v>
      </c>
      <c r="G18" s="23">
        <v>14046</v>
      </c>
      <c r="H18" s="43">
        <f t="shared" si="0"/>
        <v>14046</v>
      </c>
      <c r="I18" s="43">
        <f t="shared" si="1"/>
        <v>0</v>
      </c>
    </row>
    <row r="19" spans="1:9">
      <c r="A19" s="19">
        <v>30015</v>
      </c>
      <c r="B19" s="20">
        <v>46172</v>
      </c>
      <c r="C19" s="11" t="s">
        <v>26</v>
      </c>
      <c r="D19" s="11" t="s">
        <v>98</v>
      </c>
      <c r="E19" s="11" t="s">
        <v>22</v>
      </c>
      <c r="F19" s="11">
        <v>2</v>
      </c>
      <c r="G19" s="23">
        <v>15527</v>
      </c>
      <c r="H19" s="43">
        <f t="shared" si="0"/>
        <v>15527</v>
      </c>
      <c r="I19" s="43">
        <f t="shared" si="1"/>
        <v>0</v>
      </c>
    </row>
    <row r="20" spans="1:9">
      <c r="A20" s="19">
        <v>30016</v>
      </c>
      <c r="B20" s="20">
        <v>46202</v>
      </c>
      <c r="C20" s="11" t="s">
        <v>26</v>
      </c>
      <c r="D20" s="11" t="s">
        <v>97</v>
      </c>
      <c r="E20" s="11" t="s">
        <v>17</v>
      </c>
      <c r="F20" s="11">
        <v>8</v>
      </c>
      <c r="G20" s="23">
        <v>17057</v>
      </c>
      <c r="H20" s="43">
        <f t="shared" si="0"/>
        <v>0</v>
      </c>
      <c r="I20" s="43">
        <f t="shared" si="1"/>
        <v>17057</v>
      </c>
    </row>
    <row r="21" spans="1:9">
      <c r="A21" s="19">
        <v>30017</v>
      </c>
      <c r="B21" s="20">
        <v>46181</v>
      </c>
      <c r="C21" s="11" t="s">
        <v>31</v>
      </c>
      <c r="D21" s="11" t="s">
        <v>95</v>
      </c>
      <c r="E21" s="11" t="s">
        <v>17</v>
      </c>
      <c r="F21" s="11">
        <v>4</v>
      </c>
      <c r="G21" s="23">
        <v>66733</v>
      </c>
      <c r="H21" s="43">
        <f t="shared" si="0"/>
        <v>0</v>
      </c>
      <c r="I21" s="43">
        <f t="shared" si="1"/>
        <v>66733</v>
      </c>
    </row>
    <row r="22" spans="1:9">
      <c r="A22" s="19">
        <v>30018</v>
      </c>
      <c r="B22" s="20">
        <v>46153</v>
      </c>
      <c r="C22" s="11" t="s">
        <v>26</v>
      </c>
      <c r="D22" s="11" t="s">
        <v>95</v>
      </c>
      <c r="E22" s="11" t="s">
        <v>23</v>
      </c>
      <c r="F22" s="11">
        <v>1</v>
      </c>
      <c r="G22" s="23">
        <v>22685</v>
      </c>
      <c r="H22" s="43">
        <f t="shared" si="0"/>
        <v>22685</v>
      </c>
      <c r="I22" s="43">
        <f t="shared" si="1"/>
        <v>0</v>
      </c>
    </row>
    <row r="23" spans="1:9">
      <c r="A23" s="19">
        <v>30019</v>
      </c>
      <c r="B23" s="20">
        <v>46188</v>
      </c>
      <c r="C23" s="11" t="s">
        <v>21</v>
      </c>
      <c r="D23" s="11" t="s">
        <v>98</v>
      </c>
      <c r="E23" s="11" t="s">
        <v>27</v>
      </c>
      <c r="F23" s="11">
        <v>8</v>
      </c>
      <c r="G23" s="23">
        <v>65028</v>
      </c>
      <c r="H23" s="43">
        <f t="shared" si="0"/>
        <v>0</v>
      </c>
      <c r="I23" s="43">
        <f t="shared" si="1"/>
        <v>65028</v>
      </c>
    </row>
    <row r="24" spans="1:9">
      <c r="A24" s="19">
        <v>30020</v>
      </c>
      <c r="B24" s="20">
        <v>46184</v>
      </c>
      <c r="C24" s="11" t="s">
        <v>26</v>
      </c>
      <c r="D24" s="11" t="s">
        <v>96</v>
      </c>
      <c r="E24" s="11" t="s">
        <v>18</v>
      </c>
      <c r="F24" s="11">
        <v>6</v>
      </c>
      <c r="G24" s="23">
        <v>56555</v>
      </c>
      <c r="H24" s="43">
        <f t="shared" si="0"/>
        <v>0</v>
      </c>
      <c r="I24" s="43">
        <f t="shared" si="1"/>
        <v>56555</v>
      </c>
    </row>
    <row r="25" spans="1:9">
      <c r="A25" s="19">
        <v>30021</v>
      </c>
      <c r="B25" s="20">
        <v>46152</v>
      </c>
      <c r="C25" s="11" t="s">
        <v>26</v>
      </c>
      <c r="D25" s="11" t="s">
        <v>95</v>
      </c>
      <c r="E25" s="11" t="s">
        <v>17</v>
      </c>
      <c r="F25" s="11">
        <v>6</v>
      </c>
      <c r="G25" s="23">
        <v>45294</v>
      </c>
      <c r="H25" s="43">
        <f t="shared" si="0"/>
        <v>45294</v>
      </c>
      <c r="I25" s="43">
        <f t="shared" si="1"/>
        <v>0</v>
      </c>
    </row>
    <row r="26" spans="1:9">
      <c r="A26" s="19">
        <v>30022</v>
      </c>
      <c r="B26" s="20">
        <v>46176</v>
      </c>
      <c r="C26" s="11" t="s">
        <v>31</v>
      </c>
      <c r="D26" s="11" t="s">
        <v>98</v>
      </c>
      <c r="E26" s="11" t="s">
        <v>22</v>
      </c>
      <c r="F26" s="11">
        <v>5</v>
      </c>
      <c r="G26" s="23">
        <v>44151</v>
      </c>
      <c r="H26" s="43">
        <f t="shared" si="0"/>
        <v>0</v>
      </c>
      <c r="I26" s="43">
        <f t="shared" si="1"/>
        <v>44151</v>
      </c>
    </row>
    <row r="27" spans="1:9">
      <c r="A27" s="19">
        <v>30023</v>
      </c>
      <c r="B27" s="20">
        <v>46195</v>
      </c>
      <c r="C27" s="11" t="s">
        <v>16</v>
      </c>
      <c r="D27" s="11" t="s">
        <v>96</v>
      </c>
      <c r="E27" s="11" t="s">
        <v>22</v>
      </c>
      <c r="F27" s="11">
        <v>6</v>
      </c>
      <c r="G27" s="23">
        <v>32805</v>
      </c>
      <c r="H27" s="43">
        <f t="shared" si="0"/>
        <v>0</v>
      </c>
      <c r="I27" s="43">
        <f t="shared" si="1"/>
        <v>32805</v>
      </c>
    </row>
    <row r="28" spans="1:9">
      <c r="A28" s="19">
        <v>30024</v>
      </c>
      <c r="B28" s="20">
        <v>46152</v>
      </c>
      <c r="C28" s="11" t="s">
        <v>21</v>
      </c>
      <c r="D28" s="11" t="s">
        <v>95</v>
      </c>
      <c r="E28" s="11" t="s">
        <v>23</v>
      </c>
      <c r="F28" s="11">
        <v>7</v>
      </c>
      <c r="G28" s="23">
        <v>23196</v>
      </c>
      <c r="H28" s="43">
        <f t="shared" si="0"/>
        <v>23196</v>
      </c>
      <c r="I28" s="43">
        <f t="shared" si="1"/>
        <v>0</v>
      </c>
    </row>
    <row r="29" spans="1:9">
      <c r="A29" s="19">
        <v>30025</v>
      </c>
      <c r="B29" s="20">
        <v>46186</v>
      </c>
      <c r="C29" s="11" t="s">
        <v>31</v>
      </c>
      <c r="D29" s="11" t="s">
        <v>96</v>
      </c>
      <c r="E29" s="11" t="s">
        <v>18</v>
      </c>
      <c r="F29" s="11">
        <v>6</v>
      </c>
      <c r="G29" s="23">
        <v>28509</v>
      </c>
      <c r="H29" s="43">
        <f t="shared" si="0"/>
        <v>0</v>
      </c>
      <c r="I29" s="43">
        <f t="shared" si="1"/>
        <v>28509</v>
      </c>
    </row>
    <row r="30" spans="1:9">
      <c r="A30" s="19">
        <v>30026</v>
      </c>
      <c r="B30" s="20">
        <v>46159</v>
      </c>
      <c r="C30" s="11" t="s">
        <v>41</v>
      </c>
      <c r="D30" s="11" t="s">
        <v>98</v>
      </c>
      <c r="E30" s="11" t="s">
        <v>27</v>
      </c>
      <c r="F30" s="11">
        <v>5</v>
      </c>
      <c r="G30" s="23">
        <v>50134</v>
      </c>
      <c r="H30" s="43">
        <f t="shared" si="0"/>
        <v>50134</v>
      </c>
      <c r="I30" s="43">
        <f t="shared" si="1"/>
        <v>0</v>
      </c>
    </row>
    <row r="31" spans="1:9">
      <c r="A31" s="19">
        <v>30027</v>
      </c>
      <c r="B31" s="20">
        <v>46154</v>
      </c>
      <c r="C31" s="11" t="s">
        <v>31</v>
      </c>
      <c r="D31" s="11" t="s">
        <v>97</v>
      </c>
      <c r="E31" s="11" t="s">
        <v>17</v>
      </c>
      <c r="F31" s="11">
        <v>6</v>
      </c>
      <c r="G31" s="23">
        <v>44283</v>
      </c>
      <c r="H31" s="43">
        <f t="shared" si="0"/>
        <v>44283</v>
      </c>
      <c r="I31" s="43">
        <f t="shared" si="1"/>
        <v>0</v>
      </c>
    </row>
    <row r="32" spans="1:9">
      <c r="A32" s="19">
        <v>30028</v>
      </c>
      <c r="B32" s="20">
        <v>46203</v>
      </c>
      <c r="C32" s="11" t="s">
        <v>21</v>
      </c>
      <c r="D32" s="11" t="s">
        <v>95</v>
      </c>
      <c r="E32" s="11" t="s">
        <v>13</v>
      </c>
      <c r="F32" s="11">
        <v>1</v>
      </c>
      <c r="G32" s="23">
        <v>59370</v>
      </c>
      <c r="H32" s="43">
        <f t="shared" si="0"/>
        <v>0</v>
      </c>
      <c r="I32" s="43">
        <f t="shared" si="1"/>
        <v>59370</v>
      </c>
    </row>
    <row r="33" spans="1:9">
      <c r="A33" s="19">
        <v>30029</v>
      </c>
      <c r="B33" s="20">
        <v>46149</v>
      </c>
      <c r="C33" s="11" t="s">
        <v>21</v>
      </c>
      <c r="D33" s="11" t="s">
        <v>97</v>
      </c>
      <c r="E33" s="11" t="s">
        <v>27</v>
      </c>
      <c r="F33" s="11">
        <v>4</v>
      </c>
      <c r="G33" s="23">
        <v>42638</v>
      </c>
      <c r="H33" s="43">
        <f t="shared" si="0"/>
        <v>42638</v>
      </c>
      <c r="I33" s="43">
        <f t="shared" si="1"/>
        <v>0</v>
      </c>
    </row>
    <row r="34" spans="1:9">
      <c r="A34" s="19">
        <v>30030</v>
      </c>
      <c r="B34" s="20">
        <v>46173</v>
      </c>
      <c r="C34" s="11" t="s">
        <v>26</v>
      </c>
      <c r="D34" s="11" t="s">
        <v>96</v>
      </c>
      <c r="E34" s="11" t="s">
        <v>13</v>
      </c>
      <c r="F34" s="11">
        <v>2</v>
      </c>
      <c r="G34" s="23">
        <v>54487</v>
      </c>
      <c r="H34" s="43">
        <f t="shared" si="0"/>
        <v>54487</v>
      </c>
      <c r="I34" s="43">
        <f t="shared" si="1"/>
        <v>0</v>
      </c>
    </row>
    <row r="35" spans="1:9">
      <c r="A35" s="19">
        <v>30031</v>
      </c>
      <c r="B35" s="20">
        <v>46173</v>
      </c>
      <c r="C35" s="11" t="s">
        <v>31</v>
      </c>
      <c r="D35" s="11" t="s">
        <v>97</v>
      </c>
      <c r="E35" s="11" t="s">
        <v>17</v>
      </c>
      <c r="F35" s="11">
        <v>4</v>
      </c>
      <c r="G35" s="23">
        <v>60367</v>
      </c>
      <c r="H35" s="43">
        <f t="shared" si="0"/>
        <v>60367</v>
      </c>
      <c r="I35" s="43">
        <f t="shared" si="1"/>
        <v>0</v>
      </c>
    </row>
    <row r="36" spans="1:9">
      <c r="A36" s="19">
        <v>30032</v>
      </c>
      <c r="B36" s="20">
        <v>46194</v>
      </c>
      <c r="C36" s="11" t="s">
        <v>31</v>
      </c>
      <c r="D36" s="11" t="s">
        <v>98</v>
      </c>
      <c r="E36" s="11" t="s">
        <v>18</v>
      </c>
      <c r="F36" s="11">
        <v>6</v>
      </c>
      <c r="G36" s="23">
        <v>46630</v>
      </c>
      <c r="H36" s="43">
        <f t="shared" si="0"/>
        <v>0</v>
      </c>
      <c r="I36" s="43">
        <f t="shared" si="1"/>
        <v>46630</v>
      </c>
    </row>
    <row r="37" spans="1:9">
      <c r="A37" s="19">
        <v>30033</v>
      </c>
      <c r="B37" s="20">
        <v>46181</v>
      </c>
      <c r="C37" s="11" t="s">
        <v>21</v>
      </c>
      <c r="D37" s="11" t="s">
        <v>95</v>
      </c>
      <c r="E37" s="11" t="s">
        <v>22</v>
      </c>
      <c r="F37" s="11">
        <v>1</v>
      </c>
      <c r="G37" s="23">
        <v>44221</v>
      </c>
      <c r="H37" s="43">
        <f t="shared" si="0"/>
        <v>0</v>
      </c>
      <c r="I37" s="43">
        <f t="shared" si="1"/>
        <v>44221</v>
      </c>
    </row>
    <row r="38" spans="1:9">
      <c r="A38" s="19">
        <v>30034</v>
      </c>
      <c r="B38" s="20">
        <v>46143</v>
      </c>
      <c r="C38" s="11" t="s">
        <v>16</v>
      </c>
      <c r="D38" s="11" t="s">
        <v>98</v>
      </c>
      <c r="E38" s="11" t="s">
        <v>13</v>
      </c>
      <c r="F38" s="11">
        <v>3</v>
      </c>
      <c r="G38" s="23">
        <v>49830</v>
      </c>
      <c r="H38" s="43">
        <f t="shared" si="0"/>
        <v>49830</v>
      </c>
      <c r="I38" s="43">
        <f t="shared" si="1"/>
        <v>0</v>
      </c>
    </row>
    <row r="39" spans="1:9">
      <c r="A39" s="19">
        <v>30035</v>
      </c>
      <c r="B39" s="20">
        <v>46147</v>
      </c>
      <c r="C39" s="11" t="s">
        <v>16</v>
      </c>
      <c r="D39" s="11" t="s">
        <v>95</v>
      </c>
      <c r="E39" s="11" t="s">
        <v>17</v>
      </c>
      <c r="F39" s="11">
        <v>8</v>
      </c>
      <c r="G39" s="23">
        <v>40389</v>
      </c>
      <c r="H39" s="43">
        <f t="shared" si="0"/>
        <v>40389</v>
      </c>
      <c r="I39" s="43">
        <f t="shared" si="1"/>
        <v>0</v>
      </c>
    </row>
    <row r="40" spans="1:9">
      <c r="A40" s="19">
        <v>30036</v>
      </c>
      <c r="B40" s="20">
        <v>46193</v>
      </c>
      <c r="C40" s="11" t="s">
        <v>31</v>
      </c>
      <c r="D40" s="11" t="s">
        <v>95</v>
      </c>
      <c r="E40" s="11" t="s">
        <v>22</v>
      </c>
      <c r="F40" s="11">
        <v>2</v>
      </c>
      <c r="G40" s="23">
        <v>53733</v>
      </c>
      <c r="H40" s="43">
        <f t="shared" si="0"/>
        <v>0</v>
      </c>
      <c r="I40" s="43">
        <f t="shared" si="1"/>
        <v>53733</v>
      </c>
    </row>
    <row r="41" spans="1:9">
      <c r="A41" s="19">
        <v>30037</v>
      </c>
      <c r="B41" s="20">
        <v>46188</v>
      </c>
      <c r="C41" s="11" t="s">
        <v>41</v>
      </c>
      <c r="D41" s="11" t="s">
        <v>97</v>
      </c>
      <c r="E41" s="11" t="s">
        <v>18</v>
      </c>
      <c r="F41" s="11">
        <v>5</v>
      </c>
      <c r="G41" s="23">
        <v>47630</v>
      </c>
      <c r="H41" s="43">
        <f t="shared" si="0"/>
        <v>0</v>
      </c>
      <c r="I41" s="43">
        <f t="shared" si="1"/>
        <v>47630</v>
      </c>
    </row>
    <row r="42" spans="1:9">
      <c r="A42" s="19">
        <v>30038</v>
      </c>
      <c r="B42" s="20">
        <v>46195</v>
      </c>
      <c r="C42" s="11" t="s">
        <v>41</v>
      </c>
      <c r="D42" s="11" t="s">
        <v>95</v>
      </c>
      <c r="E42" s="11" t="s">
        <v>17</v>
      </c>
      <c r="F42" s="11">
        <v>1</v>
      </c>
      <c r="G42" s="23">
        <v>59319</v>
      </c>
      <c r="H42" s="43">
        <f t="shared" si="0"/>
        <v>0</v>
      </c>
      <c r="I42" s="43">
        <f t="shared" si="1"/>
        <v>59319</v>
      </c>
    </row>
    <row r="43" spans="1:9">
      <c r="A43" s="19">
        <v>30039</v>
      </c>
      <c r="B43" s="20">
        <v>46190</v>
      </c>
      <c r="C43" s="11" t="s">
        <v>16</v>
      </c>
      <c r="D43" s="11" t="s">
        <v>96</v>
      </c>
      <c r="E43" s="11" t="s">
        <v>23</v>
      </c>
      <c r="F43" s="11">
        <v>8</v>
      </c>
      <c r="G43" s="23">
        <v>37835</v>
      </c>
      <c r="H43" s="43">
        <f t="shared" si="0"/>
        <v>0</v>
      </c>
      <c r="I43" s="43">
        <f t="shared" si="1"/>
        <v>37835</v>
      </c>
    </row>
    <row r="44" spans="1:9">
      <c r="A44" s="19">
        <v>30040</v>
      </c>
      <c r="B44" s="20">
        <v>46162</v>
      </c>
      <c r="C44" s="11" t="s">
        <v>26</v>
      </c>
      <c r="D44" s="11" t="s">
        <v>97</v>
      </c>
      <c r="E44" s="11" t="s">
        <v>27</v>
      </c>
      <c r="F44" s="11">
        <v>7</v>
      </c>
      <c r="G44" s="23">
        <v>49816</v>
      </c>
      <c r="H44" s="43">
        <f t="shared" si="0"/>
        <v>49816</v>
      </c>
      <c r="I44" s="43">
        <f t="shared" si="1"/>
        <v>0</v>
      </c>
    </row>
    <row r="45" spans="1:9">
      <c r="A45" s="19">
        <v>30041</v>
      </c>
      <c r="B45" s="20">
        <v>46178</v>
      </c>
      <c r="C45" s="11" t="s">
        <v>26</v>
      </c>
      <c r="D45" s="11" t="s">
        <v>98</v>
      </c>
      <c r="E45" s="11" t="s">
        <v>17</v>
      </c>
      <c r="F45" s="11">
        <v>6</v>
      </c>
      <c r="G45" s="23">
        <v>37485</v>
      </c>
      <c r="H45" s="43">
        <f t="shared" si="0"/>
        <v>0</v>
      </c>
      <c r="I45" s="43">
        <f t="shared" si="1"/>
        <v>37485</v>
      </c>
    </row>
    <row r="46" spans="1:9">
      <c r="A46" s="19">
        <v>30042</v>
      </c>
      <c r="B46" s="20">
        <v>46161</v>
      </c>
      <c r="C46" s="11" t="s">
        <v>16</v>
      </c>
      <c r="D46" s="11" t="s">
        <v>96</v>
      </c>
      <c r="E46" s="11" t="s">
        <v>27</v>
      </c>
      <c r="F46" s="11">
        <v>3</v>
      </c>
      <c r="G46" s="23">
        <v>22947</v>
      </c>
      <c r="H46" s="43">
        <f t="shared" si="0"/>
        <v>22947</v>
      </c>
      <c r="I46" s="43">
        <f t="shared" si="1"/>
        <v>0</v>
      </c>
    </row>
    <row r="47" spans="1:9">
      <c r="A47" s="19">
        <v>30043</v>
      </c>
      <c r="B47" s="20">
        <v>46175</v>
      </c>
      <c r="C47" s="11" t="s">
        <v>31</v>
      </c>
      <c r="D47" s="11" t="s">
        <v>95</v>
      </c>
      <c r="E47" s="11" t="s">
        <v>17</v>
      </c>
      <c r="F47" s="11">
        <v>1</v>
      </c>
      <c r="G47" s="23">
        <v>58597</v>
      </c>
      <c r="H47" s="43">
        <f t="shared" si="0"/>
        <v>0</v>
      </c>
      <c r="I47" s="43">
        <f t="shared" si="1"/>
        <v>58597</v>
      </c>
    </row>
    <row r="48" spans="1:9">
      <c r="A48" s="19">
        <v>30044</v>
      </c>
      <c r="B48" s="20">
        <v>46159</v>
      </c>
      <c r="C48" s="11" t="s">
        <v>41</v>
      </c>
      <c r="D48" s="11" t="s">
        <v>98</v>
      </c>
      <c r="E48" s="11" t="s">
        <v>22</v>
      </c>
      <c r="F48" s="11">
        <v>3</v>
      </c>
      <c r="G48" s="23">
        <v>45272</v>
      </c>
      <c r="H48" s="43">
        <f t="shared" si="0"/>
        <v>45272</v>
      </c>
      <c r="I48" s="43">
        <f t="shared" si="1"/>
        <v>0</v>
      </c>
    </row>
    <row r="49" spans="1:9">
      <c r="A49" s="19">
        <v>30045</v>
      </c>
      <c r="B49" s="20">
        <v>46200</v>
      </c>
      <c r="C49" s="11" t="s">
        <v>41</v>
      </c>
      <c r="D49" s="11" t="s">
        <v>98</v>
      </c>
      <c r="E49" s="11" t="s">
        <v>27</v>
      </c>
      <c r="F49" s="11">
        <v>6</v>
      </c>
      <c r="G49" s="23">
        <v>44869</v>
      </c>
      <c r="H49" s="43">
        <f t="shared" si="0"/>
        <v>0</v>
      </c>
      <c r="I49" s="43">
        <f t="shared" si="1"/>
        <v>44869</v>
      </c>
    </row>
    <row r="50" spans="1:9">
      <c r="A50" s="19">
        <v>30046</v>
      </c>
      <c r="B50" s="20">
        <v>46194</v>
      </c>
      <c r="C50" s="11" t="s">
        <v>41</v>
      </c>
      <c r="D50" s="11" t="s">
        <v>97</v>
      </c>
      <c r="E50" s="11" t="s">
        <v>22</v>
      </c>
      <c r="F50" s="11">
        <v>6</v>
      </c>
      <c r="G50" s="23">
        <v>59110</v>
      </c>
      <c r="H50" s="43">
        <f t="shared" si="0"/>
        <v>0</v>
      </c>
      <c r="I50" s="43">
        <f t="shared" si="1"/>
        <v>59110</v>
      </c>
    </row>
    <row r="51" spans="1:9">
      <c r="A51" s="19">
        <v>30047</v>
      </c>
      <c r="B51" s="20">
        <v>46167</v>
      </c>
      <c r="C51" s="11" t="s">
        <v>21</v>
      </c>
      <c r="D51" s="11" t="s">
        <v>96</v>
      </c>
      <c r="E51" s="11" t="s">
        <v>17</v>
      </c>
      <c r="F51" s="11">
        <v>7</v>
      </c>
      <c r="G51" s="23">
        <v>29991</v>
      </c>
      <c r="H51" s="43">
        <f t="shared" si="0"/>
        <v>29991</v>
      </c>
      <c r="I51" s="43">
        <f t="shared" si="1"/>
        <v>0</v>
      </c>
    </row>
    <row r="52" spans="1:9">
      <c r="A52" s="19">
        <v>30048</v>
      </c>
      <c r="B52" s="20">
        <v>46150</v>
      </c>
      <c r="C52" s="11" t="s">
        <v>21</v>
      </c>
      <c r="D52" s="11" t="s">
        <v>98</v>
      </c>
      <c r="E52" s="11" t="s">
        <v>17</v>
      </c>
      <c r="F52" s="11">
        <v>7</v>
      </c>
      <c r="G52" s="23">
        <v>67712</v>
      </c>
      <c r="H52" s="43">
        <f t="shared" si="0"/>
        <v>67712</v>
      </c>
      <c r="I52" s="43">
        <f t="shared" si="1"/>
        <v>0</v>
      </c>
    </row>
    <row r="53" spans="1:9">
      <c r="A53" s="19">
        <v>30049</v>
      </c>
      <c r="B53" s="20">
        <v>46159</v>
      </c>
      <c r="C53" s="11" t="s">
        <v>31</v>
      </c>
      <c r="D53" s="11" t="s">
        <v>98</v>
      </c>
      <c r="E53" s="11" t="s">
        <v>22</v>
      </c>
      <c r="F53" s="11">
        <v>1</v>
      </c>
      <c r="G53" s="23">
        <v>52966</v>
      </c>
      <c r="H53" s="43">
        <f t="shared" si="0"/>
        <v>52966</v>
      </c>
      <c r="I53" s="43">
        <f t="shared" si="1"/>
        <v>0</v>
      </c>
    </row>
    <row r="54" spans="1:9">
      <c r="A54" s="19">
        <v>30050</v>
      </c>
      <c r="B54" s="20">
        <v>46163</v>
      </c>
      <c r="C54" s="11" t="s">
        <v>31</v>
      </c>
      <c r="D54" s="11" t="s">
        <v>95</v>
      </c>
      <c r="E54" s="11" t="s">
        <v>18</v>
      </c>
      <c r="F54" s="11">
        <v>1</v>
      </c>
      <c r="G54" s="23">
        <v>61558</v>
      </c>
      <c r="H54" s="43">
        <f t="shared" si="0"/>
        <v>61558</v>
      </c>
      <c r="I54" s="43">
        <f t="shared" si="1"/>
        <v>0</v>
      </c>
    </row>
    <row r="55" spans="1:9">
      <c r="A55" s="19">
        <v>30051</v>
      </c>
      <c r="B55" s="20">
        <v>46146</v>
      </c>
      <c r="C55" s="11" t="s">
        <v>26</v>
      </c>
      <c r="D55" s="11" t="s">
        <v>98</v>
      </c>
      <c r="E55" s="11" t="s">
        <v>23</v>
      </c>
      <c r="F55" s="11">
        <v>3</v>
      </c>
      <c r="G55" s="23">
        <v>48208</v>
      </c>
      <c r="H55" s="43">
        <f t="shared" si="0"/>
        <v>48208</v>
      </c>
      <c r="I55" s="43">
        <f t="shared" si="1"/>
        <v>0</v>
      </c>
    </row>
    <row r="56" spans="1:9">
      <c r="A56" s="19">
        <v>30052</v>
      </c>
      <c r="B56" s="20">
        <v>46161</v>
      </c>
      <c r="C56" s="11" t="s">
        <v>31</v>
      </c>
      <c r="D56" s="11" t="s">
        <v>98</v>
      </c>
      <c r="E56" s="11" t="s">
        <v>22</v>
      </c>
      <c r="F56" s="11">
        <v>1</v>
      </c>
      <c r="G56" s="23">
        <v>47796</v>
      </c>
      <c r="H56" s="43">
        <f t="shared" si="0"/>
        <v>47796</v>
      </c>
      <c r="I56" s="43">
        <f t="shared" si="1"/>
        <v>0</v>
      </c>
    </row>
    <row r="57" spans="1:9">
      <c r="A57" s="19">
        <v>30053</v>
      </c>
      <c r="B57" s="20">
        <v>46170</v>
      </c>
      <c r="C57" s="11" t="s">
        <v>21</v>
      </c>
      <c r="D57" s="11" t="s">
        <v>97</v>
      </c>
      <c r="E57" s="11" t="s">
        <v>27</v>
      </c>
      <c r="F57" s="11">
        <v>2</v>
      </c>
      <c r="G57" s="23">
        <v>24396</v>
      </c>
      <c r="H57" s="43">
        <f t="shared" si="0"/>
        <v>24396</v>
      </c>
      <c r="I57" s="43">
        <f t="shared" si="1"/>
        <v>0</v>
      </c>
    </row>
    <row r="58" spans="1:9">
      <c r="A58" s="19">
        <v>30054</v>
      </c>
      <c r="B58" s="20">
        <v>46204</v>
      </c>
      <c r="C58" s="11" t="s">
        <v>26</v>
      </c>
      <c r="D58" s="11" t="s">
        <v>95</v>
      </c>
      <c r="E58" s="11" t="s">
        <v>18</v>
      </c>
      <c r="F58" s="11">
        <v>1</v>
      </c>
      <c r="G58" s="23">
        <v>41198</v>
      </c>
      <c r="H58" s="43">
        <f t="shared" si="0"/>
        <v>0</v>
      </c>
      <c r="I58" s="43">
        <f t="shared" si="1"/>
        <v>0</v>
      </c>
    </row>
    <row r="59" spans="1:9">
      <c r="A59" s="19">
        <v>30055</v>
      </c>
      <c r="B59" s="20">
        <v>46203</v>
      </c>
      <c r="C59" s="11" t="s">
        <v>16</v>
      </c>
      <c r="D59" s="11" t="s">
        <v>98</v>
      </c>
      <c r="E59" s="11" t="s">
        <v>18</v>
      </c>
      <c r="F59" s="11">
        <v>5</v>
      </c>
      <c r="G59" s="23">
        <v>52443</v>
      </c>
      <c r="H59" s="43">
        <f t="shared" si="0"/>
        <v>0</v>
      </c>
      <c r="I59" s="43">
        <f t="shared" si="1"/>
        <v>52443</v>
      </c>
    </row>
    <row r="60" spans="1:9">
      <c r="A60" s="19">
        <v>30056</v>
      </c>
      <c r="B60" s="20">
        <v>46182</v>
      </c>
      <c r="C60" s="11" t="s">
        <v>41</v>
      </c>
      <c r="D60" s="11" t="s">
        <v>98</v>
      </c>
      <c r="E60" s="11" t="s">
        <v>27</v>
      </c>
      <c r="F60" s="11">
        <v>1</v>
      </c>
      <c r="G60" s="23">
        <v>45949</v>
      </c>
      <c r="H60" s="43">
        <f t="shared" si="0"/>
        <v>0</v>
      </c>
      <c r="I60" s="43">
        <f t="shared" si="1"/>
        <v>45949</v>
      </c>
    </row>
    <row r="61" spans="1:9">
      <c r="A61" s="19">
        <v>30057</v>
      </c>
      <c r="B61" s="20">
        <v>46155</v>
      </c>
      <c r="C61" s="11" t="s">
        <v>16</v>
      </c>
      <c r="D61" s="11" t="s">
        <v>97</v>
      </c>
      <c r="E61" s="11" t="s">
        <v>13</v>
      </c>
      <c r="F61" s="11">
        <v>7</v>
      </c>
      <c r="G61" s="23">
        <v>15317</v>
      </c>
      <c r="H61" s="43">
        <f t="shared" si="0"/>
        <v>15317</v>
      </c>
      <c r="I61" s="43">
        <f t="shared" si="1"/>
        <v>0</v>
      </c>
    </row>
    <row r="62" spans="1:9">
      <c r="A62" s="19">
        <v>30058</v>
      </c>
      <c r="B62" s="20">
        <v>46163</v>
      </c>
      <c r="C62" s="11" t="s">
        <v>31</v>
      </c>
      <c r="D62" s="11" t="s">
        <v>95</v>
      </c>
      <c r="E62" s="11" t="s">
        <v>18</v>
      </c>
      <c r="F62" s="11">
        <v>8</v>
      </c>
      <c r="G62" s="23">
        <v>9572</v>
      </c>
      <c r="H62" s="43">
        <f t="shared" si="0"/>
        <v>9572</v>
      </c>
      <c r="I62" s="43">
        <f t="shared" si="1"/>
        <v>0</v>
      </c>
    </row>
    <row r="63" spans="1:9">
      <c r="A63" s="19">
        <v>30059</v>
      </c>
      <c r="B63" s="20">
        <v>46198</v>
      </c>
      <c r="C63" s="11" t="s">
        <v>16</v>
      </c>
      <c r="D63" s="11" t="s">
        <v>96</v>
      </c>
      <c r="E63" s="11" t="s">
        <v>27</v>
      </c>
      <c r="F63" s="11">
        <v>6</v>
      </c>
      <c r="G63" s="23">
        <v>13959</v>
      </c>
      <c r="H63" s="43">
        <f t="shared" si="0"/>
        <v>0</v>
      </c>
      <c r="I63" s="43">
        <f t="shared" si="1"/>
        <v>13959</v>
      </c>
    </row>
    <row r="64" spans="1:9">
      <c r="A64" s="19">
        <v>30060</v>
      </c>
      <c r="B64" s="20">
        <v>46158</v>
      </c>
      <c r="C64" s="11" t="s">
        <v>26</v>
      </c>
      <c r="D64" s="11" t="s">
        <v>95</v>
      </c>
      <c r="E64" s="11" t="s">
        <v>27</v>
      </c>
      <c r="F64" s="11">
        <v>4</v>
      </c>
      <c r="G64" s="23">
        <v>61357</v>
      </c>
      <c r="H64" s="43">
        <f t="shared" si="0"/>
        <v>61357</v>
      </c>
      <c r="I64" s="43">
        <f t="shared" si="1"/>
        <v>0</v>
      </c>
    </row>
    <row r="65" spans="1:9">
      <c r="A65" s="19">
        <v>30061</v>
      </c>
      <c r="B65" s="20">
        <v>46204</v>
      </c>
      <c r="C65" s="11" t="s">
        <v>26</v>
      </c>
      <c r="D65" s="11" t="s">
        <v>96</v>
      </c>
      <c r="E65" s="11" t="s">
        <v>23</v>
      </c>
      <c r="F65" s="11">
        <v>3</v>
      </c>
      <c r="G65" s="23">
        <v>22296</v>
      </c>
      <c r="H65" s="43">
        <f t="shared" si="0"/>
        <v>0</v>
      </c>
      <c r="I65" s="43">
        <f t="shared" si="1"/>
        <v>0</v>
      </c>
    </row>
    <row r="66" spans="1:9">
      <c r="A66" s="19">
        <v>30062</v>
      </c>
      <c r="B66" s="20">
        <v>46145</v>
      </c>
      <c r="C66" s="11" t="s">
        <v>26</v>
      </c>
      <c r="D66" s="11" t="s">
        <v>96</v>
      </c>
      <c r="E66" s="11" t="s">
        <v>17</v>
      </c>
      <c r="F66" s="11">
        <v>1</v>
      </c>
      <c r="G66" s="23">
        <v>41465</v>
      </c>
      <c r="H66" s="43">
        <f t="shared" si="0"/>
        <v>41465</v>
      </c>
      <c r="I66" s="43">
        <f t="shared" si="1"/>
        <v>0</v>
      </c>
    </row>
    <row r="67" spans="1:9">
      <c r="A67" s="19">
        <v>30063</v>
      </c>
      <c r="B67" s="20">
        <v>46201</v>
      </c>
      <c r="C67" s="11" t="s">
        <v>21</v>
      </c>
      <c r="D67" s="11" t="s">
        <v>98</v>
      </c>
      <c r="E67" s="11" t="s">
        <v>23</v>
      </c>
      <c r="F67" s="11">
        <v>3</v>
      </c>
      <c r="G67" s="23">
        <v>63673</v>
      </c>
      <c r="H67" s="43">
        <f t="shared" si="0"/>
        <v>0</v>
      </c>
      <c r="I67" s="43">
        <f t="shared" si="1"/>
        <v>63673</v>
      </c>
    </row>
    <row r="68" spans="1:9">
      <c r="A68" s="19">
        <v>30064</v>
      </c>
      <c r="B68" s="20">
        <v>46198</v>
      </c>
      <c r="C68" s="11" t="s">
        <v>31</v>
      </c>
      <c r="D68" s="11" t="s">
        <v>98</v>
      </c>
      <c r="E68" s="11" t="s">
        <v>13</v>
      </c>
      <c r="F68" s="11">
        <v>1</v>
      </c>
      <c r="G68" s="23">
        <v>16027</v>
      </c>
      <c r="H68" s="43">
        <f t="shared" si="0"/>
        <v>0</v>
      </c>
      <c r="I68" s="43">
        <f t="shared" si="1"/>
        <v>16027</v>
      </c>
    </row>
    <row r="69" spans="1:9">
      <c r="A69" s="19">
        <v>30065</v>
      </c>
      <c r="B69" s="20">
        <v>46203</v>
      </c>
      <c r="C69" s="11" t="s">
        <v>31</v>
      </c>
      <c r="D69" s="11" t="s">
        <v>96</v>
      </c>
      <c r="E69" s="11" t="s">
        <v>18</v>
      </c>
      <c r="F69" s="11">
        <v>2</v>
      </c>
      <c r="G69" s="23">
        <v>15196</v>
      </c>
      <c r="H69" s="43">
        <f t="shared" si="0"/>
        <v>0</v>
      </c>
      <c r="I69" s="43">
        <f t="shared" si="1"/>
        <v>15196</v>
      </c>
    </row>
    <row r="70" spans="1:9">
      <c r="A70" s="19">
        <v>30066</v>
      </c>
      <c r="B70" s="20">
        <v>46162</v>
      </c>
      <c r="C70" s="11" t="s">
        <v>21</v>
      </c>
      <c r="D70" s="11" t="s">
        <v>96</v>
      </c>
      <c r="E70" s="11" t="s">
        <v>17</v>
      </c>
      <c r="F70" s="11">
        <v>5</v>
      </c>
      <c r="G70" s="23">
        <v>50012</v>
      </c>
      <c r="H70" s="43">
        <f t="shared" ref="H70:H133" si="2">IF(MONTH(B70)=5,G70,0)</f>
        <v>50012</v>
      </c>
      <c r="I70" s="43">
        <f t="shared" ref="I70:I133" si="3">IF(MONTH(B70)=6,G70,0)</f>
        <v>0</v>
      </c>
    </row>
    <row r="71" spans="1:9">
      <c r="A71" s="19">
        <v>30067</v>
      </c>
      <c r="B71" s="20">
        <v>46177</v>
      </c>
      <c r="C71" s="11" t="s">
        <v>16</v>
      </c>
      <c r="D71" s="11" t="s">
        <v>98</v>
      </c>
      <c r="E71" s="11" t="s">
        <v>18</v>
      </c>
      <c r="F71" s="11">
        <v>5</v>
      </c>
      <c r="G71" s="23">
        <v>23119</v>
      </c>
      <c r="H71" s="43">
        <f t="shared" si="2"/>
        <v>0</v>
      </c>
      <c r="I71" s="43">
        <f t="shared" si="3"/>
        <v>23119</v>
      </c>
    </row>
    <row r="72" spans="1:9">
      <c r="A72" s="19">
        <v>30068</v>
      </c>
      <c r="B72" s="20">
        <v>46194</v>
      </c>
      <c r="C72" s="11" t="s">
        <v>41</v>
      </c>
      <c r="D72" s="11" t="s">
        <v>95</v>
      </c>
      <c r="E72" s="11" t="s">
        <v>17</v>
      </c>
      <c r="F72" s="11">
        <v>5</v>
      </c>
      <c r="G72" s="23">
        <v>30880</v>
      </c>
      <c r="H72" s="43">
        <f t="shared" si="2"/>
        <v>0</v>
      </c>
      <c r="I72" s="43">
        <f t="shared" si="3"/>
        <v>30880</v>
      </c>
    </row>
    <row r="73" spans="1:9">
      <c r="A73" s="19">
        <v>30069</v>
      </c>
      <c r="B73" s="20">
        <v>46190</v>
      </c>
      <c r="C73" s="11" t="s">
        <v>26</v>
      </c>
      <c r="D73" s="11" t="s">
        <v>96</v>
      </c>
      <c r="E73" s="11" t="s">
        <v>17</v>
      </c>
      <c r="F73" s="11">
        <v>5</v>
      </c>
      <c r="G73" s="23">
        <v>54801</v>
      </c>
      <c r="H73" s="43">
        <f t="shared" si="2"/>
        <v>0</v>
      </c>
      <c r="I73" s="43">
        <f t="shared" si="3"/>
        <v>54801</v>
      </c>
    </row>
    <row r="74" spans="1:9">
      <c r="A74" s="19">
        <v>30070</v>
      </c>
      <c r="B74" s="20">
        <v>46156</v>
      </c>
      <c r="C74" s="11" t="s">
        <v>26</v>
      </c>
      <c r="D74" s="11" t="s">
        <v>96</v>
      </c>
      <c r="E74" s="11" t="s">
        <v>27</v>
      </c>
      <c r="F74" s="11">
        <v>3</v>
      </c>
      <c r="G74" s="23">
        <v>7462</v>
      </c>
      <c r="H74" s="43">
        <f t="shared" si="2"/>
        <v>7462</v>
      </c>
      <c r="I74" s="43">
        <f t="shared" si="3"/>
        <v>0</v>
      </c>
    </row>
    <row r="75" spans="1:9">
      <c r="A75" s="19">
        <v>30071</v>
      </c>
      <c r="B75" s="20">
        <v>46166</v>
      </c>
      <c r="C75" s="11" t="s">
        <v>31</v>
      </c>
      <c r="D75" s="11" t="s">
        <v>95</v>
      </c>
      <c r="E75" s="11" t="s">
        <v>22</v>
      </c>
      <c r="F75" s="11">
        <v>4</v>
      </c>
      <c r="G75" s="23">
        <v>28026</v>
      </c>
      <c r="H75" s="43">
        <f t="shared" si="2"/>
        <v>28026</v>
      </c>
      <c r="I75" s="43">
        <f t="shared" si="3"/>
        <v>0</v>
      </c>
    </row>
    <row r="76" spans="1:9">
      <c r="A76" s="19">
        <v>30072</v>
      </c>
      <c r="B76" s="20">
        <v>46202</v>
      </c>
      <c r="C76" s="11" t="s">
        <v>31</v>
      </c>
      <c r="D76" s="11" t="s">
        <v>96</v>
      </c>
      <c r="E76" s="11" t="s">
        <v>22</v>
      </c>
      <c r="F76" s="11">
        <v>2</v>
      </c>
      <c r="G76" s="23">
        <v>60946</v>
      </c>
      <c r="H76" s="43">
        <f t="shared" si="2"/>
        <v>0</v>
      </c>
      <c r="I76" s="43">
        <f t="shared" si="3"/>
        <v>60946</v>
      </c>
    </row>
    <row r="77" spans="1:9">
      <c r="A77" s="19">
        <v>30073</v>
      </c>
      <c r="B77" s="20">
        <v>46160</v>
      </c>
      <c r="C77" s="11" t="s">
        <v>16</v>
      </c>
      <c r="D77" s="11" t="s">
        <v>98</v>
      </c>
      <c r="E77" s="11" t="s">
        <v>13</v>
      </c>
      <c r="F77" s="11">
        <v>5</v>
      </c>
      <c r="G77" s="23">
        <v>39648</v>
      </c>
      <c r="H77" s="43">
        <f t="shared" si="2"/>
        <v>39648</v>
      </c>
      <c r="I77" s="43">
        <f t="shared" si="3"/>
        <v>0</v>
      </c>
    </row>
    <row r="78" spans="1:9">
      <c r="A78" s="19">
        <v>30074</v>
      </c>
      <c r="B78" s="20">
        <v>46179</v>
      </c>
      <c r="C78" s="11" t="s">
        <v>26</v>
      </c>
      <c r="D78" s="11" t="s">
        <v>97</v>
      </c>
      <c r="E78" s="11" t="s">
        <v>22</v>
      </c>
      <c r="F78" s="11">
        <v>4</v>
      </c>
      <c r="G78" s="23">
        <v>68890</v>
      </c>
      <c r="H78" s="43">
        <f t="shared" si="2"/>
        <v>0</v>
      </c>
      <c r="I78" s="43">
        <f t="shared" si="3"/>
        <v>68890</v>
      </c>
    </row>
    <row r="79" spans="1:9">
      <c r="A79" s="19">
        <v>30075</v>
      </c>
      <c r="B79" s="20">
        <v>46149</v>
      </c>
      <c r="C79" s="11" t="s">
        <v>41</v>
      </c>
      <c r="D79" s="11" t="s">
        <v>95</v>
      </c>
      <c r="E79" s="11" t="s">
        <v>22</v>
      </c>
      <c r="F79" s="11">
        <v>5</v>
      </c>
      <c r="G79" s="23">
        <v>29924</v>
      </c>
      <c r="H79" s="43">
        <f t="shared" si="2"/>
        <v>29924</v>
      </c>
      <c r="I79" s="43">
        <f t="shared" si="3"/>
        <v>0</v>
      </c>
    </row>
    <row r="80" spans="1:9">
      <c r="A80" s="19">
        <v>30076</v>
      </c>
      <c r="B80" s="20">
        <v>46166</v>
      </c>
      <c r="C80" s="11" t="s">
        <v>26</v>
      </c>
      <c r="D80" s="11" t="s">
        <v>97</v>
      </c>
      <c r="E80" s="11" t="s">
        <v>22</v>
      </c>
      <c r="F80" s="11">
        <v>1</v>
      </c>
      <c r="G80" s="23">
        <v>48744</v>
      </c>
      <c r="H80" s="43">
        <f t="shared" si="2"/>
        <v>48744</v>
      </c>
      <c r="I80" s="43">
        <f t="shared" si="3"/>
        <v>0</v>
      </c>
    </row>
    <row r="81" spans="1:9">
      <c r="A81" s="19">
        <v>30077</v>
      </c>
      <c r="B81" s="20">
        <v>46180</v>
      </c>
      <c r="C81" s="11" t="s">
        <v>31</v>
      </c>
      <c r="D81" s="11" t="s">
        <v>96</v>
      </c>
      <c r="E81" s="11" t="s">
        <v>18</v>
      </c>
      <c r="F81" s="11">
        <v>8</v>
      </c>
      <c r="G81" s="23">
        <v>18500</v>
      </c>
      <c r="H81" s="43">
        <f t="shared" si="2"/>
        <v>0</v>
      </c>
      <c r="I81" s="43">
        <f t="shared" si="3"/>
        <v>18500</v>
      </c>
    </row>
    <row r="82" spans="1:9">
      <c r="A82" s="19">
        <v>30078</v>
      </c>
      <c r="B82" s="20">
        <v>46202</v>
      </c>
      <c r="C82" s="11" t="s">
        <v>26</v>
      </c>
      <c r="D82" s="11" t="s">
        <v>98</v>
      </c>
      <c r="E82" s="11" t="s">
        <v>13</v>
      </c>
      <c r="F82" s="11">
        <v>1</v>
      </c>
      <c r="G82" s="23">
        <v>23841</v>
      </c>
      <c r="H82" s="43">
        <f t="shared" si="2"/>
        <v>0</v>
      </c>
      <c r="I82" s="43">
        <f t="shared" si="3"/>
        <v>23841</v>
      </c>
    </row>
    <row r="83" spans="1:9">
      <c r="A83" s="19">
        <v>30079</v>
      </c>
      <c r="B83" s="20">
        <v>46158</v>
      </c>
      <c r="C83" s="11" t="s">
        <v>16</v>
      </c>
      <c r="D83" s="11" t="s">
        <v>98</v>
      </c>
      <c r="E83" s="11" t="s">
        <v>13</v>
      </c>
      <c r="F83" s="11">
        <v>8</v>
      </c>
      <c r="G83" s="23">
        <v>22971</v>
      </c>
      <c r="H83" s="43">
        <f t="shared" si="2"/>
        <v>22971</v>
      </c>
      <c r="I83" s="43">
        <f t="shared" si="3"/>
        <v>0</v>
      </c>
    </row>
    <row r="84" spans="1:9">
      <c r="A84" s="19">
        <v>30080</v>
      </c>
      <c r="B84" s="20">
        <v>46177</v>
      </c>
      <c r="C84" s="11" t="s">
        <v>21</v>
      </c>
      <c r="D84" s="11" t="s">
        <v>96</v>
      </c>
      <c r="E84" s="11" t="s">
        <v>27</v>
      </c>
      <c r="F84" s="11">
        <v>3</v>
      </c>
      <c r="G84" s="23">
        <v>30960</v>
      </c>
      <c r="H84" s="43">
        <f t="shared" si="2"/>
        <v>0</v>
      </c>
      <c r="I84" s="43">
        <f t="shared" si="3"/>
        <v>30960</v>
      </c>
    </row>
    <row r="85" spans="1:9">
      <c r="A85" s="19">
        <v>30081</v>
      </c>
      <c r="B85" s="20">
        <v>46167</v>
      </c>
      <c r="C85" s="11" t="s">
        <v>16</v>
      </c>
      <c r="D85" s="11" t="s">
        <v>97</v>
      </c>
      <c r="E85" s="11" t="s">
        <v>23</v>
      </c>
      <c r="F85" s="11">
        <v>2</v>
      </c>
      <c r="G85" s="23">
        <v>17207</v>
      </c>
      <c r="H85" s="43">
        <f t="shared" si="2"/>
        <v>17207</v>
      </c>
      <c r="I85" s="43">
        <f t="shared" si="3"/>
        <v>0</v>
      </c>
    </row>
    <row r="86" spans="1:9">
      <c r="A86" s="19">
        <v>30082</v>
      </c>
      <c r="B86" s="20">
        <v>46190</v>
      </c>
      <c r="C86" s="11" t="s">
        <v>26</v>
      </c>
      <c r="D86" s="11" t="s">
        <v>97</v>
      </c>
      <c r="E86" s="11" t="s">
        <v>18</v>
      </c>
      <c r="F86" s="11">
        <v>8</v>
      </c>
      <c r="G86" s="23">
        <v>16694</v>
      </c>
      <c r="H86" s="43">
        <f t="shared" si="2"/>
        <v>0</v>
      </c>
      <c r="I86" s="43">
        <f t="shared" si="3"/>
        <v>16694</v>
      </c>
    </row>
    <row r="87" spans="1:9">
      <c r="A87" s="19">
        <v>30083</v>
      </c>
      <c r="B87" s="20">
        <v>46180</v>
      </c>
      <c r="C87" s="11" t="s">
        <v>26</v>
      </c>
      <c r="D87" s="11" t="s">
        <v>97</v>
      </c>
      <c r="E87" s="11" t="s">
        <v>22</v>
      </c>
      <c r="F87" s="11">
        <v>6</v>
      </c>
      <c r="G87" s="23">
        <v>32514</v>
      </c>
      <c r="H87" s="43">
        <f t="shared" si="2"/>
        <v>0</v>
      </c>
      <c r="I87" s="43">
        <f t="shared" si="3"/>
        <v>32514</v>
      </c>
    </row>
    <row r="88" spans="1:9">
      <c r="A88" s="19">
        <v>30084</v>
      </c>
      <c r="B88" s="20">
        <v>46186</v>
      </c>
      <c r="C88" s="11" t="s">
        <v>41</v>
      </c>
      <c r="D88" s="11" t="s">
        <v>96</v>
      </c>
      <c r="E88" s="11" t="s">
        <v>22</v>
      </c>
      <c r="F88" s="11">
        <v>5</v>
      </c>
      <c r="G88" s="23">
        <v>24512</v>
      </c>
      <c r="H88" s="43">
        <f t="shared" si="2"/>
        <v>0</v>
      </c>
      <c r="I88" s="43">
        <f t="shared" si="3"/>
        <v>24512</v>
      </c>
    </row>
    <row r="89" spans="1:9">
      <c r="A89" s="19">
        <v>30085</v>
      </c>
      <c r="B89" s="20">
        <v>46199</v>
      </c>
      <c r="C89" s="11" t="s">
        <v>21</v>
      </c>
      <c r="D89" s="11" t="s">
        <v>97</v>
      </c>
      <c r="E89" s="11" t="s">
        <v>13</v>
      </c>
      <c r="F89" s="11">
        <v>8</v>
      </c>
      <c r="G89" s="23">
        <v>51167</v>
      </c>
      <c r="H89" s="43">
        <f t="shared" si="2"/>
        <v>0</v>
      </c>
      <c r="I89" s="43">
        <f t="shared" si="3"/>
        <v>51167</v>
      </c>
    </row>
    <row r="90" spans="1:9">
      <c r="A90" s="19">
        <v>30086</v>
      </c>
      <c r="B90" s="20">
        <v>46171</v>
      </c>
      <c r="C90" s="11" t="s">
        <v>41</v>
      </c>
      <c r="D90" s="11" t="s">
        <v>95</v>
      </c>
      <c r="E90" s="11" t="s">
        <v>27</v>
      </c>
      <c r="F90" s="11">
        <v>7</v>
      </c>
      <c r="G90" s="23">
        <v>20492</v>
      </c>
      <c r="H90" s="43">
        <f t="shared" si="2"/>
        <v>20492</v>
      </c>
      <c r="I90" s="43">
        <f t="shared" si="3"/>
        <v>0</v>
      </c>
    </row>
    <row r="91" spans="1:9">
      <c r="A91" s="19">
        <v>30087</v>
      </c>
      <c r="B91" s="20">
        <v>46168</v>
      </c>
      <c r="C91" s="11" t="s">
        <v>16</v>
      </c>
      <c r="D91" s="11" t="s">
        <v>96</v>
      </c>
      <c r="E91" s="11" t="s">
        <v>17</v>
      </c>
      <c r="F91" s="11">
        <v>4</v>
      </c>
      <c r="G91" s="23">
        <v>64437</v>
      </c>
      <c r="H91" s="43">
        <f t="shared" si="2"/>
        <v>64437</v>
      </c>
      <c r="I91" s="43">
        <f t="shared" si="3"/>
        <v>0</v>
      </c>
    </row>
    <row r="92" spans="1:9">
      <c r="A92" s="19">
        <v>30088</v>
      </c>
      <c r="B92" s="20">
        <v>46172</v>
      </c>
      <c r="C92" s="11" t="s">
        <v>41</v>
      </c>
      <c r="D92" s="11" t="s">
        <v>95</v>
      </c>
      <c r="E92" s="11" t="s">
        <v>23</v>
      </c>
      <c r="F92" s="11">
        <v>2</v>
      </c>
      <c r="G92" s="23">
        <v>26669</v>
      </c>
      <c r="H92" s="43">
        <f t="shared" si="2"/>
        <v>26669</v>
      </c>
      <c r="I92" s="43">
        <f t="shared" si="3"/>
        <v>0</v>
      </c>
    </row>
    <row r="93" spans="1:9">
      <c r="A93" s="19">
        <v>30089</v>
      </c>
      <c r="B93" s="20">
        <v>46148</v>
      </c>
      <c r="C93" s="11" t="s">
        <v>31</v>
      </c>
      <c r="D93" s="11" t="s">
        <v>98</v>
      </c>
      <c r="E93" s="11" t="s">
        <v>13</v>
      </c>
      <c r="F93" s="11">
        <v>6</v>
      </c>
      <c r="G93" s="23">
        <v>48008</v>
      </c>
      <c r="H93" s="43">
        <f t="shared" si="2"/>
        <v>48008</v>
      </c>
      <c r="I93" s="43">
        <f t="shared" si="3"/>
        <v>0</v>
      </c>
    </row>
    <row r="94" spans="1:9">
      <c r="A94" s="19">
        <v>30090</v>
      </c>
      <c r="B94" s="20">
        <v>46143</v>
      </c>
      <c r="C94" s="11" t="s">
        <v>31</v>
      </c>
      <c r="D94" s="11" t="s">
        <v>95</v>
      </c>
      <c r="E94" s="11" t="s">
        <v>27</v>
      </c>
      <c r="F94" s="11">
        <v>6</v>
      </c>
      <c r="G94" s="23">
        <v>15043</v>
      </c>
      <c r="H94" s="43">
        <f t="shared" si="2"/>
        <v>15043</v>
      </c>
      <c r="I94" s="43">
        <f t="shared" si="3"/>
        <v>0</v>
      </c>
    </row>
    <row r="95" spans="1:9">
      <c r="A95" s="19">
        <v>30091</v>
      </c>
      <c r="B95" s="20">
        <v>46163</v>
      </c>
      <c r="C95" s="11" t="s">
        <v>16</v>
      </c>
      <c r="D95" s="11" t="s">
        <v>96</v>
      </c>
      <c r="E95" s="11" t="s">
        <v>18</v>
      </c>
      <c r="F95" s="11">
        <v>3</v>
      </c>
      <c r="G95" s="23">
        <v>8538</v>
      </c>
      <c r="H95" s="43">
        <f t="shared" si="2"/>
        <v>8538</v>
      </c>
      <c r="I95" s="43">
        <f t="shared" si="3"/>
        <v>0</v>
      </c>
    </row>
    <row r="96" spans="1:9">
      <c r="A96" s="19">
        <v>30092</v>
      </c>
      <c r="B96" s="20">
        <v>46188</v>
      </c>
      <c r="C96" s="11" t="s">
        <v>21</v>
      </c>
      <c r="D96" s="11" t="s">
        <v>95</v>
      </c>
      <c r="E96" s="11" t="s">
        <v>22</v>
      </c>
      <c r="F96" s="11">
        <v>6</v>
      </c>
      <c r="G96" s="23">
        <v>31224</v>
      </c>
      <c r="H96" s="43">
        <f t="shared" si="2"/>
        <v>0</v>
      </c>
      <c r="I96" s="43">
        <f t="shared" si="3"/>
        <v>31224</v>
      </c>
    </row>
    <row r="97" spans="1:9">
      <c r="A97" s="19">
        <v>30093</v>
      </c>
      <c r="B97" s="20">
        <v>46186</v>
      </c>
      <c r="C97" s="11" t="s">
        <v>41</v>
      </c>
      <c r="D97" s="11" t="s">
        <v>98</v>
      </c>
      <c r="E97" s="11" t="s">
        <v>22</v>
      </c>
      <c r="F97" s="11">
        <v>1</v>
      </c>
      <c r="G97" s="23">
        <v>40059</v>
      </c>
      <c r="H97" s="43">
        <f t="shared" si="2"/>
        <v>0</v>
      </c>
      <c r="I97" s="43">
        <f t="shared" si="3"/>
        <v>40059</v>
      </c>
    </row>
    <row r="98" spans="1:9">
      <c r="A98" s="19">
        <v>30094</v>
      </c>
      <c r="B98" s="20">
        <v>46164</v>
      </c>
      <c r="C98" s="11" t="s">
        <v>26</v>
      </c>
      <c r="D98" s="11" t="s">
        <v>96</v>
      </c>
      <c r="E98" s="11" t="s">
        <v>18</v>
      </c>
      <c r="F98" s="11">
        <v>5</v>
      </c>
      <c r="G98" s="23">
        <v>13251</v>
      </c>
      <c r="H98" s="43">
        <f t="shared" si="2"/>
        <v>13251</v>
      </c>
      <c r="I98" s="43">
        <f t="shared" si="3"/>
        <v>0</v>
      </c>
    </row>
    <row r="99" spans="1:9">
      <c r="A99" s="19">
        <v>30095</v>
      </c>
      <c r="B99" s="20">
        <v>46204</v>
      </c>
      <c r="C99" s="11" t="s">
        <v>16</v>
      </c>
      <c r="D99" s="11" t="s">
        <v>98</v>
      </c>
      <c r="E99" s="11" t="s">
        <v>17</v>
      </c>
      <c r="F99" s="11">
        <v>8</v>
      </c>
      <c r="G99" s="23">
        <v>6850</v>
      </c>
      <c r="H99" s="43">
        <f t="shared" si="2"/>
        <v>0</v>
      </c>
      <c r="I99" s="43">
        <f t="shared" si="3"/>
        <v>0</v>
      </c>
    </row>
    <row r="100" spans="1:9">
      <c r="A100" s="19">
        <v>30096</v>
      </c>
      <c r="B100" s="20">
        <v>46189</v>
      </c>
      <c r="C100" s="11" t="s">
        <v>26</v>
      </c>
      <c r="D100" s="11" t="s">
        <v>95</v>
      </c>
      <c r="E100" s="11" t="s">
        <v>13</v>
      </c>
      <c r="F100" s="11">
        <v>3</v>
      </c>
      <c r="G100" s="23">
        <v>6008</v>
      </c>
      <c r="H100" s="43">
        <f t="shared" si="2"/>
        <v>0</v>
      </c>
      <c r="I100" s="43">
        <f t="shared" si="3"/>
        <v>6008</v>
      </c>
    </row>
    <row r="101" spans="1:9">
      <c r="A101" s="19">
        <v>30097</v>
      </c>
      <c r="B101" s="20">
        <v>46148</v>
      </c>
      <c r="C101" s="11" t="s">
        <v>16</v>
      </c>
      <c r="D101" s="11" t="s">
        <v>97</v>
      </c>
      <c r="E101" s="11" t="s">
        <v>18</v>
      </c>
      <c r="F101" s="11">
        <v>2</v>
      </c>
      <c r="G101" s="23">
        <v>62562</v>
      </c>
      <c r="H101" s="43">
        <f t="shared" si="2"/>
        <v>62562</v>
      </c>
      <c r="I101" s="43">
        <f t="shared" si="3"/>
        <v>0</v>
      </c>
    </row>
    <row r="102" spans="1:9">
      <c r="A102" s="19">
        <v>30098</v>
      </c>
      <c r="B102" s="20">
        <v>46176</v>
      </c>
      <c r="C102" s="11" t="s">
        <v>41</v>
      </c>
      <c r="D102" s="11" t="s">
        <v>96</v>
      </c>
      <c r="E102" s="11" t="s">
        <v>27</v>
      </c>
      <c r="F102" s="11">
        <v>4</v>
      </c>
      <c r="G102" s="23">
        <v>51179</v>
      </c>
      <c r="H102" s="43">
        <f t="shared" si="2"/>
        <v>0</v>
      </c>
      <c r="I102" s="43">
        <f t="shared" si="3"/>
        <v>51179</v>
      </c>
    </row>
    <row r="103" spans="1:9">
      <c r="A103" s="19">
        <v>30099</v>
      </c>
      <c r="B103" s="20">
        <v>46199</v>
      </c>
      <c r="C103" s="11" t="s">
        <v>41</v>
      </c>
      <c r="D103" s="11" t="s">
        <v>96</v>
      </c>
      <c r="E103" s="11" t="s">
        <v>17</v>
      </c>
      <c r="F103" s="11">
        <v>4</v>
      </c>
      <c r="G103" s="23">
        <v>34767</v>
      </c>
      <c r="H103" s="43">
        <f t="shared" si="2"/>
        <v>0</v>
      </c>
      <c r="I103" s="43">
        <f t="shared" si="3"/>
        <v>34767</v>
      </c>
    </row>
    <row r="104" spans="1:9">
      <c r="A104" s="19">
        <v>30100</v>
      </c>
      <c r="B104" s="20">
        <v>46186</v>
      </c>
      <c r="C104" s="11" t="s">
        <v>21</v>
      </c>
      <c r="D104" s="11" t="s">
        <v>97</v>
      </c>
      <c r="E104" s="11" t="s">
        <v>23</v>
      </c>
      <c r="F104" s="11">
        <v>4</v>
      </c>
      <c r="G104" s="23">
        <v>26780</v>
      </c>
      <c r="H104" s="43">
        <f t="shared" si="2"/>
        <v>0</v>
      </c>
      <c r="I104" s="43">
        <f t="shared" si="3"/>
        <v>26780</v>
      </c>
    </row>
    <row r="105" spans="1:9">
      <c r="A105" s="19">
        <v>30101</v>
      </c>
      <c r="B105" s="20">
        <v>46160</v>
      </c>
      <c r="C105" s="11" t="s">
        <v>31</v>
      </c>
      <c r="D105" s="11" t="s">
        <v>97</v>
      </c>
      <c r="E105" s="11" t="s">
        <v>17</v>
      </c>
      <c r="F105" s="11">
        <v>8</v>
      </c>
      <c r="G105" s="23">
        <v>29143</v>
      </c>
      <c r="H105" s="43">
        <f t="shared" si="2"/>
        <v>29143</v>
      </c>
      <c r="I105" s="43">
        <f t="shared" si="3"/>
        <v>0</v>
      </c>
    </row>
    <row r="106" spans="1:9">
      <c r="A106" s="19">
        <v>30102</v>
      </c>
      <c r="B106" s="20">
        <v>46186</v>
      </c>
      <c r="C106" s="11" t="s">
        <v>26</v>
      </c>
      <c r="D106" s="11" t="s">
        <v>97</v>
      </c>
      <c r="E106" s="11" t="s">
        <v>18</v>
      </c>
      <c r="F106" s="11">
        <v>8</v>
      </c>
      <c r="G106" s="23">
        <v>12533</v>
      </c>
      <c r="H106" s="43">
        <f t="shared" si="2"/>
        <v>0</v>
      </c>
      <c r="I106" s="43">
        <f t="shared" si="3"/>
        <v>12533</v>
      </c>
    </row>
    <row r="107" spans="1:9">
      <c r="A107" s="19">
        <v>30103</v>
      </c>
      <c r="B107" s="20">
        <v>46143</v>
      </c>
      <c r="C107" s="11" t="s">
        <v>16</v>
      </c>
      <c r="D107" s="11" t="s">
        <v>97</v>
      </c>
      <c r="E107" s="11" t="s">
        <v>13</v>
      </c>
      <c r="F107" s="11">
        <v>8</v>
      </c>
      <c r="G107" s="23">
        <v>29081</v>
      </c>
      <c r="H107" s="43">
        <f t="shared" si="2"/>
        <v>29081</v>
      </c>
      <c r="I107" s="43">
        <f t="shared" si="3"/>
        <v>0</v>
      </c>
    </row>
    <row r="108" spans="1:9">
      <c r="A108" s="19">
        <v>30104</v>
      </c>
      <c r="B108" s="20">
        <v>46201</v>
      </c>
      <c r="C108" s="11" t="s">
        <v>26</v>
      </c>
      <c r="D108" s="11" t="s">
        <v>97</v>
      </c>
      <c r="E108" s="11" t="s">
        <v>27</v>
      </c>
      <c r="F108" s="11">
        <v>7</v>
      </c>
      <c r="G108" s="23">
        <v>38993</v>
      </c>
      <c r="H108" s="43">
        <f t="shared" si="2"/>
        <v>0</v>
      </c>
      <c r="I108" s="43">
        <f t="shared" si="3"/>
        <v>38993</v>
      </c>
    </row>
    <row r="109" spans="1:9">
      <c r="A109" s="19">
        <v>30105</v>
      </c>
      <c r="B109" s="20">
        <v>46201</v>
      </c>
      <c r="C109" s="11" t="s">
        <v>41</v>
      </c>
      <c r="D109" s="11" t="s">
        <v>96</v>
      </c>
      <c r="E109" s="11" t="s">
        <v>23</v>
      </c>
      <c r="F109" s="11">
        <v>4</v>
      </c>
      <c r="G109" s="23">
        <v>38721</v>
      </c>
      <c r="H109" s="43">
        <f t="shared" si="2"/>
        <v>0</v>
      </c>
      <c r="I109" s="43">
        <f t="shared" si="3"/>
        <v>38721</v>
      </c>
    </row>
    <row r="110" spans="1:9">
      <c r="A110" s="19">
        <v>30106</v>
      </c>
      <c r="B110" s="20">
        <v>46150</v>
      </c>
      <c r="C110" s="11" t="s">
        <v>21</v>
      </c>
      <c r="D110" s="11" t="s">
        <v>96</v>
      </c>
      <c r="E110" s="11" t="s">
        <v>23</v>
      </c>
      <c r="F110" s="11">
        <v>4</v>
      </c>
      <c r="G110" s="23">
        <v>25242</v>
      </c>
      <c r="H110" s="43">
        <f t="shared" si="2"/>
        <v>25242</v>
      </c>
      <c r="I110" s="43">
        <f t="shared" si="3"/>
        <v>0</v>
      </c>
    </row>
    <row r="111" spans="1:9">
      <c r="A111" s="19">
        <v>30107</v>
      </c>
      <c r="B111" s="20">
        <v>46198</v>
      </c>
      <c r="C111" s="11" t="s">
        <v>21</v>
      </c>
      <c r="D111" s="11" t="s">
        <v>97</v>
      </c>
      <c r="E111" s="11" t="s">
        <v>22</v>
      </c>
      <c r="F111" s="11">
        <v>6</v>
      </c>
      <c r="G111" s="23">
        <v>56925</v>
      </c>
      <c r="H111" s="43">
        <f t="shared" si="2"/>
        <v>0</v>
      </c>
      <c r="I111" s="43">
        <f t="shared" si="3"/>
        <v>56925</v>
      </c>
    </row>
    <row r="112" spans="1:9">
      <c r="A112" s="19">
        <v>30108</v>
      </c>
      <c r="B112" s="20">
        <v>46144</v>
      </c>
      <c r="C112" s="11" t="s">
        <v>41</v>
      </c>
      <c r="D112" s="11" t="s">
        <v>98</v>
      </c>
      <c r="E112" s="11" t="s">
        <v>22</v>
      </c>
      <c r="F112" s="11">
        <v>8</v>
      </c>
      <c r="G112" s="23">
        <v>30050</v>
      </c>
      <c r="H112" s="43">
        <f t="shared" si="2"/>
        <v>30050</v>
      </c>
      <c r="I112" s="43">
        <f t="shared" si="3"/>
        <v>0</v>
      </c>
    </row>
    <row r="113" spans="1:9">
      <c r="A113" s="19">
        <v>30109</v>
      </c>
      <c r="B113" s="20">
        <v>46165</v>
      </c>
      <c r="C113" s="11" t="s">
        <v>31</v>
      </c>
      <c r="D113" s="11" t="s">
        <v>96</v>
      </c>
      <c r="E113" s="11" t="s">
        <v>17</v>
      </c>
      <c r="F113" s="11">
        <v>7</v>
      </c>
      <c r="G113" s="23">
        <v>12402</v>
      </c>
      <c r="H113" s="43">
        <f t="shared" si="2"/>
        <v>12402</v>
      </c>
      <c r="I113" s="43">
        <f t="shared" si="3"/>
        <v>0</v>
      </c>
    </row>
    <row r="114" spans="1:9">
      <c r="A114" s="19">
        <v>30110</v>
      </c>
      <c r="B114" s="20">
        <v>46154</v>
      </c>
      <c r="C114" s="11" t="s">
        <v>21</v>
      </c>
      <c r="D114" s="11" t="s">
        <v>95</v>
      </c>
      <c r="E114" s="11" t="s">
        <v>13</v>
      </c>
      <c r="F114" s="11">
        <v>5</v>
      </c>
      <c r="G114" s="23">
        <v>36466</v>
      </c>
      <c r="H114" s="43">
        <f t="shared" si="2"/>
        <v>36466</v>
      </c>
      <c r="I114" s="43">
        <f t="shared" si="3"/>
        <v>0</v>
      </c>
    </row>
    <row r="115" spans="1:9">
      <c r="A115" s="19">
        <v>30111</v>
      </c>
      <c r="B115" s="20">
        <v>46162</v>
      </c>
      <c r="C115" s="11" t="s">
        <v>21</v>
      </c>
      <c r="D115" s="11" t="s">
        <v>96</v>
      </c>
      <c r="E115" s="11" t="s">
        <v>27</v>
      </c>
      <c r="F115" s="11">
        <v>5</v>
      </c>
      <c r="G115" s="23">
        <v>36585</v>
      </c>
      <c r="H115" s="43">
        <f t="shared" si="2"/>
        <v>36585</v>
      </c>
      <c r="I115" s="43">
        <f t="shared" si="3"/>
        <v>0</v>
      </c>
    </row>
    <row r="116" spans="1:9">
      <c r="A116" s="19">
        <v>30112</v>
      </c>
      <c r="B116" s="20">
        <v>46196</v>
      </c>
      <c r="C116" s="11" t="s">
        <v>16</v>
      </c>
      <c r="D116" s="11" t="s">
        <v>95</v>
      </c>
      <c r="E116" s="11" t="s">
        <v>22</v>
      </c>
      <c r="F116" s="11">
        <v>6</v>
      </c>
      <c r="G116" s="23">
        <v>27090</v>
      </c>
      <c r="H116" s="43">
        <f t="shared" si="2"/>
        <v>0</v>
      </c>
      <c r="I116" s="43">
        <f t="shared" si="3"/>
        <v>27090</v>
      </c>
    </row>
    <row r="117" spans="1:9">
      <c r="A117" s="19">
        <v>30113</v>
      </c>
      <c r="B117" s="20">
        <v>46148</v>
      </c>
      <c r="C117" s="11" t="s">
        <v>31</v>
      </c>
      <c r="D117" s="11" t="s">
        <v>96</v>
      </c>
      <c r="E117" s="11" t="s">
        <v>27</v>
      </c>
      <c r="F117" s="11">
        <v>7</v>
      </c>
      <c r="G117" s="23">
        <v>67316</v>
      </c>
      <c r="H117" s="43">
        <f t="shared" si="2"/>
        <v>67316</v>
      </c>
      <c r="I117" s="43">
        <f t="shared" si="3"/>
        <v>0</v>
      </c>
    </row>
    <row r="118" spans="1:9">
      <c r="A118" s="19">
        <v>30114</v>
      </c>
      <c r="B118" s="20">
        <v>46155</v>
      </c>
      <c r="C118" s="11" t="s">
        <v>31</v>
      </c>
      <c r="D118" s="11" t="s">
        <v>95</v>
      </c>
      <c r="E118" s="11" t="s">
        <v>18</v>
      </c>
      <c r="F118" s="11">
        <v>7</v>
      </c>
      <c r="G118" s="23">
        <v>24496</v>
      </c>
      <c r="H118" s="43">
        <f t="shared" si="2"/>
        <v>24496</v>
      </c>
      <c r="I118" s="43">
        <f t="shared" si="3"/>
        <v>0</v>
      </c>
    </row>
    <row r="119" spans="1:9">
      <c r="A119" s="19">
        <v>30115</v>
      </c>
      <c r="B119" s="20">
        <v>46177</v>
      </c>
      <c r="C119" s="11" t="s">
        <v>16</v>
      </c>
      <c r="D119" s="11" t="s">
        <v>96</v>
      </c>
      <c r="E119" s="11" t="s">
        <v>22</v>
      </c>
      <c r="F119" s="11">
        <v>1</v>
      </c>
      <c r="G119" s="23">
        <v>12731</v>
      </c>
      <c r="H119" s="43">
        <f t="shared" si="2"/>
        <v>0</v>
      </c>
      <c r="I119" s="43">
        <f t="shared" si="3"/>
        <v>12731</v>
      </c>
    </row>
    <row r="120" spans="1:9">
      <c r="A120" s="19">
        <v>30116</v>
      </c>
      <c r="B120" s="20">
        <v>46151</v>
      </c>
      <c r="C120" s="11" t="s">
        <v>16</v>
      </c>
      <c r="D120" s="11" t="s">
        <v>95</v>
      </c>
      <c r="E120" s="11" t="s">
        <v>27</v>
      </c>
      <c r="F120" s="11">
        <v>2</v>
      </c>
      <c r="G120" s="23">
        <v>62471</v>
      </c>
      <c r="H120" s="43">
        <f t="shared" si="2"/>
        <v>62471</v>
      </c>
      <c r="I120" s="43">
        <f t="shared" si="3"/>
        <v>0</v>
      </c>
    </row>
    <row r="121" spans="1:9">
      <c r="A121" s="19">
        <v>30117</v>
      </c>
      <c r="B121" s="20">
        <v>46145</v>
      </c>
      <c r="C121" s="11" t="s">
        <v>26</v>
      </c>
      <c r="D121" s="11" t="s">
        <v>96</v>
      </c>
      <c r="E121" s="11" t="s">
        <v>23</v>
      </c>
      <c r="F121" s="11">
        <v>7</v>
      </c>
      <c r="G121" s="23">
        <v>38633</v>
      </c>
      <c r="H121" s="43">
        <f t="shared" si="2"/>
        <v>38633</v>
      </c>
      <c r="I121" s="43">
        <f t="shared" si="3"/>
        <v>0</v>
      </c>
    </row>
    <row r="122" spans="1:9">
      <c r="A122" s="19">
        <v>30118</v>
      </c>
      <c r="B122" s="20">
        <v>46179</v>
      </c>
      <c r="C122" s="11" t="s">
        <v>16</v>
      </c>
      <c r="D122" s="11" t="s">
        <v>96</v>
      </c>
      <c r="E122" s="11" t="s">
        <v>23</v>
      </c>
      <c r="F122" s="11">
        <v>6</v>
      </c>
      <c r="G122" s="23">
        <v>30039</v>
      </c>
      <c r="H122" s="43">
        <f t="shared" si="2"/>
        <v>0</v>
      </c>
      <c r="I122" s="43">
        <f t="shared" si="3"/>
        <v>30039</v>
      </c>
    </row>
    <row r="123" spans="1:9">
      <c r="A123" s="19">
        <v>30119</v>
      </c>
      <c r="B123" s="20">
        <v>46156</v>
      </c>
      <c r="C123" s="11" t="s">
        <v>31</v>
      </c>
      <c r="D123" s="11" t="s">
        <v>97</v>
      </c>
      <c r="E123" s="11" t="s">
        <v>22</v>
      </c>
      <c r="F123" s="11">
        <v>7</v>
      </c>
      <c r="G123" s="23">
        <v>39102</v>
      </c>
      <c r="H123" s="43">
        <f t="shared" si="2"/>
        <v>39102</v>
      </c>
      <c r="I123" s="43">
        <f t="shared" si="3"/>
        <v>0</v>
      </c>
    </row>
    <row r="124" spans="1:9">
      <c r="A124" s="19">
        <v>30120</v>
      </c>
      <c r="B124" s="20">
        <v>46204</v>
      </c>
      <c r="C124" s="11" t="s">
        <v>41</v>
      </c>
      <c r="D124" s="11" t="s">
        <v>96</v>
      </c>
      <c r="E124" s="11" t="s">
        <v>22</v>
      </c>
      <c r="F124" s="11">
        <v>6</v>
      </c>
      <c r="G124" s="23">
        <v>66896</v>
      </c>
      <c r="H124" s="43">
        <f t="shared" si="2"/>
        <v>0</v>
      </c>
      <c r="I124" s="43">
        <f t="shared" si="3"/>
        <v>0</v>
      </c>
    </row>
    <row r="125" spans="1:9">
      <c r="A125" s="19">
        <v>30121</v>
      </c>
      <c r="B125" s="20">
        <v>46164</v>
      </c>
      <c r="C125" s="11" t="s">
        <v>41</v>
      </c>
      <c r="D125" s="11" t="s">
        <v>95</v>
      </c>
      <c r="E125" s="11" t="s">
        <v>27</v>
      </c>
      <c r="F125" s="11">
        <v>8</v>
      </c>
      <c r="G125" s="23">
        <v>55241</v>
      </c>
      <c r="H125" s="43">
        <f t="shared" si="2"/>
        <v>55241</v>
      </c>
      <c r="I125" s="43">
        <f t="shared" si="3"/>
        <v>0</v>
      </c>
    </row>
    <row r="126" spans="1:9">
      <c r="A126" s="19">
        <v>30122</v>
      </c>
      <c r="B126" s="20">
        <v>46154</v>
      </c>
      <c r="C126" s="11" t="s">
        <v>41</v>
      </c>
      <c r="D126" s="11" t="s">
        <v>95</v>
      </c>
      <c r="E126" s="11" t="s">
        <v>17</v>
      </c>
      <c r="F126" s="11">
        <v>4</v>
      </c>
      <c r="G126" s="23">
        <v>55057</v>
      </c>
      <c r="H126" s="43">
        <f t="shared" si="2"/>
        <v>55057</v>
      </c>
      <c r="I126" s="43">
        <f t="shared" si="3"/>
        <v>0</v>
      </c>
    </row>
    <row r="127" spans="1:9">
      <c r="A127" s="19">
        <v>30123</v>
      </c>
      <c r="B127" s="20">
        <v>46153</v>
      </c>
      <c r="C127" s="11" t="s">
        <v>31</v>
      </c>
      <c r="D127" s="11" t="s">
        <v>97</v>
      </c>
      <c r="E127" s="11" t="s">
        <v>23</v>
      </c>
      <c r="F127" s="11">
        <v>7</v>
      </c>
      <c r="G127" s="23">
        <v>36447</v>
      </c>
      <c r="H127" s="43">
        <f t="shared" si="2"/>
        <v>36447</v>
      </c>
      <c r="I127" s="43">
        <f t="shared" si="3"/>
        <v>0</v>
      </c>
    </row>
    <row r="128" spans="1:9">
      <c r="A128" s="19">
        <v>30124</v>
      </c>
      <c r="B128" s="20">
        <v>46175</v>
      </c>
      <c r="C128" s="11" t="s">
        <v>31</v>
      </c>
      <c r="D128" s="11" t="s">
        <v>97</v>
      </c>
      <c r="E128" s="11" t="s">
        <v>18</v>
      </c>
      <c r="F128" s="11">
        <v>1</v>
      </c>
      <c r="G128" s="23">
        <v>28417</v>
      </c>
      <c r="H128" s="43">
        <f t="shared" si="2"/>
        <v>0</v>
      </c>
      <c r="I128" s="43">
        <f t="shared" si="3"/>
        <v>28417</v>
      </c>
    </row>
    <row r="129" spans="1:9">
      <c r="A129" s="19">
        <v>30125</v>
      </c>
      <c r="B129" s="20">
        <v>46185</v>
      </c>
      <c r="C129" s="11" t="s">
        <v>26</v>
      </c>
      <c r="D129" s="11" t="s">
        <v>98</v>
      </c>
      <c r="E129" s="11" t="s">
        <v>18</v>
      </c>
      <c r="F129" s="11">
        <v>6</v>
      </c>
      <c r="G129" s="23">
        <v>56546</v>
      </c>
      <c r="H129" s="43">
        <f t="shared" si="2"/>
        <v>0</v>
      </c>
      <c r="I129" s="43">
        <f t="shared" si="3"/>
        <v>56546</v>
      </c>
    </row>
    <row r="130" spans="1:9">
      <c r="A130" s="19">
        <v>30126</v>
      </c>
      <c r="B130" s="20">
        <v>46165</v>
      </c>
      <c r="C130" s="11" t="s">
        <v>41</v>
      </c>
      <c r="D130" s="11" t="s">
        <v>95</v>
      </c>
      <c r="E130" s="11" t="s">
        <v>18</v>
      </c>
      <c r="F130" s="11">
        <v>2</v>
      </c>
      <c r="G130" s="23">
        <v>31930</v>
      </c>
      <c r="H130" s="43">
        <f t="shared" si="2"/>
        <v>31930</v>
      </c>
      <c r="I130" s="43">
        <f t="shared" si="3"/>
        <v>0</v>
      </c>
    </row>
    <row r="131" spans="1:9">
      <c r="A131" s="19">
        <v>30127</v>
      </c>
      <c r="B131" s="20">
        <v>46143</v>
      </c>
      <c r="C131" s="11" t="s">
        <v>16</v>
      </c>
      <c r="D131" s="11" t="s">
        <v>95</v>
      </c>
      <c r="E131" s="11" t="s">
        <v>23</v>
      </c>
      <c r="F131" s="11">
        <v>4</v>
      </c>
      <c r="G131" s="23">
        <v>60760</v>
      </c>
      <c r="H131" s="43">
        <f t="shared" si="2"/>
        <v>60760</v>
      </c>
      <c r="I131" s="43">
        <f t="shared" si="3"/>
        <v>0</v>
      </c>
    </row>
    <row r="132" spans="1:9">
      <c r="A132" s="19">
        <v>30128</v>
      </c>
      <c r="B132" s="20">
        <v>46143</v>
      </c>
      <c r="C132" s="11" t="s">
        <v>41</v>
      </c>
      <c r="D132" s="11" t="s">
        <v>97</v>
      </c>
      <c r="E132" s="11" t="s">
        <v>13</v>
      </c>
      <c r="F132" s="11">
        <v>3</v>
      </c>
      <c r="G132" s="23">
        <v>46867</v>
      </c>
      <c r="H132" s="43">
        <f t="shared" si="2"/>
        <v>46867</v>
      </c>
      <c r="I132" s="43">
        <f t="shared" si="3"/>
        <v>0</v>
      </c>
    </row>
    <row r="133" spans="1:9">
      <c r="A133" s="19">
        <v>30129</v>
      </c>
      <c r="B133" s="20">
        <v>46151</v>
      </c>
      <c r="C133" s="11" t="s">
        <v>21</v>
      </c>
      <c r="D133" s="11" t="s">
        <v>98</v>
      </c>
      <c r="E133" s="11" t="s">
        <v>22</v>
      </c>
      <c r="F133" s="11">
        <v>6</v>
      </c>
      <c r="G133" s="23">
        <v>47182</v>
      </c>
      <c r="H133" s="43">
        <f t="shared" si="2"/>
        <v>47182</v>
      </c>
      <c r="I133" s="43">
        <f t="shared" si="3"/>
        <v>0</v>
      </c>
    </row>
    <row r="134" spans="1:9">
      <c r="A134" s="19">
        <v>30130</v>
      </c>
      <c r="B134" s="20">
        <v>46191</v>
      </c>
      <c r="C134" s="11" t="s">
        <v>31</v>
      </c>
      <c r="D134" s="11" t="s">
        <v>97</v>
      </c>
      <c r="E134" s="11" t="s">
        <v>13</v>
      </c>
      <c r="F134" s="11">
        <v>8</v>
      </c>
      <c r="G134" s="23">
        <v>55342</v>
      </c>
      <c r="H134" s="43">
        <f t="shared" ref="H134:H197" si="4">IF(MONTH(B134)=5,G134,0)</f>
        <v>0</v>
      </c>
      <c r="I134" s="43">
        <f t="shared" ref="I134:I197" si="5">IF(MONTH(B134)=6,G134,0)</f>
        <v>55342</v>
      </c>
    </row>
    <row r="135" spans="1:9">
      <c r="A135" s="19">
        <v>30131</v>
      </c>
      <c r="B135" s="20">
        <v>46180</v>
      </c>
      <c r="C135" s="11" t="s">
        <v>31</v>
      </c>
      <c r="D135" s="11" t="s">
        <v>98</v>
      </c>
      <c r="E135" s="11" t="s">
        <v>13</v>
      </c>
      <c r="F135" s="11">
        <v>7</v>
      </c>
      <c r="G135" s="23">
        <v>65090</v>
      </c>
      <c r="H135" s="43">
        <f t="shared" si="4"/>
        <v>0</v>
      </c>
      <c r="I135" s="43">
        <f t="shared" si="5"/>
        <v>65090</v>
      </c>
    </row>
    <row r="136" spans="1:9">
      <c r="A136" s="19">
        <v>30132</v>
      </c>
      <c r="B136" s="20">
        <v>46181</v>
      </c>
      <c r="C136" s="11" t="s">
        <v>31</v>
      </c>
      <c r="D136" s="11" t="s">
        <v>97</v>
      </c>
      <c r="E136" s="11" t="s">
        <v>13</v>
      </c>
      <c r="F136" s="11">
        <v>1</v>
      </c>
      <c r="G136" s="23">
        <v>7178</v>
      </c>
      <c r="H136" s="43">
        <f t="shared" si="4"/>
        <v>0</v>
      </c>
      <c r="I136" s="43">
        <f t="shared" si="5"/>
        <v>7178</v>
      </c>
    </row>
    <row r="137" spans="1:9">
      <c r="A137" s="19">
        <v>30133</v>
      </c>
      <c r="B137" s="20">
        <v>46172</v>
      </c>
      <c r="C137" s="11" t="s">
        <v>41</v>
      </c>
      <c r="D137" s="11" t="s">
        <v>95</v>
      </c>
      <c r="E137" s="11" t="s">
        <v>17</v>
      </c>
      <c r="F137" s="11">
        <v>4</v>
      </c>
      <c r="G137" s="23">
        <v>57699</v>
      </c>
      <c r="H137" s="43">
        <f t="shared" si="4"/>
        <v>57699</v>
      </c>
      <c r="I137" s="43">
        <f t="shared" si="5"/>
        <v>0</v>
      </c>
    </row>
    <row r="138" spans="1:9">
      <c r="A138" s="19">
        <v>30134</v>
      </c>
      <c r="B138" s="20">
        <v>46166</v>
      </c>
      <c r="C138" s="11" t="s">
        <v>31</v>
      </c>
      <c r="D138" s="11" t="s">
        <v>96</v>
      </c>
      <c r="E138" s="11" t="s">
        <v>27</v>
      </c>
      <c r="F138" s="11">
        <v>6</v>
      </c>
      <c r="G138" s="23">
        <v>16921</v>
      </c>
      <c r="H138" s="43">
        <f t="shared" si="4"/>
        <v>16921</v>
      </c>
      <c r="I138" s="43">
        <f t="shared" si="5"/>
        <v>0</v>
      </c>
    </row>
    <row r="139" spans="1:9">
      <c r="A139" s="19">
        <v>30135</v>
      </c>
      <c r="B139" s="20">
        <v>46177</v>
      </c>
      <c r="C139" s="11" t="s">
        <v>26</v>
      </c>
      <c r="D139" s="11" t="s">
        <v>96</v>
      </c>
      <c r="E139" s="11" t="s">
        <v>17</v>
      </c>
      <c r="F139" s="11">
        <v>4</v>
      </c>
      <c r="G139" s="23">
        <v>59775</v>
      </c>
      <c r="H139" s="43">
        <f t="shared" si="4"/>
        <v>0</v>
      </c>
      <c r="I139" s="43">
        <f t="shared" si="5"/>
        <v>59775</v>
      </c>
    </row>
    <row r="140" spans="1:9">
      <c r="A140" s="19">
        <v>30136</v>
      </c>
      <c r="B140" s="20">
        <v>46159</v>
      </c>
      <c r="C140" s="11" t="s">
        <v>21</v>
      </c>
      <c r="D140" s="11" t="s">
        <v>96</v>
      </c>
      <c r="E140" s="11" t="s">
        <v>23</v>
      </c>
      <c r="F140" s="11">
        <v>3</v>
      </c>
      <c r="G140" s="23">
        <v>34085</v>
      </c>
      <c r="H140" s="43">
        <f t="shared" si="4"/>
        <v>34085</v>
      </c>
      <c r="I140" s="43">
        <f t="shared" si="5"/>
        <v>0</v>
      </c>
    </row>
    <row r="141" spans="1:9">
      <c r="A141" s="19">
        <v>30137</v>
      </c>
      <c r="B141" s="20">
        <v>46194</v>
      </c>
      <c r="C141" s="11" t="s">
        <v>21</v>
      </c>
      <c r="D141" s="11" t="s">
        <v>96</v>
      </c>
      <c r="E141" s="11" t="s">
        <v>22</v>
      </c>
      <c r="F141" s="11">
        <v>8</v>
      </c>
      <c r="G141" s="23">
        <v>68636</v>
      </c>
      <c r="H141" s="43">
        <f t="shared" si="4"/>
        <v>0</v>
      </c>
      <c r="I141" s="43">
        <f t="shared" si="5"/>
        <v>68636</v>
      </c>
    </row>
    <row r="142" spans="1:9">
      <c r="A142" s="19">
        <v>30138</v>
      </c>
      <c r="B142" s="20">
        <v>46173</v>
      </c>
      <c r="C142" s="11" t="s">
        <v>31</v>
      </c>
      <c r="D142" s="11" t="s">
        <v>98</v>
      </c>
      <c r="E142" s="11" t="s">
        <v>17</v>
      </c>
      <c r="F142" s="11">
        <v>3</v>
      </c>
      <c r="G142" s="23">
        <v>50640</v>
      </c>
      <c r="H142" s="43">
        <f t="shared" si="4"/>
        <v>50640</v>
      </c>
      <c r="I142" s="43">
        <f t="shared" si="5"/>
        <v>0</v>
      </c>
    </row>
    <row r="143" spans="1:9">
      <c r="A143" s="19">
        <v>30139</v>
      </c>
      <c r="B143" s="20">
        <v>46155</v>
      </c>
      <c r="C143" s="11" t="s">
        <v>21</v>
      </c>
      <c r="D143" s="11" t="s">
        <v>98</v>
      </c>
      <c r="E143" s="11" t="s">
        <v>27</v>
      </c>
      <c r="F143" s="11">
        <v>3</v>
      </c>
      <c r="G143" s="23">
        <v>46437</v>
      </c>
      <c r="H143" s="43">
        <f t="shared" si="4"/>
        <v>46437</v>
      </c>
      <c r="I143" s="43">
        <f t="shared" si="5"/>
        <v>0</v>
      </c>
    </row>
    <row r="144" spans="1:9">
      <c r="A144" s="19">
        <v>30140</v>
      </c>
      <c r="B144" s="20">
        <v>46144</v>
      </c>
      <c r="C144" s="11" t="s">
        <v>16</v>
      </c>
      <c r="D144" s="11" t="s">
        <v>97</v>
      </c>
      <c r="E144" s="11" t="s">
        <v>27</v>
      </c>
      <c r="F144" s="11">
        <v>2</v>
      </c>
      <c r="G144" s="23">
        <v>45095</v>
      </c>
      <c r="H144" s="43">
        <f t="shared" si="4"/>
        <v>45095</v>
      </c>
      <c r="I144" s="43">
        <f t="shared" si="5"/>
        <v>0</v>
      </c>
    </row>
    <row r="145" spans="1:9">
      <c r="A145" s="19">
        <v>30141</v>
      </c>
      <c r="B145" s="20">
        <v>46156</v>
      </c>
      <c r="C145" s="11" t="s">
        <v>41</v>
      </c>
      <c r="D145" s="11" t="s">
        <v>98</v>
      </c>
      <c r="E145" s="11" t="s">
        <v>13</v>
      </c>
      <c r="F145" s="11">
        <v>5</v>
      </c>
      <c r="G145" s="23">
        <v>39838</v>
      </c>
      <c r="H145" s="43">
        <f t="shared" si="4"/>
        <v>39838</v>
      </c>
      <c r="I145" s="43">
        <f t="shared" si="5"/>
        <v>0</v>
      </c>
    </row>
    <row r="146" spans="1:9">
      <c r="A146" s="19">
        <v>30142</v>
      </c>
      <c r="B146" s="20">
        <v>46170</v>
      </c>
      <c r="C146" s="11" t="s">
        <v>21</v>
      </c>
      <c r="D146" s="11" t="s">
        <v>95</v>
      </c>
      <c r="E146" s="11" t="s">
        <v>18</v>
      </c>
      <c r="F146" s="11">
        <v>1</v>
      </c>
      <c r="G146" s="23">
        <v>62376</v>
      </c>
      <c r="H146" s="43">
        <f t="shared" si="4"/>
        <v>62376</v>
      </c>
      <c r="I146" s="43">
        <f t="shared" si="5"/>
        <v>0</v>
      </c>
    </row>
    <row r="147" spans="1:9">
      <c r="A147" s="19">
        <v>30143</v>
      </c>
      <c r="B147" s="20">
        <v>46178</v>
      </c>
      <c r="C147" s="11" t="s">
        <v>16</v>
      </c>
      <c r="D147" s="11" t="s">
        <v>95</v>
      </c>
      <c r="E147" s="11" t="s">
        <v>22</v>
      </c>
      <c r="F147" s="11">
        <v>1</v>
      </c>
      <c r="G147" s="23">
        <v>12327</v>
      </c>
      <c r="H147" s="43">
        <f t="shared" si="4"/>
        <v>0</v>
      </c>
      <c r="I147" s="43">
        <f t="shared" si="5"/>
        <v>12327</v>
      </c>
    </row>
    <row r="148" spans="1:9">
      <c r="A148" s="19">
        <v>30144</v>
      </c>
      <c r="B148" s="20">
        <v>46167</v>
      </c>
      <c r="C148" s="11" t="s">
        <v>21</v>
      </c>
      <c r="D148" s="11" t="s">
        <v>96</v>
      </c>
      <c r="E148" s="11" t="s">
        <v>13</v>
      </c>
      <c r="F148" s="11">
        <v>8</v>
      </c>
      <c r="G148" s="23">
        <v>28841</v>
      </c>
      <c r="H148" s="43">
        <f t="shared" si="4"/>
        <v>28841</v>
      </c>
      <c r="I148" s="43">
        <f t="shared" si="5"/>
        <v>0</v>
      </c>
    </row>
    <row r="149" spans="1:9">
      <c r="A149" s="19">
        <v>30145</v>
      </c>
      <c r="B149" s="20">
        <v>46178</v>
      </c>
      <c r="C149" s="11" t="s">
        <v>41</v>
      </c>
      <c r="D149" s="11" t="s">
        <v>97</v>
      </c>
      <c r="E149" s="11" t="s">
        <v>17</v>
      </c>
      <c r="F149" s="11">
        <v>3</v>
      </c>
      <c r="G149" s="23">
        <v>12802</v>
      </c>
      <c r="H149" s="43">
        <f t="shared" si="4"/>
        <v>0</v>
      </c>
      <c r="I149" s="43">
        <f t="shared" si="5"/>
        <v>12802</v>
      </c>
    </row>
    <row r="150" spans="1:9">
      <c r="A150" s="19">
        <v>30146</v>
      </c>
      <c r="B150" s="20">
        <v>46174</v>
      </c>
      <c r="C150" s="11" t="s">
        <v>26</v>
      </c>
      <c r="D150" s="11" t="s">
        <v>97</v>
      </c>
      <c r="E150" s="11" t="s">
        <v>18</v>
      </c>
      <c r="F150" s="11">
        <v>8</v>
      </c>
      <c r="G150" s="23">
        <v>16851</v>
      </c>
      <c r="H150" s="43">
        <f t="shared" si="4"/>
        <v>0</v>
      </c>
      <c r="I150" s="43">
        <f t="shared" si="5"/>
        <v>16851</v>
      </c>
    </row>
    <row r="151" spans="1:9">
      <c r="A151" s="19">
        <v>30147</v>
      </c>
      <c r="B151" s="20">
        <v>46145</v>
      </c>
      <c r="C151" s="11" t="s">
        <v>26</v>
      </c>
      <c r="D151" s="11" t="s">
        <v>95</v>
      </c>
      <c r="E151" s="11" t="s">
        <v>18</v>
      </c>
      <c r="F151" s="11">
        <v>6</v>
      </c>
      <c r="G151" s="23">
        <v>33172</v>
      </c>
      <c r="H151" s="43">
        <f t="shared" si="4"/>
        <v>33172</v>
      </c>
      <c r="I151" s="43">
        <f t="shared" si="5"/>
        <v>0</v>
      </c>
    </row>
    <row r="152" spans="1:9">
      <c r="A152" s="19">
        <v>30148</v>
      </c>
      <c r="B152" s="20">
        <v>46201</v>
      </c>
      <c r="C152" s="11" t="s">
        <v>31</v>
      </c>
      <c r="D152" s="11" t="s">
        <v>96</v>
      </c>
      <c r="E152" s="11" t="s">
        <v>27</v>
      </c>
      <c r="F152" s="11">
        <v>1</v>
      </c>
      <c r="G152" s="23">
        <v>33873</v>
      </c>
      <c r="H152" s="43">
        <f t="shared" si="4"/>
        <v>0</v>
      </c>
      <c r="I152" s="43">
        <f t="shared" si="5"/>
        <v>33873</v>
      </c>
    </row>
    <row r="153" spans="1:9">
      <c r="A153" s="19">
        <v>30149</v>
      </c>
      <c r="B153" s="20">
        <v>46204</v>
      </c>
      <c r="C153" s="11" t="s">
        <v>41</v>
      </c>
      <c r="D153" s="11" t="s">
        <v>95</v>
      </c>
      <c r="E153" s="11" t="s">
        <v>22</v>
      </c>
      <c r="F153" s="11">
        <v>1</v>
      </c>
      <c r="G153" s="23">
        <v>37582</v>
      </c>
      <c r="H153" s="43">
        <f t="shared" si="4"/>
        <v>0</v>
      </c>
      <c r="I153" s="43">
        <f t="shared" si="5"/>
        <v>0</v>
      </c>
    </row>
    <row r="154" spans="1:9">
      <c r="A154" s="19">
        <v>30150</v>
      </c>
      <c r="B154" s="20">
        <v>46186</v>
      </c>
      <c r="C154" s="11" t="s">
        <v>21</v>
      </c>
      <c r="D154" s="11" t="s">
        <v>98</v>
      </c>
      <c r="E154" s="11" t="s">
        <v>23</v>
      </c>
      <c r="F154" s="11">
        <v>8</v>
      </c>
      <c r="G154" s="23">
        <v>7959</v>
      </c>
      <c r="H154" s="43">
        <f t="shared" si="4"/>
        <v>0</v>
      </c>
      <c r="I154" s="43">
        <f t="shared" si="5"/>
        <v>7959</v>
      </c>
    </row>
    <row r="155" spans="1:9">
      <c r="A155" s="19">
        <v>30151</v>
      </c>
      <c r="B155" s="20">
        <v>46195</v>
      </c>
      <c r="C155" s="11" t="s">
        <v>31</v>
      </c>
      <c r="D155" s="11" t="s">
        <v>97</v>
      </c>
      <c r="E155" s="11" t="s">
        <v>23</v>
      </c>
      <c r="F155" s="11">
        <v>4</v>
      </c>
      <c r="G155" s="23">
        <v>7312</v>
      </c>
      <c r="H155" s="43">
        <f t="shared" si="4"/>
        <v>0</v>
      </c>
      <c r="I155" s="43">
        <f t="shared" si="5"/>
        <v>7312</v>
      </c>
    </row>
    <row r="156" spans="1:9">
      <c r="A156" s="19">
        <v>30152</v>
      </c>
      <c r="B156" s="20">
        <v>46168</v>
      </c>
      <c r="C156" s="11" t="s">
        <v>21</v>
      </c>
      <c r="D156" s="11" t="s">
        <v>98</v>
      </c>
      <c r="E156" s="11" t="s">
        <v>17</v>
      </c>
      <c r="F156" s="11">
        <v>6</v>
      </c>
      <c r="G156" s="23">
        <v>42256</v>
      </c>
      <c r="H156" s="43">
        <f t="shared" si="4"/>
        <v>42256</v>
      </c>
      <c r="I156" s="43">
        <f t="shared" si="5"/>
        <v>0</v>
      </c>
    </row>
    <row r="157" spans="1:9">
      <c r="A157" s="19">
        <v>30153</v>
      </c>
      <c r="B157" s="20">
        <v>46194</v>
      </c>
      <c r="C157" s="11" t="s">
        <v>26</v>
      </c>
      <c r="D157" s="11" t="s">
        <v>98</v>
      </c>
      <c r="E157" s="11" t="s">
        <v>23</v>
      </c>
      <c r="F157" s="11">
        <v>3</v>
      </c>
      <c r="G157" s="23">
        <v>55650</v>
      </c>
      <c r="H157" s="43">
        <f t="shared" si="4"/>
        <v>0</v>
      </c>
      <c r="I157" s="43">
        <f t="shared" si="5"/>
        <v>55650</v>
      </c>
    </row>
    <row r="158" spans="1:9">
      <c r="A158" s="19">
        <v>30154</v>
      </c>
      <c r="B158" s="20">
        <v>46186</v>
      </c>
      <c r="C158" s="11" t="s">
        <v>16</v>
      </c>
      <c r="D158" s="11" t="s">
        <v>98</v>
      </c>
      <c r="E158" s="11" t="s">
        <v>27</v>
      </c>
      <c r="F158" s="11">
        <v>4</v>
      </c>
      <c r="G158" s="23">
        <v>6360</v>
      </c>
      <c r="H158" s="43">
        <f t="shared" si="4"/>
        <v>0</v>
      </c>
      <c r="I158" s="43">
        <f t="shared" si="5"/>
        <v>6360</v>
      </c>
    </row>
    <row r="159" spans="1:9">
      <c r="A159" s="19">
        <v>30155</v>
      </c>
      <c r="B159" s="20">
        <v>46179</v>
      </c>
      <c r="C159" s="11" t="s">
        <v>16</v>
      </c>
      <c r="D159" s="11" t="s">
        <v>95</v>
      </c>
      <c r="E159" s="11" t="s">
        <v>22</v>
      </c>
      <c r="F159" s="11">
        <v>4</v>
      </c>
      <c r="G159" s="23">
        <v>41298</v>
      </c>
      <c r="H159" s="43">
        <f t="shared" si="4"/>
        <v>0</v>
      </c>
      <c r="I159" s="43">
        <f t="shared" si="5"/>
        <v>41298</v>
      </c>
    </row>
    <row r="160" spans="1:9">
      <c r="A160" s="19">
        <v>30156</v>
      </c>
      <c r="B160" s="20">
        <v>46181</v>
      </c>
      <c r="C160" s="11" t="s">
        <v>31</v>
      </c>
      <c r="D160" s="11" t="s">
        <v>95</v>
      </c>
      <c r="E160" s="11" t="s">
        <v>23</v>
      </c>
      <c r="F160" s="11">
        <v>2</v>
      </c>
      <c r="G160" s="23">
        <v>55459</v>
      </c>
      <c r="H160" s="43">
        <f t="shared" si="4"/>
        <v>0</v>
      </c>
      <c r="I160" s="43">
        <f t="shared" si="5"/>
        <v>55459</v>
      </c>
    </row>
    <row r="161" spans="1:9">
      <c r="A161" s="19">
        <v>30157</v>
      </c>
      <c r="B161" s="20">
        <v>46177</v>
      </c>
      <c r="C161" s="11" t="s">
        <v>41</v>
      </c>
      <c r="D161" s="11" t="s">
        <v>95</v>
      </c>
      <c r="E161" s="11" t="s">
        <v>18</v>
      </c>
      <c r="F161" s="11">
        <v>3</v>
      </c>
      <c r="G161" s="23">
        <v>18235</v>
      </c>
      <c r="H161" s="43">
        <f t="shared" si="4"/>
        <v>0</v>
      </c>
      <c r="I161" s="43">
        <f t="shared" si="5"/>
        <v>18235</v>
      </c>
    </row>
    <row r="162" spans="1:9">
      <c r="A162" s="19">
        <v>30158</v>
      </c>
      <c r="B162" s="20">
        <v>46185</v>
      </c>
      <c r="C162" s="11" t="s">
        <v>16</v>
      </c>
      <c r="D162" s="11" t="s">
        <v>97</v>
      </c>
      <c r="E162" s="11" t="s">
        <v>27</v>
      </c>
      <c r="F162" s="11">
        <v>3</v>
      </c>
      <c r="G162" s="23">
        <v>61158</v>
      </c>
      <c r="H162" s="43">
        <f t="shared" si="4"/>
        <v>0</v>
      </c>
      <c r="I162" s="43">
        <f t="shared" si="5"/>
        <v>61158</v>
      </c>
    </row>
    <row r="163" spans="1:9">
      <c r="A163" s="19">
        <v>30159</v>
      </c>
      <c r="B163" s="20">
        <v>46159</v>
      </c>
      <c r="C163" s="11" t="s">
        <v>26</v>
      </c>
      <c r="D163" s="11" t="s">
        <v>95</v>
      </c>
      <c r="E163" s="11" t="s">
        <v>23</v>
      </c>
      <c r="F163" s="11">
        <v>2</v>
      </c>
      <c r="G163" s="23">
        <v>67406</v>
      </c>
      <c r="H163" s="43">
        <f t="shared" si="4"/>
        <v>67406</v>
      </c>
      <c r="I163" s="43">
        <f t="shared" si="5"/>
        <v>0</v>
      </c>
    </row>
    <row r="164" spans="1:9">
      <c r="A164" s="19">
        <v>30160</v>
      </c>
      <c r="B164" s="20">
        <v>46163</v>
      </c>
      <c r="C164" s="11" t="s">
        <v>16</v>
      </c>
      <c r="D164" s="11" t="s">
        <v>98</v>
      </c>
      <c r="E164" s="11" t="s">
        <v>27</v>
      </c>
      <c r="F164" s="11">
        <v>6</v>
      </c>
      <c r="G164" s="23">
        <v>56494</v>
      </c>
      <c r="H164" s="43">
        <f t="shared" si="4"/>
        <v>56494</v>
      </c>
      <c r="I164" s="43">
        <f t="shared" si="5"/>
        <v>0</v>
      </c>
    </row>
    <row r="165" spans="1:9">
      <c r="A165" s="19">
        <v>30161</v>
      </c>
      <c r="B165" s="20">
        <v>46168</v>
      </c>
      <c r="C165" s="11" t="s">
        <v>41</v>
      </c>
      <c r="D165" s="11" t="s">
        <v>98</v>
      </c>
      <c r="E165" s="11" t="s">
        <v>22</v>
      </c>
      <c r="F165" s="11">
        <v>1</v>
      </c>
      <c r="G165" s="23">
        <v>68268</v>
      </c>
      <c r="H165" s="43">
        <f t="shared" si="4"/>
        <v>68268</v>
      </c>
      <c r="I165" s="43">
        <f t="shared" si="5"/>
        <v>0</v>
      </c>
    </row>
    <row r="166" spans="1:9">
      <c r="A166" s="19">
        <v>30162</v>
      </c>
      <c r="B166" s="20">
        <v>46158</v>
      </c>
      <c r="C166" s="11" t="s">
        <v>31</v>
      </c>
      <c r="D166" s="11" t="s">
        <v>97</v>
      </c>
      <c r="E166" s="11" t="s">
        <v>17</v>
      </c>
      <c r="F166" s="11">
        <v>2</v>
      </c>
      <c r="G166" s="23">
        <v>38922</v>
      </c>
      <c r="H166" s="43">
        <f t="shared" si="4"/>
        <v>38922</v>
      </c>
      <c r="I166" s="43">
        <f t="shared" si="5"/>
        <v>0</v>
      </c>
    </row>
    <row r="167" spans="1:9">
      <c r="A167" s="19">
        <v>30163</v>
      </c>
      <c r="B167" s="20">
        <v>46143</v>
      </c>
      <c r="C167" s="11" t="s">
        <v>31</v>
      </c>
      <c r="D167" s="11" t="s">
        <v>98</v>
      </c>
      <c r="E167" s="11" t="s">
        <v>27</v>
      </c>
      <c r="F167" s="11">
        <v>8</v>
      </c>
      <c r="G167" s="23">
        <v>57600</v>
      </c>
      <c r="H167" s="43">
        <f t="shared" si="4"/>
        <v>57600</v>
      </c>
      <c r="I167" s="43">
        <f t="shared" si="5"/>
        <v>0</v>
      </c>
    </row>
    <row r="168" spans="1:9">
      <c r="A168" s="19">
        <v>30164</v>
      </c>
      <c r="B168" s="20">
        <v>46202</v>
      </c>
      <c r="C168" s="11" t="s">
        <v>16</v>
      </c>
      <c r="D168" s="11" t="s">
        <v>96</v>
      </c>
      <c r="E168" s="11" t="s">
        <v>23</v>
      </c>
      <c r="F168" s="11">
        <v>4</v>
      </c>
      <c r="G168" s="23">
        <v>46021</v>
      </c>
      <c r="H168" s="43">
        <f t="shared" si="4"/>
        <v>0</v>
      </c>
      <c r="I168" s="43">
        <f t="shared" si="5"/>
        <v>46021</v>
      </c>
    </row>
    <row r="169" spans="1:9">
      <c r="A169" s="19">
        <v>30165</v>
      </c>
      <c r="B169" s="20">
        <v>46183</v>
      </c>
      <c r="C169" s="11" t="s">
        <v>21</v>
      </c>
      <c r="D169" s="11" t="s">
        <v>95</v>
      </c>
      <c r="E169" s="11" t="s">
        <v>22</v>
      </c>
      <c r="F169" s="11">
        <v>6</v>
      </c>
      <c r="G169" s="23">
        <v>41476</v>
      </c>
      <c r="H169" s="43">
        <f t="shared" si="4"/>
        <v>0</v>
      </c>
      <c r="I169" s="43">
        <f t="shared" si="5"/>
        <v>41476</v>
      </c>
    </row>
    <row r="170" spans="1:9">
      <c r="A170" s="19">
        <v>30166</v>
      </c>
      <c r="B170" s="20">
        <v>46143</v>
      </c>
      <c r="C170" s="11" t="s">
        <v>16</v>
      </c>
      <c r="D170" s="11" t="s">
        <v>98</v>
      </c>
      <c r="E170" s="11" t="s">
        <v>27</v>
      </c>
      <c r="F170" s="11">
        <v>3</v>
      </c>
      <c r="G170" s="23">
        <v>28377</v>
      </c>
      <c r="H170" s="43">
        <f t="shared" si="4"/>
        <v>28377</v>
      </c>
      <c r="I170" s="43">
        <f t="shared" si="5"/>
        <v>0</v>
      </c>
    </row>
    <row r="171" spans="1:9">
      <c r="A171" s="19">
        <v>30167</v>
      </c>
      <c r="B171" s="20">
        <v>46192</v>
      </c>
      <c r="C171" s="11" t="s">
        <v>26</v>
      </c>
      <c r="D171" s="11" t="s">
        <v>97</v>
      </c>
      <c r="E171" s="11" t="s">
        <v>22</v>
      </c>
      <c r="F171" s="11">
        <v>7</v>
      </c>
      <c r="G171" s="23">
        <v>33749</v>
      </c>
      <c r="H171" s="43">
        <f t="shared" si="4"/>
        <v>0</v>
      </c>
      <c r="I171" s="43">
        <f t="shared" si="5"/>
        <v>33749</v>
      </c>
    </row>
    <row r="172" spans="1:9">
      <c r="A172" s="19">
        <v>30168</v>
      </c>
      <c r="B172" s="20">
        <v>46189</v>
      </c>
      <c r="C172" s="11" t="s">
        <v>41</v>
      </c>
      <c r="D172" s="11" t="s">
        <v>98</v>
      </c>
      <c r="E172" s="11" t="s">
        <v>17</v>
      </c>
      <c r="F172" s="11">
        <v>5</v>
      </c>
      <c r="G172" s="23">
        <v>34271</v>
      </c>
      <c r="H172" s="43">
        <f t="shared" si="4"/>
        <v>0</v>
      </c>
      <c r="I172" s="43">
        <f t="shared" si="5"/>
        <v>34271</v>
      </c>
    </row>
    <row r="173" spans="1:9">
      <c r="A173" s="19">
        <v>30169</v>
      </c>
      <c r="B173" s="20">
        <v>46151</v>
      </c>
      <c r="C173" s="11" t="s">
        <v>16</v>
      </c>
      <c r="D173" s="11" t="s">
        <v>98</v>
      </c>
      <c r="E173" s="11" t="s">
        <v>27</v>
      </c>
      <c r="F173" s="11">
        <v>7</v>
      </c>
      <c r="G173" s="23">
        <v>21376</v>
      </c>
      <c r="H173" s="43">
        <f t="shared" si="4"/>
        <v>21376</v>
      </c>
      <c r="I173" s="43">
        <f t="shared" si="5"/>
        <v>0</v>
      </c>
    </row>
    <row r="174" spans="1:9">
      <c r="A174" s="19">
        <v>30170</v>
      </c>
      <c r="B174" s="20">
        <v>46201</v>
      </c>
      <c r="C174" s="11" t="s">
        <v>41</v>
      </c>
      <c r="D174" s="11" t="s">
        <v>96</v>
      </c>
      <c r="E174" s="11" t="s">
        <v>27</v>
      </c>
      <c r="F174" s="11">
        <v>5</v>
      </c>
      <c r="G174" s="23">
        <v>43759</v>
      </c>
      <c r="H174" s="43">
        <f t="shared" si="4"/>
        <v>0</v>
      </c>
      <c r="I174" s="43">
        <f t="shared" si="5"/>
        <v>43759</v>
      </c>
    </row>
    <row r="175" spans="1:9">
      <c r="A175" s="19">
        <v>30171</v>
      </c>
      <c r="B175" s="20">
        <v>46170</v>
      </c>
      <c r="C175" s="11" t="s">
        <v>16</v>
      </c>
      <c r="D175" s="11" t="s">
        <v>96</v>
      </c>
      <c r="E175" s="11" t="s">
        <v>23</v>
      </c>
      <c r="F175" s="11">
        <v>6</v>
      </c>
      <c r="G175" s="23">
        <v>23636</v>
      </c>
      <c r="H175" s="43">
        <f t="shared" si="4"/>
        <v>23636</v>
      </c>
      <c r="I175" s="43">
        <f t="shared" si="5"/>
        <v>0</v>
      </c>
    </row>
    <row r="176" spans="1:9">
      <c r="A176" s="19">
        <v>30172</v>
      </c>
      <c r="B176" s="20">
        <v>46160</v>
      </c>
      <c r="C176" s="11" t="s">
        <v>16</v>
      </c>
      <c r="D176" s="11" t="s">
        <v>95</v>
      </c>
      <c r="E176" s="11" t="s">
        <v>17</v>
      </c>
      <c r="F176" s="11">
        <v>2</v>
      </c>
      <c r="G176" s="23">
        <v>62177</v>
      </c>
      <c r="H176" s="43">
        <f t="shared" si="4"/>
        <v>62177</v>
      </c>
      <c r="I176" s="43">
        <f t="shared" si="5"/>
        <v>0</v>
      </c>
    </row>
    <row r="177" spans="1:9">
      <c r="A177" s="19">
        <v>30173</v>
      </c>
      <c r="B177" s="20">
        <v>46153</v>
      </c>
      <c r="C177" s="11" t="s">
        <v>26</v>
      </c>
      <c r="D177" s="11" t="s">
        <v>97</v>
      </c>
      <c r="E177" s="11" t="s">
        <v>22</v>
      </c>
      <c r="F177" s="11">
        <v>5</v>
      </c>
      <c r="G177" s="23">
        <v>63103</v>
      </c>
      <c r="H177" s="43">
        <f t="shared" si="4"/>
        <v>63103</v>
      </c>
      <c r="I177" s="43">
        <f t="shared" si="5"/>
        <v>0</v>
      </c>
    </row>
    <row r="178" spans="1:9">
      <c r="A178" s="19">
        <v>30174</v>
      </c>
      <c r="B178" s="20">
        <v>46154</v>
      </c>
      <c r="C178" s="11" t="s">
        <v>41</v>
      </c>
      <c r="D178" s="11" t="s">
        <v>98</v>
      </c>
      <c r="E178" s="11" t="s">
        <v>18</v>
      </c>
      <c r="F178" s="11">
        <v>4</v>
      </c>
      <c r="G178" s="23">
        <v>41063</v>
      </c>
      <c r="H178" s="43">
        <f t="shared" si="4"/>
        <v>41063</v>
      </c>
      <c r="I178" s="43">
        <f t="shared" si="5"/>
        <v>0</v>
      </c>
    </row>
    <row r="179" spans="1:9">
      <c r="A179" s="19">
        <v>30175</v>
      </c>
      <c r="B179" s="20">
        <v>46180</v>
      </c>
      <c r="C179" s="11" t="s">
        <v>26</v>
      </c>
      <c r="D179" s="11" t="s">
        <v>96</v>
      </c>
      <c r="E179" s="11" t="s">
        <v>22</v>
      </c>
      <c r="F179" s="11">
        <v>5</v>
      </c>
      <c r="G179" s="23">
        <v>17674</v>
      </c>
      <c r="H179" s="43">
        <f t="shared" si="4"/>
        <v>0</v>
      </c>
      <c r="I179" s="43">
        <f t="shared" si="5"/>
        <v>17674</v>
      </c>
    </row>
    <row r="180" spans="1:9">
      <c r="A180" s="19">
        <v>30176</v>
      </c>
      <c r="B180" s="20">
        <v>46173</v>
      </c>
      <c r="C180" s="11" t="s">
        <v>26</v>
      </c>
      <c r="D180" s="11" t="s">
        <v>98</v>
      </c>
      <c r="E180" s="11" t="s">
        <v>13</v>
      </c>
      <c r="F180" s="11">
        <v>2</v>
      </c>
      <c r="G180" s="23">
        <v>59818</v>
      </c>
      <c r="H180" s="43">
        <f t="shared" si="4"/>
        <v>59818</v>
      </c>
      <c r="I180" s="43">
        <f t="shared" si="5"/>
        <v>0</v>
      </c>
    </row>
    <row r="181" spans="1:9">
      <c r="A181" s="19">
        <v>30177</v>
      </c>
      <c r="B181" s="20">
        <v>46143</v>
      </c>
      <c r="C181" s="11" t="s">
        <v>16</v>
      </c>
      <c r="D181" s="11" t="s">
        <v>98</v>
      </c>
      <c r="E181" s="11" t="s">
        <v>13</v>
      </c>
      <c r="F181" s="11">
        <v>7</v>
      </c>
      <c r="G181" s="23">
        <v>45977</v>
      </c>
      <c r="H181" s="43">
        <f t="shared" si="4"/>
        <v>45977</v>
      </c>
      <c r="I181" s="43">
        <f t="shared" si="5"/>
        <v>0</v>
      </c>
    </row>
    <row r="182" spans="1:9">
      <c r="A182" s="19">
        <v>30178</v>
      </c>
      <c r="B182" s="20">
        <v>46163</v>
      </c>
      <c r="C182" s="11" t="s">
        <v>31</v>
      </c>
      <c r="D182" s="11" t="s">
        <v>98</v>
      </c>
      <c r="E182" s="11" t="s">
        <v>27</v>
      </c>
      <c r="F182" s="11">
        <v>4</v>
      </c>
      <c r="G182" s="23">
        <v>16204</v>
      </c>
      <c r="H182" s="43">
        <f t="shared" si="4"/>
        <v>16204</v>
      </c>
      <c r="I182" s="43">
        <f t="shared" si="5"/>
        <v>0</v>
      </c>
    </row>
    <row r="183" spans="1:9">
      <c r="A183" s="19">
        <v>30179</v>
      </c>
      <c r="B183" s="20">
        <v>46143</v>
      </c>
      <c r="C183" s="11" t="s">
        <v>21</v>
      </c>
      <c r="D183" s="11" t="s">
        <v>98</v>
      </c>
      <c r="E183" s="11" t="s">
        <v>13</v>
      </c>
      <c r="F183" s="11">
        <v>4</v>
      </c>
      <c r="G183" s="23">
        <v>11789</v>
      </c>
      <c r="H183" s="43">
        <f t="shared" si="4"/>
        <v>11789</v>
      </c>
      <c r="I183" s="43">
        <f t="shared" si="5"/>
        <v>0</v>
      </c>
    </row>
    <row r="184" spans="1:9">
      <c r="A184" s="19">
        <v>30180</v>
      </c>
      <c r="B184" s="20">
        <v>46159</v>
      </c>
      <c r="C184" s="11" t="s">
        <v>16</v>
      </c>
      <c r="D184" s="11" t="s">
        <v>95</v>
      </c>
      <c r="E184" s="11" t="s">
        <v>17</v>
      </c>
      <c r="F184" s="11">
        <v>8</v>
      </c>
      <c r="G184" s="23">
        <v>27831</v>
      </c>
      <c r="H184" s="43">
        <f t="shared" si="4"/>
        <v>27831</v>
      </c>
      <c r="I184" s="43">
        <f t="shared" si="5"/>
        <v>0</v>
      </c>
    </row>
    <row r="185" spans="1:9">
      <c r="A185" s="19">
        <v>30181</v>
      </c>
      <c r="B185" s="20">
        <v>46180</v>
      </c>
      <c r="C185" s="11" t="s">
        <v>41</v>
      </c>
      <c r="D185" s="11" t="s">
        <v>97</v>
      </c>
      <c r="E185" s="11" t="s">
        <v>23</v>
      </c>
      <c r="F185" s="11">
        <v>7</v>
      </c>
      <c r="G185" s="23">
        <v>19454</v>
      </c>
      <c r="H185" s="43">
        <f t="shared" si="4"/>
        <v>0</v>
      </c>
      <c r="I185" s="43">
        <f t="shared" si="5"/>
        <v>19454</v>
      </c>
    </row>
    <row r="186" spans="1:9">
      <c r="A186" s="19">
        <v>30182</v>
      </c>
      <c r="B186" s="20">
        <v>46153</v>
      </c>
      <c r="C186" s="11" t="s">
        <v>21</v>
      </c>
      <c r="D186" s="11" t="s">
        <v>97</v>
      </c>
      <c r="E186" s="11" t="s">
        <v>17</v>
      </c>
      <c r="F186" s="11">
        <v>3</v>
      </c>
      <c r="G186" s="23">
        <v>15635</v>
      </c>
      <c r="H186" s="43">
        <f t="shared" si="4"/>
        <v>15635</v>
      </c>
      <c r="I186" s="43">
        <f t="shared" si="5"/>
        <v>0</v>
      </c>
    </row>
    <row r="187" spans="1:9">
      <c r="A187" s="19">
        <v>30183</v>
      </c>
      <c r="B187" s="20">
        <v>46198</v>
      </c>
      <c r="C187" s="11" t="s">
        <v>21</v>
      </c>
      <c r="D187" s="11" t="s">
        <v>98</v>
      </c>
      <c r="E187" s="11" t="s">
        <v>22</v>
      </c>
      <c r="F187" s="11">
        <v>7</v>
      </c>
      <c r="G187" s="23">
        <v>6685</v>
      </c>
      <c r="H187" s="43">
        <f t="shared" si="4"/>
        <v>0</v>
      </c>
      <c r="I187" s="43">
        <f t="shared" si="5"/>
        <v>6685</v>
      </c>
    </row>
    <row r="188" spans="1:9">
      <c r="A188" s="19">
        <v>30184</v>
      </c>
      <c r="B188" s="20">
        <v>46202</v>
      </c>
      <c r="C188" s="11" t="s">
        <v>41</v>
      </c>
      <c r="D188" s="11" t="s">
        <v>96</v>
      </c>
      <c r="E188" s="11" t="s">
        <v>27</v>
      </c>
      <c r="F188" s="11">
        <v>2</v>
      </c>
      <c r="G188" s="23">
        <v>32972</v>
      </c>
      <c r="H188" s="43">
        <f t="shared" si="4"/>
        <v>0</v>
      </c>
      <c r="I188" s="43">
        <f t="shared" si="5"/>
        <v>32972</v>
      </c>
    </row>
    <row r="189" spans="1:9">
      <c r="A189" s="19">
        <v>30185</v>
      </c>
      <c r="B189" s="20">
        <v>46202</v>
      </c>
      <c r="C189" s="11" t="s">
        <v>41</v>
      </c>
      <c r="D189" s="11" t="s">
        <v>95</v>
      </c>
      <c r="E189" s="11" t="s">
        <v>13</v>
      </c>
      <c r="F189" s="11">
        <v>6</v>
      </c>
      <c r="G189" s="23">
        <v>51518</v>
      </c>
      <c r="H189" s="43">
        <f t="shared" si="4"/>
        <v>0</v>
      </c>
      <c r="I189" s="43">
        <f t="shared" si="5"/>
        <v>51518</v>
      </c>
    </row>
    <row r="190" spans="1:9">
      <c r="A190" s="19">
        <v>30186</v>
      </c>
      <c r="B190" s="20">
        <v>46179</v>
      </c>
      <c r="C190" s="11" t="s">
        <v>21</v>
      </c>
      <c r="D190" s="11" t="s">
        <v>97</v>
      </c>
      <c r="E190" s="11" t="s">
        <v>22</v>
      </c>
      <c r="F190" s="11">
        <v>3</v>
      </c>
      <c r="G190" s="23">
        <v>29447</v>
      </c>
      <c r="H190" s="43">
        <f t="shared" si="4"/>
        <v>0</v>
      </c>
      <c r="I190" s="43">
        <f t="shared" si="5"/>
        <v>29447</v>
      </c>
    </row>
    <row r="191" spans="1:9">
      <c r="A191" s="19">
        <v>30187</v>
      </c>
      <c r="B191" s="20">
        <v>46194</v>
      </c>
      <c r="C191" s="11" t="s">
        <v>21</v>
      </c>
      <c r="D191" s="11" t="s">
        <v>95</v>
      </c>
      <c r="E191" s="11" t="s">
        <v>23</v>
      </c>
      <c r="F191" s="11">
        <v>5</v>
      </c>
      <c r="G191" s="23">
        <v>47856</v>
      </c>
      <c r="H191" s="43">
        <f t="shared" si="4"/>
        <v>0</v>
      </c>
      <c r="I191" s="43">
        <f t="shared" si="5"/>
        <v>47856</v>
      </c>
    </row>
    <row r="192" spans="1:9">
      <c r="A192" s="19">
        <v>30188</v>
      </c>
      <c r="B192" s="20">
        <v>46157</v>
      </c>
      <c r="C192" s="11" t="s">
        <v>21</v>
      </c>
      <c r="D192" s="11" t="s">
        <v>96</v>
      </c>
      <c r="E192" s="11" t="s">
        <v>23</v>
      </c>
      <c r="F192" s="11">
        <v>8</v>
      </c>
      <c r="G192" s="23">
        <v>6385</v>
      </c>
      <c r="H192" s="43">
        <f t="shared" si="4"/>
        <v>6385</v>
      </c>
      <c r="I192" s="43">
        <f t="shared" si="5"/>
        <v>0</v>
      </c>
    </row>
    <row r="193" spans="1:9">
      <c r="A193" s="19">
        <v>30189</v>
      </c>
      <c r="B193" s="20">
        <v>46160</v>
      </c>
      <c r="C193" s="11" t="s">
        <v>31</v>
      </c>
      <c r="D193" s="11" t="s">
        <v>96</v>
      </c>
      <c r="E193" s="11" t="s">
        <v>27</v>
      </c>
      <c r="F193" s="11">
        <v>2</v>
      </c>
      <c r="G193" s="23">
        <v>24717</v>
      </c>
      <c r="H193" s="43">
        <f t="shared" si="4"/>
        <v>24717</v>
      </c>
      <c r="I193" s="43">
        <f t="shared" si="5"/>
        <v>0</v>
      </c>
    </row>
    <row r="194" spans="1:9">
      <c r="A194" s="19">
        <v>30190</v>
      </c>
      <c r="B194" s="20">
        <v>46146</v>
      </c>
      <c r="C194" s="11" t="s">
        <v>21</v>
      </c>
      <c r="D194" s="11" t="s">
        <v>96</v>
      </c>
      <c r="E194" s="11" t="s">
        <v>27</v>
      </c>
      <c r="F194" s="11">
        <v>8</v>
      </c>
      <c r="G194" s="23">
        <v>66279</v>
      </c>
      <c r="H194" s="43">
        <f t="shared" si="4"/>
        <v>66279</v>
      </c>
      <c r="I194" s="43">
        <f t="shared" si="5"/>
        <v>0</v>
      </c>
    </row>
    <row r="195" spans="1:9">
      <c r="A195" s="19">
        <v>30191</v>
      </c>
      <c r="B195" s="20">
        <v>46161</v>
      </c>
      <c r="C195" s="11" t="s">
        <v>31</v>
      </c>
      <c r="D195" s="11" t="s">
        <v>96</v>
      </c>
      <c r="E195" s="11" t="s">
        <v>17</v>
      </c>
      <c r="F195" s="11">
        <v>3</v>
      </c>
      <c r="G195" s="23">
        <v>44379</v>
      </c>
      <c r="H195" s="43">
        <f t="shared" si="4"/>
        <v>44379</v>
      </c>
      <c r="I195" s="43">
        <f t="shared" si="5"/>
        <v>0</v>
      </c>
    </row>
    <row r="196" spans="1:9">
      <c r="A196" s="19">
        <v>30192</v>
      </c>
      <c r="B196" s="20">
        <v>46169</v>
      </c>
      <c r="C196" s="11" t="s">
        <v>31</v>
      </c>
      <c r="D196" s="11" t="s">
        <v>98</v>
      </c>
      <c r="E196" s="11" t="s">
        <v>27</v>
      </c>
      <c r="F196" s="11">
        <v>2</v>
      </c>
      <c r="G196" s="23">
        <v>47330</v>
      </c>
      <c r="H196" s="43">
        <f t="shared" si="4"/>
        <v>47330</v>
      </c>
      <c r="I196" s="43">
        <f t="shared" si="5"/>
        <v>0</v>
      </c>
    </row>
    <row r="197" spans="1:9">
      <c r="A197" s="19">
        <v>30193</v>
      </c>
      <c r="B197" s="20">
        <v>46167</v>
      </c>
      <c r="C197" s="11" t="s">
        <v>41</v>
      </c>
      <c r="D197" s="11" t="s">
        <v>96</v>
      </c>
      <c r="E197" s="11" t="s">
        <v>13</v>
      </c>
      <c r="F197" s="11">
        <v>4</v>
      </c>
      <c r="G197" s="23">
        <v>7122</v>
      </c>
      <c r="H197" s="43">
        <f t="shared" si="4"/>
        <v>7122</v>
      </c>
      <c r="I197" s="43">
        <f t="shared" si="5"/>
        <v>0</v>
      </c>
    </row>
    <row r="198" spans="1:9">
      <c r="A198" s="19">
        <v>30194</v>
      </c>
      <c r="B198" s="20">
        <v>46189</v>
      </c>
      <c r="C198" s="11" t="s">
        <v>21</v>
      </c>
      <c r="D198" s="11" t="s">
        <v>96</v>
      </c>
      <c r="E198" s="11" t="s">
        <v>22</v>
      </c>
      <c r="F198" s="11">
        <v>5</v>
      </c>
      <c r="G198" s="23">
        <v>29393</v>
      </c>
      <c r="H198" s="43">
        <f t="shared" ref="H198:H261" si="6">IF(MONTH(B198)=5,G198,0)</f>
        <v>0</v>
      </c>
      <c r="I198" s="43">
        <f t="shared" ref="I198:I261" si="7">IF(MONTH(B198)=6,G198,0)</f>
        <v>29393</v>
      </c>
    </row>
    <row r="199" spans="1:9">
      <c r="A199" s="19">
        <v>30195</v>
      </c>
      <c r="B199" s="20">
        <v>46184</v>
      </c>
      <c r="C199" s="11" t="s">
        <v>26</v>
      </c>
      <c r="D199" s="11" t="s">
        <v>96</v>
      </c>
      <c r="E199" s="11" t="s">
        <v>23</v>
      </c>
      <c r="F199" s="11">
        <v>1</v>
      </c>
      <c r="G199" s="23">
        <v>41423</v>
      </c>
      <c r="H199" s="43">
        <f t="shared" si="6"/>
        <v>0</v>
      </c>
      <c r="I199" s="43">
        <f t="shared" si="7"/>
        <v>41423</v>
      </c>
    </row>
    <row r="200" spans="1:9">
      <c r="A200" s="19">
        <v>30196</v>
      </c>
      <c r="B200" s="20">
        <v>46148</v>
      </c>
      <c r="C200" s="11" t="s">
        <v>16</v>
      </c>
      <c r="D200" s="11" t="s">
        <v>96</v>
      </c>
      <c r="E200" s="11" t="s">
        <v>23</v>
      </c>
      <c r="F200" s="11">
        <v>7</v>
      </c>
      <c r="G200" s="23">
        <v>38369</v>
      </c>
      <c r="H200" s="43">
        <f t="shared" si="6"/>
        <v>38369</v>
      </c>
      <c r="I200" s="43">
        <f t="shared" si="7"/>
        <v>0</v>
      </c>
    </row>
    <row r="201" spans="1:9">
      <c r="A201" s="19">
        <v>30197</v>
      </c>
      <c r="B201" s="20">
        <v>46147</v>
      </c>
      <c r="C201" s="11" t="s">
        <v>16</v>
      </c>
      <c r="D201" s="11" t="s">
        <v>98</v>
      </c>
      <c r="E201" s="11" t="s">
        <v>22</v>
      </c>
      <c r="F201" s="11">
        <v>6</v>
      </c>
      <c r="G201" s="23">
        <v>39458</v>
      </c>
      <c r="H201" s="43">
        <f t="shared" si="6"/>
        <v>39458</v>
      </c>
      <c r="I201" s="43">
        <f t="shared" si="7"/>
        <v>0</v>
      </c>
    </row>
    <row r="202" spans="1:9">
      <c r="A202" s="19">
        <v>30198</v>
      </c>
      <c r="B202" s="20">
        <v>46165</v>
      </c>
      <c r="C202" s="11" t="s">
        <v>31</v>
      </c>
      <c r="D202" s="11" t="s">
        <v>95</v>
      </c>
      <c r="E202" s="11" t="s">
        <v>13</v>
      </c>
      <c r="F202" s="11">
        <v>4</v>
      </c>
      <c r="G202" s="23">
        <v>43821</v>
      </c>
      <c r="H202" s="43">
        <f t="shared" si="6"/>
        <v>43821</v>
      </c>
      <c r="I202" s="43">
        <f t="shared" si="7"/>
        <v>0</v>
      </c>
    </row>
    <row r="203" spans="1:9">
      <c r="A203" s="19">
        <v>30199</v>
      </c>
      <c r="B203" s="20">
        <v>46188</v>
      </c>
      <c r="C203" s="11" t="s">
        <v>31</v>
      </c>
      <c r="D203" s="11" t="s">
        <v>95</v>
      </c>
      <c r="E203" s="11" t="s">
        <v>18</v>
      </c>
      <c r="F203" s="11">
        <v>8</v>
      </c>
      <c r="G203" s="23">
        <v>64635</v>
      </c>
      <c r="H203" s="43">
        <f t="shared" si="6"/>
        <v>0</v>
      </c>
      <c r="I203" s="43">
        <f t="shared" si="7"/>
        <v>64635</v>
      </c>
    </row>
    <row r="204" spans="1:9">
      <c r="A204" s="19">
        <v>30200</v>
      </c>
      <c r="B204" s="20">
        <v>46171</v>
      </c>
      <c r="C204" s="11" t="s">
        <v>41</v>
      </c>
      <c r="D204" s="11" t="s">
        <v>98</v>
      </c>
      <c r="E204" s="11" t="s">
        <v>17</v>
      </c>
      <c r="F204" s="11">
        <v>6</v>
      </c>
      <c r="G204" s="23">
        <v>67028</v>
      </c>
      <c r="H204" s="43">
        <f t="shared" si="6"/>
        <v>67028</v>
      </c>
      <c r="I204" s="43">
        <f t="shared" si="7"/>
        <v>0</v>
      </c>
    </row>
    <row r="205" spans="1:9">
      <c r="A205" s="19">
        <v>30201</v>
      </c>
      <c r="B205" s="20">
        <v>46149</v>
      </c>
      <c r="C205" s="11" t="s">
        <v>41</v>
      </c>
      <c r="D205" s="11" t="s">
        <v>95</v>
      </c>
      <c r="E205" s="11" t="s">
        <v>13</v>
      </c>
      <c r="F205" s="11">
        <v>2</v>
      </c>
      <c r="G205" s="23">
        <v>62474</v>
      </c>
      <c r="H205" s="43">
        <f t="shared" si="6"/>
        <v>62474</v>
      </c>
      <c r="I205" s="43">
        <f t="shared" si="7"/>
        <v>0</v>
      </c>
    </row>
    <row r="206" spans="1:9">
      <c r="A206" s="19">
        <v>30202</v>
      </c>
      <c r="B206" s="20">
        <v>46181</v>
      </c>
      <c r="C206" s="11" t="s">
        <v>41</v>
      </c>
      <c r="D206" s="11" t="s">
        <v>95</v>
      </c>
      <c r="E206" s="11" t="s">
        <v>27</v>
      </c>
      <c r="F206" s="11">
        <v>2</v>
      </c>
      <c r="G206" s="23">
        <v>25589</v>
      </c>
      <c r="H206" s="43">
        <f t="shared" si="6"/>
        <v>0</v>
      </c>
      <c r="I206" s="43">
        <f t="shared" si="7"/>
        <v>25589</v>
      </c>
    </row>
    <row r="207" spans="1:9">
      <c r="A207" s="19">
        <v>30203</v>
      </c>
      <c r="B207" s="20">
        <v>46160</v>
      </c>
      <c r="C207" s="11" t="s">
        <v>21</v>
      </c>
      <c r="D207" s="11" t="s">
        <v>95</v>
      </c>
      <c r="E207" s="11" t="s">
        <v>17</v>
      </c>
      <c r="F207" s="11">
        <v>2</v>
      </c>
      <c r="G207" s="23">
        <v>33100</v>
      </c>
      <c r="H207" s="43">
        <f t="shared" si="6"/>
        <v>33100</v>
      </c>
      <c r="I207" s="43">
        <f t="shared" si="7"/>
        <v>0</v>
      </c>
    </row>
    <row r="208" spans="1:9">
      <c r="A208" s="19">
        <v>30204</v>
      </c>
      <c r="B208" s="20">
        <v>46189</v>
      </c>
      <c r="C208" s="11" t="s">
        <v>21</v>
      </c>
      <c r="D208" s="11" t="s">
        <v>96</v>
      </c>
      <c r="E208" s="11" t="s">
        <v>13</v>
      </c>
      <c r="F208" s="11">
        <v>1</v>
      </c>
      <c r="G208" s="23">
        <v>55725</v>
      </c>
      <c r="H208" s="43">
        <f t="shared" si="6"/>
        <v>0</v>
      </c>
      <c r="I208" s="43">
        <f t="shared" si="7"/>
        <v>55725</v>
      </c>
    </row>
    <row r="209" spans="1:9">
      <c r="A209" s="19">
        <v>30205</v>
      </c>
      <c r="B209" s="20">
        <v>46179</v>
      </c>
      <c r="C209" s="11" t="s">
        <v>21</v>
      </c>
      <c r="D209" s="11" t="s">
        <v>97</v>
      </c>
      <c r="E209" s="11" t="s">
        <v>27</v>
      </c>
      <c r="F209" s="11">
        <v>5</v>
      </c>
      <c r="G209" s="23">
        <v>63083</v>
      </c>
      <c r="H209" s="43">
        <f t="shared" si="6"/>
        <v>0</v>
      </c>
      <c r="I209" s="43">
        <f t="shared" si="7"/>
        <v>63083</v>
      </c>
    </row>
    <row r="210" spans="1:9">
      <c r="A210" s="19">
        <v>30206</v>
      </c>
      <c r="B210" s="20">
        <v>46197</v>
      </c>
      <c r="C210" s="11" t="s">
        <v>31</v>
      </c>
      <c r="D210" s="11" t="s">
        <v>98</v>
      </c>
      <c r="E210" s="11" t="s">
        <v>23</v>
      </c>
      <c r="F210" s="11">
        <v>3</v>
      </c>
      <c r="G210" s="23">
        <v>69391</v>
      </c>
      <c r="H210" s="43">
        <f t="shared" si="6"/>
        <v>0</v>
      </c>
      <c r="I210" s="43">
        <f t="shared" si="7"/>
        <v>69391</v>
      </c>
    </row>
    <row r="211" spans="1:9">
      <c r="A211" s="19">
        <v>30207</v>
      </c>
      <c r="B211" s="20">
        <v>46171</v>
      </c>
      <c r="C211" s="11" t="s">
        <v>41</v>
      </c>
      <c r="D211" s="11" t="s">
        <v>98</v>
      </c>
      <c r="E211" s="11" t="s">
        <v>23</v>
      </c>
      <c r="F211" s="11">
        <v>3</v>
      </c>
      <c r="G211" s="23">
        <v>38730</v>
      </c>
      <c r="H211" s="43">
        <f t="shared" si="6"/>
        <v>38730</v>
      </c>
      <c r="I211" s="43">
        <f t="shared" si="7"/>
        <v>0</v>
      </c>
    </row>
    <row r="212" spans="1:9">
      <c r="A212" s="19">
        <v>30208</v>
      </c>
      <c r="B212" s="20">
        <v>46171</v>
      </c>
      <c r="C212" s="11" t="s">
        <v>21</v>
      </c>
      <c r="D212" s="11" t="s">
        <v>95</v>
      </c>
      <c r="E212" s="11" t="s">
        <v>27</v>
      </c>
      <c r="F212" s="11">
        <v>1</v>
      </c>
      <c r="G212" s="23">
        <v>46547</v>
      </c>
      <c r="H212" s="43">
        <f t="shared" si="6"/>
        <v>46547</v>
      </c>
      <c r="I212" s="43">
        <f t="shared" si="7"/>
        <v>0</v>
      </c>
    </row>
    <row r="213" spans="1:9">
      <c r="A213" s="19">
        <v>30209</v>
      </c>
      <c r="B213" s="20">
        <v>46157</v>
      </c>
      <c r="C213" s="11" t="s">
        <v>41</v>
      </c>
      <c r="D213" s="11" t="s">
        <v>95</v>
      </c>
      <c r="E213" s="11" t="s">
        <v>22</v>
      </c>
      <c r="F213" s="11">
        <v>6</v>
      </c>
      <c r="G213" s="23">
        <v>55425</v>
      </c>
      <c r="H213" s="43">
        <f t="shared" si="6"/>
        <v>55425</v>
      </c>
      <c r="I213" s="43">
        <f t="shared" si="7"/>
        <v>0</v>
      </c>
    </row>
    <row r="214" spans="1:9">
      <c r="A214" s="19">
        <v>30210</v>
      </c>
      <c r="B214" s="20">
        <v>46204</v>
      </c>
      <c r="C214" s="11" t="s">
        <v>21</v>
      </c>
      <c r="D214" s="11" t="s">
        <v>95</v>
      </c>
      <c r="E214" s="11" t="s">
        <v>13</v>
      </c>
      <c r="F214" s="11">
        <v>3</v>
      </c>
      <c r="G214" s="23">
        <v>9942</v>
      </c>
      <c r="H214" s="43">
        <f t="shared" si="6"/>
        <v>0</v>
      </c>
      <c r="I214" s="43">
        <f t="shared" si="7"/>
        <v>0</v>
      </c>
    </row>
    <row r="215" spans="1:9">
      <c r="A215" s="19">
        <v>30211</v>
      </c>
      <c r="B215" s="20">
        <v>46179</v>
      </c>
      <c r="C215" s="11" t="s">
        <v>16</v>
      </c>
      <c r="D215" s="11" t="s">
        <v>96</v>
      </c>
      <c r="E215" s="11" t="s">
        <v>23</v>
      </c>
      <c r="F215" s="11">
        <v>3</v>
      </c>
      <c r="G215" s="23">
        <v>11341</v>
      </c>
      <c r="H215" s="43">
        <f t="shared" si="6"/>
        <v>0</v>
      </c>
      <c r="I215" s="43">
        <f t="shared" si="7"/>
        <v>11341</v>
      </c>
    </row>
    <row r="216" spans="1:9">
      <c r="A216" s="19">
        <v>30212</v>
      </c>
      <c r="B216" s="20">
        <v>46158</v>
      </c>
      <c r="C216" s="11" t="s">
        <v>31</v>
      </c>
      <c r="D216" s="11" t="s">
        <v>95</v>
      </c>
      <c r="E216" s="11" t="s">
        <v>17</v>
      </c>
      <c r="F216" s="11">
        <v>1</v>
      </c>
      <c r="G216" s="23">
        <v>45251</v>
      </c>
      <c r="H216" s="43">
        <f t="shared" si="6"/>
        <v>45251</v>
      </c>
      <c r="I216" s="43">
        <f t="shared" si="7"/>
        <v>0</v>
      </c>
    </row>
    <row r="217" spans="1:9">
      <c r="A217" s="19">
        <v>30213</v>
      </c>
      <c r="B217" s="20">
        <v>46189</v>
      </c>
      <c r="C217" s="11" t="s">
        <v>31</v>
      </c>
      <c r="D217" s="11" t="s">
        <v>97</v>
      </c>
      <c r="E217" s="11" t="s">
        <v>27</v>
      </c>
      <c r="F217" s="11">
        <v>4</v>
      </c>
      <c r="G217" s="23">
        <v>9675</v>
      </c>
      <c r="H217" s="43">
        <f t="shared" si="6"/>
        <v>0</v>
      </c>
      <c r="I217" s="43">
        <f t="shared" si="7"/>
        <v>9675</v>
      </c>
    </row>
    <row r="218" spans="1:9">
      <c r="A218" s="19">
        <v>30214</v>
      </c>
      <c r="B218" s="20">
        <v>46173</v>
      </c>
      <c r="C218" s="11" t="s">
        <v>31</v>
      </c>
      <c r="D218" s="11" t="s">
        <v>97</v>
      </c>
      <c r="E218" s="11" t="s">
        <v>23</v>
      </c>
      <c r="F218" s="11">
        <v>3</v>
      </c>
      <c r="G218" s="23">
        <v>30941</v>
      </c>
      <c r="H218" s="43">
        <f t="shared" si="6"/>
        <v>30941</v>
      </c>
      <c r="I218" s="43">
        <f t="shared" si="7"/>
        <v>0</v>
      </c>
    </row>
    <row r="219" spans="1:9">
      <c r="A219" s="19">
        <v>30215</v>
      </c>
      <c r="B219" s="20">
        <v>46144</v>
      </c>
      <c r="C219" s="11" t="s">
        <v>31</v>
      </c>
      <c r="D219" s="11" t="s">
        <v>98</v>
      </c>
      <c r="E219" s="11" t="s">
        <v>17</v>
      </c>
      <c r="F219" s="11">
        <v>3</v>
      </c>
      <c r="G219" s="23">
        <v>33966</v>
      </c>
      <c r="H219" s="43">
        <f t="shared" si="6"/>
        <v>33966</v>
      </c>
      <c r="I219" s="43">
        <f t="shared" si="7"/>
        <v>0</v>
      </c>
    </row>
    <row r="220" spans="1:9">
      <c r="A220" s="19">
        <v>30216</v>
      </c>
      <c r="B220" s="20">
        <v>46163</v>
      </c>
      <c r="C220" s="11" t="s">
        <v>21</v>
      </c>
      <c r="D220" s="11" t="s">
        <v>95</v>
      </c>
      <c r="E220" s="11" t="s">
        <v>22</v>
      </c>
      <c r="F220" s="11">
        <v>7</v>
      </c>
      <c r="G220" s="23">
        <v>58207</v>
      </c>
      <c r="H220" s="43">
        <f t="shared" si="6"/>
        <v>58207</v>
      </c>
      <c r="I220" s="43">
        <f t="shared" si="7"/>
        <v>0</v>
      </c>
    </row>
    <row r="221" spans="1:9">
      <c r="A221" s="19">
        <v>30217</v>
      </c>
      <c r="B221" s="20">
        <v>46190</v>
      </c>
      <c r="C221" s="11" t="s">
        <v>31</v>
      </c>
      <c r="D221" s="11" t="s">
        <v>97</v>
      </c>
      <c r="E221" s="11" t="s">
        <v>17</v>
      </c>
      <c r="F221" s="11">
        <v>6</v>
      </c>
      <c r="G221" s="23">
        <v>40044</v>
      </c>
      <c r="H221" s="43">
        <f t="shared" si="6"/>
        <v>0</v>
      </c>
      <c r="I221" s="43">
        <f t="shared" si="7"/>
        <v>40044</v>
      </c>
    </row>
    <row r="222" spans="1:9">
      <c r="A222" s="19">
        <v>30218</v>
      </c>
      <c r="B222" s="20">
        <v>46170</v>
      </c>
      <c r="C222" s="11" t="s">
        <v>21</v>
      </c>
      <c r="D222" s="11" t="s">
        <v>97</v>
      </c>
      <c r="E222" s="11" t="s">
        <v>13</v>
      </c>
      <c r="F222" s="11">
        <v>2</v>
      </c>
      <c r="G222" s="23">
        <v>44801</v>
      </c>
      <c r="H222" s="43">
        <f t="shared" si="6"/>
        <v>44801</v>
      </c>
      <c r="I222" s="43">
        <f t="shared" si="7"/>
        <v>0</v>
      </c>
    </row>
    <row r="223" spans="1:9">
      <c r="A223" s="19">
        <v>30219</v>
      </c>
      <c r="B223" s="20">
        <v>46155</v>
      </c>
      <c r="C223" s="11" t="s">
        <v>26</v>
      </c>
      <c r="D223" s="11" t="s">
        <v>95</v>
      </c>
      <c r="E223" s="11" t="s">
        <v>18</v>
      </c>
      <c r="F223" s="11">
        <v>1</v>
      </c>
      <c r="G223" s="23">
        <v>27768</v>
      </c>
      <c r="H223" s="43">
        <f t="shared" si="6"/>
        <v>27768</v>
      </c>
      <c r="I223" s="43">
        <f t="shared" si="7"/>
        <v>0</v>
      </c>
    </row>
    <row r="224" spans="1:9">
      <c r="A224" s="19">
        <v>30220</v>
      </c>
      <c r="B224" s="20">
        <v>46161</v>
      </c>
      <c r="C224" s="11" t="s">
        <v>21</v>
      </c>
      <c r="D224" s="11" t="s">
        <v>96</v>
      </c>
      <c r="E224" s="11" t="s">
        <v>13</v>
      </c>
      <c r="F224" s="11">
        <v>6</v>
      </c>
      <c r="G224" s="23">
        <v>64816</v>
      </c>
      <c r="H224" s="43">
        <f t="shared" si="6"/>
        <v>64816</v>
      </c>
      <c r="I224" s="43">
        <f t="shared" si="7"/>
        <v>0</v>
      </c>
    </row>
    <row r="225" spans="1:9">
      <c r="A225" s="19">
        <v>30221</v>
      </c>
      <c r="B225" s="20">
        <v>46175</v>
      </c>
      <c r="C225" s="11" t="s">
        <v>21</v>
      </c>
      <c r="D225" s="11" t="s">
        <v>98</v>
      </c>
      <c r="E225" s="11" t="s">
        <v>27</v>
      </c>
      <c r="F225" s="11">
        <v>8</v>
      </c>
      <c r="G225" s="23">
        <v>14024</v>
      </c>
      <c r="H225" s="43">
        <f t="shared" si="6"/>
        <v>0</v>
      </c>
      <c r="I225" s="43">
        <f t="shared" si="7"/>
        <v>14024</v>
      </c>
    </row>
    <row r="226" spans="1:9">
      <c r="A226" s="19">
        <v>30222</v>
      </c>
      <c r="B226" s="20">
        <v>46144</v>
      </c>
      <c r="C226" s="11" t="s">
        <v>41</v>
      </c>
      <c r="D226" s="11" t="s">
        <v>95</v>
      </c>
      <c r="E226" s="11" t="s">
        <v>17</v>
      </c>
      <c r="F226" s="11">
        <v>7</v>
      </c>
      <c r="G226" s="23">
        <v>48427</v>
      </c>
      <c r="H226" s="43">
        <f t="shared" si="6"/>
        <v>48427</v>
      </c>
      <c r="I226" s="43">
        <f t="shared" si="7"/>
        <v>0</v>
      </c>
    </row>
    <row r="227" spans="1:9">
      <c r="A227" s="19">
        <v>30223</v>
      </c>
      <c r="B227" s="20">
        <v>46191</v>
      </c>
      <c r="C227" s="11" t="s">
        <v>41</v>
      </c>
      <c r="D227" s="11" t="s">
        <v>96</v>
      </c>
      <c r="E227" s="11" t="s">
        <v>18</v>
      </c>
      <c r="F227" s="11">
        <v>7</v>
      </c>
      <c r="G227" s="23">
        <v>9136</v>
      </c>
      <c r="H227" s="43">
        <f t="shared" si="6"/>
        <v>0</v>
      </c>
      <c r="I227" s="43">
        <f t="shared" si="7"/>
        <v>9136</v>
      </c>
    </row>
    <row r="228" spans="1:9">
      <c r="A228" s="19">
        <v>30224</v>
      </c>
      <c r="B228" s="20">
        <v>46184</v>
      </c>
      <c r="C228" s="11" t="s">
        <v>31</v>
      </c>
      <c r="D228" s="11" t="s">
        <v>98</v>
      </c>
      <c r="E228" s="11" t="s">
        <v>17</v>
      </c>
      <c r="F228" s="11">
        <v>6</v>
      </c>
      <c r="G228" s="23">
        <v>8889</v>
      </c>
      <c r="H228" s="43">
        <f t="shared" si="6"/>
        <v>0</v>
      </c>
      <c r="I228" s="43">
        <f t="shared" si="7"/>
        <v>8889</v>
      </c>
    </row>
    <row r="229" spans="1:9">
      <c r="A229" s="19">
        <v>30225</v>
      </c>
      <c r="B229" s="20">
        <v>46166</v>
      </c>
      <c r="C229" s="11" t="s">
        <v>31</v>
      </c>
      <c r="D229" s="11" t="s">
        <v>97</v>
      </c>
      <c r="E229" s="11" t="s">
        <v>22</v>
      </c>
      <c r="F229" s="11">
        <v>2</v>
      </c>
      <c r="G229" s="23">
        <v>63763</v>
      </c>
      <c r="H229" s="43">
        <f t="shared" si="6"/>
        <v>63763</v>
      </c>
      <c r="I229" s="43">
        <f t="shared" si="7"/>
        <v>0</v>
      </c>
    </row>
    <row r="230" spans="1:9">
      <c r="A230" s="19">
        <v>30226</v>
      </c>
      <c r="B230" s="20">
        <v>46146</v>
      </c>
      <c r="C230" s="11" t="s">
        <v>41</v>
      </c>
      <c r="D230" s="11" t="s">
        <v>96</v>
      </c>
      <c r="E230" s="11" t="s">
        <v>18</v>
      </c>
      <c r="F230" s="11">
        <v>5</v>
      </c>
      <c r="G230" s="23">
        <v>61823</v>
      </c>
      <c r="H230" s="43">
        <f t="shared" si="6"/>
        <v>61823</v>
      </c>
      <c r="I230" s="43">
        <f t="shared" si="7"/>
        <v>0</v>
      </c>
    </row>
    <row r="231" spans="1:9">
      <c r="A231" s="19">
        <v>30227</v>
      </c>
      <c r="B231" s="20">
        <v>46153</v>
      </c>
      <c r="C231" s="11" t="s">
        <v>26</v>
      </c>
      <c r="D231" s="11" t="s">
        <v>97</v>
      </c>
      <c r="E231" s="11" t="s">
        <v>18</v>
      </c>
      <c r="F231" s="11">
        <v>1</v>
      </c>
      <c r="G231" s="23">
        <v>37322</v>
      </c>
      <c r="H231" s="43">
        <f t="shared" si="6"/>
        <v>37322</v>
      </c>
      <c r="I231" s="43">
        <f t="shared" si="7"/>
        <v>0</v>
      </c>
    </row>
    <row r="232" spans="1:9">
      <c r="A232" s="19">
        <v>30228</v>
      </c>
      <c r="B232" s="20">
        <v>46177</v>
      </c>
      <c r="C232" s="11" t="s">
        <v>41</v>
      </c>
      <c r="D232" s="11" t="s">
        <v>95</v>
      </c>
      <c r="E232" s="11" t="s">
        <v>17</v>
      </c>
      <c r="F232" s="11">
        <v>1</v>
      </c>
      <c r="G232" s="23">
        <v>62164</v>
      </c>
      <c r="H232" s="43">
        <f t="shared" si="6"/>
        <v>0</v>
      </c>
      <c r="I232" s="43">
        <f t="shared" si="7"/>
        <v>62164</v>
      </c>
    </row>
    <row r="233" spans="1:9">
      <c r="A233" s="19">
        <v>30229</v>
      </c>
      <c r="B233" s="20">
        <v>46177</v>
      </c>
      <c r="C233" s="11" t="s">
        <v>26</v>
      </c>
      <c r="D233" s="11" t="s">
        <v>95</v>
      </c>
      <c r="E233" s="11" t="s">
        <v>22</v>
      </c>
      <c r="F233" s="11">
        <v>2</v>
      </c>
      <c r="G233" s="23">
        <v>45559</v>
      </c>
      <c r="H233" s="43">
        <f t="shared" si="6"/>
        <v>0</v>
      </c>
      <c r="I233" s="43">
        <f t="shared" si="7"/>
        <v>45559</v>
      </c>
    </row>
    <row r="234" spans="1:9">
      <c r="A234" s="19">
        <v>30230</v>
      </c>
      <c r="B234" s="20">
        <v>46150</v>
      </c>
      <c r="C234" s="11" t="s">
        <v>26</v>
      </c>
      <c r="D234" s="11" t="s">
        <v>95</v>
      </c>
      <c r="E234" s="11" t="s">
        <v>18</v>
      </c>
      <c r="F234" s="11">
        <v>6</v>
      </c>
      <c r="G234" s="23">
        <v>13631</v>
      </c>
      <c r="H234" s="43">
        <f t="shared" si="6"/>
        <v>13631</v>
      </c>
      <c r="I234" s="43">
        <f t="shared" si="7"/>
        <v>0</v>
      </c>
    </row>
    <row r="235" spans="1:9">
      <c r="A235" s="19">
        <v>30231</v>
      </c>
      <c r="B235" s="20">
        <v>46153</v>
      </c>
      <c r="C235" s="11" t="s">
        <v>31</v>
      </c>
      <c r="D235" s="11" t="s">
        <v>95</v>
      </c>
      <c r="E235" s="11" t="s">
        <v>27</v>
      </c>
      <c r="F235" s="11">
        <v>2</v>
      </c>
      <c r="G235" s="23">
        <v>38605</v>
      </c>
      <c r="H235" s="43">
        <f t="shared" si="6"/>
        <v>38605</v>
      </c>
      <c r="I235" s="43">
        <f t="shared" si="7"/>
        <v>0</v>
      </c>
    </row>
    <row r="236" spans="1:9">
      <c r="A236" s="19">
        <v>30232</v>
      </c>
      <c r="B236" s="20">
        <v>46198</v>
      </c>
      <c r="C236" s="11" t="s">
        <v>21</v>
      </c>
      <c r="D236" s="11" t="s">
        <v>97</v>
      </c>
      <c r="E236" s="11" t="s">
        <v>13</v>
      </c>
      <c r="F236" s="11">
        <v>5</v>
      </c>
      <c r="G236" s="23">
        <v>31798</v>
      </c>
      <c r="H236" s="43">
        <f t="shared" si="6"/>
        <v>0</v>
      </c>
      <c r="I236" s="43">
        <f t="shared" si="7"/>
        <v>31798</v>
      </c>
    </row>
    <row r="237" spans="1:9">
      <c r="A237" s="19">
        <v>30233</v>
      </c>
      <c r="B237" s="20">
        <v>46158</v>
      </c>
      <c r="C237" s="11" t="s">
        <v>21</v>
      </c>
      <c r="D237" s="11" t="s">
        <v>97</v>
      </c>
      <c r="E237" s="11" t="s">
        <v>27</v>
      </c>
      <c r="F237" s="11">
        <v>2</v>
      </c>
      <c r="G237" s="23">
        <v>10145</v>
      </c>
      <c r="H237" s="43">
        <f t="shared" si="6"/>
        <v>10145</v>
      </c>
      <c r="I237" s="43">
        <f t="shared" si="7"/>
        <v>0</v>
      </c>
    </row>
    <row r="238" spans="1:9">
      <c r="A238" s="19">
        <v>30234</v>
      </c>
      <c r="B238" s="20">
        <v>46198</v>
      </c>
      <c r="C238" s="11" t="s">
        <v>26</v>
      </c>
      <c r="D238" s="11" t="s">
        <v>97</v>
      </c>
      <c r="E238" s="11" t="s">
        <v>13</v>
      </c>
      <c r="F238" s="11">
        <v>7</v>
      </c>
      <c r="G238" s="23">
        <v>42050</v>
      </c>
      <c r="H238" s="43">
        <f t="shared" si="6"/>
        <v>0</v>
      </c>
      <c r="I238" s="43">
        <f t="shared" si="7"/>
        <v>42050</v>
      </c>
    </row>
    <row r="239" spans="1:9">
      <c r="A239" s="19">
        <v>30235</v>
      </c>
      <c r="B239" s="20">
        <v>46179</v>
      </c>
      <c r="C239" s="11" t="s">
        <v>21</v>
      </c>
      <c r="D239" s="11" t="s">
        <v>96</v>
      </c>
      <c r="E239" s="11" t="s">
        <v>23</v>
      </c>
      <c r="F239" s="11">
        <v>2</v>
      </c>
      <c r="G239" s="23">
        <v>45553</v>
      </c>
      <c r="H239" s="43">
        <f t="shared" si="6"/>
        <v>0</v>
      </c>
      <c r="I239" s="43">
        <f t="shared" si="7"/>
        <v>45553</v>
      </c>
    </row>
    <row r="240" spans="1:9">
      <c r="A240" s="19">
        <v>30236</v>
      </c>
      <c r="B240" s="20">
        <v>46151</v>
      </c>
      <c r="C240" s="11" t="s">
        <v>26</v>
      </c>
      <c r="D240" s="11" t="s">
        <v>95</v>
      </c>
      <c r="E240" s="11" t="s">
        <v>13</v>
      </c>
      <c r="F240" s="11">
        <v>3</v>
      </c>
      <c r="G240" s="23">
        <v>34756</v>
      </c>
      <c r="H240" s="43">
        <f t="shared" si="6"/>
        <v>34756</v>
      </c>
      <c r="I240" s="43">
        <f t="shared" si="7"/>
        <v>0</v>
      </c>
    </row>
    <row r="241" spans="1:9">
      <c r="A241" s="19">
        <v>30237</v>
      </c>
      <c r="B241" s="20">
        <v>46192</v>
      </c>
      <c r="C241" s="11" t="s">
        <v>21</v>
      </c>
      <c r="D241" s="11" t="s">
        <v>97</v>
      </c>
      <c r="E241" s="11" t="s">
        <v>18</v>
      </c>
      <c r="F241" s="11">
        <v>7</v>
      </c>
      <c r="G241" s="23">
        <v>12125</v>
      </c>
      <c r="H241" s="43">
        <f t="shared" si="6"/>
        <v>0</v>
      </c>
      <c r="I241" s="43">
        <f t="shared" si="7"/>
        <v>12125</v>
      </c>
    </row>
    <row r="242" spans="1:9">
      <c r="A242" s="19">
        <v>30238</v>
      </c>
      <c r="B242" s="20">
        <v>46143</v>
      </c>
      <c r="C242" s="11" t="s">
        <v>31</v>
      </c>
      <c r="D242" s="11" t="s">
        <v>97</v>
      </c>
      <c r="E242" s="11" t="s">
        <v>22</v>
      </c>
      <c r="F242" s="11">
        <v>3</v>
      </c>
      <c r="G242" s="23">
        <v>25646</v>
      </c>
      <c r="H242" s="43">
        <f t="shared" si="6"/>
        <v>25646</v>
      </c>
      <c r="I242" s="43">
        <f t="shared" si="7"/>
        <v>0</v>
      </c>
    </row>
    <row r="243" spans="1:9">
      <c r="A243" s="19">
        <v>30239</v>
      </c>
      <c r="B243" s="20">
        <v>46149</v>
      </c>
      <c r="C243" s="11" t="s">
        <v>31</v>
      </c>
      <c r="D243" s="11" t="s">
        <v>97</v>
      </c>
      <c r="E243" s="11" t="s">
        <v>17</v>
      </c>
      <c r="F243" s="11">
        <v>4</v>
      </c>
      <c r="G243" s="23">
        <v>46059</v>
      </c>
      <c r="H243" s="43">
        <f t="shared" si="6"/>
        <v>46059</v>
      </c>
      <c r="I243" s="43">
        <f t="shared" si="7"/>
        <v>0</v>
      </c>
    </row>
    <row r="244" spans="1:9">
      <c r="A244" s="19">
        <v>30240</v>
      </c>
      <c r="B244" s="20">
        <v>46157</v>
      </c>
      <c r="C244" s="11" t="s">
        <v>26</v>
      </c>
      <c r="D244" s="11" t="s">
        <v>96</v>
      </c>
      <c r="E244" s="11" t="s">
        <v>22</v>
      </c>
      <c r="F244" s="11">
        <v>8</v>
      </c>
      <c r="G244" s="23">
        <v>17813</v>
      </c>
      <c r="H244" s="43">
        <f t="shared" si="6"/>
        <v>17813</v>
      </c>
      <c r="I244" s="43">
        <f t="shared" si="7"/>
        <v>0</v>
      </c>
    </row>
    <row r="245" spans="1:9">
      <c r="A245" s="19">
        <v>30241</v>
      </c>
      <c r="B245" s="20">
        <v>46203</v>
      </c>
      <c r="C245" s="11" t="s">
        <v>16</v>
      </c>
      <c r="D245" s="11" t="s">
        <v>95</v>
      </c>
      <c r="E245" s="11" t="s">
        <v>17</v>
      </c>
      <c r="F245" s="11">
        <v>2</v>
      </c>
      <c r="G245" s="23">
        <v>17018</v>
      </c>
      <c r="H245" s="43">
        <f t="shared" si="6"/>
        <v>0</v>
      </c>
      <c r="I245" s="43">
        <f t="shared" si="7"/>
        <v>17018</v>
      </c>
    </row>
    <row r="246" spans="1:9">
      <c r="A246" s="19">
        <v>30242</v>
      </c>
      <c r="B246" s="20">
        <v>46201</v>
      </c>
      <c r="C246" s="11" t="s">
        <v>21</v>
      </c>
      <c r="D246" s="11" t="s">
        <v>98</v>
      </c>
      <c r="E246" s="11" t="s">
        <v>13</v>
      </c>
      <c r="F246" s="11">
        <v>5</v>
      </c>
      <c r="G246" s="23">
        <v>27670</v>
      </c>
      <c r="H246" s="43">
        <f t="shared" si="6"/>
        <v>0</v>
      </c>
      <c r="I246" s="43">
        <f t="shared" si="7"/>
        <v>27670</v>
      </c>
    </row>
    <row r="247" spans="1:9">
      <c r="A247" s="19">
        <v>30243</v>
      </c>
      <c r="B247" s="20">
        <v>46181</v>
      </c>
      <c r="C247" s="11" t="s">
        <v>26</v>
      </c>
      <c r="D247" s="11" t="s">
        <v>95</v>
      </c>
      <c r="E247" s="11" t="s">
        <v>17</v>
      </c>
      <c r="F247" s="11">
        <v>1</v>
      </c>
      <c r="G247" s="23">
        <v>39687</v>
      </c>
      <c r="H247" s="43">
        <f t="shared" si="6"/>
        <v>0</v>
      </c>
      <c r="I247" s="43">
        <f t="shared" si="7"/>
        <v>39687</v>
      </c>
    </row>
    <row r="248" spans="1:9">
      <c r="A248" s="19">
        <v>30244</v>
      </c>
      <c r="B248" s="20">
        <v>46147</v>
      </c>
      <c r="C248" s="11" t="s">
        <v>41</v>
      </c>
      <c r="D248" s="11" t="s">
        <v>98</v>
      </c>
      <c r="E248" s="11" t="s">
        <v>13</v>
      </c>
      <c r="F248" s="11">
        <v>3</v>
      </c>
      <c r="G248" s="23">
        <v>37269</v>
      </c>
      <c r="H248" s="43">
        <f t="shared" si="6"/>
        <v>37269</v>
      </c>
      <c r="I248" s="43">
        <f t="shared" si="7"/>
        <v>0</v>
      </c>
    </row>
    <row r="249" spans="1:9">
      <c r="A249" s="19">
        <v>30245</v>
      </c>
      <c r="B249" s="20">
        <v>46149</v>
      </c>
      <c r="C249" s="11" t="s">
        <v>41</v>
      </c>
      <c r="D249" s="11" t="s">
        <v>95</v>
      </c>
      <c r="E249" s="11" t="s">
        <v>18</v>
      </c>
      <c r="F249" s="11">
        <v>3</v>
      </c>
      <c r="G249" s="23">
        <v>50515</v>
      </c>
      <c r="H249" s="43">
        <f t="shared" si="6"/>
        <v>50515</v>
      </c>
      <c r="I249" s="43">
        <f t="shared" si="7"/>
        <v>0</v>
      </c>
    </row>
    <row r="250" spans="1:9">
      <c r="A250" s="19">
        <v>30246</v>
      </c>
      <c r="B250" s="20">
        <v>46157</v>
      </c>
      <c r="C250" s="11" t="s">
        <v>26</v>
      </c>
      <c r="D250" s="11" t="s">
        <v>98</v>
      </c>
      <c r="E250" s="11" t="s">
        <v>27</v>
      </c>
      <c r="F250" s="11">
        <v>5</v>
      </c>
      <c r="G250" s="23">
        <v>50084</v>
      </c>
      <c r="H250" s="43">
        <f t="shared" si="6"/>
        <v>50084</v>
      </c>
      <c r="I250" s="43">
        <f t="shared" si="7"/>
        <v>0</v>
      </c>
    </row>
    <row r="251" spans="1:9">
      <c r="A251" s="19">
        <v>30247</v>
      </c>
      <c r="B251" s="20">
        <v>46175</v>
      </c>
      <c r="C251" s="11" t="s">
        <v>26</v>
      </c>
      <c r="D251" s="11" t="s">
        <v>95</v>
      </c>
      <c r="E251" s="11" t="s">
        <v>27</v>
      </c>
      <c r="F251" s="11">
        <v>7</v>
      </c>
      <c r="G251" s="23">
        <v>8808</v>
      </c>
      <c r="H251" s="43">
        <f t="shared" si="6"/>
        <v>0</v>
      </c>
      <c r="I251" s="43">
        <f t="shared" si="7"/>
        <v>8808</v>
      </c>
    </row>
    <row r="252" spans="1:9">
      <c r="A252" s="19">
        <v>30248</v>
      </c>
      <c r="B252" s="20">
        <v>46160</v>
      </c>
      <c r="C252" s="11" t="s">
        <v>31</v>
      </c>
      <c r="D252" s="11" t="s">
        <v>95</v>
      </c>
      <c r="E252" s="11" t="s">
        <v>13</v>
      </c>
      <c r="F252" s="11">
        <v>1</v>
      </c>
      <c r="G252" s="23">
        <v>12171</v>
      </c>
      <c r="H252" s="43">
        <f t="shared" si="6"/>
        <v>12171</v>
      </c>
      <c r="I252" s="43">
        <f t="shared" si="7"/>
        <v>0</v>
      </c>
    </row>
    <row r="253" spans="1:9">
      <c r="A253" s="19">
        <v>30249</v>
      </c>
      <c r="B253" s="20">
        <v>46188</v>
      </c>
      <c r="C253" s="11" t="s">
        <v>41</v>
      </c>
      <c r="D253" s="11" t="s">
        <v>98</v>
      </c>
      <c r="E253" s="11" t="s">
        <v>27</v>
      </c>
      <c r="F253" s="11">
        <v>1</v>
      </c>
      <c r="G253" s="23">
        <v>30631</v>
      </c>
      <c r="H253" s="43">
        <f t="shared" si="6"/>
        <v>0</v>
      </c>
      <c r="I253" s="43">
        <f t="shared" si="7"/>
        <v>30631</v>
      </c>
    </row>
    <row r="254" spans="1:9">
      <c r="A254" s="19">
        <v>30250</v>
      </c>
      <c r="B254" s="20">
        <v>46157</v>
      </c>
      <c r="C254" s="11" t="s">
        <v>31</v>
      </c>
      <c r="D254" s="11" t="s">
        <v>98</v>
      </c>
      <c r="E254" s="11" t="s">
        <v>18</v>
      </c>
      <c r="F254" s="11">
        <v>6</v>
      </c>
      <c r="G254" s="23">
        <v>69721</v>
      </c>
      <c r="H254" s="43">
        <f t="shared" si="6"/>
        <v>69721</v>
      </c>
      <c r="I254" s="43">
        <f t="shared" si="7"/>
        <v>0</v>
      </c>
    </row>
    <row r="255" spans="1:9">
      <c r="A255" s="19">
        <v>30251</v>
      </c>
      <c r="B255" s="20">
        <v>46196</v>
      </c>
      <c r="C255" s="11" t="s">
        <v>21</v>
      </c>
      <c r="D255" s="11" t="s">
        <v>97</v>
      </c>
      <c r="E255" s="11" t="s">
        <v>23</v>
      </c>
      <c r="F255" s="11">
        <v>3</v>
      </c>
      <c r="G255" s="23">
        <v>39581</v>
      </c>
      <c r="H255" s="43">
        <f t="shared" si="6"/>
        <v>0</v>
      </c>
      <c r="I255" s="43">
        <f t="shared" si="7"/>
        <v>39581</v>
      </c>
    </row>
    <row r="256" spans="1:9">
      <c r="A256" s="19">
        <v>30252</v>
      </c>
      <c r="B256" s="20">
        <v>46160</v>
      </c>
      <c r="C256" s="11" t="s">
        <v>41</v>
      </c>
      <c r="D256" s="11" t="s">
        <v>95</v>
      </c>
      <c r="E256" s="11" t="s">
        <v>17</v>
      </c>
      <c r="F256" s="11">
        <v>1</v>
      </c>
      <c r="G256" s="23">
        <v>39083</v>
      </c>
      <c r="H256" s="43">
        <f t="shared" si="6"/>
        <v>39083</v>
      </c>
      <c r="I256" s="43">
        <f t="shared" si="7"/>
        <v>0</v>
      </c>
    </row>
    <row r="257" spans="1:9">
      <c r="A257" s="19">
        <v>30253</v>
      </c>
      <c r="B257" s="20">
        <v>46199</v>
      </c>
      <c r="C257" s="11" t="s">
        <v>16</v>
      </c>
      <c r="D257" s="11" t="s">
        <v>96</v>
      </c>
      <c r="E257" s="11" t="s">
        <v>27</v>
      </c>
      <c r="F257" s="11">
        <v>6</v>
      </c>
      <c r="G257" s="23">
        <v>60165</v>
      </c>
      <c r="H257" s="43">
        <f t="shared" si="6"/>
        <v>0</v>
      </c>
      <c r="I257" s="43">
        <f t="shared" si="7"/>
        <v>60165</v>
      </c>
    </row>
    <row r="258" spans="1:9">
      <c r="A258" s="19">
        <v>30254</v>
      </c>
      <c r="B258" s="20">
        <v>46170</v>
      </c>
      <c r="C258" s="11" t="s">
        <v>16</v>
      </c>
      <c r="D258" s="11" t="s">
        <v>98</v>
      </c>
      <c r="E258" s="11" t="s">
        <v>23</v>
      </c>
      <c r="F258" s="11">
        <v>2</v>
      </c>
      <c r="G258" s="23">
        <v>50816</v>
      </c>
      <c r="H258" s="43">
        <f t="shared" si="6"/>
        <v>50816</v>
      </c>
      <c r="I258" s="43">
        <f t="shared" si="7"/>
        <v>0</v>
      </c>
    </row>
    <row r="259" spans="1:9">
      <c r="A259" s="19">
        <v>30255</v>
      </c>
      <c r="B259" s="20">
        <v>46161</v>
      </c>
      <c r="C259" s="11" t="s">
        <v>21</v>
      </c>
      <c r="D259" s="11" t="s">
        <v>95</v>
      </c>
      <c r="E259" s="11" t="s">
        <v>17</v>
      </c>
      <c r="F259" s="11">
        <v>3</v>
      </c>
      <c r="G259" s="23">
        <v>13330</v>
      </c>
      <c r="H259" s="43">
        <f t="shared" si="6"/>
        <v>13330</v>
      </c>
      <c r="I259" s="43">
        <f t="shared" si="7"/>
        <v>0</v>
      </c>
    </row>
    <row r="260" spans="1:9">
      <c r="A260" s="19">
        <v>30256</v>
      </c>
      <c r="B260" s="20">
        <v>46172</v>
      </c>
      <c r="C260" s="11" t="s">
        <v>26</v>
      </c>
      <c r="D260" s="11" t="s">
        <v>98</v>
      </c>
      <c r="E260" s="11" t="s">
        <v>27</v>
      </c>
      <c r="F260" s="11">
        <v>5</v>
      </c>
      <c r="G260" s="23">
        <v>27008</v>
      </c>
      <c r="H260" s="43">
        <f t="shared" si="6"/>
        <v>27008</v>
      </c>
      <c r="I260" s="43">
        <f t="shared" si="7"/>
        <v>0</v>
      </c>
    </row>
    <row r="261" spans="1:9">
      <c r="A261" s="19">
        <v>30257</v>
      </c>
      <c r="B261" s="20">
        <v>46196</v>
      </c>
      <c r="C261" s="11" t="s">
        <v>21</v>
      </c>
      <c r="D261" s="11" t="s">
        <v>97</v>
      </c>
      <c r="E261" s="11" t="s">
        <v>17</v>
      </c>
      <c r="F261" s="11">
        <v>6</v>
      </c>
      <c r="G261" s="23">
        <v>44968</v>
      </c>
      <c r="H261" s="43">
        <f t="shared" si="6"/>
        <v>0</v>
      </c>
      <c r="I261" s="43">
        <f t="shared" si="7"/>
        <v>44968</v>
      </c>
    </row>
    <row r="262" spans="1:9">
      <c r="A262" s="19">
        <v>30258</v>
      </c>
      <c r="B262" s="20">
        <v>46179</v>
      </c>
      <c r="C262" s="11" t="s">
        <v>41</v>
      </c>
      <c r="D262" s="11" t="s">
        <v>97</v>
      </c>
      <c r="E262" s="11" t="s">
        <v>13</v>
      </c>
      <c r="F262" s="11">
        <v>1</v>
      </c>
      <c r="G262" s="23">
        <v>56970</v>
      </c>
      <c r="H262" s="43">
        <f t="shared" ref="H262:H264" si="8">IF(MONTH(B262)=5,G262,0)</f>
        <v>0</v>
      </c>
      <c r="I262" s="43">
        <f t="shared" ref="I262:I264" si="9">IF(MONTH(B262)=6,G262,0)</f>
        <v>56970</v>
      </c>
    </row>
    <row r="263" spans="1:9">
      <c r="A263" s="19">
        <v>30259</v>
      </c>
      <c r="B263" s="20">
        <v>46186</v>
      </c>
      <c r="C263" s="11" t="s">
        <v>16</v>
      </c>
      <c r="D263" s="11" t="s">
        <v>95</v>
      </c>
      <c r="E263" s="11" t="s">
        <v>22</v>
      </c>
      <c r="F263" s="11">
        <v>8</v>
      </c>
      <c r="G263" s="23">
        <v>26433</v>
      </c>
      <c r="H263" s="43">
        <f t="shared" si="8"/>
        <v>0</v>
      </c>
      <c r="I263" s="43">
        <f t="shared" si="9"/>
        <v>26433</v>
      </c>
    </row>
    <row r="264" spans="1:9">
      <c r="A264" s="21">
        <v>30260</v>
      </c>
      <c r="B264" s="22">
        <v>46145</v>
      </c>
      <c r="C264" s="15" t="s">
        <v>16</v>
      </c>
      <c r="D264" s="15" t="s">
        <v>95</v>
      </c>
      <c r="E264" s="15" t="s">
        <v>17</v>
      </c>
      <c r="F264" s="15">
        <v>3</v>
      </c>
      <c r="G264" s="24">
        <v>67198</v>
      </c>
      <c r="H264" s="43">
        <f t="shared" si="8"/>
        <v>67198</v>
      </c>
      <c r="I264" s="43">
        <f t="shared" si="9"/>
        <v>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4"/>
  <sheetViews>
    <sheetView topLeftCell="G6" zoomScaleNormal="100" workbookViewId="0">
      <selection activeCell="L24" sqref="L24"/>
    </sheetView>
  </sheetViews>
  <sheetFormatPr defaultRowHeight="14.25"/>
  <cols>
    <col min="1" max="1" width="8.75" customWidth="1"/>
    <col min="2" max="2" width="11" customWidth="1"/>
    <col min="3" max="4" width="15" customWidth="1"/>
    <col min="5" max="5" width="12.75" customWidth="1"/>
    <col min="6" max="6" width="10.625" customWidth="1"/>
    <col min="7" max="7" width="9.25" customWidth="1"/>
    <col min="9" max="9" width="17.25" bestFit="1" customWidth="1"/>
    <col min="10" max="10" width="9" customWidth="1"/>
    <col min="11" max="11" width="27.5" bestFit="1" customWidth="1"/>
    <col min="12" max="12" width="21" bestFit="1" customWidth="1"/>
  </cols>
  <sheetData>
    <row r="1" spans="1:12" ht="27.95" customHeight="1">
      <c r="A1" s="49" t="s">
        <v>101</v>
      </c>
      <c r="B1" s="50"/>
      <c r="C1" s="50"/>
      <c r="D1" s="50"/>
      <c r="E1" s="50"/>
      <c r="F1" s="50"/>
      <c r="G1" s="50"/>
    </row>
    <row r="2" spans="1:12" ht="36" customHeight="1">
      <c r="A2" s="51" t="s">
        <v>102</v>
      </c>
      <c r="B2" s="50"/>
      <c r="C2" s="50"/>
      <c r="D2" s="50"/>
      <c r="E2" s="50"/>
      <c r="F2" s="50"/>
      <c r="G2" s="50"/>
    </row>
    <row r="3" spans="1:12" ht="15" customHeight="1"/>
    <row r="4" spans="1:12" ht="30">
      <c r="A4" s="3" t="s">
        <v>90</v>
      </c>
      <c r="B4" s="4" t="s">
        <v>3</v>
      </c>
      <c r="C4" s="4" t="s">
        <v>6</v>
      </c>
      <c r="D4" s="4" t="s">
        <v>11</v>
      </c>
      <c r="E4" s="4" t="s">
        <v>91</v>
      </c>
      <c r="F4" s="4" t="s">
        <v>7</v>
      </c>
      <c r="G4" s="5" t="s">
        <v>10</v>
      </c>
    </row>
    <row r="5" spans="1:12">
      <c r="A5" s="25">
        <v>40001</v>
      </c>
      <c r="B5" s="26">
        <v>46106</v>
      </c>
      <c r="C5" s="27" t="s">
        <v>33</v>
      </c>
      <c r="D5" s="27" t="s">
        <v>31</v>
      </c>
      <c r="E5" s="27" t="s">
        <v>95</v>
      </c>
      <c r="F5" s="27">
        <v>3</v>
      </c>
      <c r="G5" s="28">
        <v>15600</v>
      </c>
    </row>
    <row r="6" spans="1:12">
      <c r="A6" s="25">
        <v>40002</v>
      </c>
      <c r="B6" s="26">
        <v>46028</v>
      </c>
      <c r="C6" s="27" t="s">
        <v>34</v>
      </c>
      <c r="D6" s="27" t="s">
        <v>16</v>
      </c>
      <c r="E6" s="27" t="s">
        <v>98</v>
      </c>
      <c r="F6" s="27">
        <v>4</v>
      </c>
      <c r="G6" s="28">
        <v>30400</v>
      </c>
    </row>
    <row r="7" spans="1:12">
      <c r="A7" s="25">
        <v>40003</v>
      </c>
      <c r="B7" s="26">
        <v>46088</v>
      </c>
      <c r="C7" s="27" t="s">
        <v>33</v>
      </c>
      <c r="D7" s="27" t="s">
        <v>26</v>
      </c>
      <c r="E7" s="27" t="s">
        <v>98</v>
      </c>
      <c r="F7" s="27">
        <v>2</v>
      </c>
      <c r="G7" s="28">
        <v>7200</v>
      </c>
    </row>
    <row r="8" spans="1:12">
      <c r="A8" s="25">
        <v>40004</v>
      </c>
      <c r="B8" s="26">
        <v>46111</v>
      </c>
      <c r="C8" s="27" t="s">
        <v>20</v>
      </c>
      <c r="D8" s="27" t="s">
        <v>26</v>
      </c>
      <c r="E8" s="27" t="s">
        <v>96</v>
      </c>
      <c r="F8" s="27">
        <v>3</v>
      </c>
      <c r="G8" s="28">
        <v>15600</v>
      </c>
    </row>
    <row r="9" spans="1:12">
      <c r="A9" s="25">
        <v>40005</v>
      </c>
      <c r="B9" s="26">
        <v>46169</v>
      </c>
      <c r="C9" s="27" t="s">
        <v>20</v>
      </c>
      <c r="D9" s="27" t="s">
        <v>31</v>
      </c>
      <c r="E9" s="27" t="s">
        <v>95</v>
      </c>
      <c r="F9" s="27">
        <v>1</v>
      </c>
      <c r="G9" s="28">
        <v>1200</v>
      </c>
    </row>
    <row r="10" spans="1:12">
      <c r="A10" s="25">
        <v>40006</v>
      </c>
      <c r="B10" s="26">
        <v>46062</v>
      </c>
      <c r="C10" s="27" t="s">
        <v>15</v>
      </c>
      <c r="D10" s="27" t="s">
        <v>26</v>
      </c>
      <c r="E10" s="27" t="s">
        <v>97</v>
      </c>
      <c r="F10" s="27">
        <v>6</v>
      </c>
      <c r="G10" s="28">
        <v>45600</v>
      </c>
    </row>
    <row r="11" spans="1:12">
      <c r="A11" s="25">
        <v>40007</v>
      </c>
      <c r="B11" s="26">
        <v>46143</v>
      </c>
      <c r="C11" s="27" t="s">
        <v>25</v>
      </c>
      <c r="D11" s="27" t="s">
        <v>21</v>
      </c>
      <c r="E11" s="27" t="s">
        <v>97</v>
      </c>
      <c r="F11" s="27">
        <v>6</v>
      </c>
      <c r="G11" s="28">
        <v>45600</v>
      </c>
    </row>
    <row r="12" spans="1:12">
      <c r="A12" s="25">
        <v>40008</v>
      </c>
      <c r="B12" s="26">
        <v>46202</v>
      </c>
      <c r="C12" s="27" t="s">
        <v>33</v>
      </c>
      <c r="D12" s="27" t="s">
        <v>26</v>
      </c>
      <c r="E12" s="27" t="s">
        <v>97</v>
      </c>
      <c r="F12" s="27">
        <v>2</v>
      </c>
      <c r="G12" s="28">
        <v>4800</v>
      </c>
    </row>
    <row r="13" spans="1:12">
      <c r="A13" s="25">
        <v>40009</v>
      </c>
      <c r="B13" s="26">
        <v>46192</v>
      </c>
      <c r="C13" s="27" t="s">
        <v>33</v>
      </c>
      <c r="D13" s="27" t="s">
        <v>41</v>
      </c>
      <c r="E13" s="27" t="s">
        <v>95</v>
      </c>
      <c r="F13" s="27">
        <v>2</v>
      </c>
      <c r="G13" s="28">
        <v>2400</v>
      </c>
      <c r="K13" s="45" t="s">
        <v>119</v>
      </c>
      <c r="L13" t="s">
        <v>10</v>
      </c>
    </row>
    <row r="14" spans="1:12">
      <c r="A14" s="25">
        <v>40010</v>
      </c>
      <c r="B14" s="26">
        <v>46100</v>
      </c>
      <c r="C14" s="27" t="s">
        <v>33</v>
      </c>
      <c r="D14" s="27" t="s">
        <v>21</v>
      </c>
      <c r="E14" s="27" t="s">
        <v>95</v>
      </c>
      <c r="F14" s="27">
        <v>6</v>
      </c>
      <c r="G14" s="28">
        <v>31200</v>
      </c>
      <c r="K14" s="6" t="s">
        <v>33</v>
      </c>
      <c r="L14" s="7">
        <v>966800</v>
      </c>
    </row>
    <row r="15" spans="1:12">
      <c r="A15" s="25">
        <v>40011</v>
      </c>
      <c r="B15" s="26">
        <v>46178</v>
      </c>
      <c r="C15" s="27" t="s">
        <v>15</v>
      </c>
      <c r="D15" s="27" t="s">
        <v>31</v>
      </c>
      <c r="E15" s="27" t="s">
        <v>98</v>
      </c>
      <c r="F15" s="27">
        <v>3</v>
      </c>
      <c r="G15" s="28">
        <v>3600</v>
      </c>
      <c r="K15" s="6" t="s">
        <v>34</v>
      </c>
      <c r="L15" s="7">
        <v>921600</v>
      </c>
    </row>
    <row r="16" spans="1:12">
      <c r="A16" s="25">
        <v>40012</v>
      </c>
      <c r="B16" s="26">
        <v>46089</v>
      </c>
      <c r="C16" s="27" t="s">
        <v>15</v>
      </c>
      <c r="D16" s="27" t="s">
        <v>16</v>
      </c>
      <c r="E16" s="27" t="s">
        <v>97</v>
      </c>
      <c r="F16" s="27">
        <v>6</v>
      </c>
      <c r="G16" s="28">
        <v>7200</v>
      </c>
      <c r="K16" s="6" t="s">
        <v>15</v>
      </c>
      <c r="L16" s="7">
        <v>885800</v>
      </c>
    </row>
    <row r="17" spans="1:13">
      <c r="A17" s="25">
        <v>40013</v>
      </c>
      <c r="B17" s="26">
        <v>46190</v>
      </c>
      <c r="C17" s="27" t="s">
        <v>15</v>
      </c>
      <c r="D17" s="27" t="s">
        <v>16</v>
      </c>
      <c r="E17" s="27" t="s">
        <v>97</v>
      </c>
      <c r="F17" s="27">
        <v>1</v>
      </c>
      <c r="G17" s="28">
        <v>7600</v>
      </c>
      <c r="K17" s="6" t="s">
        <v>25</v>
      </c>
      <c r="L17" s="7">
        <v>875400</v>
      </c>
    </row>
    <row r="18" spans="1:13">
      <c r="A18" s="25">
        <v>40014</v>
      </c>
      <c r="B18" s="26">
        <v>46120</v>
      </c>
      <c r="C18" s="27" t="s">
        <v>25</v>
      </c>
      <c r="D18" s="27" t="s">
        <v>41</v>
      </c>
      <c r="E18" s="27" t="s">
        <v>95</v>
      </c>
      <c r="F18" s="27">
        <v>5</v>
      </c>
      <c r="G18" s="28">
        <v>12000</v>
      </c>
      <c r="K18" s="6" t="s">
        <v>20</v>
      </c>
      <c r="L18" s="7">
        <v>722600</v>
      </c>
    </row>
    <row r="19" spans="1:13">
      <c r="A19" s="25">
        <v>40015</v>
      </c>
      <c r="B19" s="26">
        <v>46147</v>
      </c>
      <c r="C19" s="27" t="s">
        <v>33</v>
      </c>
      <c r="D19" s="27" t="s">
        <v>21</v>
      </c>
      <c r="E19" s="27" t="s">
        <v>95</v>
      </c>
      <c r="F19" s="27">
        <v>5</v>
      </c>
      <c r="G19" s="28">
        <v>6000</v>
      </c>
      <c r="K19" s="6" t="s">
        <v>118</v>
      </c>
      <c r="L19" s="7">
        <v>4372200</v>
      </c>
    </row>
    <row r="20" spans="1:13" ht="15" customHeight="1">
      <c r="A20" s="25">
        <v>40016</v>
      </c>
      <c r="B20" s="26">
        <v>46090</v>
      </c>
      <c r="C20" s="27" t="s">
        <v>15</v>
      </c>
      <c r="D20" s="27" t="s">
        <v>31</v>
      </c>
      <c r="E20" s="27" t="s">
        <v>95</v>
      </c>
      <c r="F20" s="27">
        <v>1</v>
      </c>
      <c r="G20" s="28">
        <v>3600</v>
      </c>
      <c r="L20" s="7"/>
    </row>
    <row r="21" spans="1:13">
      <c r="A21" s="25">
        <v>40017</v>
      </c>
      <c r="B21" s="26">
        <v>46136</v>
      </c>
      <c r="C21" s="27" t="s">
        <v>20</v>
      </c>
      <c r="D21" s="27" t="s">
        <v>41</v>
      </c>
      <c r="E21" s="27" t="s">
        <v>98</v>
      </c>
      <c r="F21" s="27">
        <v>6</v>
      </c>
      <c r="G21" s="28">
        <v>14400</v>
      </c>
      <c r="L21" s="7"/>
    </row>
    <row r="22" spans="1:13">
      <c r="A22" s="25">
        <v>40018</v>
      </c>
      <c r="B22" s="26">
        <v>46067</v>
      </c>
      <c r="C22" s="27" t="s">
        <v>20</v>
      </c>
      <c r="D22" s="27" t="s">
        <v>26</v>
      </c>
      <c r="E22" s="27" t="s">
        <v>95</v>
      </c>
      <c r="F22" s="27">
        <v>1</v>
      </c>
      <c r="G22" s="28">
        <v>3600</v>
      </c>
      <c r="L22" s="7"/>
    </row>
    <row r="23" spans="1:13">
      <c r="A23" s="25">
        <v>40019</v>
      </c>
      <c r="B23" s="26">
        <v>46111</v>
      </c>
      <c r="C23" s="27" t="s">
        <v>34</v>
      </c>
      <c r="D23" s="27" t="s">
        <v>31</v>
      </c>
      <c r="E23" s="27" t="s">
        <v>98</v>
      </c>
      <c r="F23" s="27">
        <v>2</v>
      </c>
      <c r="G23" s="28">
        <v>15200</v>
      </c>
      <c r="L23" s="7"/>
    </row>
    <row r="24" spans="1:13">
      <c r="A24" s="25">
        <v>40020</v>
      </c>
      <c r="B24" s="26">
        <v>46199</v>
      </c>
      <c r="C24" s="27" t="s">
        <v>25</v>
      </c>
      <c r="D24" s="27" t="s">
        <v>21</v>
      </c>
      <c r="E24" s="27" t="s">
        <v>96</v>
      </c>
      <c r="F24" s="27">
        <v>6</v>
      </c>
      <c r="G24" s="28">
        <v>7200</v>
      </c>
      <c r="L24" s="7"/>
    </row>
    <row r="25" spans="1:13">
      <c r="A25" s="25">
        <v>40021</v>
      </c>
      <c r="B25" s="26">
        <v>46106</v>
      </c>
      <c r="C25" s="27" t="s">
        <v>15</v>
      </c>
      <c r="D25" s="27" t="s">
        <v>31</v>
      </c>
      <c r="E25" s="27" t="s">
        <v>95</v>
      </c>
      <c r="F25" s="27">
        <v>3</v>
      </c>
      <c r="G25" s="28">
        <v>10800</v>
      </c>
    </row>
    <row r="26" spans="1:13">
      <c r="A26" s="25">
        <v>40022</v>
      </c>
      <c r="B26" s="26">
        <v>46179</v>
      </c>
      <c r="C26" s="27" t="s">
        <v>25</v>
      </c>
      <c r="D26" s="27" t="s">
        <v>21</v>
      </c>
      <c r="E26" s="27" t="s">
        <v>95</v>
      </c>
      <c r="F26" s="27">
        <v>1</v>
      </c>
      <c r="G26" s="28">
        <v>3600</v>
      </c>
    </row>
    <row r="27" spans="1:13">
      <c r="A27" s="25">
        <v>40023</v>
      </c>
      <c r="B27" s="26">
        <v>46069</v>
      </c>
      <c r="C27" s="27" t="s">
        <v>20</v>
      </c>
      <c r="D27" s="27" t="s">
        <v>41</v>
      </c>
      <c r="E27" s="27" t="s">
        <v>96</v>
      </c>
      <c r="F27" s="27">
        <v>1</v>
      </c>
      <c r="G27" s="28">
        <v>2400</v>
      </c>
      <c r="L27" s="39"/>
      <c r="M27" s="34"/>
    </row>
    <row r="28" spans="1:13">
      <c r="A28" s="25">
        <v>40024</v>
      </c>
      <c r="B28" s="26">
        <v>46172</v>
      </c>
      <c r="C28" s="27" t="s">
        <v>25</v>
      </c>
      <c r="D28" s="27" t="s">
        <v>16</v>
      </c>
      <c r="E28" s="27" t="s">
        <v>98</v>
      </c>
      <c r="F28" s="27">
        <v>1</v>
      </c>
      <c r="G28" s="28">
        <v>3600</v>
      </c>
      <c r="L28" s="39"/>
      <c r="M28" s="34"/>
    </row>
    <row r="29" spans="1:13">
      <c r="A29" s="25">
        <v>40025</v>
      </c>
      <c r="B29" s="26">
        <v>46150</v>
      </c>
      <c r="C29" s="27" t="s">
        <v>15</v>
      </c>
      <c r="D29" s="27" t="s">
        <v>31</v>
      </c>
      <c r="E29" s="27" t="s">
        <v>95</v>
      </c>
      <c r="F29" s="27">
        <v>4</v>
      </c>
      <c r="G29" s="28">
        <v>4800</v>
      </c>
      <c r="L29" s="39"/>
      <c r="M29" s="34"/>
    </row>
    <row r="30" spans="1:13">
      <c r="A30" s="25">
        <v>40026</v>
      </c>
      <c r="B30" s="26">
        <v>46031</v>
      </c>
      <c r="C30" s="27" t="s">
        <v>33</v>
      </c>
      <c r="D30" s="27" t="s">
        <v>26</v>
      </c>
      <c r="E30" s="27" t="s">
        <v>95</v>
      </c>
      <c r="F30" s="27">
        <v>5</v>
      </c>
      <c r="G30" s="28">
        <v>6000</v>
      </c>
      <c r="L30" s="39"/>
      <c r="M30" s="34"/>
    </row>
    <row r="31" spans="1:13">
      <c r="A31" s="25">
        <v>40027</v>
      </c>
      <c r="B31" s="26">
        <v>46157</v>
      </c>
      <c r="C31" s="27" t="s">
        <v>34</v>
      </c>
      <c r="D31" s="27" t="s">
        <v>41</v>
      </c>
      <c r="E31" s="27" t="s">
        <v>95</v>
      </c>
      <c r="F31" s="27">
        <v>6</v>
      </c>
      <c r="G31" s="28">
        <v>14400</v>
      </c>
      <c r="K31" s="6"/>
      <c r="L31" s="39"/>
      <c r="M31" s="34"/>
    </row>
    <row r="32" spans="1:13">
      <c r="A32" s="25">
        <v>40028</v>
      </c>
      <c r="B32" s="26">
        <v>46043</v>
      </c>
      <c r="C32" s="27" t="s">
        <v>25</v>
      </c>
      <c r="D32" s="27" t="s">
        <v>16</v>
      </c>
      <c r="E32" s="27" t="s">
        <v>98</v>
      </c>
      <c r="F32" s="27">
        <v>2</v>
      </c>
      <c r="G32" s="28">
        <v>3600</v>
      </c>
    </row>
    <row r="33" spans="1:7">
      <c r="A33" s="25">
        <v>40029</v>
      </c>
      <c r="B33" s="26">
        <v>46157</v>
      </c>
      <c r="C33" s="27" t="s">
        <v>34</v>
      </c>
      <c r="D33" s="27" t="s">
        <v>41</v>
      </c>
      <c r="E33" s="27" t="s">
        <v>98</v>
      </c>
      <c r="F33" s="27">
        <v>2</v>
      </c>
      <c r="G33" s="28">
        <v>10400</v>
      </c>
    </row>
    <row r="34" spans="1:7">
      <c r="A34" s="25">
        <v>40030</v>
      </c>
      <c r="B34" s="26">
        <v>46138</v>
      </c>
      <c r="C34" s="27" t="s">
        <v>20</v>
      </c>
      <c r="D34" s="27" t="s">
        <v>26</v>
      </c>
      <c r="E34" s="27" t="s">
        <v>96</v>
      </c>
      <c r="F34" s="27">
        <v>1</v>
      </c>
      <c r="G34" s="28">
        <v>1800</v>
      </c>
    </row>
    <row r="35" spans="1:7">
      <c r="A35" s="25">
        <v>40031</v>
      </c>
      <c r="B35" s="26">
        <v>46085</v>
      </c>
      <c r="C35" s="27" t="s">
        <v>25</v>
      </c>
      <c r="D35" s="27" t="s">
        <v>31</v>
      </c>
      <c r="E35" s="27" t="s">
        <v>95</v>
      </c>
      <c r="F35" s="27">
        <v>4</v>
      </c>
      <c r="G35" s="28">
        <v>20800</v>
      </c>
    </row>
    <row r="36" spans="1:7">
      <c r="A36" s="25">
        <v>40032</v>
      </c>
      <c r="B36" s="26">
        <v>46029</v>
      </c>
      <c r="C36" s="27" t="s">
        <v>34</v>
      </c>
      <c r="D36" s="27" t="s">
        <v>21</v>
      </c>
      <c r="E36" s="27" t="s">
        <v>97</v>
      </c>
      <c r="F36" s="27">
        <v>4</v>
      </c>
      <c r="G36" s="28">
        <v>4800</v>
      </c>
    </row>
    <row r="37" spans="1:7">
      <c r="A37" s="25">
        <v>40033</v>
      </c>
      <c r="B37" s="26">
        <v>46157</v>
      </c>
      <c r="C37" s="27" t="s">
        <v>15</v>
      </c>
      <c r="D37" s="27" t="s">
        <v>41</v>
      </c>
      <c r="E37" s="27" t="s">
        <v>96</v>
      </c>
      <c r="F37" s="27">
        <v>4</v>
      </c>
      <c r="G37" s="28">
        <v>9600</v>
      </c>
    </row>
    <row r="38" spans="1:7">
      <c r="A38" s="25">
        <v>40034</v>
      </c>
      <c r="B38" s="26">
        <v>46170</v>
      </c>
      <c r="C38" s="27" t="s">
        <v>15</v>
      </c>
      <c r="D38" s="27" t="s">
        <v>31</v>
      </c>
      <c r="E38" s="27" t="s">
        <v>95</v>
      </c>
      <c r="F38" s="27">
        <v>3</v>
      </c>
      <c r="G38" s="28">
        <v>3600</v>
      </c>
    </row>
    <row r="39" spans="1:7">
      <c r="A39" s="25">
        <v>40035</v>
      </c>
      <c r="B39" s="26">
        <v>46039</v>
      </c>
      <c r="C39" s="27" t="s">
        <v>25</v>
      </c>
      <c r="D39" s="27" t="s">
        <v>31</v>
      </c>
      <c r="E39" s="27" t="s">
        <v>95</v>
      </c>
      <c r="F39" s="27">
        <v>2</v>
      </c>
      <c r="G39" s="28">
        <v>10400</v>
      </c>
    </row>
    <row r="40" spans="1:7">
      <c r="A40" s="25">
        <v>40036</v>
      </c>
      <c r="B40" s="26">
        <v>46139</v>
      </c>
      <c r="C40" s="27" t="s">
        <v>20</v>
      </c>
      <c r="D40" s="27" t="s">
        <v>26</v>
      </c>
      <c r="E40" s="27" t="s">
        <v>98</v>
      </c>
      <c r="F40" s="27">
        <v>4</v>
      </c>
      <c r="G40" s="28">
        <v>20800</v>
      </c>
    </row>
    <row r="41" spans="1:7">
      <c r="A41" s="25">
        <v>40037</v>
      </c>
      <c r="B41" s="26">
        <v>46099</v>
      </c>
      <c r="C41" s="27" t="s">
        <v>34</v>
      </c>
      <c r="D41" s="27" t="s">
        <v>16</v>
      </c>
      <c r="E41" s="27" t="s">
        <v>97</v>
      </c>
      <c r="F41" s="27">
        <v>4</v>
      </c>
      <c r="G41" s="28">
        <v>7200</v>
      </c>
    </row>
    <row r="42" spans="1:7">
      <c r="A42" s="25">
        <v>40038</v>
      </c>
      <c r="B42" s="26">
        <v>46100</v>
      </c>
      <c r="C42" s="27" t="s">
        <v>33</v>
      </c>
      <c r="D42" s="27" t="s">
        <v>26</v>
      </c>
      <c r="E42" s="27" t="s">
        <v>97</v>
      </c>
      <c r="F42" s="27">
        <v>6</v>
      </c>
      <c r="G42" s="28">
        <v>45600</v>
      </c>
    </row>
    <row r="43" spans="1:7">
      <c r="A43" s="25">
        <v>40039</v>
      </c>
      <c r="B43" s="26">
        <v>46194</v>
      </c>
      <c r="C43" s="27" t="s">
        <v>20</v>
      </c>
      <c r="D43" s="27" t="s">
        <v>31</v>
      </c>
      <c r="E43" s="27" t="s">
        <v>96</v>
      </c>
      <c r="F43" s="27">
        <v>6</v>
      </c>
      <c r="G43" s="28">
        <v>7200</v>
      </c>
    </row>
    <row r="44" spans="1:7">
      <c r="A44" s="25">
        <v>40040</v>
      </c>
      <c r="B44" s="26">
        <v>46086</v>
      </c>
      <c r="C44" s="27" t="s">
        <v>33</v>
      </c>
      <c r="D44" s="27" t="s">
        <v>21</v>
      </c>
      <c r="E44" s="27" t="s">
        <v>96</v>
      </c>
      <c r="F44" s="27">
        <v>6</v>
      </c>
      <c r="G44" s="28">
        <v>31200</v>
      </c>
    </row>
    <row r="45" spans="1:7">
      <c r="A45" s="25">
        <v>40041</v>
      </c>
      <c r="B45" s="26">
        <v>46177</v>
      </c>
      <c r="C45" s="27" t="s">
        <v>34</v>
      </c>
      <c r="D45" s="27" t="s">
        <v>41</v>
      </c>
      <c r="E45" s="27" t="s">
        <v>97</v>
      </c>
      <c r="F45" s="27">
        <v>4</v>
      </c>
      <c r="G45" s="28">
        <v>30400</v>
      </c>
    </row>
    <row r="46" spans="1:7">
      <c r="A46" s="25">
        <v>40042</v>
      </c>
      <c r="B46" s="26">
        <v>46077</v>
      </c>
      <c r="C46" s="27" t="s">
        <v>15</v>
      </c>
      <c r="D46" s="27" t="s">
        <v>21</v>
      </c>
      <c r="E46" s="27" t="s">
        <v>95</v>
      </c>
      <c r="F46" s="27">
        <v>6</v>
      </c>
      <c r="G46" s="28">
        <v>10800</v>
      </c>
    </row>
    <row r="47" spans="1:7">
      <c r="A47" s="25">
        <v>40043</v>
      </c>
      <c r="B47" s="26">
        <v>46152</v>
      </c>
      <c r="C47" s="27" t="s">
        <v>20</v>
      </c>
      <c r="D47" s="27" t="s">
        <v>31</v>
      </c>
      <c r="E47" s="27" t="s">
        <v>95</v>
      </c>
      <c r="F47" s="27">
        <v>6</v>
      </c>
      <c r="G47" s="28">
        <v>14400</v>
      </c>
    </row>
    <row r="48" spans="1:7">
      <c r="A48" s="25">
        <v>40044</v>
      </c>
      <c r="B48" s="26">
        <v>46079</v>
      </c>
      <c r="C48" s="27" t="s">
        <v>34</v>
      </c>
      <c r="D48" s="27" t="s">
        <v>31</v>
      </c>
      <c r="E48" s="27" t="s">
        <v>95</v>
      </c>
      <c r="F48" s="27">
        <v>6</v>
      </c>
      <c r="G48" s="28">
        <v>31200</v>
      </c>
    </row>
    <row r="49" spans="1:7">
      <c r="A49" s="25">
        <v>40045</v>
      </c>
      <c r="B49" s="26">
        <v>46055</v>
      </c>
      <c r="C49" s="27" t="s">
        <v>15</v>
      </c>
      <c r="D49" s="27" t="s">
        <v>16</v>
      </c>
      <c r="E49" s="27" t="s">
        <v>95</v>
      </c>
      <c r="F49" s="27">
        <v>2</v>
      </c>
      <c r="G49" s="28">
        <v>10400</v>
      </c>
    </row>
    <row r="50" spans="1:7">
      <c r="A50" s="25">
        <v>40046</v>
      </c>
      <c r="B50" s="26">
        <v>46034</v>
      </c>
      <c r="C50" s="27" t="s">
        <v>20</v>
      </c>
      <c r="D50" s="27" t="s">
        <v>31</v>
      </c>
      <c r="E50" s="27" t="s">
        <v>98</v>
      </c>
      <c r="F50" s="27">
        <v>2</v>
      </c>
      <c r="G50" s="28">
        <v>2400</v>
      </c>
    </row>
    <row r="51" spans="1:7">
      <c r="A51" s="25">
        <v>40047</v>
      </c>
      <c r="B51" s="26">
        <v>46095</v>
      </c>
      <c r="C51" s="27" t="s">
        <v>15</v>
      </c>
      <c r="D51" s="27" t="s">
        <v>41</v>
      </c>
      <c r="E51" s="27" t="s">
        <v>95</v>
      </c>
      <c r="F51" s="27">
        <v>2</v>
      </c>
      <c r="G51" s="28">
        <v>7200</v>
      </c>
    </row>
    <row r="52" spans="1:7">
      <c r="A52" s="25">
        <v>40048</v>
      </c>
      <c r="B52" s="26">
        <v>46162</v>
      </c>
      <c r="C52" s="27" t="s">
        <v>33</v>
      </c>
      <c r="D52" s="27" t="s">
        <v>41</v>
      </c>
      <c r="E52" s="27" t="s">
        <v>96</v>
      </c>
      <c r="F52" s="27">
        <v>2</v>
      </c>
      <c r="G52" s="28">
        <v>15200</v>
      </c>
    </row>
    <row r="53" spans="1:7">
      <c r="A53" s="25">
        <v>40049</v>
      </c>
      <c r="B53" s="26">
        <v>46184</v>
      </c>
      <c r="C53" s="27" t="s">
        <v>33</v>
      </c>
      <c r="D53" s="27" t="s">
        <v>31</v>
      </c>
      <c r="E53" s="27" t="s">
        <v>96</v>
      </c>
      <c r="F53" s="27">
        <v>3</v>
      </c>
      <c r="G53" s="28">
        <v>22800</v>
      </c>
    </row>
    <row r="54" spans="1:7">
      <c r="A54" s="25">
        <v>40050</v>
      </c>
      <c r="B54" s="26">
        <v>46035</v>
      </c>
      <c r="C54" s="27" t="s">
        <v>34</v>
      </c>
      <c r="D54" s="27" t="s">
        <v>21</v>
      </c>
      <c r="E54" s="27" t="s">
        <v>95</v>
      </c>
      <c r="F54" s="27">
        <v>3</v>
      </c>
      <c r="G54" s="28">
        <v>22800</v>
      </c>
    </row>
    <row r="55" spans="1:7">
      <c r="A55" s="25">
        <v>40051</v>
      </c>
      <c r="B55" s="26">
        <v>46048</v>
      </c>
      <c r="C55" s="27" t="s">
        <v>34</v>
      </c>
      <c r="D55" s="27" t="s">
        <v>26</v>
      </c>
      <c r="E55" s="27" t="s">
        <v>97</v>
      </c>
      <c r="F55" s="27">
        <v>1</v>
      </c>
      <c r="G55" s="28">
        <v>2400</v>
      </c>
    </row>
    <row r="56" spans="1:7">
      <c r="A56" s="25">
        <v>40052</v>
      </c>
      <c r="B56" s="26">
        <v>46193</v>
      </c>
      <c r="C56" s="27" t="s">
        <v>25</v>
      </c>
      <c r="D56" s="27" t="s">
        <v>26</v>
      </c>
      <c r="E56" s="27" t="s">
        <v>95</v>
      </c>
      <c r="F56" s="27">
        <v>4</v>
      </c>
      <c r="G56" s="28">
        <v>9600</v>
      </c>
    </row>
    <row r="57" spans="1:7">
      <c r="A57" s="25">
        <v>40053</v>
      </c>
      <c r="B57" s="26">
        <v>46116</v>
      </c>
      <c r="C57" s="27" t="s">
        <v>34</v>
      </c>
      <c r="D57" s="27" t="s">
        <v>21</v>
      </c>
      <c r="E57" s="27" t="s">
        <v>98</v>
      </c>
      <c r="F57" s="27">
        <v>4</v>
      </c>
      <c r="G57" s="28">
        <v>4800</v>
      </c>
    </row>
    <row r="58" spans="1:7">
      <c r="A58" s="25">
        <v>40054</v>
      </c>
      <c r="B58" s="26">
        <v>46097</v>
      </c>
      <c r="C58" s="27" t="s">
        <v>15</v>
      </c>
      <c r="D58" s="27" t="s">
        <v>21</v>
      </c>
      <c r="E58" s="27" t="s">
        <v>95</v>
      </c>
      <c r="F58" s="27">
        <v>3</v>
      </c>
      <c r="G58" s="28">
        <v>5400</v>
      </c>
    </row>
    <row r="59" spans="1:7">
      <c r="A59" s="25">
        <v>40055</v>
      </c>
      <c r="B59" s="26">
        <v>46116</v>
      </c>
      <c r="C59" s="27" t="s">
        <v>15</v>
      </c>
      <c r="D59" s="27" t="s">
        <v>41</v>
      </c>
      <c r="E59" s="27" t="s">
        <v>98</v>
      </c>
      <c r="F59" s="27">
        <v>3</v>
      </c>
      <c r="G59" s="28">
        <v>3600</v>
      </c>
    </row>
    <row r="60" spans="1:7">
      <c r="A60" s="25">
        <v>40056</v>
      </c>
      <c r="B60" s="26">
        <v>46115</v>
      </c>
      <c r="C60" s="27" t="s">
        <v>33</v>
      </c>
      <c r="D60" s="27" t="s">
        <v>16</v>
      </c>
      <c r="E60" s="27" t="s">
        <v>96</v>
      </c>
      <c r="F60" s="27">
        <v>4</v>
      </c>
      <c r="G60" s="28">
        <v>30400</v>
      </c>
    </row>
    <row r="61" spans="1:7">
      <c r="A61" s="25">
        <v>40057</v>
      </c>
      <c r="B61" s="26">
        <v>46079</v>
      </c>
      <c r="C61" s="27" t="s">
        <v>20</v>
      </c>
      <c r="D61" s="27" t="s">
        <v>41</v>
      </c>
      <c r="E61" s="27" t="s">
        <v>95</v>
      </c>
      <c r="F61" s="27">
        <v>3</v>
      </c>
      <c r="G61" s="28">
        <v>15600</v>
      </c>
    </row>
    <row r="62" spans="1:7">
      <c r="A62" s="25">
        <v>40058</v>
      </c>
      <c r="B62" s="26">
        <v>46033</v>
      </c>
      <c r="C62" s="27" t="s">
        <v>34</v>
      </c>
      <c r="D62" s="27" t="s">
        <v>16</v>
      </c>
      <c r="E62" s="27" t="s">
        <v>95</v>
      </c>
      <c r="F62" s="27">
        <v>1</v>
      </c>
      <c r="G62" s="28">
        <v>2400</v>
      </c>
    </row>
    <row r="63" spans="1:7">
      <c r="A63" s="25">
        <v>40059</v>
      </c>
      <c r="B63" s="26">
        <v>46144</v>
      </c>
      <c r="C63" s="27" t="s">
        <v>20</v>
      </c>
      <c r="D63" s="27" t="s">
        <v>16</v>
      </c>
      <c r="E63" s="27" t="s">
        <v>98</v>
      </c>
      <c r="F63" s="27">
        <v>5</v>
      </c>
      <c r="G63" s="28">
        <v>18000</v>
      </c>
    </row>
    <row r="64" spans="1:7">
      <c r="A64" s="25">
        <v>40060</v>
      </c>
      <c r="B64" s="26">
        <v>46179</v>
      </c>
      <c r="C64" s="27" t="s">
        <v>15</v>
      </c>
      <c r="D64" s="27" t="s">
        <v>16</v>
      </c>
      <c r="E64" s="27" t="s">
        <v>97</v>
      </c>
      <c r="F64" s="27">
        <v>4</v>
      </c>
      <c r="G64" s="28">
        <v>9600</v>
      </c>
    </row>
    <row r="65" spans="1:7">
      <c r="A65" s="25">
        <v>40061</v>
      </c>
      <c r="B65" s="26">
        <v>46180</v>
      </c>
      <c r="C65" s="27" t="s">
        <v>34</v>
      </c>
      <c r="D65" s="27" t="s">
        <v>41</v>
      </c>
      <c r="E65" s="27" t="s">
        <v>95</v>
      </c>
      <c r="F65" s="27">
        <v>5</v>
      </c>
      <c r="G65" s="28">
        <v>26000</v>
      </c>
    </row>
    <row r="66" spans="1:7">
      <c r="A66" s="25">
        <v>40062</v>
      </c>
      <c r="B66" s="26">
        <v>46161</v>
      </c>
      <c r="C66" s="27" t="s">
        <v>15</v>
      </c>
      <c r="D66" s="27" t="s">
        <v>41</v>
      </c>
      <c r="E66" s="27" t="s">
        <v>98</v>
      </c>
      <c r="F66" s="27">
        <v>1</v>
      </c>
      <c r="G66" s="28">
        <v>1200</v>
      </c>
    </row>
    <row r="67" spans="1:7">
      <c r="A67" s="25">
        <v>40063</v>
      </c>
      <c r="B67" s="26">
        <v>46097</v>
      </c>
      <c r="C67" s="27" t="s">
        <v>25</v>
      </c>
      <c r="D67" s="27" t="s">
        <v>26</v>
      </c>
      <c r="E67" s="27" t="s">
        <v>98</v>
      </c>
      <c r="F67" s="27">
        <v>5</v>
      </c>
      <c r="G67" s="28">
        <v>9000</v>
      </c>
    </row>
    <row r="68" spans="1:7">
      <c r="A68" s="25">
        <v>40064</v>
      </c>
      <c r="B68" s="26">
        <v>46135</v>
      </c>
      <c r="C68" s="27" t="s">
        <v>34</v>
      </c>
      <c r="D68" s="27" t="s">
        <v>21</v>
      </c>
      <c r="E68" s="27" t="s">
        <v>95</v>
      </c>
      <c r="F68" s="27">
        <v>2</v>
      </c>
      <c r="G68" s="28">
        <v>7200</v>
      </c>
    </row>
    <row r="69" spans="1:7">
      <c r="A69" s="25">
        <v>40065</v>
      </c>
      <c r="B69" s="26">
        <v>46088</v>
      </c>
      <c r="C69" s="27" t="s">
        <v>25</v>
      </c>
      <c r="D69" s="27" t="s">
        <v>16</v>
      </c>
      <c r="E69" s="27" t="s">
        <v>96</v>
      </c>
      <c r="F69" s="27">
        <v>5</v>
      </c>
      <c r="G69" s="28">
        <v>26000</v>
      </c>
    </row>
    <row r="70" spans="1:7">
      <c r="A70" s="25">
        <v>40066</v>
      </c>
      <c r="B70" s="26">
        <v>46151</v>
      </c>
      <c r="C70" s="27" t="s">
        <v>34</v>
      </c>
      <c r="D70" s="27" t="s">
        <v>16</v>
      </c>
      <c r="E70" s="27" t="s">
        <v>97</v>
      </c>
      <c r="F70" s="27">
        <v>5</v>
      </c>
      <c r="G70" s="28">
        <v>26000</v>
      </c>
    </row>
    <row r="71" spans="1:7">
      <c r="A71" s="25">
        <v>40067</v>
      </c>
      <c r="B71" s="26">
        <v>46128</v>
      </c>
      <c r="C71" s="27" t="s">
        <v>25</v>
      </c>
      <c r="D71" s="27" t="s">
        <v>41</v>
      </c>
      <c r="E71" s="27" t="s">
        <v>98</v>
      </c>
      <c r="F71" s="27">
        <v>1</v>
      </c>
      <c r="G71" s="28">
        <v>3600</v>
      </c>
    </row>
    <row r="72" spans="1:7">
      <c r="A72" s="25">
        <v>40068</v>
      </c>
      <c r="B72" s="26">
        <v>46176</v>
      </c>
      <c r="C72" s="27" t="s">
        <v>33</v>
      </c>
      <c r="D72" s="27" t="s">
        <v>26</v>
      </c>
      <c r="E72" s="27" t="s">
        <v>97</v>
      </c>
      <c r="F72" s="27">
        <v>3</v>
      </c>
      <c r="G72" s="28">
        <v>22800</v>
      </c>
    </row>
    <row r="73" spans="1:7">
      <c r="A73" s="25">
        <v>40069</v>
      </c>
      <c r="B73" s="26">
        <v>46115</v>
      </c>
      <c r="C73" s="27" t="s">
        <v>33</v>
      </c>
      <c r="D73" s="27" t="s">
        <v>16</v>
      </c>
      <c r="E73" s="27" t="s">
        <v>98</v>
      </c>
      <c r="F73" s="27">
        <v>6</v>
      </c>
      <c r="G73" s="28">
        <v>31200</v>
      </c>
    </row>
    <row r="74" spans="1:7">
      <c r="A74" s="25">
        <v>40070</v>
      </c>
      <c r="B74" s="26">
        <v>46171</v>
      </c>
      <c r="C74" s="27" t="s">
        <v>20</v>
      </c>
      <c r="D74" s="27" t="s">
        <v>41</v>
      </c>
      <c r="E74" s="27" t="s">
        <v>95</v>
      </c>
      <c r="F74" s="27">
        <v>1</v>
      </c>
      <c r="G74" s="28">
        <v>5200</v>
      </c>
    </row>
    <row r="75" spans="1:7">
      <c r="A75" s="25">
        <v>40071</v>
      </c>
      <c r="B75" s="26">
        <v>46078</v>
      </c>
      <c r="C75" s="27" t="s">
        <v>15</v>
      </c>
      <c r="D75" s="27" t="s">
        <v>16</v>
      </c>
      <c r="E75" s="27" t="s">
        <v>96</v>
      </c>
      <c r="F75" s="27">
        <v>4</v>
      </c>
      <c r="G75" s="28">
        <v>14400</v>
      </c>
    </row>
    <row r="76" spans="1:7">
      <c r="A76" s="25">
        <v>40072</v>
      </c>
      <c r="B76" s="26">
        <v>46155</v>
      </c>
      <c r="C76" s="27" t="s">
        <v>34</v>
      </c>
      <c r="D76" s="27" t="s">
        <v>41</v>
      </c>
      <c r="E76" s="27" t="s">
        <v>98</v>
      </c>
      <c r="F76" s="27">
        <v>6</v>
      </c>
      <c r="G76" s="28">
        <v>10800</v>
      </c>
    </row>
    <row r="77" spans="1:7">
      <c r="A77" s="25">
        <v>40073</v>
      </c>
      <c r="B77" s="26">
        <v>46163</v>
      </c>
      <c r="C77" s="27" t="s">
        <v>34</v>
      </c>
      <c r="D77" s="27" t="s">
        <v>41</v>
      </c>
      <c r="E77" s="27" t="s">
        <v>96</v>
      </c>
      <c r="F77" s="27">
        <v>2</v>
      </c>
      <c r="G77" s="28">
        <v>2400</v>
      </c>
    </row>
    <row r="78" spans="1:7">
      <c r="A78" s="25">
        <v>40074</v>
      </c>
      <c r="B78" s="26">
        <v>46090</v>
      </c>
      <c r="C78" s="27" t="s">
        <v>20</v>
      </c>
      <c r="D78" s="27" t="s">
        <v>41</v>
      </c>
      <c r="E78" s="27" t="s">
        <v>95</v>
      </c>
      <c r="F78" s="27">
        <v>5</v>
      </c>
      <c r="G78" s="28">
        <v>18000</v>
      </c>
    </row>
    <row r="79" spans="1:7">
      <c r="A79" s="25">
        <v>40075</v>
      </c>
      <c r="B79" s="26">
        <v>46143</v>
      </c>
      <c r="C79" s="27" t="s">
        <v>20</v>
      </c>
      <c r="D79" s="27" t="s">
        <v>16</v>
      </c>
      <c r="E79" s="27" t="s">
        <v>95</v>
      </c>
      <c r="F79" s="27">
        <v>6</v>
      </c>
      <c r="G79" s="28">
        <v>14400</v>
      </c>
    </row>
    <row r="80" spans="1:7">
      <c r="A80" s="25">
        <v>40076</v>
      </c>
      <c r="B80" s="26">
        <v>46149</v>
      </c>
      <c r="C80" s="27" t="s">
        <v>33</v>
      </c>
      <c r="D80" s="27" t="s">
        <v>31</v>
      </c>
      <c r="E80" s="27" t="s">
        <v>96</v>
      </c>
      <c r="F80" s="27">
        <v>4</v>
      </c>
      <c r="G80" s="28">
        <v>14400</v>
      </c>
    </row>
    <row r="81" spans="1:7">
      <c r="A81" s="25">
        <v>40077</v>
      </c>
      <c r="B81" s="26">
        <v>46192</v>
      </c>
      <c r="C81" s="27" t="s">
        <v>20</v>
      </c>
      <c r="D81" s="27" t="s">
        <v>16</v>
      </c>
      <c r="E81" s="27" t="s">
        <v>98</v>
      </c>
      <c r="F81" s="27">
        <v>3</v>
      </c>
      <c r="G81" s="28">
        <v>5400</v>
      </c>
    </row>
    <row r="82" spans="1:7">
      <c r="A82" s="25">
        <v>40078</v>
      </c>
      <c r="B82" s="26">
        <v>46166</v>
      </c>
      <c r="C82" s="27" t="s">
        <v>33</v>
      </c>
      <c r="D82" s="27" t="s">
        <v>21</v>
      </c>
      <c r="E82" s="27" t="s">
        <v>97</v>
      </c>
      <c r="F82" s="27">
        <v>1</v>
      </c>
      <c r="G82" s="28">
        <v>7600</v>
      </c>
    </row>
    <row r="83" spans="1:7">
      <c r="A83" s="25">
        <v>40079</v>
      </c>
      <c r="B83" s="26">
        <v>46147</v>
      </c>
      <c r="C83" s="27" t="s">
        <v>20</v>
      </c>
      <c r="D83" s="27" t="s">
        <v>41</v>
      </c>
      <c r="E83" s="27" t="s">
        <v>97</v>
      </c>
      <c r="F83" s="27">
        <v>4</v>
      </c>
      <c r="G83" s="28">
        <v>9600</v>
      </c>
    </row>
    <row r="84" spans="1:7">
      <c r="A84" s="25">
        <v>40080</v>
      </c>
      <c r="B84" s="26">
        <v>46076</v>
      </c>
      <c r="C84" s="27" t="s">
        <v>25</v>
      </c>
      <c r="D84" s="27" t="s">
        <v>26</v>
      </c>
      <c r="E84" s="27" t="s">
        <v>96</v>
      </c>
      <c r="F84" s="27">
        <v>4</v>
      </c>
      <c r="G84" s="28">
        <v>7200</v>
      </c>
    </row>
    <row r="85" spans="1:7">
      <c r="A85" s="25">
        <v>40081</v>
      </c>
      <c r="B85" s="26">
        <v>46178</v>
      </c>
      <c r="C85" s="27" t="s">
        <v>15</v>
      </c>
      <c r="D85" s="27" t="s">
        <v>31</v>
      </c>
      <c r="E85" s="27" t="s">
        <v>98</v>
      </c>
      <c r="F85" s="27">
        <v>2</v>
      </c>
      <c r="G85" s="28">
        <v>2400</v>
      </c>
    </row>
    <row r="86" spans="1:7">
      <c r="A86" s="25">
        <v>40082</v>
      </c>
      <c r="B86" s="26">
        <v>46173</v>
      </c>
      <c r="C86" s="27" t="s">
        <v>33</v>
      </c>
      <c r="D86" s="27" t="s">
        <v>16</v>
      </c>
      <c r="E86" s="27" t="s">
        <v>97</v>
      </c>
      <c r="F86" s="27">
        <v>3</v>
      </c>
      <c r="G86" s="28">
        <v>3600</v>
      </c>
    </row>
    <row r="87" spans="1:7">
      <c r="A87" s="25">
        <v>40083</v>
      </c>
      <c r="B87" s="26">
        <v>46140</v>
      </c>
      <c r="C87" s="27" t="s">
        <v>20</v>
      </c>
      <c r="D87" s="27" t="s">
        <v>31</v>
      </c>
      <c r="E87" s="27" t="s">
        <v>96</v>
      </c>
      <c r="F87" s="27">
        <v>5</v>
      </c>
      <c r="G87" s="28">
        <v>12000</v>
      </c>
    </row>
    <row r="88" spans="1:7">
      <c r="A88" s="25">
        <v>40084</v>
      </c>
      <c r="B88" s="26">
        <v>46148</v>
      </c>
      <c r="C88" s="27" t="s">
        <v>25</v>
      </c>
      <c r="D88" s="27" t="s">
        <v>16</v>
      </c>
      <c r="E88" s="27" t="s">
        <v>95</v>
      </c>
      <c r="F88" s="27">
        <v>3</v>
      </c>
      <c r="G88" s="28">
        <v>5400</v>
      </c>
    </row>
    <row r="89" spans="1:7">
      <c r="A89" s="25">
        <v>40085</v>
      </c>
      <c r="B89" s="26">
        <v>46190</v>
      </c>
      <c r="C89" s="27" t="s">
        <v>34</v>
      </c>
      <c r="D89" s="27" t="s">
        <v>31</v>
      </c>
      <c r="E89" s="27" t="s">
        <v>98</v>
      </c>
      <c r="F89" s="27">
        <v>5</v>
      </c>
      <c r="G89" s="28">
        <v>18000</v>
      </c>
    </row>
    <row r="90" spans="1:7">
      <c r="A90" s="25">
        <v>40086</v>
      </c>
      <c r="B90" s="26">
        <v>46179</v>
      </c>
      <c r="C90" s="27" t="s">
        <v>33</v>
      </c>
      <c r="D90" s="27" t="s">
        <v>41</v>
      </c>
      <c r="E90" s="27" t="s">
        <v>96</v>
      </c>
      <c r="F90" s="27">
        <v>5</v>
      </c>
      <c r="G90" s="28">
        <v>38000</v>
      </c>
    </row>
    <row r="91" spans="1:7">
      <c r="A91" s="25">
        <v>40087</v>
      </c>
      <c r="B91" s="26">
        <v>46025</v>
      </c>
      <c r="C91" s="27" t="s">
        <v>15</v>
      </c>
      <c r="D91" s="27" t="s">
        <v>31</v>
      </c>
      <c r="E91" s="27" t="s">
        <v>98</v>
      </c>
      <c r="F91" s="27">
        <v>5</v>
      </c>
      <c r="G91" s="28">
        <v>26000</v>
      </c>
    </row>
    <row r="92" spans="1:7">
      <c r="A92" s="25">
        <v>40088</v>
      </c>
      <c r="B92" s="26">
        <v>46038</v>
      </c>
      <c r="C92" s="27" t="s">
        <v>25</v>
      </c>
      <c r="D92" s="27" t="s">
        <v>26</v>
      </c>
      <c r="E92" s="27" t="s">
        <v>96</v>
      </c>
      <c r="F92" s="27">
        <v>1</v>
      </c>
      <c r="G92" s="28">
        <v>1800</v>
      </c>
    </row>
    <row r="93" spans="1:7">
      <c r="A93" s="25">
        <v>40089</v>
      </c>
      <c r="B93" s="26">
        <v>46141</v>
      </c>
      <c r="C93" s="27" t="s">
        <v>34</v>
      </c>
      <c r="D93" s="27" t="s">
        <v>31</v>
      </c>
      <c r="E93" s="27" t="s">
        <v>98</v>
      </c>
      <c r="F93" s="27">
        <v>1</v>
      </c>
      <c r="G93" s="28">
        <v>2400</v>
      </c>
    </row>
    <row r="94" spans="1:7">
      <c r="A94" s="25">
        <v>40090</v>
      </c>
      <c r="B94" s="26">
        <v>46175</v>
      </c>
      <c r="C94" s="27" t="s">
        <v>15</v>
      </c>
      <c r="D94" s="27" t="s">
        <v>26</v>
      </c>
      <c r="E94" s="27" t="s">
        <v>98</v>
      </c>
      <c r="F94" s="27">
        <v>6</v>
      </c>
      <c r="G94" s="28">
        <v>10800</v>
      </c>
    </row>
    <row r="95" spans="1:7">
      <c r="A95" s="25">
        <v>40091</v>
      </c>
      <c r="B95" s="26">
        <v>46168</v>
      </c>
      <c r="C95" s="27" t="s">
        <v>34</v>
      </c>
      <c r="D95" s="27" t="s">
        <v>26</v>
      </c>
      <c r="E95" s="27" t="s">
        <v>96</v>
      </c>
      <c r="F95" s="27">
        <v>2</v>
      </c>
      <c r="G95" s="28">
        <v>4800</v>
      </c>
    </row>
    <row r="96" spans="1:7">
      <c r="A96" s="25">
        <v>40092</v>
      </c>
      <c r="B96" s="26">
        <v>46141</v>
      </c>
      <c r="C96" s="27" t="s">
        <v>15</v>
      </c>
      <c r="D96" s="27" t="s">
        <v>26</v>
      </c>
      <c r="E96" s="27" t="s">
        <v>97</v>
      </c>
      <c r="F96" s="27">
        <v>6</v>
      </c>
      <c r="G96" s="28">
        <v>45600</v>
      </c>
    </row>
    <row r="97" spans="1:7">
      <c r="A97" s="25">
        <v>40093</v>
      </c>
      <c r="B97" s="26">
        <v>46160</v>
      </c>
      <c r="C97" s="27" t="s">
        <v>15</v>
      </c>
      <c r="D97" s="27" t="s">
        <v>16</v>
      </c>
      <c r="E97" s="27" t="s">
        <v>98</v>
      </c>
      <c r="F97" s="27">
        <v>6</v>
      </c>
      <c r="G97" s="28">
        <v>45600</v>
      </c>
    </row>
    <row r="98" spans="1:7">
      <c r="A98" s="25">
        <v>40094</v>
      </c>
      <c r="B98" s="26">
        <v>46145</v>
      </c>
      <c r="C98" s="27" t="s">
        <v>25</v>
      </c>
      <c r="D98" s="27" t="s">
        <v>21</v>
      </c>
      <c r="E98" s="27" t="s">
        <v>96</v>
      </c>
      <c r="F98" s="27">
        <v>4</v>
      </c>
      <c r="G98" s="28">
        <v>7200</v>
      </c>
    </row>
    <row r="99" spans="1:7">
      <c r="A99" s="25">
        <v>40095</v>
      </c>
      <c r="B99" s="26">
        <v>46115</v>
      </c>
      <c r="C99" s="27" t="s">
        <v>20</v>
      </c>
      <c r="D99" s="27" t="s">
        <v>41</v>
      </c>
      <c r="E99" s="27" t="s">
        <v>95</v>
      </c>
      <c r="F99" s="27">
        <v>5</v>
      </c>
      <c r="G99" s="28">
        <v>38000</v>
      </c>
    </row>
    <row r="100" spans="1:7">
      <c r="A100" s="25">
        <v>40096</v>
      </c>
      <c r="B100" s="26">
        <v>46071</v>
      </c>
      <c r="C100" s="27" t="s">
        <v>15</v>
      </c>
      <c r="D100" s="27" t="s">
        <v>31</v>
      </c>
      <c r="E100" s="27" t="s">
        <v>98</v>
      </c>
      <c r="F100" s="27">
        <v>4</v>
      </c>
      <c r="G100" s="28">
        <v>30400</v>
      </c>
    </row>
    <row r="101" spans="1:7">
      <c r="A101" s="25">
        <v>40097</v>
      </c>
      <c r="B101" s="26">
        <v>46132</v>
      </c>
      <c r="C101" s="27" t="s">
        <v>34</v>
      </c>
      <c r="D101" s="27" t="s">
        <v>26</v>
      </c>
      <c r="E101" s="27" t="s">
        <v>97</v>
      </c>
      <c r="F101" s="27">
        <v>6</v>
      </c>
      <c r="G101" s="28">
        <v>45600</v>
      </c>
    </row>
    <row r="102" spans="1:7">
      <c r="A102" s="25">
        <v>40098</v>
      </c>
      <c r="B102" s="26">
        <v>46073</v>
      </c>
      <c r="C102" s="27" t="s">
        <v>25</v>
      </c>
      <c r="D102" s="27" t="s">
        <v>31</v>
      </c>
      <c r="E102" s="27" t="s">
        <v>95</v>
      </c>
      <c r="F102" s="27">
        <v>4</v>
      </c>
      <c r="G102" s="28">
        <v>4800</v>
      </c>
    </row>
    <row r="103" spans="1:7">
      <c r="A103" s="25">
        <v>40099</v>
      </c>
      <c r="B103" s="26">
        <v>46100</v>
      </c>
      <c r="C103" s="27" t="s">
        <v>25</v>
      </c>
      <c r="D103" s="27" t="s">
        <v>31</v>
      </c>
      <c r="E103" s="27" t="s">
        <v>96</v>
      </c>
      <c r="F103" s="27">
        <v>5</v>
      </c>
      <c r="G103" s="28">
        <v>18000</v>
      </c>
    </row>
    <row r="104" spans="1:7">
      <c r="A104" s="25">
        <v>40100</v>
      </c>
      <c r="B104" s="26">
        <v>46188</v>
      </c>
      <c r="C104" s="27" t="s">
        <v>15</v>
      </c>
      <c r="D104" s="27" t="s">
        <v>41</v>
      </c>
      <c r="E104" s="27" t="s">
        <v>95</v>
      </c>
      <c r="F104" s="27">
        <v>2</v>
      </c>
      <c r="G104" s="28">
        <v>4800</v>
      </c>
    </row>
    <row r="105" spans="1:7">
      <c r="A105" s="25">
        <v>40101</v>
      </c>
      <c r="B105" s="26">
        <v>46112</v>
      </c>
      <c r="C105" s="27" t="s">
        <v>33</v>
      </c>
      <c r="D105" s="27" t="s">
        <v>26</v>
      </c>
      <c r="E105" s="27" t="s">
        <v>96</v>
      </c>
      <c r="F105" s="27">
        <v>2</v>
      </c>
      <c r="G105" s="28">
        <v>3600</v>
      </c>
    </row>
    <row r="106" spans="1:7">
      <c r="A106" s="25">
        <v>40102</v>
      </c>
      <c r="B106" s="26">
        <v>46104</v>
      </c>
      <c r="C106" s="27" t="s">
        <v>20</v>
      </c>
      <c r="D106" s="27" t="s">
        <v>41</v>
      </c>
      <c r="E106" s="27" t="s">
        <v>95</v>
      </c>
      <c r="F106" s="27">
        <v>6</v>
      </c>
      <c r="G106" s="28">
        <v>14400</v>
      </c>
    </row>
    <row r="107" spans="1:7">
      <c r="A107" s="25">
        <v>40103</v>
      </c>
      <c r="B107" s="26">
        <v>46034</v>
      </c>
      <c r="C107" s="27" t="s">
        <v>20</v>
      </c>
      <c r="D107" s="27" t="s">
        <v>16</v>
      </c>
      <c r="E107" s="27" t="s">
        <v>98</v>
      </c>
      <c r="F107" s="27">
        <v>4</v>
      </c>
      <c r="G107" s="28">
        <v>9600</v>
      </c>
    </row>
    <row r="108" spans="1:7">
      <c r="A108" s="25">
        <v>40104</v>
      </c>
      <c r="B108" s="26">
        <v>46199</v>
      </c>
      <c r="C108" s="27" t="s">
        <v>15</v>
      </c>
      <c r="D108" s="27" t="s">
        <v>31</v>
      </c>
      <c r="E108" s="27" t="s">
        <v>96</v>
      </c>
      <c r="F108" s="27">
        <v>3</v>
      </c>
      <c r="G108" s="28">
        <v>22800</v>
      </c>
    </row>
    <row r="109" spans="1:7">
      <c r="A109" s="25">
        <v>40105</v>
      </c>
      <c r="B109" s="26">
        <v>46144</v>
      </c>
      <c r="C109" s="27" t="s">
        <v>34</v>
      </c>
      <c r="D109" s="27" t="s">
        <v>26</v>
      </c>
      <c r="E109" s="27" t="s">
        <v>98</v>
      </c>
      <c r="F109" s="27">
        <v>2</v>
      </c>
      <c r="G109" s="28">
        <v>2400</v>
      </c>
    </row>
    <row r="110" spans="1:7">
      <c r="A110" s="25">
        <v>40106</v>
      </c>
      <c r="B110" s="26">
        <v>46094</v>
      </c>
      <c r="C110" s="27" t="s">
        <v>34</v>
      </c>
      <c r="D110" s="27" t="s">
        <v>41</v>
      </c>
      <c r="E110" s="27" t="s">
        <v>98</v>
      </c>
      <c r="F110" s="27">
        <v>1</v>
      </c>
      <c r="G110" s="28">
        <v>1200</v>
      </c>
    </row>
    <row r="111" spans="1:7">
      <c r="A111" s="25">
        <v>40107</v>
      </c>
      <c r="B111" s="26">
        <v>46176</v>
      </c>
      <c r="C111" s="27" t="s">
        <v>15</v>
      </c>
      <c r="D111" s="27" t="s">
        <v>41</v>
      </c>
      <c r="E111" s="27" t="s">
        <v>98</v>
      </c>
      <c r="F111" s="27">
        <v>2</v>
      </c>
      <c r="G111" s="28">
        <v>3600</v>
      </c>
    </row>
    <row r="112" spans="1:7">
      <c r="A112" s="25">
        <v>40108</v>
      </c>
      <c r="B112" s="26">
        <v>46026</v>
      </c>
      <c r="C112" s="27" t="s">
        <v>33</v>
      </c>
      <c r="D112" s="27" t="s">
        <v>41</v>
      </c>
      <c r="E112" s="27" t="s">
        <v>97</v>
      </c>
      <c r="F112" s="27">
        <v>2</v>
      </c>
      <c r="G112" s="28">
        <v>4800</v>
      </c>
    </row>
    <row r="113" spans="1:7">
      <c r="A113" s="25">
        <v>40109</v>
      </c>
      <c r="B113" s="26">
        <v>46072</v>
      </c>
      <c r="C113" s="27" t="s">
        <v>34</v>
      </c>
      <c r="D113" s="27" t="s">
        <v>26</v>
      </c>
      <c r="E113" s="27" t="s">
        <v>96</v>
      </c>
      <c r="F113" s="27">
        <v>4</v>
      </c>
      <c r="G113" s="28">
        <v>20800</v>
      </c>
    </row>
    <row r="114" spans="1:7">
      <c r="A114" s="25">
        <v>40110</v>
      </c>
      <c r="B114" s="26">
        <v>46180</v>
      </c>
      <c r="C114" s="27" t="s">
        <v>25</v>
      </c>
      <c r="D114" s="27" t="s">
        <v>26</v>
      </c>
      <c r="E114" s="27" t="s">
        <v>95</v>
      </c>
      <c r="F114" s="27">
        <v>6</v>
      </c>
      <c r="G114" s="28">
        <v>45600</v>
      </c>
    </row>
    <row r="115" spans="1:7">
      <c r="A115" s="25">
        <v>40111</v>
      </c>
      <c r="B115" s="26">
        <v>46098</v>
      </c>
      <c r="C115" s="27" t="s">
        <v>34</v>
      </c>
      <c r="D115" s="27" t="s">
        <v>21</v>
      </c>
      <c r="E115" s="27" t="s">
        <v>96</v>
      </c>
      <c r="F115" s="27">
        <v>5</v>
      </c>
      <c r="G115" s="28">
        <v>38000</v>
      </c>
    </row>
    <row r="116" spans="1:7">
      <c r="A116" s="25">
        <v>40112</v>
      </c>
      <c r="B116" s="26">
        <v>46136</v>
      </c>
      <c r="C116" s="27" t="s">
        <v>33</v>
      </c>
      <c r="D116" s="27" t="s">
        <v>31</v>
      </c>
      <c r="E116" s="27" t="s">
        <v>98</v>
      </c>
      <c r="F116" s="27">
        <v>4</v>
      </c>
      <c r="G116" s="28">
        <v>9600</v>
      </c>
    </row>
    <row r="117" spans="1:7">
      <c r="A117" s="25">
        <v>40113</v>
      </c>
      <c r="B117" s="26">
        <v>46065</v>
      </c>
      <c r="C117" s="27" t="s">
        <v>15</v>
      </c>
      <c r="D117" s="27" t="s">
        <v>31</v>
      </c>
      <c r="E117" s="27" t="s">
        <v>98</v>
      </c>
      <c r="F117" s="27">
        <v>1</v>
      </c>
      <c r="G117" s="28">
        <v>5200</v>
      </c>
    </row>
    <row r="118" spans="1:7">
      <c r="A118" s="25">
        <v>40114</v>
      </c>
      <c r="B118" s="26">
        <v>46103</v>
      </c>
      <c r="C118" s="27" t="s">
        <v>20</v>
      </c>
      <c r="D118" s="27" t="s">
        <v>26</v>
      </c>
      <c r="E118" s="27" t="s">
        <v>98</v>
      </c>
      <c r="F118" s="27">
        <v>6</v>
      </c>
      <c r="G118" s="28">
        <v>45600</v>
      </c>
    </row>
    <row r="119" spans="1:7">
      <c r="A119" s="25">
        <v>40115</v>
      </c>
      <c r="B119" s="26">
        <v>46149</v>
      </c>
      <c r="C119" s="27" t="s">
        <v>15</v>
      </c>
      <c r="D119" s="27" t="s">
        <v>31</v>
      </c>
      <c r="E119" s="27" t="s">
        <v>98</v>
      </c>
      <c r="F119" s="27">
        <v>4</v>
      </c>
      <c r="G119" s="28">
        <v>4800</v>
      </c>
    </row>
    <row r="120" spans="1:7">
      <c r="A120" s="25">
        <v>40116</v>
      </c>
      <c r="B120" s="26">
        <v>46033</v>
      </c>
      <c r="C120" s="27" t="s">
        <v>33</v>
      </c>
      <c r="D120" s="27" t="s">
        <v>41</v>
      </c>
      <c r="E120" s="27" t="s">
        <v>96</v>
      </c>
      <c r="F120" s="27">
        <v>6</v>
      </c>
      <c r="G120" s="28">
        <v>14400</v>
      </c>
    </row>
    <row r="121" spans="1:7">
      <c r="A121" s="25">
        <v>40117</v>
      </c>
      <c r="B121" s="26">
        <v>46032</v>
      </c>
      <c r="C121" s="27" t="s">
        <v>20</v>
      </c>
      <c r="D121" s="27" t="s">
        <v>41</v>
      </c>
      <c r="E121" s="27" t="s">
        <v>97</v>
      </c>
      <c r="F121" s="27">
        <v>3</v>
      </c>
      <c r="G121" s="28">
        <v>3600</v>
      </c>
    </row>
    <row r="122" spans="1:7">
      <c r="A122" s="25">
        <v>40118</v>
      </c>
      <c r="B122" s="26">
        <v>46173</v>
      </c>
      <c r="C122" s="27" t="s">
        <v>34</v>
      </c>
      <c r="D122" s="27" t="s">
        <v>31</v>
      </c>
      <c r="E122" s="27" t="s">
        <v>96</v>
      </c>
      <c r="F122" s="27">
        <v>6</v>
      </c>
      <c r="G122" s="28">
        <v>45600</v>
      </c>
    </row>
    <row r="123" spans="1:7">
      <c r="A123" s="25">
        <v>40119</v>
      </c>
      <c r="B123" s="26">
        <v>46202</v>
      </c>
      <c r="C123" s="27" t="s">
        <v>33</v>
      </c>
      <c r="D123" s="27" t="s">
        <v>21</v>
      </c>
      <c r="E123" s="27" t="s">
        <v>97</v>
      </c>
      <c r="F123" s="27">
        <v>2</v>
      </c>
      <c r="G123" s="28">
        <v>7200</v>
      </c>
    </row>
    <row r="124" spans="1:7">
      <c r="A124" s="25">
        <v>40120</v>
      </c>
      <c r="B124" s="26">
        <v>46157</v>
      </c>
      <c r="C124" s="27" t="s">
        <v>20</v>
      </c>
      <c r="D124" s="27" t="s">
        <v>16</v>
      </c>
      <c r="E124" s="27" t="s">
        <v>96</v>
      </c>
      <c r="F124" s="27">
        <v>5</v>
      </c>
      <c r="G124" s="28">
        <v>6000</v>
      </c>
    </row>
    <row r="125" spans="1:7">
      <c r="A125" s="25">
        <v>40121</v>
      </c>
      <c r="B125" s="26">
        <v>46098</v>
      </c>
      <c r="C125" s="27" t="s">
        <v>33</v>
      </c>
      <c r="D125" s="27" t="s">
        <v>31</v>
      </c>
      <c r="E125" s="27" t="s">
        <v>98</v>
      </c>
      <c r="F125" s="27">
        <v>1</v>
      </c>
      <c r="G125" s="28">
        <v>7600</v>
      </c>
    </row>
    <row r="126" spans="1:7">
      <c r="A126" s="25">
        <v>40122</v>
      </c>
      <c r="B126" s="26">
        <v>46064</v>
      </c>
      <c r="C126" s="27" t="s">
        <v>33</v>
      </c>
      <c r="D126" s="27" t="s">
        <v>21</v>
      </c>
      <c r="E126" s="27" t="s">
        <v>97</v>
      </c>
      <c r="F126" s="27">
        <v>2</v>
      </c>
      <c r="G126" s="28">
        <v>2400</v>
      </c>
    </row>
    <row r="127" spans="1:7">
      <c r="A127" s="25">
        <v>40123</v>
      </c>
      <c r="B127" s="26">
        <v>46157</v>
      </c>
      <c r="C127" s="27" t="s">
        <v>25</v>
      </c>
      <c r="D127" s="27" t="s">
        <v>31</v>
      </c>
      <c r="E127" s="27" t="s">
        <v>96</v>
      </c>
      <c r="F127" s="27">
        <v>6</v>
      </c>
      <c r="G127" s="28">
        <v>14400</v>
      </c>
    </row>
    <row r="128" spans="1:7">
      <c r="A128" s="25">
        <v>40124</v>
      </c>
      <c r="B128" s="26">
        <v>46112</v>
      </c>
      <c r="C128" s="27" t="s">
        <v>25</v>
      </c>
      <c r="D128" s="27" t="s">
        <v>16</v>
      </c>
      <c r="E128" s="27" t="s">
        <v>98</v>
      </c>
      <c r="F128" s="27">
        <v>5</v>
      </c>
      <c r="G128" s="28">
        <v>9000</v>
      </c>
    </row>
    <row r="129" spans="1:7">
      <c r="A129" s="25">
        <v>40125</v>
      </c>
      <c r="B129" s="26">
        <v>46117</v>
      </c>
      <c r="C129" s="27" t="s">
        <v>20</v>
      </c>
      <c r="D129" s="27" t="s">
        <v>21</v>
      </c>
      <c r="E129" s="27" t="s">
        <v>95</v>
      </c>
      <c r="F129" s="27">
        <v>1</v>
      </c>
      <c r="G129" s="28">
        <v>3600</v>
      </c>
    </row>
    <row r="130" spans="1:7">
      <c r="A130" s="25">
        <v>40126</v>
      </c>
      <c r="B130" s="26">
        <v>46026</v>
      </c>
      <c r="C130" s="27" t="s">
        <v>33</v>
      </c>
      <c r="D130" s="27" t="s">
        <v>26</v>
      </c>
      <c r="E130" s="27" t="s">
        <v>98</v>
      </c>
      <c r="F130" s="27">
        <v>4</v>
      </c>
      <c r="G130" s="28">
        <v>9600</v>
      </c>
    </row>
    <row r="131" spans="1:7">
      <c r="A131" s="25">
        <v>40127</v>
      </c>
      <c r="B131" s="26">
        <v>46173</v>
      </c>
      <c r="C131" s="27" t="s">
        <v>33</v>
      </c>
      <c r="D131" s="27" t="s">
        <v>26</v>
      </c>
      <c r="E131" s="27" t="s">
        <v>95</v>
      </c>
      <c r="F131" s="27">
        <v>5</v>
      </c>
      <c r="G131" s="28">
        <v>6000</v>
      </c>
    </row>
    <row r="132" spans="1:7">
      <c r="A132" s="25">
        <v>40128</v>
      </c>
      <c r="B132" s="26">
        <v>46036</v>
      </c>
      <c r="C132" s="27" t="s">
        <v>20</v>
      </c>
      <c r="D132" s="27" t="s">
        <v>21</v>
      </c>
      <c r="E132" s="27" t="s">
        <v>95</v>
      </c>
      <c r="F132" s="27">
        <v>5</v>
      </c>
      <c r="G132" s="28">
        <v>26000</v>
      </c>
    </row>
    <row r="133" spans="1:7">
      <c r="A133" s="25">
        <v>40129</v>
      </c>
      <c r="B133" s="26">
        <v>46120</v>
      </c>
      <c r="C133" s="27" t="s">
        <v>34</v>
      </c>
      <c r="D133" s="27" t="s">
        <v>21</v>
      </c>
      <c r="E133" s="27" t="s">
        <v>98</v>
      </c>
      <c r="F133" s="27">
        <v>6</v>
      </c>
      <c r="G133" s="28">
        <v>10800</v>
      </c>
    </row>
    <row r="134" spans="1:7">
      <c r="A134" s="25">
        <v>40130</v>
      </c>
      <c r="B134" s="26">
        <v>46122</v>
      </c>
      <c r="C134" s="27" t="s">
        <v>34</v>
      </c>
      <c r="D134" s="27" t="s">
        <v>31</v>
      </c>
      <c r="E134" s="27" t="s">
        <v>95</v>
      </c>
      <c r="F134" s="27">
        <v>1</v>
      </c>
      <c r="G134" s="28">
        <v>7600</v>
      </c>
    </row>
    <row r="135" spans="1:7">
      <c r="A135" s="25">
        <v>40131</v>
      </c>
      <c r="B135" s="26">
        <v>46188</v>
      </c>
      <c r="C135" s="27" t="s">
        <v>25</v>
      </c>
      <c r="D135" s="27" t="s">
        <v>21</v>
      </c>
      <c r="E135" s="27" t="s">
        <v>97</v>
      </c>
      <c r="F135" s="27">
        <v>6</v>
      </c>
      <c r="G135" s="28">
        <v>7200</v>
      </c>
    </row>
    <row r="136" spans="1:7">
      <c r="A136" s="25">
        <v>40132</v>
      </c>
      <c r="B136" s="26">
        <v>46148</v>
      </c>
      <c r="C136" s="27" t="s">
        <v>34</v>
      </c>
      <c r="D136" s="27" t="s">
        <v>31</v>
      </c>
      <c r="E136" s="27" t="s">
        <v>97</v>
      </c>
      <c r="F136" s="27">
        <v>6</v>
      </c>
      <c r="G136" s="28">
        <v>7200</v>
      </c>
    </row>
    <row r="137" spans="1:7">
      <c r="A137" s="25">
        <v>40133</v>
      </c>
      <c r="B137" s="26">
        <v>46153</v>
      </c>
      <c r="C137" s="27" t="s">
        <v>20</v>
      </c>
      <c r="D137" s="27" t="s">
        <v>26</v>
      </c>
      <c r="E137" s="27" t="s">
        <v>97</v>
      </c>
      <c r="F137" s="27">
        <v>4</v>
      </c>
      <c r="G137" s="28">
        <v>14400</v>
      </c>
    </row>
    <row r="138" spans="1:7">
      <c r="A138" s="25">
        <v>40134</v>
      </c>
      <c r="B138" s="26">
        <v>46121</v>
      </c>
      <c r="C138" s="27" t="s">
        <v>15</v>
      </c>
      <c r="D138" s="27" t="s">
        <v>26</v>
      </c>
      <c r="E138" s="27" t="s">
        <v>95</v>
      </c>
      <c r="F138" s="27">
        <v>4</v>
      </c>
      <c r="G138" s="28">
        <v>9600</v>
      </c>
    </row>
    <row r="139" spans="1:7">
      <c r="A139" s="25">
        <v>40135</v>
      </c>
      <c r="B139" s="26">
        <v>46178</v>
      </c>
      <c r="C139" s="27" t="s">
        <v>15</v>
      </c>
      <c r="D139" s="27" t="s">
        <v>41</v>
      </c>
      <c r="E139" s="27" t="s">
        <v>95</v>
      </c>
      <c r="F139" s="27">
        <v>6</v>
      </c>
      <c r="G139" s="28">
        <v>7200</v>
      </c>
    </row>
    <row r="140" spans="1:7">
      <c r="A140" s="25">
        <v>40136</v>
      </c>
      <c r="B140" s="26">
        <v>46102</v>
      </c>
      <c r="C140" s="27" t="s">
        <v>15</v>
      </c>
      <c r="D140" s="27" t="s">
        <v>41</v>
      </c>
      <c r="E140" s="27" t="s">
        <v>96</v>
      </c>
      <c r="F140" s="27">
        <v>2</v>
      </c>
      <c r="G140" s="28">
        <v>4800</v>
      </c>
    </row>
    <row r="141" spans="1:7">
      <c r="A141" s="25">
        <v>40137</v>
      </c>
      <c r="B141" s="26">
        <v>46176</v>
      </c>
      <c r="C141" s="27" t="s">
        <v>34</v>
      </c>
      <c r="D141" s="27" t="s">
        <v>41</v>
      </c>
      <c r="E141" s="27" t="s">
        <v>98</v>
      </c>
      <c r="F141" s="27">
        <v>6</v>
      </c>
      <c r="G141" s="28">
        <v>7200</v>
      </c>
    </row>
    <row r="142" spans="1:7">
      <c r="A142" s="25">
        <v>40138</v>
      </c>
      <c r="B142" s="26">
        <v>46040</v>
      </c>
      <c r="C142" s="27" t="s">
        <v>25</v>
      </c>
      <c r="D142" s="27" t="s">
        <v>16</v>
      </c>
      <c r="E142" s="27" t="s">
        <v>95</v>
      </c>
      <c r="F142" s="27">
        <v>5</v>
      </c>
      <c r="G142" s="28">
        <v>6000</v>
      </c>
    </row>
    <row r="143" spans="1:7">
      <c r="A143" s="25">
        <v>40139</v>
      </c>
      <c r="B143" s="26">
        <v>46113</v>
      </c>
      <c r="C143" s="27" t="s">
        <v>15</v>
      </c>
      <c r="D143" s="27" t="s">
        <v>41</v>
      </c>
      <c r="E143" s="27" t="s">
        <v>95</v>
      </c>
      <c r="F143" s="27">
        <v>5</v>
      </c>
      <c r="G143" s="28">
        <v>12000</v>
      </c>
    </row>
    <row r="144" spans="1:7">
      <c r="A144" s="25">
        <v>40140</v>
      </c>
      <c r="B144" s="26">
        <v>46166</v>
      </c>
      <c r="C144" s="27" t="s">
        <v>33</v>
      </c>
      <c r="D144" s="27" t="s">
        <v>26</v>
      </c>
      <c r="E144" s="27" t="s">
        <v>97</v>
      </c>
      <c r="F144" s="27">
        <v>3</v>
      </c>
      <c r="G144" s="28">
        <v>15600</v>
      </c>
    </row>
    <row r="145" spans="1:7">
      <c r="A145" s="25">
        <v>40141</v>
      </c>
      <c r="B145" s="26">
        <v>46179</v>
      </c>
      <c r="C145" s="27" t="s">
        <v>34</v>
      </c>
      <c r="D145" s="27" t="s">
        <v>16</v>
      </c>
      <c r="E145" s="27" t="s">
        <v>96</v>
      </c>
      <c r="F145" s="27">
        <v>3</v>
      </c>
      <c r="G145" s="28">
        <v>5400</v>
      </c>
    </row>
    <row r="146" spans="1:7">
      <c r="A146" s="25">
        <v>40142</v>
      </c>
      <c r="B146" s="26">
        <v>46103</v>
      </c>
      <c r="C146" s="27" t="s">
        <v>34</v>
      </c>
      <c r="D146" s="27" t="s">
        <v>16</v>
      </c>
      <c r="E146" s="27" t="s">
        <v>97</v>
      </c>
      <c r="F146" s="27">
        <v>1</v>
      </c>
      <c r="G146" s="28">
        <v>2400</v>
      </c>
    </row>
    <row r="147" spans="1:7">
      <c r="A147" s="25">
        <v>40143</v>
      </c>
      <c r="B147" s="26">
        <v>46194</v>
      </c>
      <c r="C147" s="27" t="s">
        <v>15</v>
      </c>
      <c r="D147" s="27" t="s">
        <v>26</v>
      </c>
      <c r="E147" s="27" t="s">
        <v>96</v>
      </c>
      <c r="F147" s="27">
        <v>2</v>
      </c>
      <c r="G147" s="28">
        <v>7200</v>
      </c>
    </row>
    <row r="148" spans="1:7">
      <c r="A148" s="25">
        <v>40144</v>
      </c>
      <c r="B148" s="26">
        <v>46158</v>
      </c>
      <c r="C148" s="27" t="s">
        <v>34</v>
      </c>
      <c r="D148" s="27" t="s">
        <v>26</v>
      </c>
      <c r="E148" s="27" t="s">
        <v>98</v>
      </c>
      <c r="F148" s="27">
        <v>6</v>
      </c>
      <c r="G148" s="28">
        <v>7200</v>
      </c>
    </row>
    <row r="149" spans="1:7">
      <c r="A149" s="25">
        <v>40145</v>
      </c>
      <c r="B149" s="26">
        <v>46039</v>
      </c>
      <c r="C149" s="27" t="s">
        <v>34</v>
      </c>
      <c r="D149" s="27" t="s">
        <v>16</v>
      </c>
      <c r="E149" s="27" t="s">
        <v>98</v>
      </c>
      <c r="F149" s="27">
        <v>1</v>
      </c>
      <c r="G149" s="28">
        <v>7600</v>
      </c>
    </row>
    <row r="150" spans="1:7">
      <c r="A150" s="25">
        <v>40146</v>
      </c>
      <c r="B150" s="26">
        <v>46063</v>
      </c>
      <c r="C150" s="27" t="s">
        <v>25</v>
      </c>
      <c r="D150" s="27" t="s">
        <v>31</v>
      </c>
      <c r="E150" s="27" t="s">
        <v>95</v>
      </c>
      <c r="F150" s="27">
        <v>2</v>
      </c>
      <c r="G150" s="28">
        <v>7200</v>
      </c>
    </row>
    <row r="151" spans="1:7">
      <c r="A151" s="25">
        <v>40147</v>
      </c>
      <c r="B151" s="26">
        <v>46164</v>
      </c>
      <c r="C151" s="27" t="s">
        <v>33</v>
      </c>
      <c r="D151" s="27" t="s">
        <v>26</v>
      </c>
      <c r="E151" s="27" t="s">
        <v>96</v>
      </c>
      <c r="F151" s="27">
        <v>4</v>
      </c>
      <c r="G151" s="28">
        <v>4800</v>
      </c>
    </row>
    <row r="152" spans="1:7">
      <c r="A152" s="25">
        <v>40148</v>
      </c>
      <c r="B152" s="26">
        <v>46034</v>
      </c>
      <c r="C152" s="27" t="s">
        <v>34</v>
      </c>
      <c r="D152" s="27" t="s">
        <v>21</v>
      </c>
      <c r="E152" s="27" t="s">
        <v>97</v>
      </c>
      <c r="F152" s="27">
        <v>6</v>
      </c>
      <c r="G152" s="28">
        <v>7200</v>
      </c>
    </row>
    <row r="153" spans="1:7">
      <c r="A153" s="25">
        <v>40149</v>
      </c>
      <c r="B153" s="26">
        <v>46097</v>
      </c>
      <c r="C153" s="27" t="s">
        <v>34</v>
      </c>
      <c r="D153" s="27" t="s">
        <v>26</v>
      </c>
      <c r="E153" s="27" t="s">
        <v>98</v>
      </c>
      <c r="F153" s="27">
        <v>2</v>
      </c>
      <c r="G153" s="28">
        <v>3600</v>
      </c>
    </row>
    <row r="154" spans="1:7">
      <c r="A154" s="25">
        <v>40150</v>
      </c>
      <c r="B154" s="26">
        <v>46180</v>
      </c>
      <c r="C154" s="27" t="s">
        <v>33</v>
      </c>
      <c r="D154" s="27" t="s">
        <v>41</v>
      </c>
      <c r="E154" s="27" t="s">
        <v>97</v>
      </c>
      <c r="F154" s="27">
        <v>4</v>
      </c>
      <c r="G154" s="28">
        <v>14400</v>
      </c>
    </row>
    <row r="155" spans="1:7">
      <c r="A155" s="25">
        <v>40151</v>
      </c>
      <c r="B155" s="26">
        <v>46077</v>
      </c>
      <c r="C155" s="27" t="s">
        <v>33</v>
      </c>
      <c r="D155" s="27" t="s">
        <v>16</v>
      </c>
      <c r="E155" s="27" t="s">
        <v>95</v>
      </c>
      <c r="F155" s="27">
        <v>6</v>
      </c>
      <c r="G155" s="28">
        <v>10800</v>
      </c>
    </row>
    <row r="156" spans="1:7">
      <c r="A156" s="25">
        <v>40152</v>
      </c>
      <c r="B156" s="26">
        <v>46174</v>
      </c>
      <c r="C156" s="27" t="s">
        <v>25</v>
      </c>
      <c r="D156" s="27" t="s">
        <v>26</v>
      </c>
      <c r="E156" s="27" t="s">
        <v>95</v>
      </c>
      <c r="F156" s="27">
        <v>4</v>
      </c>
      <c r="G156" s="28">
        <v>7200</v>
      </c>
    </row>
    <row r="157" spans="1:7">
      <c r="A157" s="25">
        <v>40153</v>
      </c>
      <c r="B157" s="26">
        <v>46178</v>
      </c>
      <c r="C157" s="27" t="s">
        <v>20</v>
      </c>
      <c r="D157" s="27" t="s">
        <v>21</v>
      </c>
      <c r="E157" s="27" t="s">
        <v>95</v>
      </c>
      <c r="F157" s="27">
        <v>6</v>
      </c>
      <c r="G157" s="28">
        <v>14400</v>
      </c>
    </row>
    <row r="158" spans="1:7">
      <c r="A158" s="25">
        <v>40154</v>
      </c>
      <c r="B158" s="26">
        <v>46043</v>
      </c>
      <c r="C158" s="27" t="s">
        <v>15</v>
      </c>
      <c r="D158" s="27" t="s">
        <v>41</v>
      </c>
      <c r="E158" s="27" t="s">
        <v>95</v>
      </c>
      <c r="F158" s="27">
        <v>1</v>
      </c>
      <c r="G158" s="28">
        <v>1800</v>
      </c>
    </row>
    <row r="159" spans="1:7">
      <c r="A159" s="25">
        <v>40155</v>
      </c>
      <c r="B159" s="26">
        <v>46104</v>
      </c>
      <c r="C159" s="27" t="s">
        <v>25</v>
      </c>
      <c r="D159" s="27" t="s">
        <v>21</v>
      </c>
      <c r="E159" s="27" t="s">
        <v>96</v>
      </c>
      <c r="F159" s="27">
        <v>4</v>
      </c>
      <c r="G159" s="28">
        <v>20800</v>
      </c>
    </row>
    <row r="160" spans="1:7">
      <c r="A160" s="25">
        <v>40156</v>
      </c>
      <c r="B160" s="26">
        <v>46188</v>
      </c>
      <c r="C160" s="27" t="s">
        <v>25</v>
      </c>
      <c r="D160" s="27" t="s">
        <v>16</v>
      </c>
      <c r="E160" s="27" t="s">
        <v>95</v>
      </c>
      <c r="F160" s="27">
        <v>5</v>
      </c>
      <c r="G160" s="28">
        <v>12000</v>
      </c>
    </row>
    <row r="161" spans="1:7">
      <c r="A161" s="25">
        <v>40157</v>
      </c>
      <c r="B161" s="26">
        <v>46144</v>
      </c>
      <c r="C161" s="27" t="s">
        <v>25</v>
      </c>
      <c r="D161" s="27" t="s">
        <v>41</v>
      </c>
      <c r="E161" s="27" t="s">
        <v>96</v>
      </c>
      <c r="F161" s="27">
        <v>4</v>
      </c>
      <c r="G161" s="28">
        <v>7200</v>
      </c>
    </row>
    <row r="162" spans="1:7">
      <c r="A162" s="25">
        <v>40158</v>
      </c>
      <c r="B162" s="26">
        <v>46110</v>
      </c>
      <c r="C162" s="27" t="s">
        <v>20</v>
      </c>
      <c r="D162" s="27" t="s">
        <v>41</v>
      </c>
      <c r="E162" s="27" t="s">
        <v>97</v>
      </c>
      <c r="F162" s="27">
        <v>2</v>
      </c>
      <c r="G162" s="28">
        <v>2400</v>
      </c>
    </row>
    <row r="163" spans="1:7">
      <c r="A163" s="25">
        <v>40159</v>
      </c>
      <c r="B163" s="26">
        <v>46058</v>
      </c>
      <c r="C163" s="27" t="s">
        <v>33</v>
      </c>
      <c r="D163" s="27" t="s">
        <v>16</v>
      </c>
      <c r="E163" s="27" t="s">
        <v>96</v>
      </c>
      <c r="F163" s="27">
        <v>4</v>
      </c>
      <c r="G163" s="28">
        <v>30400</v>
      </c>
    </row>
    <row r="164" spans="1:7">
      <c r="A164" s="25">
        <v>40160</v>
      </c>
      <c r="B164" s="26">
        <v>46175</v>
      </c>
      <c r="C164" s="27" t="s">
        <v>33</v>
      </c>
      <c r="D164" s="27" t="s">
        <v>41</v>
      </c>
      <c r="E164" s="27" t="s">
        <v>95</v>
      </c>
      <c r="F164" s="27">
        <v>3</v>
      </c>
      <c r="G164" s="28">
        <v>15600</v>
      </c>
    </row>
    <row r="165" spans="1:7">
      <c r="A165" s="25">
        <v>40161</v>
      </c>
      <c r="B165" s="26">
        <v>46079</v>
      </c>
      <c r="C165" s="27" t="s">
        <v>25</v>
      </c>
      <c r="D165" s="27" t="s">
        <v>16</v>
      </c>
      <c r="E165" s="27" t="s">
        <v>98</v>
      </c>
      <c r="F165" s="27">
        <v>2</v>
      </c>
      <c r="G165" s="28">
        <v>7200</v>
      </c>
    </row>
    <row r="166" spans="1:7">
      <c r="A166" s="25">
        <v>40162</v>
      </c>
      <c r="B166" s="26">
        <v>46062</v>
      </c>
      <c r="C166" s="27" t="s">
        <v>20</v>
      </c>
      <c r="D166" s="27" t="s">
        <v>41</v>
      </c>
      <c r="E166" s="27" t="s">
        <v>98</v>
      </c>
      <c r="F166" s="27">
        <v>5</v>
      </c>
      <c r="G166" s="28">
        <v>12000</v>
      </c>
    </row>
    <row r="167" spans="1:7">
      <c r="A167" s="25">
        <v>40163</v>
      </c>
      <c r="B167" s="26">
        <v>46062</v>
      </c>
      <c r="C167" s="27" t="s">
        <v>33</v>
      </c>
      <c r="D167" s="27" t="s">
        <v>41</v>
      </c>
      <c r="E167" s="27" t="s">
        <v>97</v>
      </c>
      <c r="F167" s="27">
        <v>6</v>
      </c>
      <c r="G167" s="28">
        <v>21600</v>
      </c>
    </row>
    <row r="168" spans="1:7">
      <c r="A168" s="25">
        <v>40164</v>
      </c>
      <c r="B168" s="26">
        <v>46106</v>
      </c>
      <c r="C168" s="27" t="s">
        <v>25</v>
      </c>
      <c r="D168" s="27" t="s">
        <v>26</v>
      </c>
      <c r="E168" s="27" t="s">
        <v>97</v>
      </c>
      <c r="F168" s="27">
        <v>4</v>
      </c>
      <c r="G168" s="28">
        <v>20800</v>
      </c>
    </row>
    <row r="169" spans="1:7">
      <c r="A169" s="25">
        <v>40165</v>
      </c>
      <c r="B169" s="26">
        <v>46125</v>
      </c>
      <c r="C169" s="27" t="s">
        <v>15</v>
      </c>
      <c r="D169" s="27" t="s">
        <v>21</v>
      </c>
      <c r="E169" s="27" t="s">
        <v>96</v>
      </c>
      <c r="F169" s="27">
        <v>3</v>
      </c>
      <c r="G169" s="28">
        <v>15600</v>
      </c>
    </row>
    <row r="170" spans="1:7">
      <c r="A170" s="25">
        <v>40166</v>
      </c>
      <c r="B170" s="26">
        <v>46047</v>
      </c>
      <c r="C170" s="27" t="s">
        <v>15</v>
      </c>
      <c r="D170" s="27" t="s">
        <v>41</v>
      </c>
      <c r="E170" s="27" t="s">
        <v>95</v>
      </c>
      <c r="F170" s="27">
        <v>4</v>
      </c>
      <c r="G170" s="28">
        <v>14400</v>
      </c>
    </row>
    <row r="171" spans="1:7">
      <c r="A171" s="25">
        <v>40167</v>
      </c>
      <c r="B171" s="26">
        <v>46099</v>
      </c>
      <c r="C171" s="27" t="s">
        <v>20</v>
      </c>
      <c r="D171" s="27" t="s">
        <v>41</v>
      </c>
      <c r="E171" s="27" t="s">
        <v>95</v>
      </c>
      <c r="F171" s="27">
        <v>6</v>
      </c>
      <c r="G171" s="28">
        <v>7200</v>
      </c>
    </row>
    <row r="172" spans="1:7">
      <c r="A172" s="25">
        <v>40168</v>
      </c>
      <c r="B172" s="26">
        <v>46109</v>
      </c>
      <c r="C172" s="27" t="s">
        <v>33</v>
      </c>
      <c r="D172" s="27" t="s">
        <v>16</v>
      </c>
      <c r="E172" s="27" t="s">
        <v>97</v>
      </c>
      <c r="F172" s="27">
        <v>6</v>
      </c>
      <c r="G172" s="28">
        <v>10800</v>
      </c>
    </row>
    <row r="173" spans="1:7">
      <c r="A173" s="25">
        <v>40169</v>
      </c>
      <c r="B173" s="26">
        <v>46162</v>
      </c>
      <c r="C173" s="27" t="s">
        <v>33</v>
      </c>
      <c r="D173" s="27" t="s">
        <v>21</v>
      </c>
      <c r="E173" s="27" t="s">
        <v>97</v>
      </c>
      <c r="F173" s="27">
        <v>2</v>
      </c>
      <c r="G173" s="28">
        <v>15200</v>
      </c>
    </row>
    <row r="174" spans="1:7">
      <c r="A174" s="25">
        <v>40170</v>
      </c>
      <c r="B174" s="26">
        <v>46195</v>
      </c>
      <c r="C174" s="27" t="s">
        <v>33</v>
      </c>
      <c r="D174" s="27" t="s">
        <v>26</v>
      </c>
      <c r="E174" s="27" t="s">
        <v>98</v>
      </c>
      <c r="F174" s="27">
        <v>4</v>
      </c>
      <c r="G174" s="28">
        <v>20800</v>
      </c>
    </row>
    <row r="175" spans="1:7">
      <c r="A175" s="25">
        <v>40171</v>
      </c>
      <c r="B175" s="26">
        <v>46027</v>
      </c>
      <c r="C175" s="27" t="s">
        <v>25</v>
      </c>
      <c r="D175" s="27" t="s">
        <v>31</v>
      </c>
      <c r="E175" s="27" t="s">
        <v>96</v>
      </c>
      <c r="F175" s="27">
        <v>5</v>
      </c>
      <c r="G175" s="28">
        <v>26000</v>
      </c>
    </row>
    <row r="176" spans="1:7">
      <c r="A176" s="25">
        <v>40172</v>
      </c>
      <c r="B176" s="26">
        <v>46065</v>
      </c>
      <c r="C176" s="27" t="s">
        <v>20</v>
      </c>
      <c r="D176" s="27" t="s">
        <v>21</v>
      </c>
      <c r="E176" s="27" t="s">
        <v>97</v>
      </c>
      <c r="F176" s="27">
        <v>1</v>
      </c>
      <c r="G176" s="28">
        <v>7600</v>
      </c>
    </row>
    <row r="177" spans="1:7">
      <c r="A177" s="25">
        <v>40173</v>
      </c>
      <c r="B177" s="26">
        <v>46167</v>
      </c>
      <c r="C177" s="27" t="s">
        <v>33</v>
      </c>
      <c r="D177" s="27" t="s">
        <v>31</v>
      </c>
      <c r="E177" s="27" t="s">
        <v>96</v>
      </c>
      <c r="F177" s="27">
        <v>1</v>
      </c>
      <c r="G177" s="28">
        <v>2400</v>
      </c>
    </row>
    <row r="178" spans="1:7">
      <c r="A178" s="25">
        <v>40174</v>
      </c>
      <c r="B178" s="26">
        <v>46056</v>
      </c>
      <c r="C178" s="27" t="s">
        <v>34</v>
      </c>
      <c r="D178" s="27" t="s">
        <v>26</v>
      </c>
      <c r="E178" s="27" t="s">
        <v>98</v>
      </c>
      <c r="F178" s="27">
        <v>6</v>
      </c>
      <c r="G178" s="28">
        <v>7200</v>
      </c>
    </row>
    <row r="179" spans="1:7">
      <c r="A179" s="25">
        <v>40175</v>
      </c>
      <c r="B179" s="26">
        <v>46087</v>
      </c>
      <c r="C179" s="27" t="s">
        <v>33</v>
      </c>
      <c r="D179" s="27" t="s">
        <v>31</v>
      </c>
      <c r="E179" s="27" t="s">
        <v>95</v>
      </c>
      <c r="F179" s="27">
        <v>4</v>
      </c>
      <c r="G179" s="28">
        <v>20800</v>
      </c>
    </row>
    <row r="180" spans="1:7">
      <c r="A180" s="25">
        <v>40176</v>
      </c>
      <c r="B180" s="26">
        <v>46178</v>
      </c>
      <c r="C180" s="27" t="s">
        <v>34</v>
      </c>
      <c r="D180" s="27" t="s">
        <v>31</v>
      </c>
      <c r="E180" s="27" t="s">
        <v>98</v>
      </c>
      <c r="F180" s="27">
        <v>1</v>
      </c>
      <c r="G180" s="28">
        <v>7600</v>
      </c>
    </row>
    <row r="181" spans="1:7">
      <c r="A181" s="25">
        <v>40177</v>
      </c>
      <c r="B181" s="26">
        <v>46181</v>
      </c>
      <c r="C181" s="27" t="s">
        <v>34</v>
      </c>
      <c r="D181" s="27" t="s">
        <v>16</v>
      </c>
      <c r="E181" s="27" t="s">
        <v>95</v>
      </c>
      <c r="F181" s="27">
        <v>5</v>
      </c>
      <c r="G181" s="28">
        <v>26000</v>
      </c>
    </row>
    <row r="182" spans="1:7">
      <c r="A182" s="25">
        <v>40178</v>
      </c>
      <c r="B182" s="26">
        <v>46092</v>
      </c>
      <c r="C182" s="27" t="s">
        <v>34</v>
      </c>
      <c r="D182" s="27" t="s">
        <v>16</v>
      </c>
      <c r="E182" s="27" t="s">
        <v>97</v>
      </c>
      <c r="F182" s="27">
        <v>6</v>
      </c>
      <c r="G182" s="28">
        <v>31200</v>
      </c>
    </row>
    <row r="183" spans="1:7">
      <c r="A183" s="25">
        <v>40179</v>
      </c>
      <c r="B183" s="26">
        <v>46032</v>
      </c>
      <c r="C183" s="27" t="s">
        <v>34</v>
      </c>
      <c r="D183" s="27" t="s">
        <v>21</v>
      </c>
      <c r="E183" s="27" t="s">
        <v>98</v>
      </c>
      <c r="F183" s="27">
        <v>4</v>
      </c>
      <c r="G183" s="28">
        <v>9600</v>
      </c>
    </row>
    <row r="184" spans="1:7">
      <c r="A184" s="25">
        <v>40180</v>
      </c>
      <c r="B184" s="26">
        <v>46042</v>
      </c>
      <c r="C184" s="27" t="s">
        <v>25</v>
      </c>
      <c r="D184" s="27" t="s">
        <v>26</v>
      </c>
      <c r="E184" s="27" t="s">
        <v>96</v>
      </c>
      <c r="F184" s="27">
        <v>6</v>
      </c>
      <c r="G184" s="28">
        <v>10800</v>
      </c>
    </row>
    <row r="185" spans="1:7">
      <c r="A185" s="25">
        <v>40181</v>
      </c>
      <c r="B185" s="26">
        <v>46043</v>
      </c>
      <c r="C185" s="27" t="s">
        <v>33</v>
      </c>
      <c r="D185" s="27" t="s">
        <v>41</v>
      </c>
      <c r="E185" s="27" t="s">
        <v>95</v>
      </c>
      <c r="F185" s="27">
        <v>1</v>
      </c>
      <c r="G185" s="28">
        <v>1800</v>
      </c>
    </row>
    <row r="186" spans="1:7">
      <c r="A186" s="25">
        <v>40182</v>
      </c>
      <c r="B186" s="26">
        <v>46036</v>
      </c>
      <c r="C186" s="27" t="s">
        <v>25</v>
      </c>
      <c r="D186" s="27" t="s">
        <v>31</v>
      </c>
      <c r="E186" s="27" t="s">
        <v>97</v>
      </c>
      <c r="F186" s="27">
        <v>5</v>
      </c>
      <c r="G186" s="28">
        <v>12000</v>
      </c>
    </row>
    <row r="187" spans="1:7">
      <c r="A187" s="25">
        <v>40183</v>
      </c>
      <c r="B187" s="26">
        <v>46203</v>
      </c>
      <c r="C187" s="27" t="s">
        <v>20</v>
      </c>
      <c r="D187" s="27" t="s">
        <v>41</v>
      </c>
      <c r="E187" s="27" t="s">
        <v>95</v>
      </c>
      <c r="F187" s="27">
        <v>5</v>
      </c>
      <c r="G187" s="28">
        <v>38000</v>
      </c>
    </row>
    <row r="188" spans="1:7">
      <c r="A188" s="25">
        <v>40184</v>
      </c>
      <c r="B188" s="26">
        <v>46147</v>
      </c>
      <c r="C188" s="27" t="s">
        <v>20</v>
      </c>
      <c r="D188" s="27" t="s">
        <v>41</v>
      </c>
      <c r="E188" s="27" t="s">
        <v>97</v>
      </c>
      <c r="F188" s="27">
        <v>1</v>
      </c>
      <c r="G188" s="28">
        <v>3600</v>
      </c>
    </row>
    <row r="189" spans="1:7">
      <c r="A189" s="25">
        <v>40185</v>
      </c>
      <c r="B189" s="26">
        <v>46094</v>
      </c>
      <c r="C189" s="27" t="s">
        <v>20</v>
      </c>
      <c r="D189" s="27" t="s">
        <v>31</v>
      </c>
      <c r="E189" s="27" t="s">
        <v>95</v>
      </c>
      <c r="F189" s="27">
        <v>6</v>
      </c>
      <c r="G189" s="28">
        <v>14400</v>
      </c>
    </row>
    <row r="190" spans="1:7">
      <c r="A190" s="25">
        <v>40186</v>
      </c>
      <c r="B190" s="26">
        <v>46164</v>
      </c>
      <c r="C190" s="27" t="s">
        <v>15</v>
      </c>
      <c r="D190" s="27" t="s">
        <v>16</v>
      </c>
      <c r="E190" s="27" t="s">
        <v>95</v>
      </c>
      <c r="F190" s="27">
        <v>6</v>
      </c>
      <c r="G190" s="28">
        <v>14400</v>
      </c>
    </row>
    <row r="191" spans="1:7">
      <c r="A191" s="25">
        <v>40187</v>
      </c>
      <c r="B191" s="26">
        <v>46173</v>
      </c>
      <c r="C191" s="27" t="s">
        <v>34</v>
      </c>
      <c r="D191" s="27" t="s">
        <v>26</v>
      </c>
      <c r="E191" s="27" t="s">
        <v>97</v>
      </c>
      <c r="F191" s="27">
        <v>1</v>
      </c>
      <c r="G191" s="28">
        <v>5200</v>
      </c>
    </row>
    <row r="192" spans="1:7">
      <c r="A192" s="25">
        <v>40188</v>
      </c>
      <c r="B192" s="26">
        <v>46191</v>
      </c>
      <c r="C192" s="27" t="s">
        <v>15</v>
      </c>
      <c r="D192" s="27" t="s">
        <v>16</v>
      </c>
      <c r="E192" s="27" t="s">
        <v>95</v>
      </c>
      <c r="F192" s="27">
        <v>6</v>
      </c>
      <c r="G192" s="28">
        <v>31200</v>
      </c>
    </row>
    <row r="193" spans="1:7">
      <c r="A193" s="25">
        <v>40189</v>
      </c>
      <c r="B193" s="26">
        <v>46129</v>
      </c>
      <c r="C193" s="27" t="s">
        <v>33</v>
      </c>
      <c r="D193" s="27" t="s">
        <v>16</v>
      </c>
      <c r="E193" s="27" t="s">
        <v>95</v>
      </c>
      <c r="F193" s="27">
        <v>3</v>
      </c>
      <c r="G193" s="28">
        <v>10800</v>
      </c>
    </row>
    <row r="194" spans="1:7">
      <c r="A194" s="25">
        <v>40190</v>
      </c>
      <c r="B194" s="26">
        <v>46155</v>
      </c>
      <c r="C194" s="27" t="s">
        <v>25</v>
      </c>
      <c r="D194" s="27" t="s">
        <v>31</v>
      </c>
      <c r="E194" s="27" t="s">
        <v>98</v>
      </c>
      <c r="F194" s="27">
        <v>5</v>
      </c>
      <c r="G194" s="28">
        <v>12000</v>
      </c>
    </row>
    <row r="195" spans="1:7">
      <c r="A195" s="25">
        <v>40191</v>
      </c>
      <c r="B195" s="26">
        <v>46095</v>
      </c>
      <c r="C195" s="27" t="s">
        <v>20</v>
      </c>
      <c r="D195" s="27" t="s">
        <v>26</v>
      </c>
      <c r="E195" s="27" t="s">
        <v>95</v>
      </c>
      <c r="F195" s="27">
        <v>3</v>
      </c>
      <c r="G195" s="28">
        <v>7200</v>
      </c>
    </row>
    <row r="196" spans="1:7">
      <c r="A196" s="25">
        <v>40192</v>
      </c>
      <c r="B196" s="26">
        <v>46056</v>
      </c>
      <c r="C196" s="27" t="s">
        <v>20</v>
      </c>
      <c r="D196" s="27" t="s">
        <v>21</v>
      </c>
      <c r="E196" s="27" t="s">
        <v>96</v>
      </c>
      <c r="F196" s="27">
        <v>4</v>
      </c>
      <c r="G196" s="28">
        <v>4800</v>
      </c>
    </row>
    <row r="197" spans="1:7">
      <c r="A197" s="25">
        <v>40193</v>
      </c>
      <c r="B197" s="26">
        <v>46197</v>
      </c>
      <c r="C197" s="27" t="s">
        <v>15</v>
      </c>
      <c r="D197" s="27" t="s">
        <v>41</v>
      </c>
      <c r="E197" s="27" t="s">
        <v>98</v>
      </c>
      <c r="F197" s="27">
        <v>6</v>
      </c>
      <c r="G197" s="28">
        <v>10800</v>
      </c>
    </row>
    <row r="198" spans="1:7">
      <c r="A198" s="25">
        <v>40194</v>
      </c>
      <c r="B198" s="26">
        <v>46178</v>
      </c>
      <c r="C198" s="27" t="s">
        <v>25</v>
      </c>
      <c r="D198" s="27" t="s">
        <v>21</v>
      </c>
      <c r="E198" s="27" t="s">
        <v>95</v>
      </c>
      <c r="F198" s="27">
        <v>2</v>
      </c>
      <c r="G198" s="28">
        <v>10400</v>
      </c>
    </row>
    <row r="199" spans="1:7">
      <c r="A199" s="25">
        <v>40195</v>
      </c>
      <c r="B199" s="26">
        <v>46075</v>
      </c>
      <c r="C199" s="27" t="s">
        <v>15</v>
      </c>
      <c r="D199" s="27" t="s">
        <v>21</v>
      </c>
      <c r="E199" s="27" t="s">
        <v>97</v>
      </c>
      <c r="F199" s="27">
        <v>6</v>
      </c>
      <c r="G199" s="28">
        <v>31200</v>
      </c>
    </row>
    <row r="200" spans="1:7">
      <c r="A200" s="25">
        <v>40196</v>
      </c>
      <c r="B200" s="26">
        <v>46053</v>
      </c>
      <c r="C200" s="27" t="s">
        <v>34</v>
      </c>
      <c r="D200" s="27" t="s">
        <v>41</v>
      </c>
      <c r="E200" s="27" t="s">
        <v>97</v>
      </c>
      <c r="F200" s="27">
        <v>2</v>
      </c>
      <c r="G200" s="28">
        <v>7200</v>
      </c>
    </row>
    <row r="201" spans="1:7">
      <c r="A201" s="25">
        <v>40197</v>
      </c>
      <c r="B201" s="26">
        <v>46104</v>
      </c>
      <c r="C201" s="27" t="s">
        <v>15</v>
      </c>
      <c r="D201" s="27" t="s">
        <v>16</v>
      </c>
      <c r="E201" s="27" t="s">
        <v>96</v>
      </c>
      <c r="F201" s="27">
        <v>2</v>
      </c>
      <c r="G201" s="28">
        <v>7200</v>
      </c>
    </row>
    <row r="202" spans="1:7">
      <c r="A202" s="25">
        <v>40198</v>
      </c>
      <c r="B202" s="26">
        <v>46080</v>
      </c>
      <c r="C202" s="27" t="s">
        <v>20</v>
      </c>
      <c r="D202" s="27" t="s">
        <v>21</v>
      </c>
      <c r="E202" s="27" t="s">
        <v>95</v>
      </c>
      <c r="F202" s="27">
        <v>6</v>
      </c>
      <c r="G202" s="28">
        <v>14400</v>
      </c>
    </row>
    <row r="203" spans="1:7">
      <c r="A203" s="25">
        <v>40199</v>
      </c>
      <c r="B203" s="26">
        <v>46111</v>
      </c>
      <c r="C203" s="27" t="s">
        <v>20</v>
      </c>
      <c r="D203" s="27" t="s">
        <v>16</v>
      </c>
      <c r="E203" s="27" t="s">
        <v>98</v>
      </c>
      <c r="F203" s="27">
        <v>2</v>
      </c>
      <c r="G203" s="28">
        <v>15200</v>
      </c>
    </row>
    <row r="204" spans="1:7">
      <c r="A204" s="25">
        <v>40200</v>
      </c>
      <c r="B204" s="26">
        <v>46084</v>
      </c>
      <c r="C204" s="27" t="s">
        <v>15</v>
      </c>
      <c r="D204" s="27" t="s">
        <v>16</v>
      </c>
      <c r="E204" s="27" t="s">
        <v>98</v>
      </c>
      <c r="F204" s="27">
        <v>1</v>
      </c>
      <c r="G204" s="28">
        <v>1800</v>
      </c>
    </row>
    <row r="205" spans="1:7">
      <c r="A205" s="25">
        <v>40201</v>
      </c>
      <c r="B205" s="26">
        <v>46033</v>
      </c>
      <c r="C205" s="27" t="s">
        <v>33</v>
      </c>
      <c r="D205" s="27" t="s">
        <v>41</v>
      </c>
      <c r="E205" s="27" t="s">
        <v>96</v>
      </c>
      <c r="F205" s="27">
        <v>3</v>
      </c>
      <c r="G205" s="28">
        <v>5400</v>
      </c>
    </row>
    <row r="206" spans="1:7">
      <c r="A206" s="25">
        <v>40202</v>
      </c>
      <c r="B206" s="26">
        <v>46035</v>
      </c>
      <c r="C206" s="27" t="s">
        <v>34</v>
      </c>
      <c r="D206" s="27" t="s">
        <v>21</v>
      </c>
      <c r="E206" s="27" t="s">
        <v>98</v>
      </c>
      <c r="F206" s="27">
        <v>5</v>
      </c>
      <c r="G206" s="28">
        <v>18000</v>
      </c>
    </row>
    <row r="207" spans="1:7">
      <c r="A207" s="25">
        <v>40203</v>
      </c>
      <c r="B207" s="26">
        <v>46120</v>
      </c>
      <c r="C207" s="27" t="s">
        <v>25</v>
      </c>
      <c r="D207" s="27" t="s">
        <v>21</v>
      </c>
      <c r="E207" s="27" t="s">
        <v>95</v>
      </c>
      <c r="F207" s="27">
        <v>1</v>
      </c>
      <c r="G207" s="28">
        <v>5200</v>
      </c>
    </row>
    <row r="208" spans="1:7">
      <c r="A208" s="25">
        <v>40204</v>
      </c>
      <c r="B208" s="26">
        <v>46064</v>
      </c>
      <c r="C208" s="27" t="s">
        <v>25</v>
      </c>
      <c r="D208" s="27" t="s">
        <v>41</v>
      </c>
      <c r="E208" s="27" t="s">
        <v>98</v>
      </c>
      <c r="F208" s="27">
        <v>1</v>
      </c>
      <c r="G208" s="28">
        <v>3600</v>
      </c>
    </row>
    <row r="209" spans="1:7">
      <c r="A209" s="25">
        <v>40205</v>
      </c>
      <c r="B209" s="26">
        <v>46157</v>
      </c>
      <c r="C209" s="27" t="s">
        <v>15</v>
      </c>
      <c r="D209" s="27" t="s">
        <v>21</v>
      </c>
      <c r="E209" s="27" t="s">
        <v>97</v>
      </c>
      <c r="F209" s="27">
        <v>2</v>
      </c>
      <c r="G209" s="28">
        <v>3600</v>
      </c>
    </row>
    <row r="210" spans="1:7">
      <c r="A210" s="25">
        <v>40206</v>
      </c>
      <c r="B210" s="26">
        <v>46075</v>
      </c>
      <c r="C210" s="27" t="s">
        <v>33</v>
      </c>
      <c r="D210" s="27" t="s">
        <v>16</v>
      </c>
      <c r="E210" s="27" t="s">
        <v>98</v>
      </c>
      <c r="F210" s="27">
        <v>3</v>
      </c>
      <c r="G210" s="28">
        <v>3600</v>
      </c>
    </row>
    <row r="211" spans="1:7">
      <c r="A211" s="25">
        <v>40207</v>
      </c>
      <c r="B211" s="26">
        <v>46101</v>
      </c>
      <c r="C211" s="27" t="s">
        <v>20</v>
      </c>
      <c r="D211" s="27" t="s">
        <v>26</v>
      </c>
      <c r="E211" s="27" t="s">
        <v>96</v>
      </c>
      <c r="F211" s="27">
        <v>3</v>
      </c>
      <c r="G211" s="28">
        <v>3600</v>
      </c>
    </row>
    <row r="212" spans="1:7">
      <c r="A212" s="25">
        <v>40208</v>
      </c>
      <c r="B212" s="26">
        <v>46081</v>
      </c>
      <c r="C212" s="27" t="s">
        <v>15</v>
      </c>
      <c r="D212" s="27" t="s">
        <v>26</v>
      </c>
      <c r="E212" s="27" t="s">
        <v>96</v>
      </c>
      <c r="F212" s="27">
        <v>4</v>
      </c>
      <c r="G212" s="28">
        <v>20800</v>
      </c>
    </row>
    <row r="213" spans="1:7">
      <c r="A213" s="25">
        <v>40209</v>
      </c>
      <c r="B213" s="26">
        <v>46032</v>
      </c>
      <c r="C213" s="27" t="s">
        <v>34</v>
      </c>
      <c r="D213" s="27" t="s">
        <v>21</v>
      </c>
      <c r="E213" s="27" t="s">
        <v>97</v>
      </c>
      <c r="F213" s="27">
        <v>5</v>
      </c>
      <c r="G213" s="28">
        <v>38000</v>
      </c>
    </row>
    <row r="214" spans="1:7">
      <c r="A214" s="25">
        <v>40210</v>
      </c>
      <c r="B214" s="26">
        <v>46051</v>
      </c>
      <c r="C214" s="27" t="s">
        <v>25</v>
      </c>
      <c r="D214" s="27" t="s">
        <v>16</v>
      </c>
      <c r="E214" s="27" t="s">
        <v>97</v>
      </c>
      <c r="F214" s="27">
        <v>4</v>
      </c>
      <c r="G214" s="28">
        <v>14400</v>
      </c>
    </row>
    <row r="215" spans="1:7">
      <c r="A215" s="25">
        <v>40211</v>
      </c>
      <c r="B215" s="26">
        <v>46040</v>
      </c>
      <c r="C215" s="27" t="s">
        <v>25</v>
      </c>
      <c r="D215" s="27" t="s">
        <v>26</v>
      </c>
      <c r="E215" s="27" t="s">
        <v>96</v>
      </c>
      <c r="F215" s="27">
        <v>1</v>
      </c>
      <c r="G215" s="28">
        <v>2400</v>
      </c>
    </row>
    <row r="216" spans="1:7">
      <c r="A216" s="25">
        <v>40212</v>
      </c>
      <c r="B216" s="26">
        <v>46144</v>
      </c>
      <c r="C216" s="27" t="s">
        <v>25</v>
      </c>
      <c r="D216" s="27" t="s">
        <v>21</v>
      </c>
      <c r="E216" s="27" t="s">
        <v>95</v>
      </c>
      <c r="F216" s="27">
        <v>6</v>
      </c>
      <c r="G216" s="28">
        <v>21600</v>
      </c>
    </row>
    <row r="217" spans="1:7">
      <c r="A217" s="25">
        <v>40213</v>
      </c>
      <c r="B217" s="26">
        <v>46163</v>
      </c>
      <c r="C217" s="27" t="s">
        <v>33</v>
      </c>
      <c r="D217" s="27" t="s">
        <v>16</v>
      </c>
      <c r="E217" s="27" t="s">
        <v>95</v>
      </c>
      <c r="F217" s="27">
        <v>1</v>
      </c>
      <c r="G217" s="28">
        <v>2400</v>
      </c>
    </row>
    <row r="218" spans="1:7">
      <c r="A218" s="25">
        <v>40214</v>
      </c>
      <c r="B218" s="26">
        <v>46179</v>
      </c>
      <c r="C218" s="27" t="s">
        <v>33</v>
      </c>
      <c r="D218" s="27" t="s">
        <v>21</v>
      </c>
      <c r="E218" s="27" t="s">
        <v>95</v>
      </c>
      <c r="F218" s="27">
        <v>2</v>
      </c>
      <c r="G218" s="28">
        <v>7200</v>
      </c>
    </row>
    <row r="219" spans="1:7">
      <c r="A219" s="25">
        <v>40215</v>
      </c>
      <c r="B219" s="26">
        <v>46183</v>
      </c>
      <c r="C219" s="27" t="s">
        <v>34</v>
      </c>
      <c r="D219" s="27" t="s">
        <v>21</v>
      </c>
      <c r="E219" s="27" t="s">
        <v>96</v>
      </c>
      <c r="F219" s="27">
        <v>3</v>
      </c>
      <c r="G219" s="28">
        <v>5400</v>
      </c>
    </row>
    <row r="220" spans="1:7">
      <c r="A220" s="25">
        <v>40216</v>
      </c>
      <c r="B220" s="26">
        <v>46072</v>
      </c>
      <c r="C220" s="27" t="s">
        <v>25</v>
      </c>
      <c r="D220" s="27" t="s">
        <v>16</v>
      </c>
      <c r="E220" s="27" t="s">
        <v>98</v>
      </c>
      <c r="F220" s="27">
        <v>4</v>
      </c>
      <c r="G220" s="28">
        <v>9600</v>
      </c>
    </row>
    <row r="221" spans="1:7">
      <c r="A221" s="25">
        <v>40217</v>
      </c>
      <c r="B221" s="26">
        <v>46115</v>
      </c>
      <c r="C221" s="27" t="s">
        <v>33</v>
      </c>
      <c r="D221" s="27" t="s">
        <v>21</v>
      </c>
      <c r="E221" s="27" t="s">
        <v>97</v>
      </c>
      <c r="F221" s="27">
        <v>3</v>
      </c>
      <c r="G221" s="28">
        <v>22800</v>
      </c>
    </row>
    <row r="222" spans="1:7">
      <c r="A222" s="25">
        <v>40218</v>
      </c>
      <c r="B222" s="26">
        <v>46143</v>
      </c>
      <c r="C222" s="27" t="s">
        <v>33</v>
      </c>
      <c r="D222" s="27" t="s">
        <v>21</v>
      </c>
      <c r="E222" s="27" t="s">
        <v>96</v>
      </c>
      <c r="F222" s="27">
        <v>1</v>
      </c>
      <c r="G222" s="28">
        <v>5200</v>
      </c>
    </row>
    <row r="223" spans="1:7">
      <c r="A223" s="25">
        <v>40219</v>
      </c>
      <c r="B223" s="26">
        <v>46039</v>
      </c>
      <c r="C223" s="27" t="s">
        <v>15</v>
      </c>
      <c r="D223" s="27" t="s">
        <v>41</v>
      </c>
      <c r="E223" s="27" t="s">
        <v>97</v>
      </c>
      <c r="F223" s="27">
        <v>4</v>
      </c>
      <c r="G223" s="28">
        <v>20800</v>
      </c>
    </row>
    <row r="224" spans="1:7">
      <c r="A224" s="25">
        <v>40220</v>
      </c>
      <c r="B224" s="26">
        <v>46036</v>
      </c>
      <c r="C224" s="27" t="s">
        <v>33</v>
      </c>
      <c r="D224" s="27" t="s">
        <v>26</v>
      </c>
      <c r="E224" s="27" t="s">
        <v>96</v>
      </c>
      <c r="F224" s="27">
        <v>6</v>
      </c>
      <c r="G224" s="28">
        <v>21600</v>
      </c>
    </row>
    <row r="225" spans="1:7">
      <c r="A225" s="25">
        <v>40221</v>
      </c>
      <c r="B225" s="26">
        <v>46115</v>
      </c>
      <c r="C225" s="27" t="s">
        <v>20</v>
      </c>
      <c r="D225" s="27" t="s">
        <v>41</v>
      </c>
      <c r="E225" s="27" t="s">
        <v>96</v>
      </c>
      <c r="F225" s="27">
        <v>2</v>
      </c>
      <c r="G225" s="28">
        <v>3600</v>
      </c>
    </row>
    <row r="226" spans="1:7">
      <c r="A226" s="25">
        <v>40222</v>
      </c>
      <c r="B226" s="26">
        <v>46056</v>
      </c>
      <c r="C226" s="27" t="s">
        <v>20</v>
      </c>
      <c r="D226" s="27" t="s">
        <v>41</v>
      </c>
      <c r="E226" s="27" t="s">
        <v>98</v>
      </c>
      <c r="F226" s="27">
        <v>3</v>
      </c>
      <c r="G226" s="28">
        <v>10800</v>
      </c>
    </row>
    <row r="227" spans="1:7">
      <c r="A227" s="25">
        <v>40223</v>
      </c>
      <c r="B227" s="26">
        <v>46135</v>
      </c>
      <c r="C227" s="27" t="s">
        <v>33</v>
      </c>
      <c r="D227" s="27" t="s">
        <v>31</v>
      </c>
      <c r="E227" s="27" t="s">
        <v>98</v>
      </c>
      <c r="F227" s="27">
        <v>3</v>
      </c>
      <c r="G227" s="28">
        <v>3600</v>
      </c>
    </row>
    <row r="228" spans="1:7">
      <c r="A228" s="25">
        <v>40224</v>
      </c>
      <c r="B228" s="26">
        <v>46166</v>
      </c>
      <c r="C228" s="27" t="s">
        <v>15</v>
      </c>
      <c r="D228" s="27" t="s">
        <v>26</v>
      </c>
      <c r="E228" s="27" t="s">
        <v>95</v>
      </c>
      <c r="F228" s="27">
        <v>6</v>
      </c>
      <c r="G228" s="28">
        <v>10800</v>
      </c>
    </row>
    <row r="229" spans="1:7">
      <c r="A229" s="25">
        <v>40225</v>
      </c>
      <c r="B229" s="26">
        <v>46038</v>
      </c>
      <c r="C229" s="27" t="s">
        <v>33</v>
      </c>
      <c r="D229" s="27" t="s">
        <v>16</v>
      </c>
      <c r="E229" s="27" t="s">
        <v>97</v>
      </c>
      <c r="F229" s="27">
        <v>3</v>
      </c>
      <c r="G229" s="28">
        <v>10800</v>
      </c>
    </row>
    <row r="230" spans="1:7">
      <c r="A230" s="25">
        <v>40226</v>
      </c>
      <c r="B230" s="26">
        <v>46030</v>
      </c>
      <c r="C230" s="27" t="s">
        <v>33</v>
      </c>
      <c r="D230" s="27" t="s">
        <v>26</v>
      </c>
      <c r="E230" s="27" t="s">
        <v>95</v>
      </c>
      <c r="F230" s="27">
        <v>1</v>
      </c>
      <c r="G230" s="28">
        <v>2400</v>
      </c>
    </row>
    <row r="231" spans="1:7">
      <c r="A231" s="25">
        <v>40227</v>
      </c>
      <c r="B231" s="26">
        <v>46182</v>
      </c>
      <c r="C231" s="27" t="s">
        <v>33</v>
      </c>
      <c r="D231" s="27" t="s">
        <v>26</v>
      </c>
      <c r="E231" s="27" t="s">
        <v>97</v>
      </c>
      <c r="F231" s="27">
        <v>2</v>
      </c>
      <c r="G231" s="28">
        <v>15200</v>
      </c>
    </row>
    <row r="232" spans="1:7">
      <c r="A232" s="25">
        <v>40228</v>
      </c>
      <c r="B232" s="26">
        <v>46133</v>
      </c>
      <c r="C232" s="27" t="s">
        <v>34</v>
      </c>
      <c r="D232" s="27" t="s">
        <v>26</v>
      </c>
      <c r="E232" s="27" t="s">
        <v>95</v>
      </c>
      <c r="F232" s="27">
        <v>3</v>
      </c>
      <c r="G232" s="28">
        <v>15600</v>
      </c>
    </row>
    <row r="233" spans="1:7">
      <c r="A233" s="25">
        <v>40229</v>
      </c>
      <c r="B233" s="26">
        <v>46109</v>
      </c>
      <c r="C233" s="27" t="s">
        <v>33</v>
      </c>
      <c r="D233" s="27" t="s">
        <v>41</v>
      </c>
      <c r="E233" s="27" t="s">
        <v>96</v>
      </c>
      <c r="F233" s="27">
        <v>6</v>
      </c>
      <c r="G233" s="28">
        <v>31200</v>
      </c>
    </row>
    <row r="234" spans="1:7">
      <c r="A234" s="25">
        <v>40230</v>
      </c>
      <c r="B234" s="26">
        <v>46093</v>
      </c>
      <c r="C234" s="27" t="s">
        <v>34</v>
      </c>
      <c r="D234" s="27" t="s">
        <v>41</v>
      </c>
      <c r="E234" s="27" t="s">
        <v>96</v>
      </c>
      <c r="F234" s="27">
        <v>6</v>
      </c>
      <c r="G234" s="28">
        <v>7200</v>
      </c>
    </row>
    <row r="235" spans="1:7">
      <c r="A235" s="25">
        <v>40231</v>
      </c>
      <c r="B235" s="26">
        <v>46130</v>
      </c>
      <c r="C235" s="27" t="s">
        <v>34</v>
      </c>
      <c r="D235" s="27" t="s">
        <v>21</v>
      </c>
      <c r="E235" s="27" t="s">
        <v>96</v>
      </c>
      <c r="F235" s="27">
        <v>4</v>
      </c>
      <c r="G235" s="28">
        <v>7200</v>
      </c>
    </row>
    <row r="236" spans="1:7">
      <c r="A236" s="25">
        <v>40232</v>
      </c>
      <c r="B236" s="26">
        <v>46180</v>
      </c>
      <c r="C236" s="27" t="s">
        <v>20</v>
      </c>
      <c r="D236" s="27" t="s">
        <v>31</v>
      </c>
      <c r="E236" s="27" t="s">
        <v>96</v>
      </c>
      <c r="F236" s="27">
        <v>5</v>
      </c>
      <c r="G236" s="28">
        <v>26000</v>
      </c>
    </row>
    <row r="237" spans="1:7">
      <c r="A237" s="25">
        <v>40233</v>
      </c>
      <c r="B237" s="26">
        <v>46096</v>
      </c>
      <c r="C237" s="27" t="s">
        <v>25</v>
      </c>
      <c r="D237" s="27" t="s">
        <v>31</v>
      </c>
      <c r="E237" s="27" t="s">
        <v>98</v>
      </c>
      <c r="F237" s="27">
        <v>1</v>
      </c>
      <c r="G237" s="28">
        <v>1200</v>
      </c>
    </row>
    <row r="238" spans="1:7">
      <c r="A238" s="25">
        <v>40234</v>
      </c>
      <c r="B238" s="26">
        <v>46024</v>
      </c>
      <c r="C238" s="27" t="s">
        <v>33</v>
      </c>
      <c r="D238" s="27" t="s">
        <v>41</v>
      </c>
      <c r="E238" s="27" t="s">
        <v>95</v>
      </c>
      <c r="F238" s="27">
        <v>6</v>
      </c>
      <c r="G238" s="28">
        <v>21600</v>
      </c>
    </row>
    <row r="239" spans="1:7">
      <c r="A239" s="25">
        <v>40235</v>
      </c>
      <c r="B239" s="26">
        <v>46090</v>
      </c>
      <c r="C239" s="27" t="s">
        <v>34</v>
      </c>
      <c r="D239" s="27" t="s">
        <v>41</v>
      </c>
      <c r="E239" s="27" t="s">
        <v>97</v>
      </c>
      <c r="F239" s="27">
        <v>2</v>
      </c>
      <c r="G239" s="28">
        <v>2400</v>
      </c>
    </row>
    <row r="240" spans="1:7">
      <c r="A240" s="25">
        <v>40236</v>
      </c>
      <c r="B240" s="26">
        <v>46080</v>
      </c>
      <c r="C240" s="27" t="s">
        <v>33</v>
      </c>
      <c r="D240" s="27" t="s">
        <v>16</v>
      </c>
      <c r="E240" s="27" t="s">
        <v>96</v>
      </c>
      <c r="F240" s="27">
        <v>1</v>
      </c>
      <c r="G240" s="28">
        <v>1200</v>
      </c>
    </row>
    <row r="241" spans="1:7">
      <c r="A241" s="25">
        <v>40237</v>
      </c>
      <c r="B241" s="26">
        <v>46084</v>
      </c>
      <c r="C241" s="27" t="s">
        <v>15</v>
      </c>
      <c r="D241" s="27" t="s">
        <v>26</v>
      </c>
      <c r="E241" s="27" t="s">
        <v>98</v>
      </c>
      <c r="F241" s="27">
        <v>3</v>
      </c>
      <c r="G241" s="28">
        <v>7200</v>
      </c>
    </row>
    <row r="242" spans="1:7">
      <c r="A242" s="25">
        <v>40238</v>
      </c>
      <c r="B242" s="26">
        <v>46138</v>
      </c>
      <c r="C242" s="27" t="s">
        <v>34</v>
      </c>
      <c r="D242" s="27" t="s">
        <v>41</v>
      </c>
      <c r="E242" s="27" t="s">
        <v>95</v>
      </c>
      <c r="F242" s="27">
        <v>2</v>
      </c>
      <c r="G242" s="28">
        <v>15200</v>
      </c>
    </row>
    <row r="243" spans="1:7">
      <c r="A243" s="25">
        <v>40239</v>
      </c>
      <c r="B243" s="26">
        <v>46031</v>
      </c>
      <c r="C243" s="27" t="s">
        <v>25</v>
      </c>
      <c r="D243" s="27" t="s">
        <v>21</v>
      </c>
      <c r="E243" s="27" t="s">
        <v>96</v>
      </c>
      <c r="F243" s="27">
        <v>4</v>
      </c>
      <c r="G243" s="28">
        <v>9600</v>
      </c>
    </row>
    <row r="244" spans="1:7">
      <c r="A244" s="25">
        <v>40240</v>
      </c>
      <c r="B244" s="26">
        <v>46141</v>
      </c>
      <c r="C244" s="27" t="s">
        <v>15</v>
      </c>
      <c r="D244" s="27" t="s">
        <v>26</v>
      </c>
      <c r="E244" s="27" t="s">
        <v>97</v>
      </c>
      <c r="F244" s="27">
        <v>4</v>
      </c>
      <c r="G244" s="28">
        <v>30400</v>
      </c>
    </row>
    <row r="245" spans="1:7">
      <c r="A245" s="25">
        <v>40241</v>
      </c>
      <c r="B245" s="26">
        <v>46119</v>
      </c>
      <c r="C245" s="27" t="s">
        <v>15</v>
      </c>
      <c r="D245" s="27" t="s">
        <v>26</v>
      </c>
      <c r="E245" s="27" t="s">
        <v>96</v>
      </c>
      <c r="F245" s="27">
        <v>5</v>
      </c>
      <c r="G245" s="28">
        <v>26000</v>
      </c>
    </row>
    <row r="246" spans="1:7">
      <c r="A246" s="25">
        <v>40242</v>
      </c>
      <c r="B246" s="26">
        <v>46025</v>
      </c>
      <c r="C246" s="27" t="s">
        <v>20</v>
      </c>
      <c r="D246" s="27" t="s">
        <v>41</v>
      </c>
      <c r="E246" s="27" t="s">
        <v>95</v>
      </c>
      <c r="F246" s="27">
        <v>2</v>
      </c>
      <c r="G246" s="28">
        <v>2400</v>
      </c>
    </row>
    <row r="247" spans="1:7">
      <c r="A247" s="25">
        <v>40243</v>
      </c>
      <c r="B247" s="26">
        <v>46110</v>
      </c>
      <c r="C247" s="27" t="s">
        <v>20</v>
      </c>
      <c r="D247" s="27" t="s">
        <v>16</v>
      </c>
      <c r="E247" s="27" t="s">
        <v>97</v>
      </c>
      <c r="F247" s="27">
        <v>1</v>
      </c>
      <c r="G247" s="28">
        <v>2400</v>
      </c>
    </row>
    <row r="248" spans="1:7">
      <c r="A248" s="25">
        <v>40244</v>
      </c>
      <c r="B248" s="26">
        <v>46159</v>
      </c>
      <c r="C248" s="27" t="s">
        <v>34</v>
      </c>
      <c r="D248" s="27" t="s">
        <v>16</v>
      </c>
      <c r="E248" s="27" t="s">
        <v>96</v>
      </c>
      <c r="F248" s="27">
        <v>3</v>
      </c>
      <c r="G248" s="28">
        <v>7200</v>
      </c>
    </row>
    <row r="249" spans="1:7">
      <c r="A249" s="25">
        <v>40245</v>
      </c>
      <c r="B249" s="26">
        <v>46200</v>
      </c>
      <c r="C249" s="27" t="s">
        <v>34</v>
      </c>
      <c r="D249" s="27" t="s">
        <v>31</v>
      </c>
      <c r="E249" s="27" t="s">
        <v>96</v>
      </c>
      <c r="F249" s="27">
        <v>6</v>
      </c>
      <c r="G249" s="28">
        <v>14400</v>
      </c>
    </row>
    <row r="250" spans="1:7">
      <c r="A250" s="25">
        <v>40246</v>
      </c>
      <c r="B250" s="26">
        <v>46200</v>
      </c>
      <c r="C250" s="27" t="s">
        <v>33</v>
      </c>
      <c r="D250" s="27" t="s">
        <v>31</v>
      </c>
      <c r="E250" s="27" t="s">
        <v>98</v>
      </c>
      <c r="F250" s="27">
        <v>1</v>
      </c>
      <c r="G250" s="28">
        <v>2400</v>
      </c>
    </row>
    <row r="251" spans="1:7">
      <c r="A251" s="25">
        <v>40247</v>
      </c>
      <c r="B251" s="26">
        <v>46154</v>
      </c>
      <c r="C251" s="27" t="s">
        <v>15</v>
      </c>
      <c r="D251" s="27" t="s">
        <v>21</v>
      </c>
      <c r="E251" s="27" t="s">
        <v>96</v>
      </c>
      <c r="F251" s="27">
        <v>3</v>
      </c>
      <c r="G251" s="28">
        <v>3600</v>
      </c>
    </row>
    <row r="252" spans="1:7">
      <c r="A252" s="25">
        <v>40248</v>
      </c>
      <c r="B252" s="26">
        <v>46165</v>
      </c>
      <c r="C252" s="27" t="s">
        <v>15</v>
      </c>
      <c r="D252" s="27" t="s">
        <v>21</v>
      </c>
      <c r="E252" s="27" t="s">
        <v>98</v>
      </c>
      <c r="F252" s="27">
        <v>2</v>
      </c>
      <c r="G252" s="28">
        <v>10400</v>
      </c>
    </row>
    <row r="253" spans="1:7">
      <c r="A253" s="25">
        <v>40249</v>
      </c>
      <c r="B253" s="26">
        <v>46080</v>
      </c>
      <c r="C253" s="27" t="s">
        <v>20</v>
      </c>
      <c r="D253" s="27" t="s">
        <v>41</v>
      </c>
      <c r="E253" s="27" t="s">
        <v>95</v>
      </c>
      <c r="F253" s="27">
        <v>2</v>
      </c>
      <c r="G253" s="28">
        <v>3600</v>
      </c>
    </row>
    <row r="254" spans="1:7">
      <c r="A254" s="25">
        <v>40250</v>
      </c>
      <c r="B254" s="26">
        <v>46037</v>
      </c>
      <c r="C254" s="27" t="s">
        <v>25</v>
      </c>
      <c r="D254" s="27" t="s">
        <v>26</v>
      </c>
      <c r="E254" s="27" t="s">
        <v>96</v>
      </c>
      <c r="F254" s="27">
        <v>5</v>
      </c>
      <c r="G254" s="28">
        <v>6000</v>
      </c>
    </row>
    <row r="255" spans="1:7">
      <c r="A255" s="25">
        <v>40251</v>
      </c>
      <c r="B255" s="26">
        <v>46026</v>
      </c>
      <c r="C255" s="27" t="s">
        <v>15</v>
      </c>
      <c r="D255" s="27" t="s">
        <v>26</v>
      </c>
      <c r="E255" s="27" t="s">
        <v>98</v>
      </c>
      <c r="F255" s="27">
        <v>6</v>
      </c>
      <c r="G255" s="28">
        <v>45600</v>
      </c>
    </row>
    <row r="256" spans="1:7">
      <c r="A256" s="25">
        <v>40252</v>
      </c>
      <c r="B256" s="26">
        <v>46201</v>
      </c>
      <c r="C256" s="27" t="s">
        <v>25</v>
      </c>
      <c r="D256" s="27" t="s">
        <v>21</v>
      </c>
      <c r="E256" s="27" t="s">
        <v>96</v>
      </c>
      <c r="F256" s="27">
        <v>3</v>
      </c>
      <c r="G256" s="28">
        <v>22800</v>
      </c>
    </row>
    <row r="257" spans="1:7">
      <c r="A257" s="25">
        <v>40253</v>
      </c>
      <c r="B257" s="26">
        <v>46107</v>
      </c>
      <c r="C257" s="27" t="s">
        <v>34</v>
      </c>
      <c r="D257" s="27" t="s">
        <v>41</v>
      </c>
      <c r="E257" s="27" t="s">
        <v>96</v>
      </c>
      <c r="F257" s="27">
        <v>3</v>
      </c>
      <c r="G257" s="28">
        <v>3600</v>
      </c>
    </row>
    <row r="258" spans="1:7">
      <c r="A258" s="25">
        <v>40254</v>
      </c>
      <c r="B258" s="26">
        <v>46184</v>
      </c>
      <c r="C258" s="27" t="s">
        <v>15</v>
      </c>
      <c r="D258" s="27" t="s">
        <v>26</v>
      </c>
      <c r="E258" s="27" t="s">
        <v>97</v>
      </c>
      <c r="F258" s="27">
        <v>6</v>
      </c>
      <c r="G258" s="28">
        <v>31200</v>
      </c>
    </row>
    <row r="259" spans="1:7">
      <c r="A259" s="25">
        <v>40255</v>
      </c>
      <c r="B259" s="26">
        <v>46203</v>
      </c>
      <c r="C259" s="27" t="s">
        <v>34</v>
      </c>
      <c r="D259" s="27" t="s">
        <v>41</v>
      </c>
      <c r="E259" s="27" t="s">
        <v>95</v>
      </c>
      <c r="F259" s="27">
        <v>3</v>
      </c>
      <c r="G259" s="28">
        <v>15600</v>
      </c>
    </row>
    <row r="260" spans="1:7">
      <c r="A260" s="25">
        <v>40256</v>
      </c>
      <c r="B260" s="26">
        <v>46203</v>
      </c>
      <c r="C260" s="27" t="s">
        <v>15</v>
      </c>
      <c r="D260" s="27" t="s">
        <v>21</v>
      </c>
      <c r="E260" s="27" t="s">
        <v>95</v>
      </c>
      <c r="F260" s="27">
        <v>4</v>
      </c>
      <c r="G260" s="28">
        <v>20800</v>
      </c>
    </row>
    <row r="261" spans="1:7">
      <c r="A261" s="25">
        <v>40257</v>
      </c>
      <c r="B261" s="26">
        <v>46097</v>
      </c>
      <c r="C261" s="27" t="s">
        <v>33</v>
      </c>
      <c r="D261" s="27" t="s">
        <v>21</v>
      </c>
      <c r="E261" s="27" t="s">
        <v>97</v>
      </c>
      <c r="F261" s="27">
        <v>1</v>
      </c>
      <c r="G261" s="28">
        <v>1200</v>
      </c>
    </row>
    <row r="262" spans="1:7">
      <c r="A262" s="25">
        <v>40258</v>
      </c>
      <c r="B262" s="26">
        <v>46158</v>
      </c>
      <c r="C262" s="27" t="s">
        <v>15</v>
      </c>
      <c r="D262" s="27" t="s">
        <v>26</v>
      </c>
      <c r="E262" s="27" t="s">
        <v>98</v>
      </c>
      <c r="F262" s="27">
        <v>4</v>
      </c>
      <c r="G262" s="28">
        <v>9600</v>
      </c>
    </row>
    <row r="263" spans="1:7">
      <c r="A263" s="25">
        <v>40259</v>
      </c>
      <c r="B263" s="26">
        <v>46141</v>
      </c>
      <c r="C263" s="27" t="s">
        <v>25</v>
      </c>
      <c r="D263" s="27" t="s">
        <v>41</v>
      </c>
      <c r="E263" s="27" t="s">
        <v>95</v>
      </c>
      <c r="F263" s="27">
        <v>1</v>
      </c>
      <c r="G263" s="28">
        <v>1800</v>
      </c>
    </row>
    <row r="264" spans="1:7">
      <c r="A264" s="25">
        <v>40260</v>
      </c>
      <c r="B264" s="26">
        <v>46070</v>
      </c>
      <c r="C264" s="27" t="s">
        <v>25</v>
      </c>
      <c r="D264" s="27" t="s">
        <v>21</v>
      </c>
      <c r="E264" s="27" t="s">
        <v>97</v>
      </c>
      <c r="F264" s="27">
        <v>4</v>
      </c>
      <c r="G264" s="28">
        <v>14400</v>
      </c>
    </row>
    <row r="265" spans="1:7">
      <c r="A265" s="25">
        <v>40261</v>
      </c>
      <c r="B265" s="26">
        <v>46049</v>
      </c>
      <c r="C265" s="27" t="s">
        <v>20</v>
      </c>
      <c r="D265" s="27" t="s">
        <v>21</v>
      </c>
      <c r="E265" s="27" t="s">
        <v>98</v>
      </c>
      <c r="F265" s="27">
        <v>6</v>
      </c>
      <c r="G265" s="28">
        <v>14400</v>
      </c>
    </row>
    <row r="266" spans="1:7">
      <c r="A266" s="25">
        <v>40262</v>
      </c>
      <c r="B266" s="26">
        <v>46171</v>
      </c>
      <c r="C266" s="27" t="s">
        <v>33</v>
      </c>
      <c r="D266" s="27" t="s">
        <v>21</v>
      </c>
      <c r="E266" s="27" t="s">
        <v>97</v>
      </c>
      <c r="F266" s="27">
        <v>3</v>
      </c>
      <c r="G266" s="28">
        <v>22800</v>
      </c>
    </row>
    <row r="267" spans="1:7">
      <c r="A267" s="25">
        <v>40263</v>
      </c>
      <c r="B267" s="26">
        <v>46058</v>
      </c>
      <c r="C267" s="27" t="s">
        <v>34</v>
      </c>
      <c r="D267" s="27" t="s">
        <v>41</v>
      </c>
      <c r="E267" s="27" t="s">
        <v>98</v>
      </c>
      <c r="F267" s="27">
        <v>4</v>
      </c>
      <c r="G267" s="28">
        <v>7200</v>
      </c>
    </row>
    <row r="268" spans="1:7">
      <c r="A268" s="25">
        <v>40264</v>
      </c>
      <c r="B268" s="26">
        <v>46161</v>
      </c>
      <c r="C268" s="27" t="s">
        <v>20</v>
      </c>
      <c r="D268" s="27" t="s">
        <v>16</v>
      </c>
      <c r="E268" s="27" t="s">
        <v>95</v>
      </c>
      <c r="F268" s="27">
        <v>3</v>
      </c>
      <c r="G268" s="28">
        <v>15600</v>
      </c>
    </row>
    <row r="269" spans="1:7">
      <c r="A269" s="25">
        <v>40265</v>
      </c>
      <c r="B269" s="26">
        <v>46203</v>
      </c>
      <c r="C269" s="27" t="s">
        <v>25</v>
      </c>
      <c r="D269" s="27" t="s">
        <v>31</v>
      </c>
      <c r="E269" s="27" t="s">
        <v>95</v>
      </c>
      <c r="F269" s="27">
        <v>6</v>
      </c>
      <c r="G269" s="28">
        <v>45600</v>
      </c>
    </row>
    <row r="270" spans="1:7">
      <c r="A270" s="25">
        <v>40266</v>
      </c>
      <c r="B270" s="26">
        <v>46080</v>
      </c>
      <c r="C270" s="27" t="s">
        <v>20</v>
      </c>
      <c r="D270" s="27" t="s">
        <v>16</v>
      </c>
      <c r="E270" s="27" t="s">
        <v>95</v>
      </c>
      <c r="F270" s="27">
        <v>4</v>
      </c>
      <c r="G270" s="28">
        <v>30400</v>
      </c>
    </row>
    <row r="271" spans="1:7">
      <c r="A271" s="25">
        <v>40267</v>
      </c>
      <c r="B271" s="26">
        <v>46062</v>
      </c>
      <c r="C271" s="27" t="s">
        <v>34</v>
      </c>
      <c r="D271" s="27" t="s">
        <v>31</v>
      </c>
      <c r="E271" s="27" t="s">
        <v>98</v>
      </c>
      <c r="F271" s="27">
        <v>2</v>
      </c>
      <c r="G271" s="28">
        <v>4800</v>
      </c>
    </row>
    <row r="272" spans="1:7">
      <c r="A272" s="25">
        <v>40268</v>
      </c>
      <c r="B272" s="26">
        <v>46040</v>
      </c>
      <c r="C272" s="27" t="s">
        <v>33</v>
      </c>
      <c r="D272" s="27" t="s">
        <v>31</v>
      </c>
      <c r="E272" s="27" t="s">
        <v>96</v>
      </c>
      <c r="F272" s="27">
        <v>4</v>
      </c>
      <c r="G272" s="28">
        <v>20800</v>
      </c>
    </row>
    <row r="273" spans="1:7">
      <c r="A273" s="25">
        <v>40269</v>
      </c>
      <c r="B273" s="26">
        <v>46023</v>
      </c>
      <c r="C273" s="27" t="s">
        <v>34</v>
      </c>
      <c r="D273" s="27" t="s">
        <v>31</v>
      </c>
      <c r="E273" s="27" t="s">
        <v>97</v>
      </c>
      <c r="F273" s="27">
        <v>1</v>
      </c>
      <c r="G273" s="28">
        <v>1200</v>
      </c>
    </row>
    <row r="274" spans="1:7">
      <c r="A274" s="25">
        <v>40270</v>
      </c>
      <c r="B274" s="26">
        <v>46182</v>
      </c>
      <c r="C274" s="27" t="s">
        <v>34</v>
      </c>
      <c r="D274" s="27" t="s">
        <v>31</v>
      </c>
      <c r="E274" s="27" t="s">
        <v>95</v>
      </c>
      <c r="F274" s="27">
        <v>6</v>
      </c>
      <c r="G274" s="28">
        <v>45600</v>
      </c>
    </row>
    <row r="275" spans="1:7">
      <c r="A275" s="25">
        <v>40271</v>
      </c>
      <c r="B275" s="26">
        <v>46080</v>
      </c>
      <c r="C275" s="27" t="s">
        <v>25</v>
      </c>
      <c r="D275" s="27" t="s">
        <v>16</v>
      </c>
      <c r="E275" s="27" t="s">
        <v>96</v>
      </c>
      <c r="F275" s="27">
        <v>4</v>
      </c>
      <c r="G275" s="28">
        <v>4800</v>
      </c>
    </row>
    <row r="276" spans="1:7">
      <c r="A276" s="25">
        <v>40272</v>
      </c>
      <c r="B276" s="26">
        <v>46134</v>
      </c>
      <c r="C276" s="27" t="s">
        <v>25</v>
      </c>
      <c r="D276" s="27" t="s">
        <v>21</v>
      </c>
      <c r="E276" s="27" t="s">
        <v>98</v>
      </c>
      <c r="F276" s="27">
        <v>6</v>
      </c>
      <c r="G276" s="28">
        <v>7200</v>
      </c>
    </row>
    <row r="277" spans="1:7">
      <c r="A277" s="25">
        <v>40273</v>
      </c>
      <c r="B277" s="26">
        <v>46066</v>
      </c>
      <c r="C277" s="27" t="s">
        <v>20</v>
      </c>
      <c r="D277" s="27" t="s">
        <v>41</v>
      </c>
      <c r="E277" s="27" t="s">
        <v>95</v>
      </c>
      <c r="F277" s="27">
        <v>4</v>
      </c>
      <c r="G277" s="28">
        <v>9600</v>
      </c>
    </row>
    <row r="278" spans="1:7">
      <c r="A278" s="25">
        <v>40274</v>
      </c>
      <c r="B278" s="26">
        <v>46044</v>
      </c>
      <c r="C278" s="27" t="s">
        <v>25</v>
      </c>
      <c r="D278" s="27" t="s">
        <v>16</v>
      </c>
      <c r="E278" s="27" t="s">
        <v>97</v>
      </c>
      <c r="F278" s="27">
        <v>6</v>
      </c>
      <c r="G278" s="28">
        <v>14400</v>
      </c>
    </row>
    <row r="279" spans="1:7">
      <c r="A279" s="25">
        <v>40275</v>
      </c>
      <c r="B279" s="26">
        <v>46105</v>
      </c>
      <c r="C279" s="27" t="s">
        <v>34</v>
      </c>
      <c r="D279" s="27" t="s">
        <v>31</v>
      </c>
      <c r="E279" s="27" t="s">
        <v>98</v>
      </c>
      <c r="F279" s="27">
        <v>1</v>
      </c>
      <c r="G279" s="28">
        <v>2400</v>
      </c>
    </row>
    <row r="280" spans="1:7">
      <c r="A280" s="25">
        <v>40276</v>
      </c>
      <c r="B280" s="26">
        <v>46070</v>
      </c>
      <c r="C280" s="27" t="s">
        <v>34</v>
      </c>
      <c r="D280" s="27" t="s">
        <v>16</v>
      </c>
      <c r="E280" s="27" t="s">
        <v>97</v>
      </c>
      <c r="F280" s="27">
        <v>4</v>
      </c>
      <c r="G280" s="28">
        <v>9600</v>
      </c>
    </row>
    <row r="281" spans="1:7">
      <c r="A281" s="25">
        <v>40277</v>
      </c>
      <c r="B281" s="26">
        <v>46041</v>
      </c>
      <c r="C281" s="27" t="s">
        <v>20</v>
      </c>
      <c r="D281" s="27" t="s">
        <v>16</v>
      </c>
      <c r="E281" s="27" t="s">
        <v>95</v>
      </c>
      <c r="F281" s="27">
        <v>1</v>
      </c>
      <c r="G281" s="28">
        <v>7600</v>
      </c>
    </row>
    <row r="282" spans="1:7">
      <c r="A282" s="25">
        <v>40278</v>
      </c>
      <c r="B282" s="26">
        <v>46203</v>
      </c>
      <c r="C282" s="27" t="s">
        <v>15</v>
      </c>
      <c r="D282" s="27" t="s">
        <v>16</v>
      </c>
      <c r="E282" s="27" t="s">
        <v>95</v>
      </c>
      <c r="F282" s="27">
        <v>6</v>
      </c>
      <c r="G282" s="28">
        <v>45600</v>
      </c>
    </row>
    <row r="283" spans="1:7">
      <c r="A283" s="25">
        <v>40279</v>
      </c>
      <c r="B283" s="26">
        <v>46060</v>
      </c>
      <c r="C283" s="27" t="s">
        <v>25</v>
      </c>
      <c r="D283" s="27" t="s">
        <v>41</v>
      </c>
      <c r="E283" s="27" t="s">
        <v>97</v>
      </c>
      <c r="F283" s="27">
        <v>1</v>
      </c>
      <c r="G283" s="28">
        <v>1800</v>
      </c>
    </row>
    <row r="284" spans="1:7">
      <c r="A284" s="25">
        <v>40280</v>
      </c>
      <c r="B284" s="26">
        <v>46079</v>
      </c>
      <c r="C284" s="27" t="s">
        <v>33</v>
      </c>
      <c r="D284" s="27" t="s">
        <v>26</v>
      </c>
      <c r="E284" s="27" t="s">
        <v>97</v>
      </c>
      <c r="F284" s="27">
        <v>5</v>
      </c>
      <c r="G284" s="28">
        <v>12000</v>
      </c>
    </row>
    <row r="285" spans="1:7">
      <c r="A285" s="25">
        <v>40281</v>
      </c>
      <c r="B285" s="26">
        <v>46139</v>
      </c>
      <c r="C285" s="27" t="s">
        <v>15</v>
      </c>
      <c r="D285" s="27" t="s">
        <v>21</v>
      </c>
      <c r="E285" s="27" t="s">
        <v>96</v>
      </c>
      <c r="F285" s="27">
        <v>2</v>
      </c>
      <c r="G285" s="28">
        <v>15200</v>
      </c>
    </row>
    <row r="286" spans="1:7">
      <c r="A286" s="25">
        <v>40282</v>
      </c>
      <c r="B286" s="26">
        <v>46085</v>
      </c>
      <c r="C286" s="27" t="s">
        <v>33</v>
      </c>
      <c r="D286" s="27" t="s">
        <v>16</v>
      </c>
      <c r="E286" s="27" t="s">
        <v>97</v>
      </c>
      <c r="F286" s="27">
        <v>1</v>
      </c>
      <c r="G286" s="28">
        <v>5200</v>
      </c>
    </row>
    <row r="287" spans="1:7">
      <c r="A287" s="25">
        <v>40283</v>
      </c>
      <c r="B287" s="26">
        <v>46203</v>
      </c>
      <c r="C287" s="27" t="s">
        <v>15</v>
      </c>
      <c r="D287" s="27" t="s">
        <v>31</v>
      </c>
      <c r="E287" s="27" t="s">
        <v>97</v>
      </c>
      <c r="F287" s="27">
        <v>1</v>
      </c>
      <c r="G287" s="28">
        <v>1800</v>
      </c>
    </row>
    <row r="288" spans="1:7">
      <c r="A288" s="25">
        <v>40284</v>
      </c>
      <c r="B288" s="26">
        <v>46067</v>
      </c>
      <c r="C288" s="27" t="s">
        <v>33</v>
      </c>
      <c r="D288" s="27" t="s">
        <v>26</v>
      </c>
      <c r="E288" s="27" t="s">
        <v>98</v>
      </c>
      <c r="F288" s="27">
        <v>1</v>
      </c>
      <c r="G288" s="28">
        <v>2400</v>
      </c>
    </row>
    <row r="289" spans="1:7">
      <c r="A289" s="25">
        <v>40285</v>
      </c>
      <c r="B289" s="26">
        <v>46183</v>
      </c>
      <c r="C289" s="27" t="s">
        <v>33</v>
      </c>
      <c r="D289" s="27" t="s">
        <v>21</v>
      </c>
      <c r="E289" s="27" t="s">
        <v>98</v>
      </c>
      <c r="F289" s="27">
        <v>6</v>
      </c>
      <c r="G289" s="28">
        <v>7200</v>
      </c>
    </row>
    <row r="290" spans="1:7">
      <c r="A290" s="25">
        <v>40286</v>
      </c>
      <c r="B290" s="26">
        <v>46024</v>
      </c>
      <c r="C290" s="27" t="s">
        <v>25</v>
      </c>
      <c r="D290" s="27" t="s">
        <v>31</v>
      </c>
      <c r="E290" s="27" t="s">
        <v>97</v>
      </c>
      <c r="F290" s="27">
        <v>5</v>
      </c>
      <c r="G290" s="28">
        <v>18000</v>
      </c>
    </row>
    <row r="291" spans="1:7">
      <c r="A291" s="25">
        <v>40287</v>
      </c>
      <c r="B291" s="26">
        <v>46198</v>
      </c>
      <c r="C291" s="27" t="s">
        <v>33</v>
      </c>
      <c r="D291" s="27" t="s">
        <v>26</v>
      </c>
      <c r="E291" s="27" t="s">
        <v>95</v>
      </c>
      <c r="F291" s="27">
        <v>1</v>
      </c>
      <c r="G291" s="28">
        <v>7600</v>
      </c>
    </row>
    <row r="292" spans="1:7">
      <c r="A292" s="25">
        <v>40288</v>
      </c>
      <c r="B292" s="26">
        <v>46190</v>
      </c>
      <c r="C292" s="27" t="s">
        <v>33</v>
      </c>
      <c r="D292" s="27" t="s">
        <v>41</v>
      </c>
      <c r="E292" s="27" t="s">
        <v>97</v>
      </c>
      <c r="F292" s="27">
        <v>4</v>
      </c>
      <c r="G292" s="28">
        <v>30400</v>
      </c>
    </row>
    <row r="293" spans="1:7">
      <c r="A293" s="25">
        <v>40289</v>
      </c>
      <c r="B293" s="26">
        <v>46061</v>
      </c>
      <c r="C293" s="27" t="s">
        <v>25</v>
      </c>
      <c r="D293" s="27" t="s">
        <v>31</v>
      </c>
      <c r="E293" s="27" t="s">
        <v>98</v>
      </c>
      <c r="F293" s="27">
        <v>4</v>
      </c>
      <c r="G293" s="28">
        <v>30400</v>
      </c>
    </row>
    <row r="294" spans="1:7">
      <c r="A294" s="25">
        <v>40290</v>
      </c>
      <c r="B294" s="26">
        <v>46060</v>
      </c>
      <c r="C294" s="27" t="s">
        <v>15</v>
      </c>
      <c r="D294" s="27" t="s">
        <v>21</v>
      </c>
      <c r="E294" s="27" t="s">
        <v>96</v>
      </c>
      <c r="F294" s="27">
        <v>6</v>
      </c>
      <c r="G294" s="28">
        <v>14400</v>
      </c>
    </row>
    <row r="295" spans="1:7">
      <c r="A295" s="25">
        <v>40291</v>
      </c>
      <c r="B295" s="26">
        <v>46119</v>
      </c>
      <c r="C295" s="27" t="s">
        <v>34</v>
      </c>
      <c r="D295" s="27" t="s">
        <v>21</v>
      </c>
      <c r="E295" s="27" t="s">
        <v>97</v>
      </c>
      <c r="F295" s="27">
        <v>4</v>
      </c>
      <c r="G295" s="28">
        <v>30400</v>
      </c>
    </row>
    <row r="296" spans="1:7">
      <c r="A296" s="25">
        <v>40292</v>
      </c>
      <c r="B296" s="26">
        <v>46140</v>
      </c>
      <c r="C296" s="27" t="s">
        <v>15</v>
      </c>
      <c r="D296" s="27" t="s">
        <v>31</v>
      </c>
      <c r="E296" s="27" t="s">
        <v>97</v>
      </c>
      <c r="F296" s="27">
        <v>1</v>
      </c>
      <c r="G296" s="28">
        <v>7600</v>
      </c>
    </row>
    <row r="297" spans="1:7">
      <c r="A297" s="25">
        <v>40293</v>
      </c>
      <c r="B297" s="26">
        <v>46117</v>
      </c>
      <c r="C297" s="27" t="s">
        <v>25</v>
      </c>
      <c r="D297" s="27" t="s">
        <v>31</v>
      </c>
      <c r="E297" s="27" t="s">
        <v>97</v>
      </c>
      <c r="F297" s="27">
        <v>3</v>
      </c>
      <c r="G297" s="28">
        <v>22800</v>
      </c>
    </row>
    <row r="298" spans="1:7">
      <c r="A298" s="25">
        <v>40294</v>
      </c>
      <c r="B298" s="26">
        <v>46085</v>
      </c>
      <c r="C298" s="27" t="s">
        <v>34</v>
      </c>
      <c r="D298" s="27" t="s">
        <v>16</v>
      </c>
      <c r="E298" s="27" t="s">
        <v>95</v>
      </c>
      <c r="F298" s="27">
        <v>2</v>
      </c>
      <c r="G298" s="28">
        <v>15200</v>
      </c>
    </row>
    <row r="299" spans="1:7">
      <c r="A299" s="25">
        <v>40295</v>
      </c>
      <c r="B299" s="26">
        <v>46051</v>
      </c>
      <c r="C299" s="27" t="s">
        <v>34</v>
      </c>
      <c r="D299" s="27" t="s">
        <v>41</v>
      </c>
      <c r="E299" s="27" t="s">
        <v>98</v>
      </c>
      <c r="F299" s="27">
        <v>2</v>
      </c>
      <c r="G299" s="28">
        <v>15200</v>
      </c>
    </row>
    <row r="300" spans="1:7">
      <c r="A300" s="25">
        <v>40296</v>
      </c>
      <c r="B300" s="26">
        <v>46110</v>
      </c>
      <c r="C300" s="27" t="s">
        <v>33</v>
      </c>
      <c r="D300" s="27" t="s">
        <v>31</v>
      </c>
      <c r="E300" s="27" t="s">
        <v>95</v>
      </c>
      <c r="F300" s="27">
        <v>4</v>
      </c>
      <c r="G300" s="28">
        <v>30400</v>
      </c>
    </row>
    <row r="301" spans="1:7">
      <c r="A301" s="25">
        <v>40297</v>
      </c>
      <c r="B301" s="26">
        <v>46163</v>
      </c>
      <c r="C301" s="27" t="s">
        <v>25</v>
      </c>
      <c r="D301" s="27" t="s">
        <v>21</v>
      </c>
      <c r="E301" s="27" t="s">
        <v>98</v>
      </c>
      <c r="F301" s="27">
        <v>6</v>
      </c>
      <c r="G301" s="28">
        <v>31200</v>
      </c>
    </row>
    <row r="302" spans="1:7">
      <c r="A302" s="25">
        <v>40298</v>
      </c>
      <c r="B302" s="26">
        <v>46071</v>
      </c>
      <c r="C302" s="27" t="s">
        <v>15</v>
      </c>
      <c r="D302" s="27" t="s">
        <v>21</v>
      </c>
      <c r="E302" s="27" t="s">
        <v>96</v>
      </c>
      <c r="F302" s="27">
        <v>2</v>
      </c>
      <c r="G302" s="28">
        <v>15200</v>
      </c>
    </row>
    <row r="303" spans="1:7">
      <c r="A303" s="25">
        <v>40299</v>
      </c>
      <c r="B303" s="26">
        <v>46184</v>
      </c>
      <c r="C303" s="27" t="s">
        <v>25</v>
      </c>
      <c r="D303" s="27" t="s">
        <v>26</v>
      </c>
      <c r="E303" s="27" t="s">
        <v>96</v>
      </c>
      <c r="F303" s="27">
        <v>2</v>
      </c>
      <c r="G303" s="28">
        <v>4800</v>
      </c>
    </row>
    <row r="304" spans="1:7">
      <c r="A304" s="25">
        <v>40300</v>
      </c>
      <c r="B304" s="26">
        <v>46086</v>
      </c>
      <c r="C304" s="27" t="s">
        <v>20</v>
      </c>
      <c r="D304" s="27" t="s">
        <v>31</v>
      </c>
      <c r="E304" s="27" t="s">
        <v>96</v>
      </c>
      <c r="F304" s="27">
        <v>5</v>
      </c>
      <c r="G304" s="28">
        <v>38000</v>
      </c>
    </row>
    <row r="305" spans="1:7">
      <c r="A305" s="25">
        <v>40301</v>
      </c>
      <c r="B305" s="26">
        <v>46053</v>
      </c>
      <c r="C305" s="27" t="s">
        <v>15</v>
      </c>
      <c r="D305" s="27" t="s">
        <v>21</v>
      </c>
      <c r="E305" s="27" t="s">
        <v>98</v>
      </c>
      <c r="F305" s="27">
        <v>1</v>
      </c>
      <c r="G305" s="28">
        <v>1800</v>
      </c>
    </row>
    <row r="306" spans="1:7">
      <c r="A306" s="25">
        <v>40302</v>
      </c>
      <c r="B306" s="26">
        <v>46181</v>
      </c>
      <c r="C306" s="27" t="s">
        <v>15</v>
      </c>
      <c r="D306" s="27" t="s">
        <v>41</v>
      </c>
      <c r="E306" s="27" t="s">
        <v>97</v>
      </c>
      <c r="F306" s="27">
        <v>1</v>
      </c>
      <c r="G306" s="28">
        <v>3600</v>
      </c>
    </row>
    <row r="307" spans="1:7">
      <c r="A307" s="25">
        <v>40303</v>
      </c>
      <c r="B307" s="26">
        <v>46163</v>
      </c>
      <c r="C307" s="27" t="s">
        <v>25</v>
      </c>
      <c r="D307" s="27" t="s">
        <v>16</v>
      </c>
      <c r="E307" s="27" t="s">
        <v>98</v>
      </c>
      <c r="F307" s="27">
        <v>4</v>
      </c>
      <c r="G307" s="28">
        <v>30400</v>
      </c>
    </row>
    <row r="308" spans="1:7">
      <c r="A308" s="25">
        <v>40304</v>
      </c>
      <c r="B308" s="26">
        <v>46061</v>
      </c>
      <c r="C308" s="27" t="s">
        <v>25</v>
      </c>
      <c r="D308" s="27" t="s">
        <v>41</v>
      </c>
      <c r="E308" s="27" t="s">
        <v>96</v>
      </c>
      <c r="F308" s="27">
        <v>4</v>
      </c>
      <c r="G308" s="28">
        <v>7200</v>
      </c>
    </row>
    <row r="309" spans="1:7">
      <c r="A309" s="25">
        <v>40305</v>
      </c>
      <c r="B309" s="26">
        <v>46159</v>
      </c>
      <c r="C309" s="27" t="s">
        <v>34</v>
      </c>
      <c r="D309" s="27" t="s">
        <v>41</v>
      </c>
      <c r="E309" s="27" t="s">
        <v>98</v>
      </c>
      <c r="F309" s="27">
        <v>3</v>
      </c>
      <c r="G309" s="28">
        <v>22800</v>
      </c>
    </row>
    <row r="310" spans="1:7">
      <c r="A310" s="25">
        <v>40306</v>
      </c>
      <c r="B310" s="26">
        <v>46151</v>
      </c>
      <c r="C310" s="27" t="s">
        <v>20</v>
      </c>
      <c r="D310" s="27" t="s">
        <v>26</v>
      </c>
      <c r="E310" s="27" t="s">
        <v>97</v>
      </c>
      <c r="F310" s="27">
        <v>3</v>
      </c>
      <c r="G310" s="28">
        <v>15600</v>
      </c>
    </row>
    <row r="311" spans="1:7">
      <c r="A311" s="25">
        <v>40307</v>
      </c>
      <c r="B311" s="26">
        <v>46147</v>
      </c>
      <c r="C311" s="27" t="s">
        <v>33</v>
      </c>
      <c r="D311" s="27" t="s">
        <v>41</v>
      </c>
      <c r="E311" s="27" t="s">
        <v>96</v>
      </c>
      <c r="F311" s="27">
        <v>6</v>
      </c>
      <c r="G311" s="28">
        <v>7200</v>
      </c>
    </row>
    <row r="312" spans="1:7">
      <c r="A312" s="25">
        <v>40308</v>
      </c>
      <c r="B312" s="26">
        <v>46114</v>
      </c>
      <c r="C312" s="27" t="s">
        <v>25</v>
      </c>
      <c r="D312" s="27" t="s">
        <v>16</v>
      </c>
      <c r="E312" s="27" t="s">
        <v>95</v>
      </c>
      <c r="F312" s="27">
        <v>6</v>
      </c>
      <c r="G312" s="28">
        <v>45600</v>
      </c>
    </row>
    <row r="313" spans="1:7">
      <c r="A313" s="25">
        <v>40309</v>
      </c>
      <c r="B313" s="26">
        <v>46036</v>
      </c>
      <c r="C313" s="27" t="s">
        <v>25</v>
      </c>
      <c r="D313" s="27" t="s">
        <v>31</v>
      </c>
      <c r="E313" s="27" t="s">
        <v>97</v>
      </c>
      <c r="F313" s="27">
        <v>2</v>
      </c>
      <c r="G313" s="28">
        <v>2400</v>
      </c>
    </row>
    <row r="314" spans="1:7">
      <c r="A314" s="25">
        <v>40310</v>
      </c>
      <c r="B314" s="26">
        <v>46185</v>
      </c>
      <c r="C314" s="27" t="s">
        <v>33</v>
      </c>
      <c r="D314" s="27" t="s">
        <v>26</v>
      </c>
      <c r="E314" s="27" t="s">
        <v>98</v>
      </c>
      <c r="F314" s="27">
        <v>5</v>
      </c>
      <c r="G314" s="28">
        <v>18000</v>
      </c>
    </row>
    <row r="315" spans="1:7">
      <c r="A315" s="25">
        <v>40311</v>
      </c>
      <c r="B315" s="26">
        <v>46174</v>
      </c>
      <c r="C315" s="27" t="s">
        <v>15</v>
      </c>
      <c r="D315" s="27" t="s">
        <v>21</v>
      </c>
      <c r="E315" s="27" t="s">
        <v>97</v>
      </c>
      <c r="F315" s="27">
        <v>4</v>
      </c>
      <c r="G315" s="28">
        <v>9600</v>
      </c>
    </row>
    <row r="316" spans="1:7">
      <c r="A316" s="25">
        <v>40312</v>
      </c>
      <c r="B316" s="26">
        <v>46034</v>
      </c>
      <c r="C316" s="27" t="s">
        <v>25</v>
      </c>
      <c r="D316" s="27" t="s">
        <v>16</v>
      </c>
      <c r="E316" s="27" t="s">
        <v>95</v>
      </c>
      <c r="F316" s="27">
        <v>5</v>
      </c>
      <c r="G316" s="28">
        <v>26000</v>
      </c>
    </row>
    <row r="317" spans="1:7">
      <c r="A317" s="25">
        <v>40313</v>
      </c>
      <c r="B317" s="26">
        <v>46166</v>
      </c>
      <c r="C317" s="27" t="s">
        <v>34</v>
      </c>
      <c r="D317" s="27" t="s">
        <v>16</v>
      </c>
      <c r="E317" s="27" t="s">
        <v>98</v>
      </c>
      <c r="F317" s="27">
        <v>5</v>
      </c>
      <c r="G317" s="28">
        <v>26000</v>
      </c>
    </row>
    <row r="318" spans="1:7">
      <c r="A318" s="25">
        <v>40314</v>
      </c>
      <c r="B318" s="26">
        <v>46200</v>
      </c>
      <c r="C318" s="27" t="s">
        <v>33</v>
      </c>
      <c r="D318" s="27" t="s">
        <v>16</v>
      </c>
      <c r="E318" s="27" t="s">
        <v>96</v>
      </c>
      <c r="F318" s="27">
        <v>2</v>
      </c>
      <c r="G318" s="28">
        <v>2400</v>
      </c>
    </row>
    <row r="319" spans="1:7">
      <c r="A319" s="25">
        <v>40315</v>
      </c>
      <c r="B319" s="26">
        <v>46127</v>
      </c>
      <c r="C319" s="27" t="s">
        <v>20</v>
      </c>
      <c r="D319" s="27" t="s">
        <v>16</v>
      </c>
      <c r="E319" s="27" t="s">
        <v>98</v>
      </c>
      <c r="F319" s="27">
        <v>6</v>
      </c>
      <c r="G319" s="28">
        <v>45600</v>
      </c>
    </row>
    <row r="320" spans="1:7">
      <c r="A320" s="25">
        <v>40316</v>
      </c>
      <c r="B320" s="26">
        <v>46175</v>
      </c>
      <c r="C320" s="27" t="s">
        <v>34</v>
      </c>
      <c r="D320" s="27" t="s">
        <v>16</v>
      </c>
      <c r="E320" s="27" t="s">
        <v>96</v>
      </c>
      <c r="F320" s="27">
        <v>3</v>
      </c>
      <c r="G320" s="28">
        <v>3600</v>
      </c>
    </row>
    <row r="321" spans="1:7">
      <c r="A321" s="25">
        <v>40317</v>
      </c>
      <c r="B321" s="26">
        <v>46102</v>
      </c>
      <c r="C321" s="27" t="s">
        <v>33</v>
      </c>
      <c r="D321" s="27" t="s">
        <v>41</v>
      </c>
      <c r="E321" s="27" t="s">
        <v>97</v>
      </c>
      <c r="F321" s="27">
        <v>6</v>
      </c>
      <c r="G321" s="28">
        <v>45600</v>
      </c>
    </row>
    <row r="322" spans="1:7">
      <c r="A322" s="25">
        <v>40318</v>
      </c>
      <c r="B322" s="26">
        <v>46140</v>
      </c>
      <c r="C322" s="27" t="s">
        <v>25</v>
      </c>
      <c r="D322" s="27" t="s">
        <v>16</v>
      </c>
      <c r="E322" s="27" t="s">
        <v>96</v>
      </c>
      <c r="F322" s="27">
        <v>5</v>
      </c>
      <c r="G322" s="28">
        <v>26000</v>
      </c>
    </row>
    <row r="323" spans="1:7">
      <c r="A323" s="25">
        <v>40319</v>
      </c>
      <c r="B323" s="26">
        <v>46048</v>
      </c>
      <c r="C323" s="27" t="s">
        <v>25</v>
      </c>
      <c r="D323" s="27" t="s">
        <v>16</v>
      </c>
      <c r="E323" s="27" t="s">
        <v>98</v>
      </c>
      <c r="F323" s="27">
        <v>5</v>
      </c>
      <c r="G323" s="28">
        <v>9000</v>
      </c>
    </row>
    <row r="324" spans="1:7">
      <c r="A324" s="29">
        <v>40320</v>
      </c>
      <c r="B324" s="30">
        <v>46162</v>
      </c>
      <c r="C324" s="31" t="s">
        <v>20</v>
      </c>
      <c r="D324" s="31" t="s">
        <v>41</v>
      </c>
      <c r="E324" s="31" t="s">
        <v>96</v>
      </c>
      <c r="F324" s="31">
        <v>5</v>
      </c>
      <c r="G324" s="32">
        <v>9000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4"/>
  <sheetViews>
    <sheetView tabSelected="1" zoomScaleNormal="100" workbookViewId="0">
      <selection activeCell="I19" sqref="I19"/>
    </sheetView>
  </sheetViews>
  <sheetFormatPr defaultRowHeight="14.25"/>
  <cols>
    <col min="1" max="1" width="7" customWidth="1"/>
    <col min="2" max="2" width="10.125" customWidth="1"/>
    <col min="3" max="3" width="15" customWidth="1"/>
    <col min="4" max="4" width="14.125" customWidth="1"/>
    <col min="5" max="5" width="12.125" customWidth="1"/>
    <col min="6" max="6" width="9.25" customWidth="1"/>
    <col min="8" max="8" width="17.25" customWidth="1"/>
    <col min="9" max="9" width="26.5" customWidth="1"/>
    <col min="10" max="11" width="11.5" customWidth="1"/>
  </cols>
  <sheetData>
    <row r="1" spans="1:9" ht="27.95" customHeight="1">
      <c r="A1" s="49" t="s">
        <v>103</v>
      </c>
      <c r="B1" s="50"/>
      <c r="C1" s="50"/>
      <c r="D1" s="50"/>
      <c r="E1" s="50"/>
      <c r="F1" s="50"/>
    </row>
    <row r="2" spans="1:9" ht="36" customHeight="1">
      <c r="A2" s="51" t="s">
        <v>104</v>
      </c>
      <c r="B2" s="50"/>
      <c r="C2" s="50"/>
      <c r="D2" s="50"/>
      <c r="E2" s="50"/>
      <c r="F2" s="50"/>
    </row>
    <row r="3" spans="1:9" ht="15" customHeight="1"/>
    <row r="4" spans="1:9" ht="15">
      <c r="A4" s="3" t="s">
        <v>90</v>
      </c>
      <c r="B4" s="4" t="s">
        <v>3</v>
      </c>
      <c r="C4" s="4" t="s">
        <v>4</v>
      </c>
      <c r="D4" s="4" t="s">
        <v>11</v>
      </c>
      <c r="E4" s="4" t="s">
        <v>91</v>
      </c>
      <c r="F4" s="5" t="s">
        <v>10</v>
      </c>
    </row>
    <row r="5" spans="1:9">
      <c r="A5" s="25">
        <v>50001</v>
      </c>
      <c r="B5" s="26">
        <v>46128</v>
      </c>
      <c r="C5" s="27" t="s">
        <v>22</v>
      </c>
      <c r="D5" s="27" t="s">
        <v>26</v>
      </c>
      <c r="E5" s="27" t="s">
        <v>96</v>
      </c>
      <c r="F5" s="28">
        <v>15884</v>
      </c>
    </row>
    <row r="6" spans="1:9">
      <c r="A6" s="25">
        <v>50002</v>
      </c>
      <c r="B6" s="26">
        <v>46146</v>
      </c>
      <c r="C6" s="27" t="s">
        <v>13</v>
      </c>
      <c r="D6" s="27" t="s">
        <v>21</v>
      </c>
      <c r="E6" s="27" t="s">
        <v>95</v>
      </c>
      <c r="F6" s="28">
        <v>43817</v>
      </c>
    </row>
    <row r="7" spans="1:9">
      <c r="A7" s="25">
        <v>50003</v>
      </c>
      <c r="B7" s="26">
        <v>46163</v>
      </c>
      <c r="C7" s="27" t="s">
        <v>22</v>
      </c>
      <c r="D7" s="27" t="s">
        <v>21</v>
      </c>
      <c r="E7" s="27" t="s">
        <v>98</v>
      </c>
      <c r="F7" s="28">
        <v>24329</v>
      </c>
    </row>
    <row r="8" spans="1:9">
      <c r="A8" s="25">
        <v>50004</v>
      </c>
      <c r="B8" s="26">
        <v>46083</v>
      </c>
      <c r="C8" s="27" t="s">
        <v>23</v>
      </c>
      <c r="D8" s="27" t="s">
        <v>41</v>
      </c>
      <c r="E8" s="27" t="s">
        <v>96</v>
      </c>
      <c r="F8" s="28">
        <v>51271</v>
      </c>
    </row>
    <row r="9" spans="1:9">
      <c r="A9" s="25">
        <v>50005</v>
      </c>
      <c r="B9" s="26">
        <v>46139</v>
      </c>
      <c r="C9" s="27" t="s">
        <v>18</v>
      </c>
      <c r="D9" s="27" t="s">
        <v>16</v>
      </c>
      <c r="E9" s="27" t="s">
        <v>98</v>
      </c>
      <c r="F9" s="28">
        <v>38252</v>
      </c>
    </row>
    <row r="10" spans="1:9">
      <c r="A10" s="25">
        <v>50006</v>
      </c>
      <c r="B10" s="26">
        <v>46092</v>
      </c>
      <c r="C10" s="27" t="s">
        <v>22</v>
      </c>
      <c r="D10" s="27" t="s">
        <v>31</v>
      </c>
      <c r="E10" s="27" t="s">
        <v>95</v>
      </c>
      <c r="F10" s="28">
        <v>11554</v>
      </c>
    </row>
    <row r="11" spans="1:9">
      <c r="A11" s="25">
        <v>50007</v>
      </c>
      <c r="B11" s="26">
        <v>46097</v>
      </c>
      <c r="C11" s="27" t="s">
        <v>18</v>
      </c>
      <c r="D11" s="27" t="s">
        <v>41</v>
      </c>
      <c r="E11" s="27" t="s">
        <v>96</v>
      </c>
      <c r="F11" s="28">
        <v>9786</v>
      </c>
    </row>
    <row r="12" spans="1:9">
      <c r="A12" s="25">
        <v>50008</v>
      </c>
      <c r="B12" s="26">
        <v>46094</v>
      </c>
      <c r="C12" s="27" t="s">
        <v>17</v>
      </c>
      <c r="D12" s="27" t="s">
        <v>16</v>
      </c>
      <c r="E12" s="27" t="s">
        <v>98</v>
      </c>
      <c r="F12" s="28">
        <v>9258</v>
      </c>
    </row>
    <row r="13" spans="1:9">
      <c r="A13" s="25">
        <v>50009</v>
      </c>
      <c r="B13" s="26">
        <v>46138</v>
      </c>
      <c r="C13" s="27" t="s">
        <v>13</v>
      </c>
      <c r="D13" s="27" t="s">
        <v>26</v>
      </c>
      <c r="E13" s="27" t="s">
        <v>98</v>
      </c>
      <c r="F13" s="28">
        <v>50477</v>
      </c>
    </row>
    <row r="14" spans="1:9">
      <c r="A14" s="25">
        <v>50010</v>
      </c>
      <c r="B14" s="26">
        <v>46161</v>
      </c>
      <c r="C14" s="27" t="s">
        <v>27</v>
      </c>
      <c r="D14" s="27" t="s">
        <v>16</v>
      </c>
      <c r="E14" s="27" t="s">
        <v>98</v>
      </c>
      <c r="F14" s="28">
        <v>44243</v>
      </c>
      <c r="H14" s="6"/>
      <c r="I14" s="7"/>
    </row>
    <row r="15" spans="1:9">
      <c r="A15" s="25">
        <v>50011</v>
      </c>
      <c r="B15" s="26">
        <v>46084</v>
      </c>
      <c r="C15" s="27" t="s">
        <v>17</v>
      </c>
      <c r="D15" s="27" t="s">
        <v>21</v>
      </c>
      <c r="E15" s="27" t="s">
        <v>95</v>
      </c>
      <c r="F15" s="28">
        <v>16111</v>
      </c>
      <c r="H15" s="45" t="s">
        <v>119</v>
      </c>
      <c r="I15" t="s">
        <v>122</v>
      </c>
    </row>
    <row r="16" spans="1:9">
      <c r="A16" s="25">
        <v>50012</v>
      </c>
      <c r="B16" s="26">
        <v>46132</v>
      </c>
      <c r="C16" s="27" t="s">
        <v>18</v>
      </c>
      <c r="D16" s="27" t="s">
        <v>31</v>
      </c>
      <c r="E16" s="27" t="s">
        <v>96</v>
      </c>
      <c r="F16" s="28">
        <v>7381</v>
      </c>
      <c r="H16" s="6" t="s">
        <v>22</v>
      </c>
      <c r="I16" s="7">
        <v>1137553</v>
      </c>
    </row>
    <row r="17" spans="1:9">
      <c r="A17" s="25">
        <v>50013</v>
      </c>
      <c r="B17" s="26">
        <v>46169</v>
      </c>
      <c r="C17" s="27" t="s">
        <v>22</v>
      </c>
      <c r="D17" s="27" t="s">
        <v>16</v>
      </c>
      <c r="E17" s="27" t="s">
        <v>95</v>
      </c>
      <c r="F17" s="28">
        <v>21242</v>
      </c>
      <c r="H17" s="6" t="s">
        <v>13</v>
      </c>
      <c r="I17" s="7">
        <v>1225338</v>
      </c>
    </row>
    <row r="18" spans="1:9">
      <c r="A18" s="25">
        <v>50014</v>
      </c>
      <c r="B18" s="26">
        <v>46131</v>
      </c>
      <c r="C18" s="27" t="s">
        <v>13</v>
      </c>
      <c r="D18" s="27" t="s">
        <v>31</v>
      </c>
      <c r="E18" s="27" t="s">
        <v>96</v>
      </c>
      <c r="F18" s="28">
        <v>20089</v>
      </c>
      <c r="H18" s="6" t="s">
        <v>27</v>
      </c>
      <c r="I18" s="7">
        <v>1417163</v>
      </c>
    </row>
    <row r="19" spans="1:9">
      <c r="A19" s="25">
        <v>50015</v>
      </c>
      <c r="B19" s="26">
        <v>46090</v>
      </c>
      <c r="C19" s="27" t="s">
        <v>13</v>
      </c>
      <c r="D19" s="27" t="s">
        <v>41</v>
      </c>
      <c r="E19" s="27" t="s">
        <v>98</v>
      </c>
      <c r="F19" s="28">
        <v>8454</v>
      </c>
      <c r="H19" s="6" t="s">
        <v>23</v>
      </c>
      <c r="I19" s="7">
        <v>1422737</v>
      </c>
    </row>
    <row r="20" spans="1:9" ht="15" customHeight="1">
      <c r="A20" s="25">
        <v>50016</v>
      </c>
      <c r="B20" s="26">
        <v>46105</v>
      </c>
      <c r="C20" s="27" t="s">
        <v>23</v>
      </c>
      <c r="D20" s="27" t="s">
        <v>21</v>
      </c>
      <c r="E20" s="27" t="s">
        <v>98</v>
      </c>
      <c r="F20" s="28">
        <v>45356</v>
      </c>
      <c r="H20" s="6" t="s">
        <v>17</v>
      </c>
      <c r="I20" s="7">
        <v>1641979</v>
      </c>
    </row>
    <row r="21" spans="1:9">
      <c r="A21" s="25">
        <v>50017</v>
      </c>
      <c r="B21" s="26">
        <v>46149</v>
      </c>
      <c r="C21" s="27" t="s">
        <v>27</v>
      </c>
      <c r="D21" s="27" t="s">
        <v>21</v>
      </c>
      <c r="E21" s="27" t="s">
        <v>96</v>
      </c>
      <c r="F21" s="28">
        <v>14055</v>
      </c>
      <c r="H21" s="6" t="s">
        <v>18</v>
      </c>
      <c r="I21" s="7">
        <v>1717248</v>
      </c>
    </row>
    <row r="22" spans="1:9">
      <c r="A22" s="25">
        <v>50018</v>
      </c>
      <c r="B22" s="26">
        <v>46083</v>
      </c>
      <c r="C22" s="27" t="s">
        <v>23</v>
      </c>
      <c r="D22" s="27" t="s">
        <v>26</v>
      </c>
      <c r="E22" s="27" t="s">
        <v>96</v>
      </c>
      <c r="F22" s="28">
        <v>10888</v>
      </c>
      <c r="H22" s="6" t="s">
        <v>118</v>
      </c>
      <c r="I22" s="7">
        <v>8562018</v>
      </c>
    </row>
    <row r="23" spans="1:9">
      <c r="A23" s="25">
        <v>50019</v>
      </c>
      <c r="B23" s="26">
        <v>46128</v>
      </c>
      <c r="C23" s="27" t="s">
        <v>18</v>
      </c>
      <c r="D23" s="27" t="s">
        <v>31</v>
      </c>
      <c r="E23" s="27" t="s">
        <v>95</v>
      </c>
      <c r="F23" s="28">
        <v>23783</v>
      </c>
    </row>
    <row r="24" spans="1:9">
      <c r="A24" s="25">
        <v>50020</v>
      </c>
      <c r="B24" s="26">
        <v>46163</v>
      </c>
      <c r="C24" s="27" t="s">
        <v>17</v>
      </c>
      <c r="D24" s="27" t="s">
        <v>21</v>
      </c>
      <c r="E24" s="27" t="s">
        <v>95</v>
      </c>
      <c r="F24" s="28">
        <v>30512</v>
      </c>
    </row>
    <row r="25" spans="1:9">
      <c r="A25" s="25">
        <v>50021</v>
      </c>
      <c r="B25" s="26">
        <v>46086</v>
      </c>
      <c r="C25" s="27" t="s">
        <v>17</v>
      </c>
      <c r="D25" s="27" t="s">
        <v>26</v>
      </c>
      <c r="E25" s="27" t="s">
        <v>97</v>
      </c>
      <c r="F25" s="28">
        <v>26091</v>
      </c>
    </row>
    <row r="26" spans="1:9">
      <c r="A26" s="25">
        <v>50022</v>
      </c>
      <c r="B26" s="26">
        <v>46138</v>
      </c>
      <c r="C26" s="27" t="s">
        <v>23</v>
      </c>
      <c r="D26" s="27" t="s">
        <v>16</v>
      </c>
      <c r="E26" s="27" t="s">
        <v>95</v>
      </c>
      <c r="F26" s="28">
        <v>51287</v>
      </c>
    </row>
    <row r="27" spans="1:9">
      <c r="A27" s="25">
        <v>50023</v>
      </c>
      <c r="B27" s="26">
        <v>46149</v>
      </c>
      <c r="C27" s="27" t="s">
        <v>18</v>
      </c>
      <c r="D27" s="27" t="s">
        <v>41</v>
      </c>
      <c r="E27" s="27" t="s">
        <v>97</v>
      </c>
      <c r="F27" s="28">
        <v>42612</v>
      </c>
    </row>
    <row r="28" spans="1:9">
      <c r="A28" s="25">
        <v>50024</v>
      </c>
      <c r="B28" s="26">
        <v>46098</v>
      </c>
      <c r="C28" s="27" t="s">
        <v>27</v>
      </c>
      <c r="D28" s="27" t="s">
        <v>16</v>
      </c>
      <c r="E28" s="27" t="s">
        <v>97</v>
      </c>
      <c r="F28" s="28">
        <v>51469</v>
      </c>
    </row>
    <row r="29" spans="1:9">
      <c r="A29" s="25">
        <v>50025</v>
      </c>
      <c r="B29" s="26">
        <v>46153</v>
      </c>
      <c r="C29" s="27" t="s">
        <v>18</v>
      </c>
      <c r="D29" s="27" t="s">
        <v>31</v>
      </c>
      <c r="E29" s="27" t="s">
        <v>95</v>
      </c>
      <c r="F29" s="28">
        <v>21184</v>
      </c>
    </row>
    <row r="30" spans="1:9">
      <c r="A30" s="25">
        <v>50026</v>
      </c>
      <c r="B30" s="26">
        <v>46163</v>
      </c>
      <c r="C30" s="27" t="s">
        <v>23</v>
      </c>
      <c r="D30" s="27" t="s">
        <v>41</v>
      </c>
      <c r="E30" s="27" t="s">
        <v>97</v>
      </c>
      <c r="F30" s="28">
        <v>24321</v>
      </c>
    </row>
    <row r="31" spans="1:9">
      <c r="A31" s="25">
        <v>50027</v>
      </c>
      <c r="B31" s="26">
        <v>46146</v>
      </c>
      <c r="C31" s="27" t="s">
        <v>17</v>
      </c>
      <c r="D31" s="27" t="s">
        <v>41</v>
      </c>
      <c r="E31" s="27" t="s">
        <v>97</v>
      </c>
      <c r="F31" s="28">
        <v>9601</v>
      </c>
    </row>
    <row r="32" spans="1:9">
      <c r="A32" s="25">
        <v>50028</v>
      </c>
      <c r="B32" s="26">
        <v>46082</v>
      </c>
      <c r="C32" s="27" t="s">
        <v>18</v>
      </c>
      <c r="D32" s="27" t="s">
        <v>21</v>
      </c>
      <c r="E32" s="27" t="s">
        <v>97</v>
      </c>
      <c r="F32" s="28">
        <v>34199</v>
      </c>
    </row>
    <row r="33" spans="1:6">
      <c r="A33" s="25">
        <v>50029</v>
      </c>
      <c r="B33" s="26">
        <v>46109</v>
      </c>
      <c r="C33" s="27" t="s">
        <v>27</v>
      </c>
      <c r="D33" s="27" t="s">
        <v>26</v>
      </c>
      <c r="E33" s="27" t="s">
        <v>95</v>
      </c>
      <c r="F33" s="28">
        <v>51250</v>
      </c>
    </row>
    <row r="34" spans="1:6">
      <c r="A34" s="25">
        <v>50030</v>
      </c>
      <c r="B34" s="26">
        <v>46159</v>
      </c>
      <c r="C34" s="27" t="s">
        <v>23</v>
      </c>
      <c r="D34" s="27" t="s">
        <v>31</v>
      </c>
      <c r="E34" s="27" t="s">
        <v>96</v>
      </c>
      <c r="F34" s="28">
        <v>45501</v>
      </c>
    </row>
    <row r="35" spans="1:6">
      <c r="A35" s="25">
        <v>50031</v>
      </c>
      <c r="B35" s="26">
        <v>46116</v>
      </c>
      <c r="C35" s="27" t="s">
        <v>23</v>
      </c>
      <c r="D35" s="27" t="s">
        <v>21</v>
      </c>
      <c r="E35" s="27" t="s">
        <v>96</v>
      </c>
      <c r="F35" s="28">
        <v>28303</v>
      </c>
    </row>
    <row r="36" spans="1:6">
      <c r="A36" s="25">
        <v>50032</v>
      </c>
      <c r="B36" s="26">
        <v>46117</v>
      </c>
      <c r="C36" s="27" t="s">
        <v>17</v>
      </c>
      <c r="D36" s="27" t="s">
        <v>41</v>
      </c>
      <c r="E36" s="27" t="s">
        <v>96</v>
      </c>
      <c r="F36" s="28">
        <v>13172</v>
      </c>
    </row>
    <row r="37" spans="1:6">
      <c r="A37" s="25">
        <v>50033</v>
      </c>
      <c r="B37" s="26">
        <v>46150</v>
      </c>
      <c r="C37" s="27" t="s">
        <v>22</v>
      </c>
      <c r="D37" s="27" t="s">
        <v>26</v>
      </c>
      <c r="E37" s="27" t="s">
        <v>95</v>
      </c>
      <c r="F37" s="28">
        <v>46290</v>
      </c>
    </row>
    <row r="38" spans="1:6">
      <c r="A38" s="25">
        <v>50034</v>
      </c>
      <c r="B38" s="26">
        <v>46162</v>
      </c>
      <c r="C38" s="27" t="s">
        <v>23</v>
      </c>
      <c r="D38" s="27" t="s">
        <v>31</v>
      </c>
      <c r="E38" s="27" t="s">
        <v>97</v>
      </c>
      <c r="F38" s="28">
        <v>14705</v>
      </c>
    </row>
    <row r="39" spans="1:6">
      <c r="A39" s="25">
        <v>50035</v>
      </c>
      <c r="B39" s="26">
        <v>46136</v>
      </c>
      <c r="C39" s="27" t="s">
        <v>17</v>
      </c>
      <c r="D39" s="27" t="s">
        <v>31</v>
      </c>
      <c r="E39" s="27" t="s">
        <v>98</v>
      </c>
      <c r="F39" s="28">
        <v>30788</v>
      </c>
    </row>
    <row r="40" spans="1:6">
      <c r="A40" s="25">
        <v>50036</v>
      </c>
      <c r="B40" s="26">
        <v>46132</v>
      </c>
      <c r="C40" s="27" t="s">
        <v>23</v>
      </c>
      <c r="D40" s="27" t="s">
        <v>41</v>
      </c>
      <c r="E40" s="27" t="s">
        <v>95</v>
      </c>
      <c r="F40" s="28">
        <v>10629</v>
      </c>
    </row>
    <row r="41" spans="1:6">
      <c r="A41" s="25">
        <v>50037</v>
      </c>
      <c r="B41" s="26">
        <v>46159</v>
      </c>
      <c r="C41" s="27" t="s">
        <v>27</v>
      </c>
      <c r="D41" s="27" t="s">
        <v>21</v>
      </c>
      <c r="E41" s="27" t="s">
        <v>98</v>
      </c>
      <c r="F41" s="28">
        <v>52689</v>
      </c>
    </row>
    <row r="42" spans="1:6">
      <c r="A42" s="25">
        <v>50038</v>
      </c>
      <c r="B42" s="26">
        <v>46157</v>
      </c>
      <c r="C42" s="27" t="s">
        <v>13</v>
      </c>
      <c r="D42" s="27" t="s">
        <v>16</v>
      </c>
      <c r="E42" s="27" t="s">
        <v>96</v>
      </c>
      <c r="F42" s="28">
        <v>38454</v>
      </c>
    </row>
    <row r="43" spans="1:6">
      <c r="A43" s="25">
        <v>50039</v>
      </c>
      <c r="B43" s="26">
        <v>46123</v>
      </c>
      <c r="C43" s="27" t="s">
        <v>17</v>
      </c>
      <c r="D43" s="27" t="s">
        <v>41</v>
      </c>
      <c r="E43" s="27" t="s">
        <v>95</v>
      </c>
      <c r="F43" s="28">
        <v>10702</v>
      </c>
    </row>
    <row r="44" spans="1:6">
      <c r="A44" s="25">
        <v>50040</v>
      </c>
      <c r="B44" s="26">
        <v>46107</v>
      </c>
      <c r="C44" s="27" t="s">
        <v>27</v>
      </c>
      <c r="D44" s="27" t="s">
        <v>21</v>
      </c>
      <c r="E44" s="27" t="s">
        <v>97</v>
      </c>
      <c r="F44" s="28">
        <v>15697</v>
      </c>
    </row>
    <row r="45" spans="1:6">
      <c r="A45" s="25">
        <v>50041</v>
      </c>
      <c r="B45" s="26">
        <v>46115</v>
      </c>
      <c r="C45" s="27" t="s">
        <v>13</v>
      </c>
      <c r="D45" s="27" t="s">
        <v>41</v>
      </c>
      <c r="E45" s="27" t="s">
        <v>97</v>
      </c>
      <c r="F45" s="28">
        <v>19911</v>
      </c>
    </row>
    <row r="46" spans="1:6">
      <c r="A46" s="25">
        <v>50042</v>
      </c>
      <c r="B46" s="26">
        <v>46120</v>
      </c>
      <c r="C46" s="27" t="s">
        <v>17</v>
      </c>
      <c r="D46" s="27" t="s">
        <v>31</v>
      </c>
      <c r="E46" s="27" t="s">
        <v>96</v>
      </c>
      <c r="F46" s="28">
        <v>9652</v>
      </c>
    </row>
    <row r="47" spans="1:6">
      <c r="A47" s="25">
        <v>50043</v>
      </c>
      <c r="B47" s="26">
        <v>46098</v>
      </c>
      <c r="C47" s="27" t="s">
        <v>23</v>
      </c>
      <c r="D47" s="27" t="s">
        <v>41</v>
      </c>
      <c r="E47" s="27" t="s">
        <v>98</v>
      </c>
      <c r="F47" s="28">
        <v>41973</v>
      </c>
    </row>
    <row r="48" spans="1:6">
      <c r="A48" s="25">
        <v>50044</v>
      </c>
      <c r="B48" s="26">
        <v>46116</v>
      </c>
      <c r="C48" s="27" t="s">
        <v>17</v>
      </c>
      <c r="D48" s="27" t="s">
        <v>31</v>
      </c>
      <c r="E48" s="27" t="s">
        <v>96</v>
      </c>
      <c r="F48" s="28">
        <v>18168</v>
      </c>
    </row>
    <row r="49" spans="1:6">
      <c r="A49" s="25">
        <v>50045</v>
      </c>
      <c r="B49" s="26">
        <v>46112</v>
      </c>
      <c r="C49" s="27" t="s">
        <v>13</v>
      </c>
      <c r="D49" s="27" t="s">
        <v>31</v>
      </c>
      <c r="E49" s="27" t="s">
        <v>96</v>
      </c>
      <c r="F49" s="28">
        <v>17766</v>
      </c>
    </row>
    <row r="50" spans="1:6">
      <c r="A50" s="25">
        <v>50046</v>
      </c>
      <c r="B50" s="26">
        <v>46095</v>
      </c>
      <c r="C50" s="27" t="s">
        <v>23</v>
      </c>
      <c r="D50" s="27" t="s">
        <v>16</v>
      </c>
      <c r="E50" s="27" t="s">
        <v>95</v>
      </c>
      <c r="F50" s="28">
        <v>46665</v>
      </c>
    </row>
    <row r="51" spans="1:6">
      <c r="A51" s="25">
        <v>50047</v>
      </c>
      <c r="B51" s="26">
        <v>46158</v>
      </c>
      <c r="C51" s="27" t="s">
        <v>22</v>
      </c>
      <c r="D51" s="27" t="s">
        <v>26</v>
      </c>
      <c r="E51" s="27" t="s">
        <v>98</v>
      </c>
      <c r="F51" s="28">
        <v>17826</v>
      </c>
    </row>
    <row r="52" spans="1:6">
      <c r="A52" s="25">
        <v>50048</v>
      </c>
      <c r="B52" s="26">
        <v>46171</v>
      </c>
      <c r="C52" s="27" t="s">
        <v>27</v>
      </c>
      <c r="D52" s="27" t="s">
        <v>16</v>
      </c>
      <c r="E52" s="27" t="s">
        <v>98</v>
      </c>
      <c r="F52" s="28">
        <v>47531</v>
      </c>
    </row>
    <row r="53" spans="1:6">
      <c r="A53" s="25">
        <v>50049</v>
      </c>
      <c r="B53" s="26">
        <v>46115</v>
      </c>
      <c r="C53" s="27" t="s">
        <v>18</v>
      </c>
      <c r="D53" s="27" t="s">
        <v>16</v>
      </c>
      <c r="E53" s="27" t="s">
        <v>95</v>
      </c>
      <c r="F53" s="28">
        <v>13162</v>
      </c>
    </row>
    <row r="54" spans="1:6">
      <c r="A54" s="25">
        <v>50050</v>
      </c>
      <c r="B54" s="26">
        <v>46157</v>
      </c>
      <c r="C54" s="27" t="s">
        <v>23</v>
      </c>
      <c r="D54" s="27" t="s">
        <v>21</v>
      </c>
      <c r="E54" s="27" t="s">
        <v>98</v>
      </c>
      <c r="F54" s="28">
        <v>9662</v>
      </c>
    </row>
    <row r="55" spans="1:6">
      <c r="A55" s="25">
        <v>50051</v>
      </c>
      <c r="B55" s="26">
        <v>46129</v>
      </c>
      <c r="C55" s="27" t="s">
        <v>17</v>
      </c>
      <c r="D55" s="27" t="s">
        <v>26</v>
      </c>
      <c r="E55" s="27" t="s">
        <v>95</v>
      </c>
      <c r="F55" s="28">
        <v>26705</v>
      </c>
    </row>
    <row r="56" spans="1:6">
      <c r="A56" s="25">
        <v>50052</v>
      </c>
      <c r="B56" s="26">
        <v>46167</v>
      </c>
      <c r="C56" s="27" t="s">
        <v>23</v>
      </c>
      <c r="D56" s="27" t="s">
        <v>16</v>
      </c>
      <c r="E56" s="27" t="s">
        <v>97</v>
      </c>
      <c r="F56" s="28">
        <v>23975</v>
      </c>
    </row>
    <row r="57" spans="1:6">
      <c r="A57" s="25">
        <v>50053</v>
      </c>
      <c r="B57" s="26">
        <v>46164</v>
      </c>
      <c r="C57" s="27" t="s">
        <v>22</v>
      </c>
      <c r="D57" s="27" t="s">
        <v>21</v>
      </c>
      <c r="E57" s="27" t="s">
        <v>96</v>
      </c>
      <c r="F57" s="28">
        <v>9607</v>
      </c>
    </row>
    <row r="58" spans="1:6">
      <c r="A58" s="25">
        <v>50054</v>
      </c>
      <c r="B58" s="26">
        <v>46096</v>
      </c>
      <c r="C58" s="27" t="s">
        <v>23</v>
      </c>
      <c r="D58" s="27" t="s">
        <v>26</v>
      </c>
      <c r="E58" s="27" t="s">
        <v>95</v>
      </c>
      <c r="F58" s="28">
        <v>45867</v>
      </c>
    </row>
    <row r="59" spans="1:6">
      <c r="A59" s="25">
        <v>50055</v>
      </c>
      <c r="B59" s="26">
        <v>46139</v>
      </c>
      <c r="C59" s="27" t="s">
        <v>27</v>
      </c>
      <c r="D59" s="27" t="s">
        <v>31</v>
      </c>
      <c r="E59" s="27" t="s">
        <v>98</v>
      </c>
      <c r="F59" s="28">
        <v>49938</v>
      </c>
    </row>
    <row r="60" spans="1:6">
      <c r="A60" s="25">
        <v>50056</v>
      </c>
      <c r="B60" s="26">
        <v>46105</v>
      </c>
      <c r="C60" s="27" t="s">
        <v>27</v>
      </c>
      <c r="D60" s="27" t="s">
        <v>26</v>
      </c>
      <c r="E60" s="27" t="s">
        <v>98</v>
      </c>
      <c r="F60" s="28">
        <v>45763</v>
      </c>
    </row>
    <row r="61" spans="1:6">
      <c r="A61" s="25">
        <v>50057</v>
      </c>
      <c r="B61" s="26">
        <v>46100</v>
      </c>
      <c r="C61" s="27" t="s">
        <v>17</v>
      </c>
      <c r="D61" s="27" t="s">
        <v>26</v>
      </c>
      <c r="E61" s="27" t="s">
        <v>96</v>
      </c>
      <c r="F61" s="28">
        <v>21475</v>
      </c>
    </row>
    <row r="62" spans="1:6">
      <c r="A62" s="25">
        <v>50058</v>
      </c>
      <c r="B62" s="26">
        <v>46146</v>
      </c>
      <c r="C62" s="27" t="s">
        <v>13</v>
      </c>
      <c r="D62" s="27" t="s">
        <v>31</v>
      </c>
      <c r="E62" s="27" t="s">
        <v>95</v>
      </c>
      <c r="F62" s="28">
        <v>36043</v>
      </c>
    </row>
    <row r="63" spans="1:6">
      <c r="A63" s="25">
        <v>50059</v>
      </c>
      <c r="B63" s="26">
        <v>46134</v>
      </c>
      <c r="C63" s="27" t="s">
        <v>27</v>
      </c>
      <c r="D63" s="27" t="s">
        <v>21</v>
      </c>
      <c r="E63" s="27" t="s">
        <v>95</v>
      </c>
      <c r="F63" s="28">
        <v>51793</v>
      </c>
    </row>
    <row r="64" spans="1:6">
      <c r="A64" s="25">
        <v>50060</v>
      </c>
      <c r="B64" s="26">
        <v>46135</v>
      </c>
      <c r="C64" s="27" t="s">
        <v>17</v>
      </c>
      <c r="D64" s="27" t="s">
        <v>31</v>
      </c>
      <c r="E64" s="27" t="s">
        <v>95</v>
      </c>
      <c r="F64" s="28">
        <v>35660</v>
      </c>
    </row>
    <row r="65" spans="1:6">
      <c r="A65" s="25">
        <v>50061</v>
      </c>
      <c r="B65" s="26">
        <v>46085</v>
      </c>
      <c r="C65" s="27" t="s">
        <v>13</v>
      </c>
      <c r="D65" s="27" t="s">
        <v>16</v>
      </c>
      <c r="E65" s="27" t="s">
        <v>98</v>
      </c>
      <c r="F65" s="28">
        <v>25778</v>
      </c>
    </row>
    <row r="66" spans="1:6">
      <c r="A66" s="25">
        <v>50062</v>
      </c>
      <c r="B66" s="26">
        <v>46108</v>
      </c>
      <c r="C66" s="27" t="s">
        <v>13</v>
      </c>
      <c r="D66" s="27" t="s">
        <v>26</v>
      </c>
      <c r="E66" s="27" t="s">
        <v>95</v>
      </c>
      <c r="F66" s="28">
        <v>27233</v>
      </c>
    </row>
    <row r="67" spans="1:6">
      <c r="A67" s="25">
        <v>50063</v>
      </c>
      <c r="B67" s="26">
        <v>46134</v>
      </c>
      <c r="C67" s="27" t="s">
        <v>23</v>
      </c>
      <c r="D67" s="27" t="s">
        <v>16</v>
      </c>
      <c r="E67" s="27" t="s">
        <v>95</v>
      </c>
      <c r="F67" s="28">
        <v>7194</v>
      </c>
    </row>
    <row r="68" spans="1:6">
      <c r="A68" s="25">
        <v>50064</v>
      </c>
      <c r="B68" s="26">
        <v>46164</v>
      </c>
      <c r="C68" s="27" t="s">
        <v>13</v>
      </c>
      <c r="D68" s="27" t="s">
        <v>16</v>
      </c>
      <c r="E68" s="27" t="s">
        <v>96</v>
      </c>
      <c r="F68" s="28">
        <v>5180</v>
      </c>
    </row>
    <row r="69" spans="1:6">
      <c r="A69" s="25">
        <v>50065</v>
      </c>
      <c r="B69" s="26">
        <v>46171</v>
      </c>
      <c r="C69" s="27" t="s">
        <v>17</v>
      </c>
      <c r="D69" s="27" t="s">
        <v>26</v>
      </c>
      <c r="E69" s="27" t="s">
        <v>95</v>
      </c>
      <c r="F69" s="28">
        <v>30671</v>
      </c>
    </row>
    <row r="70" spans="1:6">
      <c r="A70" s="25">
        <v>50066</v>
      </c>
      <c r="B70" s="26">
        <v>46126</v>
      </c>
      <c r="C70" s="27" t="s">
        <v>23</v>
      </c>
      <c r="D70" s="27" t="s">
        <v>41</v>
      </c>
      <c r="E70" s="27" t="s">
        <v>98</v>
      </c>
      <c r="F70" s="28">
        <v>28481</v>
      </c>
    </row>
    <row r="71" spans="1:6">
      <c r="A71" s="25">
        <v>50067</v>
      </c>
      <c r="B71" s="26">
        <v>46133</v>
      </c>
      <c r="C71" s="27" t="s">
        <v>23</v>
      </c>
      <c r="D71" s="27" t="s">
        <v>16</v>
      </c>
      <c r="E71" s="27" t="s">
        <v>96</v>
      </c>
      <c r="F71" s="28">
        <v>14431</v>
      </c>
    </row>
    <row r="72" spans="1:6">
      <c r="A72" s="25">
        <v>50068</v>
      </c>
      <c r="B72" s="26">
        <v>46142</v>
      </c>
      <c r="C72" s="27" t="s">
        <v>13</v>
      </c>
      <c r="D72" s="27" t="s">
        <v>26</v>
      </c>
      <c r="E72" s="27" t="s">
        <v>95</v>
      </c>
      <c r="F72" s="28">
        <v>32284</v>
      </c>
    </row>
    <row r="73" spans="1:6">
      <c r="A73" s="25">
        <v>50069</v>
      </c>
      <c r="B73" s="26">
        <v>46156</v>
      </c>
      <c r="C73" s="27" t="s">
        <v>18</v>
      </c>
      <c r="D73" s="27" t="s">
        <v>31</v>
      </c>
      <c r="E73" s="27" t="s">
        <v>98</v>
      </c>
      <c r="F73" s="28">
        <v>18659</v>
      </c>
    </row>
    <row r="74" spans="1:6">
      <c r="A74" s="25">
        <v>50070</v>
      </c>
      <c r="B74" s="26">
        <v>46152</v>
      </c>
      <c r="C74" s="27" t="s">
        <v>17</v>
      </c>
      <c r="D74" s="27" t="s">
        <v>16</v>
      </c>
      <c r="E74" s="27" t="s">
        <v>97</v>
      </c>
      <c r="F74" s="28">
        <v>6098</v>
      </c>
    </row>
    <row r="75" spans="1:6">
      <c r="A75" s="25">
        <v>50071</v>
      </c>
      <c r="B75" s="26">
        <v>46168</v>
      </c>
      <c r="C75" s="27" t="s">
        <v>22</v>
      </c>
      <c r="D75" s="27" t="s">
        <v>41</v>
      </c>
      <c r="E75" s="27" t="s">
        <v>95</v>
      </c>
      <c r="F75" s="28">
        <v>35458</v>
      </c>
    </row>
    <row r="76" spans="1:6">
      <c r="A76" s="25">
        <v>50072</v>
      </c>
      <c r="B76" s="26">
        <v>46112</v>
      </c>
      <c r="C76" s="27" t="s">
        <v>17</v>
      </c>
      <c r="D76" s="27" t="s">
        <v>21</v>
      </c>
      <c r="E76" s="27" t="s">
        <v>98</v>
      </c>
      <c r="F76" s="28">
        <v>11958</v>
      </c>
    </row>
    <row r="77" spans="1:6">
      <c r="A77" s="25">
        <v>50073</v>
      </c>
      <c r="B77" s="26">
        <v>46167</v>
      </c>
      <c r="C77" s="27" t="s">
        <v>17</v>
      </c>
      <c r="D77" s="27" t="s">
        <v>31</v>
      </c>
      <c r="E77" s="27" t="s">
        <v>98</v>
      </c>
      <c r="F77" s="28">
        <v>54584</v>
      </c>
    </row>
    <row r="78" spans="1:6">
      <c r="A78" s="25">
        <v>50074</v>
      </c>
      <c r="B78" s="26">
        <v>46090</v>
      </c>
      <c r="C78" s="27" t="s">
        <v>17</v>
      </c>
      <c r="D78" s="27" t="s">
        <v>26</v>
      </c>
      <c r="E78" s="27" t="s">
        <v>97</v>
      </c>
      <c r="F78" s="28">
        <v>36209</v>
      </c>
    </row>
    <row r="79" spans="1:6">
      <c r="A79" s="25">
        <v>50075</v>
      </c>
      <c r="B79" s="26">
        <v>46090</v>
      </c>
      <c r="C79" s="27" t="s">
        <v>18</v>
      </c>
      <c r="D79" s="27" t="s">
        <v>21</v>
      </c>
      <c r="E79" s="27" t="s">
        <v>98</v>
      </c>
      <c r="F79" s="28">
        <v>51879</v>
      </c>
    </row>
    <row r="80" spans="1:6">
      <c r="A80" s="25">
        <v>50076</v>
      </c>
      <c r="B80" s="26">
        <v>46104</v>
      </c>
      <c r="C80" s="27" t="s">
        <v>13</v>
      </c>
      <c r="D80" s="27" t="s">
        <v>21</v>
      </c>
      <c r="E80" s="27" t="s">
        <v>95</v>
      </c>
      <c r="F80" s="28">
        <v>6913</v>
      </c>
    </row>
    <row r="81" spans="1:6">
      <c r="A81" s="25">
        <v>50077</v>
      </c>
      <c r="B81" s="26">
        <v>46125</v>
      </c>
      <c r="C81" s="27" t="s">
        <v>22</v>
      </c>
      <c r="D81" s="27" t="s">
        <v>41</v>
      </c>
      <c r="E81" s="27" t="s">
        <v>96</v>
      </c>
      <c r="F81" s="28">
        <v>50246</v>
      </c>
    </row>
    <row r="82" spans="1:6">
      <c r="A82" s="25">
        <v>50078</v>
      </c>
      <c r="B82" s="26">
        <v>46128</v>
      </c>
      <c r="C82" s="27" t="s">
        <v>17</v>
      </c>
      <c r="D82" s="27" t="s">
        <v>41</v>
      </c>
      <c r="E82" s="27" t="s">
        <v>97</v>
      </c>
      <c r="F82" s="28">
        <v>8623</v>
      </c>
    </row>
    <row r="83" spans="1:6">
      <c r="A83" s="25">
        <v>50079</v>
      </c>
      <c r="B83" s="26">
        <v>46135</v>
      </c>
      <c r="C83" s="27" t="s">
        <v>13</v>
      </c>
      <c r="D83" s="27" t="s">
        <v>16</v>
      </c>
      <c r="E83" s="27" t="s">
        <v>98</v>
      </c>
      <c r="F83" s="28">
        <v>31107</v>
      </c>
    </row>
    <row r="84" spans="1:6">
      <c r="A84" s="25">
        <v>50080</v>
      </c>
      <c r="B84" s="26">
        <v>46159</v>
      </c>
      <c r="C84" s="27" t="s">
        <v>13</v>
      </c>
      <c r="D84" s="27" t="s">
        <v>26</v>
      </c>
      <c r="E84" s="27" t="s">
        <v>98</v>
      </c>
      <c r="F84" s="28">
        <v>53287</v>
      </c>
    </row>
    <row r="85" spans="1:6">
      <c r="A85" s="25">
        <v>50081</v>
      </c>
      <c r="B85" s="26">
        <v>46132</v>
      </c>
      <c r="C85" s="27" t="s">
        <v>17</v>
      </c>
      <c r="D85" s="27" t="s">
        <v>21</v>
      </c>
      <c r="E85" s="27" t="s">
        <v>95</v>
      </c>
      <c r="F85" s="28">
        <v>51795</v>
      </c>
    </row>
    <row r="86" spans="1:6">
      <c r="A86" s="25">
        <v>50082</v>
      </c>
      <c r="B86" s="26">
        <v>46103</v>
      </c>
      <c r="C86" s="27" t="s">
        <v>22</v>
      </c>
      <c r="D86" s="27" t="s">
        <v>41</v>
      </c>
      <c r="E86" s="27" t="s">
        <v>98</v>
      </c>
      <c r="F86" s="28">
        <v>29605</v>
      </c>
    </row>
    <row r="87" spans="1:6">
      <c r="A87" s="25">
        <v>50083</v>
      </c>
      <c r="B87" s="26">
        <v>46146</v>
      </c>
      <c r="C87" s="27" t="s">
        <v>18</v>
      </c>
      <c r="D87" s="27" t="s">
        <v>21</v>
      </c>
      <c r="E87" s="27" t="s">
        <v>96</v>
      </c>
      <c r="F87" s="28">
        <v>53823</v>
      </c>
    </row>
    <row r="88" spans="1:6">
      <c r="A88" s="25">
        <v>50084</v>
      </c>
      <c r="B88" s="26">
        <v>46123</v>
      </c>
      <c r="C88" s="27" t="s">
        <v>18</v>
      </c>
      <c r="D88" s="27" t="s">
        <v>41</v>
      </c>
      <c r="E88" s="27" t="s">
        <v>95</v>
      </c>
      <c r="F88" s="28">
        <v>18884</v>
      </c>
    </row>
    <row r="89" spans="1:6">
      <c r="A89" s="25">
        <v>50085</v>
      </c>
      <c r="B89" s="26">
        <v>46145</v>
      </c>
      <c r="C89" s="27" t="s">
        <v>27</v>
      </c>
      <c r="D89" s="27" t="s">
        <v>31</v>
      </c>
      <c r="E89" s="27" t="s">
        <v>97</v>
      </c>
      <c r="F89" s="28">
        <v>45625</v>
      </c>
    </row>
    <row r="90" spans="1:6">
      <c r="A90" s="25">
        <v>50086</v>
      </c>
      <c r="B90" s="26">
        <v>46116</v>
      </c>
      <c r="C90" s="27" t="s">
        <v>17</v>
      </c>
      <c r="D90" s="27" t="s">
        <v>41</v>
      </c>
      <c r="E90" s="27" t="s">
        <v>96</v>
      </c>
      <c r="F90" s="28">
        <v>45699</v>
      </c>
    </row>
    <row r="91" spans="1:6">
      <c r="A91" s="25">
        <v>50087</v>
      </c>
      <c r="B91" s="26">
        <v>46103</v>
      </c>
      <c r="C91" s="27" t="s">
        <v>17</v>
      </c>
      <c r="D91" s="27" t="s">
        <v>21</v>
      </c>
      <c r="E91" s="27" t="s">
        <v>96</v>
      </c>
      <c r="F91" s="28">
        <v>7588</v>
      </c>
    </row>
    <row r="92" spans="1:6">
      <c r="A92" s="25">
        <v>50088</v>
      </c>
      <c r="B92" s="26">
        <v>46098</v>
      </c>
      <c r="C92" s="27" t="s">
        <v>23</v>
      </c>
      <c r="D92" s="27" t="s">
        <v>41</v>
      </c>
      <c r="E92" s="27" t="s">
        <v>98</v>
      </c>
      <c r="F92" s="28">
        <v>54277</v>
      </c>
    </row>
    <row r="93" spans="1:6">
      <c r="A93" s="25">
        <v>50089</v>
      </c>
      <c r="B93" s="26">
        <v>46114</v>
      </c>
      <c r="C93" s="27" t="s">
        <v>17</v>
      </c>
      <c r="D93" s="27" t="s">
        <v>26</v>
      </c>
      <c r="E93" s="27" t="s">
        <v>96</v>
      </c>
      <c r="F93" s="28">
        <v>39684</v>
      </c>
    </row>
    <row r="94" spans="1:6">
      <c r="A94" s="25">
        <v>50090</v>
      </c>
      <c r="B94" s="26">
        <v>46132</v>
      </c>
      <c r="C94" s="27" t="s">
        <v>18</v>
      </c>
      <c r="D94" s="27" t="s">
        <v>21</v>
      </c>
      <c r="E94" s="27" t="s">
        <v>98</v>
      </c>
      <c r="F94" s="28">
        <v>30145</v>
      </c>
    </row>
    <row r="95" spans="1:6">
      <c r="A95" s="25">
        <v>50091</v>
      </c>
      <c r="B95" s="26">
        <v>46111</v>
      </c>
      <c r="C95" s="27" t="s">
        <v>27</v>
      </c>
      <c r="D95" s="27" t="s">
        <v>21</v>
      </c>
      <c r="E95" s="27" t="s">
        <v>95</v>
      </c>
      <c r="F95" s="28">
        <v>14200</v>
      </c>
    </row>
    <row r="96" spans="1:6">
      <c r="A96" s="25">
        <v>50092</v>
      </c>
      <c r="B96" s="26">
        <v>46151</v>
      </c>
      <c r="C96" s="27" t="s">
        <v>17</v>
      </c>
      <c r="D96" s="27" t="s">
        <v>16</v>
      </c>
      <c r="E96" s="27" t="s">
        <v>97</v>
      </c>
      <c r="F96" s="28">
        <v>26109</v>
      </c>
    </row>
    <row r="97" spans="1:6">
      <c r="A97" s="25">
        <v>50093</v>
      </c>
      <c r="B97" s="26">
        <v>46120</v>
      </c>
      <c r="C97" s="27" t="s">
        <v>27</v>
      </c>
      <c r="D97" s="27" t="s">
        <v>41</v>
      </c>
      <c r="E97" s="27" t="s">
        <v>95</v>
      </c>
      <c r="F97" s="28">
        <v>6271</v>
      </c>
    </row>
    <row r="98" spans="1:6">
      <c r="A98" s="25">
        <v>50094</v>
      </c>
      <c r="B98" s="26">
        <v>46159</v>
      </c>
      <c r="C98" s="27" t="s">
        <v>27</v>
      </c>
      <c r="D98" s="27" t="s">
        <v>21</v>
      </c>
      <c r="E98" s="27" t="s">
        <v>97</v>
      </c>
      <c r="F98" s="28">
        <v>51898</v>
      </c>
    </row>
    <row r="99" spans="1:6">
      <c r="A99" s="25">
        <v>50095</v>
      </c>
      <c r="B99" s="26">
        <v>46088</v>
      </c>
      <c r="C99" s="27" t="s">
        <v>13</v>
      </c>
      <c r="D99" s="27" t="s">
        <v>16</v>
      </c>
      <c r="E99" s="27" t="s">
        <v>98</v>
      </c>
      <c r="F99" s="28">
        <v>44159</v>
      </c>
    </row>
    <row r="100" spans="1:6">
      <c r="A100" s="25">
        <v>50096</v>
      </c>
      <c r="B100" s="26">
        <v>46105</v>
      </c>
      <c r="C100" s="27" t="s">
        <v>18</v>
      </c>
      <c r="D100" s="27" t="s">
        <v>16</v>
      </c>
      <c r="E100" s="27" t="s">
        <v>98</v>
      </c>
      <c r="F100" s="28">
        <v>38318</v>
      </c>
    </row>
    <row r="101" spans="1:6">
      <c r="A101" s="25">
        <v>50097</v>
      </c>
      <c r="B101" s="26">
        <v>46121</v>
      </c>
      <c r="C101" s="27" t="s">
        <v>17</v>
      </c>
      <c r="D101" s="27" t="s">
        <v>16</v>
      </c>
      <c r="E101" s="27" t="s">
        <v>96</v>
      </c>
      <c r="F101" s="28">
        <v>22681</v>
      </c>
    </row>
    <row r="102" spans="1:6">
      <c r="A102" s="25">
        <v>50098</v>
      </c>
      <c r="B102" s="26">
        <v>46113</v>
      </c>
      <c r="C102" s="27" t="s">
        <v>23</v>
      </c>
      <c r="D102" s="27" t="s">
        <v>16</v>
      </c>
      <c r="E102" s="27" t="s">
        <v>98</v>
      </c>
      <c r="F102" s="28">
        <v>30694</v>
      </c>
    </row>
    <row r="103" spans="1:6">
      <c r="A103" s="25">
        <v>50099</v>
      </c>
      <c r="B103" s="26">
        <v>46139</v>
      </c>
      <c r="C103" s="27" t="s">
        <v>27</v>
      </c>
      <c r="D103" s="27" t="s">
        <v>16</v>
      </c>
      <c r="E103" s="27" t="s">
        <v>96</v>
      </c>
      <c r="F103" s="28">
        <v>31840</v>
      </c>
    </row>
    <row r="104" spans="1:6">
      <c r="A104" s="25">
        <v>50100</v>
      </c>
      <c r="B104" s="26">
        <v>46123</v>
      </c>
      <c r="C104" s="27" t="s">
        <v>23</v>
      </c>
      <c r="D104" s="27" t="s">
        <v>31</v>
      </c>
      <c r="E104" s="27" t="s">
        <v>96</v>
      </c>
      <c r="F104" s="28">
        <v>37608</v>
      </c>
    </row>
    <row r="105" spans="1:6">
      <c r="A105" s="25">
        <v>50101</v>
      </c>
      <c r="B105" s="26">
        <v>46138</v>
      </c>
      <c r="C105" s="27" t="s">
        <v>17</v>
      </c>
      <c r="D105" s="27" t="s">
        <v>26</v>
      </c>
      <c r="E105" s="27" t="s">
        <v>97</v>
      </c>
      <c r="F105" s="28">
        <v>17750</v>
      </c>
    </row>
    <row r="106" spans="1:6">
      <c r="A106" s="25">
        <v>50102</v>
      </c>
      <c r="B106" s="26">
        <v>46087</v>
      </c>
      <c r="C106" s="27" t="s">
        <v>23</v>
      </c>
      <c r="D106" s="27" t="s">
        <v>41</v>
      </c>
      <c r="E106" s="27" t="s">
        <v>95</v>
      </c>
      <c r="F106" s="28">
        <v>23866</v>
      </c>
    </row>
    <row r="107" spans="1:6">
      <c r="A107" s="25">
        <v>50103</v>
      </c>
      <c r="B107" s="26">
        <v>46166</v>
      </c>
      <c r="C107" s="27" t="s">
        <v>17</v>
      </c>
      <c r="D107" s="27" t="s">
        <v>26</v>
      </c>
      <c r="E107" s="27" t="s">
        <v>95</v>
      </c>
      <c r="F107" s="28">
        <v>28224</v>
      </c>
    </row>
    <row r="108" spans="1:6">
      <c r="A108" s="25">
        <v>50104</v>
      </c>
      <c r="B108" s="26">
        <v>46104</v>
      </c>
      <c r="C108" s="27" t="s">
        <v>23</v>
      </c>
      <c r="D108" s="27" t="s">
        <v>21</v>
      </c>
      <c r="E108" s="27" t="s">
        <v>95</v>
      </c>
      <c r="F108" s="28">
        <v>30274</v>
      </c>
    </row>
    <row r="109" spans="1:6">
      <c r="A109" s="25">
        <v>50105</v>
      </c>
      <c r="B109" s="26">
        <v>46132</v>
      </c>
      <c r="C109" s="27" t="s">
        <v>23</v>
      </c>
      <c r="D109" s="27" t="s">
        <v>26</v>
      </c>
      <c r="E109" s="27" t="s">
        <v>96</v>
      </c>
      <c r="F109" s="28">
        <v>24223</v>
      </c>
    </row>
    <row r="110" spans="1:6">
      <c r="A110" s="25">
        <v>50106</v>
      </c>
      <c r="B110" s="26">
        <v>46086</v>
      </c>
      <c r="C110" s="27" t="s">
        <v>13</v>
      </c>
      <c r="D110" s="27" t="s">
        <v>31</v>
      </c>
      <c r="E110" s="27" t="s">
        <v>97</v>
      </c>
      <c r="F110" s="28">
        <v>20787</v>
      </c>
    </row>
    <row r="111" spans="1:6">
      <c r="A111" s="25">
        <v>50107</v>
      </c>
      <c r="B111" s="26">
        <v>46153</v>
      </c>
      <c r="C111" s="27" t="s">
        <v>18</v>
      </c>
      <c r="D111" s="27" t="s">
        <v>41</v>
      </c>
      <c r="E111" s="27" t="s">
        <v>96</v>
      </c>
      <c r="F111" s="28">
        <v>51518</v>
      </c>
    </row>
    <row r="112" spans="1:6">
      <c r="A112" s="25">
        <v>50108</v>
      </c>
      <c r="B112" s="26">
        <v>46161</v>
      </c>
      <c r="C112" s="27" t="s">
        <v>17</v>
      </c>
      <c r="D112" s="27" t="s">
        <v>31</v>
      </c>
      <c r="E112" s="27" t="s">
        <v>98</v>
      </c>
      <c r="F112" s="28">
        <v>22087</v>
      </c>
    </row>
    <row r="113" spans="1:6">
      <c r="A113" s="25">
        <v>50109</v>
      </c>
      <c r="B113" s="26">
        <v>46170</v>
      </c>
      <c r="C113" s="27" t="s">
        <v>13</v>
      </c>
      <c r="D113" s="27" t="s">
        <v>26</v>
      </c>
      <c r="E113" s="27" t="s">
        <v>95</v>
      </c>
      <c r="F113" s="28">
        <v>40979</v>
      </c>
    </row>
    <row r="114" spans="1:6">
      <c r="A114" s="25">
        <v>50110</v>
      </c>
      <c r="B114" s="26">
        <v>46151</v>
      </c>
      <c r="C114" s="27" t="s">
        <v>18</v>
      </c>
      <c r="D114" s="27" t="s">
        <v>26</v>
      </c>
      <c r="E114" s="27" t="s">
        <v>95</v>
      </c>
      <c r="F114" s="28">
        <v>12255</v>
      </c>
    </row>
    <row r="115" spans="1:6">
      <c r="A115" s="25">
        <v>50111</v>
      </c>
      <c r="B115" s="26">
        <v>46094</v>
      </c>
      <c r="C115" s="27" t="s">
        <v>23</v>
      </c>
      <c r="D115" s="27" t="s">
        <v>31</v>
      </c>
      <c r="E115" s="27" t="s">
        <v>95</v>
      </c>
      <c r="F115" s="28">
        <v>32465</v>
      </c>
    </row>
    <row r="116" spans="1:6">
      <c r="A116" s="25">
        <v>50112</v>
      </c>
      <c r="B116" s="26">
        <v>46089</v>
      </c>
      <c r="C116" s="27" t="s">
        <v>27</v>
      </c>
      <c r="D116" s="27" t="s">
        <v>21</v>
      </c>
      <c r="E116" s="27" t="s">
        <v>96</v>
      </c>
      <c r="F116" s="28">
        <v>27328</v>
      </c>
    </row>
    <row r="117" spans="1:6">
      <c r="A117" s="25">
        <v>50113</v>
      </c>
      <c r="B117" s="26">
        <v>46097</v>
      </c>
      <c r="C117" s="27" t="s">
        <v>13</v>
      </c>
      <c r="D117" s="27" t="s">
        <v>41</v>
      </c>
      <c r="E117" s="27" t="s">
        <v>97</v>
      </c>
      <c r="F117" s="28">
        <v>35339</v>
      </c>
    </row>
    <row r="118" spans="1:6">
      <c r="A118" s="25">
        <v>50114</v>
      </c>
      <c r="B118" s="26">
        <v>46114</v>
      </c>
      <c r="C118" s="27" t="s">
        <v>13</v>
      </c>
      <c r="D118" s="27" t="s">
        <v>26</v>
      </c>
      <c r="E118" s="27" t="s">
        <v>98</v>
      </c>
      <c r="F118" s="28">
        <v>26601</v>
      </c>
    </row>
    <row r="119" spans="1:6">
      <c r="A119" s="25">
        <v>50115</v>
      </c>
      <c r="B119" s="26">
        <v>46141</v>
      </c>
      <c r="C119" s="27" t="s">
        <v>13</v>
      </c>
      <c r="D119" s="27" t="s">
        <v>21</v>
      </c>
      <c r="E119" s="27" t="s">
        <v>96</v>
      </c>
      <c r="F119" s="28">
        <v>17249</v>
      </c>
    </row>
    <row r="120" spans="1:6">
      <c r="A120" s="25">
        <v>50116</v>
      </c>
      <c r="B120" s="26">
        <v>46109</v>
      </c>
      <c r="C120" s="27" t="s">
        <v>27</v>
      </c>
      <c r="D120" s="27" t="s">
        <v>16</v>
      </c>
      <c r="E120" s="27" t="s">
        <v>95</v>
      </c>
      <c r="F120" s="28">
        <v>46634</v>
      </c>
    </row>
    <row r="121" spans="1:6">
      <c r="A121" s="25">
        <v>50117</v>
      </c>
      <c r="B121" s="26">
        <v>46142</v>
      </c>
      <c r="C121" s="27" t="s">
        <v>27</v>
      </c>
      <c r="D121" s="27" t="s">
        <v>41</v>
      </c>
      <c r="E121" s="27" t="s">
        <v>95</v>
      </c>
      <c r="F121" s="28">
        <v>11439</v>
      </c>
    </row>
    <row r="122" spans="1:6">
      <c r="A122" s="25">
        <v>50118</v>
      </c>
      <c r="B122" s="26">
        <v>46157</v>
      </c>
      <c r="C122" s="27" t="s">
        <v>22</v>
      </c>
      <c r="D122" s="27" t="s">
        <v>26</v>
      </c>
      <c r="E122" s="27" t="s">
        <v>97</v>
      </c>
      <c r="F122" s="28">
        <v>26477</v>
      </c>
    </row>
    <row r="123" spans="1:6">
      <c r="A123" s="25">
        <v>50119</v>
      </c>
      <c r="B123" s="26">
        <v>46160</v>
      </c>
      <c r="C123" s="27" t="s">
        <v>18</v>
      </c>
      <c r="D123" s="27" t="s">
        <v>31</v>
      </c>
      <c r="E123" s="27" t="s">
        <v>95</v>
      </c>
      <c r="F123" s="28">
        <v>54980</v>
      </c>
    </row>
    <row r="124" spans="1:6">
      <c r="A124" s="25">
        <v>50120</v>
      </c>
      <c r="B124" s="26">
        <v>46083</v>
      </c>
      <c r="C124" s="27" t="s">
        <v>17</v>
      </c>
      <c r="D124" s="27" t="s">
        <v>41</v>
      </c>
      <c r="E124" s="27" t="s">
        <v>97</v>
      </c>
      <c r="F124" s="28">
        <v>6409</v>
      </c>
    </row>
    <row r="125" spans="1:6">
      <c r="A125" s="25">
        <v>50121</v>
      </c>
      <c r="B125" s="26">
        <v>46102</v>
      </c>
      <c r="C125" s="27" t="s">
        <v>18</v>
      </c>
      <c r="D125" s="27" t="s">
        <v>26</v>
      </c>
      <c r="E125" s="27" t="s">
        <v>97</v>
      </c>
      <c r="F125" s="28">
        <v>48219</v>
      </c>
    </row>
    <row r="126" spans="1:6">
      <c r="A126" s="25">
        <v>50122</v>
      </c>
      <c r="B126" s="26">
        <v>46091</v>
      </c>
      <c r="C126" s="27" t="s">
        <v>22</v>
      </c>
      <c r="D126" s="27" t="s">
        <v>21</v>
      </c>
      <c r="E126" s="27" t="s">
        <v>98</v>
      </c>
      <c r="F126" s="28">
        <v>33516</v>
      </c>
    </row>
    <row r="127" spans="1:6">
      <c r="A127" s="25">
        <v>50123</v>
      </c>
      <c r="B127" s="26">
        <v>46135</v>
      </c>
      <c r="C127" s="27" t="s">
        <v>23</v>
      </c>
      <c r="D127" s="27" t="s">
        <v>16</v>
      </c>
      <c r="E127" s="27" t="s">
        <v>98</v>
      </c>
      <c r="F127" s="28">
        <v>31350</v>
      </c>
    </row>
    <row r="128" spans="1:6">
      <c r="A128" s="25">
        <v>50124</v>
      </c>
      <c r="B128" s="26">
        <v>46100</v>
      </c>
      <c r="C128" s="27" t="s">
        <v>22</v>
      </c>
      <c r="D128" s="27" t="s">
        <v>16</v>
      </c>
      <c r="E128" s="27" t="s">
        <v>96</v>
      </c>
      <c r="F128" s="28">
        <v>32655</v>
      </c>
    </row>
    <row r="129" spans="1:6">
      <c r="A129" s="25">
        <v>50125</v>
      </c>
      <c r="B129" s="26">
        <v>46128</v>
      </c>
      <c r="C129" s="27" t="s">
        <v>17</v>
      </c>
      <c r="D129" s="27" t="s">
        <v>26</v>
      </c>
      <c r="E129" s="27" t="s">
        <v>97</v>
      </c>
      <c r="F129" s="28">
        <v>24505</v>
      </c>
    </row>
    <row r="130" spans="1:6">
      <c r="A130" s="25">
        <v>50126</v>
      </c>
      <c r="B130" s="26">
        <v>46117</v>
      </c>
      <c r="C130" s="27" t="s">
        <v>27</v>
      </c>
      <c r="D130" s="27" t="s">
        <v>31</v>
      </c>
      <c r="E130" s="27" t="s">
        <v>95</v>
      </c>
      <c r="F130" s="28">
        <v>5266</v>
      </c>
    </row>
    <row r="131" spans="1:6">
      <c r="A131" s="25">
        <v>50127</v>
      </c>
      <c r="B131" s="26">
        <v>46097</v>
      </c>
      <c r="C131" s="27" t="s">
        <v>27</v>
      </c>
      <c r="D131" s="27" t="s">
        <v>26</v>
      </c>
      <c r="E131" s="27" t="s">
        <v>96</v>
      </c>
      <c r="F131" s="28">
        <v>10241</v>
      </c>
    </row>
    <row r="132" spans="1:6">
      <c r="A132" s="25">
        <v>50128</v>
      </c>
      <c r="B132" s="26">
        <v>46083</v>
      </c>
      <c r="C132" s="27" t="s">
        <v>17</v>
      </c>
      <c r="D132" s="27" t="s">
        <v>26</v>
      </c>
      <c r="E132" s="27" t="s">
        <v>96</v>
      </c>
      <c r="F132" s="28">
        <v>41992</v>
      </c>
    </row>
    <row r="133" spans="1:6">
      <c r="A133" s="25">
        <v>50129</v>
      </c>
      <c r="B133" s="26">
        <v>46121</v>
      </c>
      <c r="C133" s="27" t="s">
        <v>17</v>
      </c>
      <c r="D133" s="27" t="s">
        <v>21</v>
      </c>
      <c r="E133" s="27" t="s">
        <v>98</v>
      </c>
      <c r="F133" s="28">
        <v>28092</v>
      </c>
    </row>
    <row r="134" spans="1:6">
      <c r="A134" s="25">
        <v>50130</v>
      </c>
      <c r="B134" s="26">
        <v>46091</v>
      </c>
      <c r="C134" s="27" t="s">
        <v>13</v>
      </c>
      <c r="D134" s="27" t="s">
        <v>26</v>
      </c>
      <c r="E134" s="27" t="s">
        <v>96</v>
      </c>
      <c r="F134" s="28">
        <v>35551</v>
      </c>
    </row>
    <row r="135" spans="1:6">
      <c r="A135" s="25">
        <v>50131</v>
      </c>
      <c r="B135" s="26">
        <v>46086</v>
      </c>
      <c r="C135" s="27" t="s">
        <v>17</v>
      </c>
      <c r="D135" s="27" t="s">
        <v>41</v>
      </c>
      <c r="E135" s="27" t="s">
        <v>97</v>
      </c>
      <c r="F135" s="28">
        <v>5724</v>
      </c>
    </row>
    <row r="136" spans="1:6">
      <c r="A136" s="25">
        <v>50132</v>
      </c>
      <c r="B136" s="26">
        <v>46139</v>
      </c>
      <c r="C136" s="27" t="s">
        <v>18</v>
      </c>
      <c r="D136" s="27" t="s">
        <v>41</v>
      </c>
      <c r="E136" s="27" t="s">
        <v>97</v>
      </c>
      <c r="F136" s="28">
        <v>34335</v>
      </c>
    </row>
    <row r="137" spans="1:6">
      <c r="A137" s="25">
        <v>50133</v>
      </c>
      <c r="B137" s="26">
        <v>46111</v>
      </c>
      <c r="C137" s="27" t="s">
        <v>23</v>
      </c>
      <c r="D137" s="27" t="s">
        <v>16</v>
      </c>
      <c r="E137" s="27" t="s">
        <v>97</v>
      </c>
      <c r="F137" s="28">
        <v>33968</v>
      </c>
    </row>
    <row r="138" spans="1:6">
      <c r="A138" s="25">
        <v>50134</v>
      </c>
      <c r="B138" s="26">
        <v>46134</v>
      </c>
      <c r="C138" s="27" t="s">
        <v>13</v>
      </c>
      <c r="D138" s="27" t="s">
        <v>16</v>
      </c>
      <c r="E138" s="27" t="s">
        <v>95</v>
      </c>
      <c r="F138" s="28">
        <v>51574</v>
      </c>
    </row>
    <row r="139" spans="1:6">
      <c r="A139" s="25">
        <v>50135</v>
      </c>
      <c r="B139" s="26">
        <v>46099</v>
      </c>
      <c r="C139" s="27" t="s">
        <v>13</v>
      </c>
      <c r="D139" s="27" t="s">
        <v>41</v>
      </c>
      <c r="E139" s="27" t="s">
        <v>96</v>
      </c>
      <c r="F139" s="28">
        <v>21996</v>
      </c>
    </row>
    <row r="140" spans="1:6">
      <c r="A140" s="25">
        <v>50136</v>
      </c>
      <c r="B140" s="26">
        <v>46105</v>
      </c>
      <c r="C140" s="27" t="s">
        <v>13</v>
      </c>
      <c r="D140" s="27" t="s">
        <v>16</v>
      </c>
      <c r="E140" s="27" t="s">
        <v>96</v>
      </c>
      <c r="F140" s="28">
        <v>17759</v>
      </c>
    </row>
    <row r="141" spans="1:6">
      <c r="A141" s="25">
        <v>50137</v>
      </c>
      <c r="B141" s="26">
        <v>46157</v>
      </c>
      <c r="C141" s="27" t="s">
        <v>18</v>
      </c>
      <c r="D141" s="27" t="s">
        <v>16</v>
      </c>
      <c r="E141" s="27" t="s">
        <v>98</v>
      </c>
      <c r="F141" s="28">
        <v>45268</v>
      </c>
    </row>
    <row r="142" spans="1:6">
      <c r="A142" s="25">
        <v>50138</v>
      </c>
      <c r="B142" s="26">
        <v>46103</v>
      </c>
      <c r="C142" s="27" t="s">
        <v>18</v>
      </c>
      <c r="D142" s="27" t="s">
        <v>16</v>
      </c>
      <c r="E142" s="27" t="s">
        <v>98</v>
      </c>
      <c r="F142" s="28">
        <v>11697</v>
      </c>
    </row>
    <row r="143" spans="1:6">
      <c r="A143" s="25">
        <v>50139</v>
      </c>
      <c r="B143" s="26">
        <v>46171</v>
      </c>
      <c r="C143" s="27" t="s">
        <v>17</v>
      </c>
      <c r="D143" s="27" t="s">
        <v>16</v>
      </c>
      <c r="E143" s="27" t="s">
        <v>98</v>
      </c>
      <c r="F143" s="28">
        <v>48091</v>
      </c>
    </row>
    <row r="144" spans="1:6">
      <c r="A144" s="25">
        <v>50140</v>
      </c>
      <c r="B144" s="26">
        <v>46087</v>
      </c>
      <c r="C144" s="27" t="s">
        <v>17</v>
      </c>
      <c r="D144" s="27" t="s">
        <v>16</v>
      </c>
      <c r="E144" s="27" t="s">
        <v>98</v>
      </c>
      <c r="F144" s="28">
        <v>26206</v>
      </c>
    </row>
    <row r="145" spans="1:6">
      <c r="A145" s="25">
        <v>50141</v>
      </c>
      <c r="B145" s="26">
        <v>46123</v>
      </c>
      <c r="C145" s="27" t="s">
        <v>17</v>
      </c>
      <c r="D145" s="27" t="s">
        <v>41</v>
      </c>
      <c r="E145" s="27" t="s">
        <v>96</v>
      </c>
      <c r="F145" s="28">
        <v>21649</v>
      </c>
    </row>
    <row r="146" spans="1:6">
      <c r="A146" s="25">
        <v>50142</v>
      </c>
      <c r="B146" s="26">
        <v>46103</v>
      </c>
      <c r="C146" s="27" t="s">
        <v>22</v>
      </c>
      <c r="D146" s="27" t="s">
        <v>21</v>
      </c>
      <c r="E146" s="27" t="s">
        <v>96</v>
      </c>
      <c r="F146" s="28">
        <v>47170</v>
      </c>
    </row>
    <row r="147" spans="1:6">
      <c r="A147" s="25">
        <v>50143</v>
      </c>
      <c r="B147" s="26">
        <v>46120</v>
      </c>
      <c r="C147" s="27" t="s">
        <v>17</v>
      </c>
      <c r="D147" s="27" t="s">
        <v>41</v>
      </c>
      <c r="E147" s="27" t="s">
        <v>95</v>
      </c>
      <c r="F147" s="28">
        <v>31304</v>
      </c>
    </row>
    <row r="148" spans="1:6">
      <c r="A148" s="25">
        <v>50144</v>
      </c>
      <c r="B148" s="26">
        <v>46133</v>
      </c>
      <c r="C148" s="27" t="s">
        <v>23</v>
      </c>
      <c r="D148" s="27" t="s">
        <v>26</v>
      </c>
      <c r="E148" s="27" t="s">
        <v>97</v>
      </c>
      <c r="F148" s="28">
        <v>50487</v>
      </c>
    </row>
    <row r="149" spans="1:6">
      <c r="A149" s="25">
        <v>50145</v>
      </c>
      <c r="B149" s="26">
        <v>46102</v>
      </c>
      <c r="C149" s="27" t="s">
        <v>18</v>
      </c>
      <c r="D149" s="27" t="s">
        <v>16</v>
      </c>
      <c r="E149" s="27" t="s">
        <v>96</v>
      </c>
      <c r="F149" s="28">
        <v>48015</v>
      </c>
    </row>
    <row r="150" spans="1:6">
      <c r="A150" s="25">
        <v>50146</v>
      </c>
      <c r="B150" s="26">
        <v>46126</v>
      </c>
      <c r="C150" s="27" t="s">
        <v>18</v>
      </c>
      <c r="D150" s="27" t="s">
        <v>21</v>
      </c>
      <c r="E150" s="27" t="s">
        <v>96</v>
      </c>
      <c r="F150" s="28">
        <v>30292</v>
      </c>
    </row>
    <row r="151" spans="1:6">
      <c r="A151" s="25">
        <v>50147</v>
      </c>
      <c r="B151" s="26">
        <v>46126</v>
      </c>
      <c r="C151" s="27" t="s">
        <v>13</v>
      </c>
      <c r="D151" s="27" t="s">
        <v>21</v>
      </c>
      <c r="E151" s="27" t="s">
        <v>97</v>
      </c>
      <c r="F151" s="28">
        <v>41845</v>
      </c>
    </row>
    <row r="152" spans="1:6">
      <c r="A152" s="25">
        <v>50148</v>
      </c>
      <c r="B152" s="26">
        <v>46107</v>
      </c>
      <c r="C152" s="27" t="s">
        <v>17</v>
      </c>
      <c r="D152" s="27" t="s">
        <v>21</v>
      </c>
      <c r="E152" s="27" t="s">
        <v>95</v>
      </c>
      <c r="F152" s="28">
        <v>52986</v>
      </c>
    </row>
    <row r="153" spans="1:6">
      <c r="A153" s="25">
        <v>50149</v>
      </c>
      <c r="B153" s="26">
        <v>46144</v>
      </c>
      <c r="C153" s="27" t="s">
        <v>22</v>
      </c>
      <c r="D153" s="27" t="s">
        <v>21</v>
      </c>
      <c r="E153" s="27" t="s">
        <v>98</v>
      </c>
      <c r="F153" s="28">
        <v>41332</v>
      </c>
    </row>
    <row r="154" spans="1:6">
      <c r="A154" s="25">
        <v>50150</v>
      </c>
      <c r="B154" s="26">
        <v>46112</v>
      </c>
      <c r="C154" s="27" t="s">
        <v>13</v>
      </c>
      <c r="D154" s="27" t="s">
        <v>41</v>
      </c>
      <c r="E154" s="27" t="s">
        <v>96</v>
      </c>
      <c r="F154" s="28">
        <v>6005</v>
      </c>
    </row>
    <row r="155" spans="1:6">
      <c r="A155" s="25">
        <v>50151</v>
      </c>
      <c r="B155" s="26">
        <v>46106</v>
      </c>
      <c r="C155" s="27" t="s">
        <v>18</v>
      </c>
      <c r="D155" s="27" t="s">
        <v>41</v>
      </c>
      <c r="E155" s="27" t="s">
        <v>96</v>
      </c>
      <c r="F155" s="28">
        <v>38473</v>
      </c>
    </row>
    <row r="156" spans="1:6">
      <c r="A156" s="25">
        <v>50152</v>
      </c>
      <c r="B156" s="26">
        <v>46157</v>
      </c>
      <c r="C156" s="27" t="s">
        <v>18</v>
      </c>
      <c r="D156" s="27" t="s">
        <v>31</v>
      </c>
      <c r="E156" s="27" t="s">
        <v>95</v>
      </c>
      <c r="F156" s="28">
        <v>9208</v>
      </c>
    </row>
    <row r="157" spans="1:6">
      <c r="A157" s="25">
        <v>50153</v>
      </c>
      <c r="B157" s="26">
        <v>46141</v>
      </c>
      <c r="C157" s="27" t="s">
        <v>18</v>
      </c>
      <c r="D157" s="27" t="s">
        <v>26</v>
      </c>
      <c r="E157" s="27" t="s">
        <v>96</v>
      </c>
      <c r="F157" s="28">
        <v>27422</v>
      </c>
    </row>
    <row r="158" spans="1:6">
      <c r="A158" s="25">
        <v>50154</v>
      </c>
      <c r="B158" s="26">
        <v>46133</v>
      </c>
      <c r="C158" s="27" t="s">
        <v>18</v>
      </c>
      <c r="D158" s="27" t="s">
        <v>21</v>
      </c>
      <c r="E158" s="27" t="s">
        <v>97</v>
      </c>
      <c r="F158" s="28">
        <v>48452</v>
      </c>
    </row>
    <row r="159" spans="1:6">
      <c r="A159" s="25">
        <v>50155</v>
      </c>
      <c r="B159" s="26">
        <v>46118</v>
      </c>
      <c r="C159" s="27" t="s">
        <v>13</v>
      </c>
      <c r="D159" s="27" t="s">
        <v>21</v>
      </c>
      <c r="E159" s="27" t="s">
        <v>96</v>
      </c>
      <c r="F159" s="28">
        <v>8321</v>
      </c>
    </row>
    <row r="160" spans="1:6">
      <c r="A160" s="25">
        <v>50156</v>
      </c>
      <c r="B160" s="26">
        <v>46097</v>
      </c>
      <c r="C160" s="27" t="s">
        <v>17</v>
      </c>
      <c r="D160" s="27" t="s">
        <v>31</v>
      </c>
      <c r="E160" s="27" t="s">
        <v>96</v>
      </c>
      <c r="F160" s="28">
        <v>45825</v>
      </c>
    </row>
    <row r="161" spans="1:6">
      <c r="A161" s="25">
        <v>50157</v>
      </c>
      <c r="B161" s="26">
        <v>46113</v>
      </c>
      <c r="C161" s="27" t="s">
        <v>27</v>
      </c>
      <c r="D161" s="27" t="s">
        <v>41</v>
      </c>
      <c r="E161" s="27" t="s">
        <v>98</v>
      </c>
      <c r="F161" s="28">
        <v>24001</v>
      </c>
    </row>
    <row r="162" spans="1:6">
      <c r="A162" s="25">
        <v>50158</v>
      </c>
      <c r="B162" s="26">
        <v>46087</v>
      </c>
      <c r="C162" s="27" t="s">
        <v>18</v>
      </c>
      <c r="D162" s="27" t="s">
        <v>26</v>
      </c>
      <c r="E162" s="27" t="s">
        <v>96</v>
      </c>
      <c r="F162" s="28">
        <v>41464</v>
      </c>
    </row>
    <row r="163" spans="1:6">
      <c r="A163" s="25">
        <v>50159</v>
      </c>
      <c r="B163" s="26">
        <v>46113</v>
      </c>
      <c r="C163" s="27" t="s">
        <v>17</v>
      </c>
      <c r="D163" s="27" t="s">
        <v>21</v>
      </c>
      <c r="E163" s="27" t="s">
        <v>96</v>
      </c>
      <c r="F163" s="28">
        <v>53563</v>
      </c>
    </row>
    <row r="164" spans="1:6">
      <c r="A164" s="25">
        <v>50160</v>
      </c>
      <c r="B164" s="26">
        <v>46090</v>
      </c>
      <c r="C164" s="27" t="s">
        <v>22</v>
      </c>
      <c r="D164" s="27" t="s">
        <v>16</v>
      </c>
      <c r="E164" s="27" t="s">
        <v>96</v>
      </c>
      <c r="F164" s="28">
        <v>46235</v>
      </c>
    </row>
    <row r="165" spans="1:6">
      <c r="A165" s="25">
        <v>50161</v>
      </c>
      <c r="B165" s="26">
        <v>46165</v>
      </c>
      <c r="C165" s="27" t="s">
        <v>17</v>
      </c>
      <c r="D165" s="27" t="s">
        <v>21</v>
      </c>
      <c r="E165" s="27" t="s">
        <v>98</v>
      </c>
      <c r="F165" s="28">
        <v>35063</v>
      </c>
    </row>
    <row r="166" spans="1:6">
      <c r="A166" s="25">
        <v>50162</v>
      </c>
      <c r="B166" s="26">
        <v>46144</v>
      </c>
      <c r="C166" s="27" t="s">
        <v>17</v>
      </c>
      <c r="D166" s="27" t="s">
        <v>41</v>
      </c>
      <c r="E166" s="27" t="s">
        <v>96</v>
      </c>
      <c r="F166" s="28">
        <v>41963</v>
      </c>
    </row>
    <row r="167" spans="1:6">
      <c r="A167" s="25">
        <v>50163</v>
      </c>
      <c r="B167" s="26">
        <v>46135</v>
      </c>
      <c r="C167" s="27" t="s">
        <v>13</v>
      </c>
      <c r="D167" s="27" t="s">
        <v>41</v>
      </c>
      <c r="E167" s="27" t="s">
        <v>98</v>
      </c>
      <c r="F167" s="28">
        <v>7781</v>
      </c>
    </row>
    <row r="168" spans="1:6">
      <c r="A168" s="25">
        <v>50164</v>
      </c>
      <c r="B168" s="26">
        <v>46134</v>
      </c>
      <c r="C168" s="27" t="s">
        <v>23</v>
      </c>
      <c r="D168" s="27" t="s">
        <v>41</v>
      </c>
      <c r="E168" s="27" t="s">
        <v>97</v>
      </c>
      <c r="F168" s="28">
        <v>50291</v>
      </c>
    </row>
    <row r="169" spans="1:6">
      <c r="A169" s="25">
        <v>50165</v>
      </c>
      <c r="B169" s="26">
        <v>46165</v>
      </c>
      <c r="C169" s="27" t="s">
        <v>27</v>
      </c>
      <c r="D169" s="27" t="s">
        <v>31</v>
      </c>
      <c r="E169" s="27" t="s">
        <v>98</v>
      </c>
      <c r="F169" s="28">
        <v>18917</v>
      </c>
    </row>
    <row r="170" spans="1:6">
      <c r="A170" s="25">
        <v>50166</v>
      </c>
      <c r="B170" s="26">
        <v>46113</v>
      </c>
      <c r="C170" s="27" t="s">
        <v>17</v>
      </c>
      <c r="D170" s="27" t="s">
        <v>31</v>
      </c>
      <c r="E170" s="27" t="s">
        <v>95</v>
      </c>
      <c r="F170" s="28">
        <v>13722</v>
      </c>
    </row>
    <row r="171" spans="1:6">
      <c r="A171" s="25">
        <v>50167</v>
      </c>
      <c r="B171" s="26">
        <v>46164</v>
      </c>
      <c r="C171" s="27" t="s">
        <v>18</v>
      </c>
      <c r="D171" s="27" t="s">
        <v>26</v>
      </c>
      <c r="E171" s="27" t="s">
        <v>98</v>
      </c>
      <c r="F171" s="28">
        <v>31686</v>
      </c>
    </row>
    <row r="172" spans="1:6">
      <c r="A172" s="25">
        <v>50168</v>
      </c>
      <c r="B172" s="26">
        <v>46130</v>
      </c>
      <c r="C172" s="27" t="s">
        <v>18</v>
      </c>
      <c r="D172" s="27" t="s">
        <v>26</v>
      </c>
      <c r="E172" s="27" t="s">
        <v>95</v>
      </c>
      <c r="F172" s="28">
        <v>37472</v>
      </c>
    </row>
    <row r="173" spans="1:6">
      <c r="A173" s="25">
        <v>50169</v>
      </c>
      <c r="B173" s="26">
        <v>46126</v>
      </c>
      <c r="C173" s="27" t="s">
        <v>27</v>
      </c>
      <c r="D173" s="27" t="s">
        <v>31</v>
      </c>
      <c r="E173" s="27" t="s">
        <v>96</v>
      </c>
      <c r="F173" s="28">
        <v>42044</v>
      </c>
    </row>
    <row r="174" spans="1:6">
      <c r="A174" s="25">
        <v>50170</v>
      </c>
      <c r="B174" s="26">
        <v>46114</v>
      </c>
      <c r="C174" s="27" t="s">
        <v>23</v>
      </c>
      <c r="D174" s="27" t="s">
        <v>16</v>
      </c>
      <c r="E174" s="27" t="s">
        <v>98</v>
      </c>
      <c r="F174" s="28">
        <v>32103</v>
      </c>
    </row>
    <row r="175" spans="1:6">
      <c r="A175" s="25">
        <v>50171</v>
      </c>
      <c r="B175" s="26">
        <v>46123</v>
      </c>
      <c r="C175" s="27" t="s">
        <v>27</v>
      </c>
      <c r="D175" s="27" t="s">
        <v>26</v>
      </c>
      <c r="E175" s="27" t="s">
        <v>98</v>
      </c>
      <c r="F175" s="28">
        <v>32496</v>
      </c>
    </row>
    <row r="176" spans="1:6">
      <c r="A176" s="25">
        <v>50172</v>
      </c>
      <c r="B176" s="26">
        <v>46137</v>
      </c>
      <c r="C176" s="27" t="s">
        <v>22</v>
      </c>
      <c r="D176" s="27" t="s">
        <v>16</v>
      </c>
      <c r="E176" s="27" t="s">
        <v>97</v>
      </c>
      <c r="F176" s="28">
        <v>20458</v>
      </c>
    </row>
    <row r="177" spans="1:6">
      <c r="A177" s="25">
        <v>50173</v>
      </c>
      <c r="B177" s="26">
        <v>46154</v>
      </c>
      <c r="C177" s="27" t="s">
        <v>27</v>
      </c>
      <c r="D177" s="27" t="s">
        <v>41</v>
      </c>
      <c r="E177" s="27" t="s">
        <v>98</v>
      </c>
      <c r="F177" s="28">
        <v>52225</v>
      </c>
    </row>
    <row r="178" spans="1:6">
      <c r="A178" s="25">
        <v>50174</v>
      </c>
      <c r="B178" s="26">
        <v>46102</v>
      </c>
      <c r="C178" s="27" t="s">
        <v>22</v>
      </c>
      <c r="D178" s="27" t="s">
        <v>41</v>
      </c>
      <c r="E178" s="27" t="s">
        <v>96</v>
      </c>
      <c r="F178" s="28">
        <v>42946</v>
      </c>
    </row>
    <row r="179" spans="1:6">
      <c r="A179" s="25">
        <v>50175</v>
      </c>
      <c r="B179" s="26">
        <v>46104</v>
      </c>
      <c r="C179" s="27" t="s">
        <v>27</v>
      </c>
      <c r="D179" s="27" t="s">
        <v>16</v>
      </c>
      <c r="E179" s="27" t="s">
        <v>96</v>
      </c>
      <c r="F179" s="28">
        <v>16230</v>
      </c>
    </row>
    <row r="180" spans="1:6">
      <c r="A180" s="25">
        <v>50176</v>
      </c>
      <c r="B180" s="26">
        <v>46168</v>
      </c>
      <c r="C180" s="27" t="s">
        <v>17</v>
      </c>
      <c r="D180" s="27" t="s">
        <v>16</v>
      </c>
      <c r="E180" s="27" t="s">
        <v>96</v>
      </c>
      <c r="F180" s="28">
        <v>11887</v>
      </c>
    </row>
    <row r="181" spans="1:6">
      <c r="A181" s="25">
        <v>50177</v>
      </c>
      <c r="B181" s="26">
        <v>46091</v>
      </c>
      <c r="C181" s="27" t="s">
        <v>22</v>
      </c>
      <c r="D181" s="27" t="s">
        <v>26</v>
      </c>
      <c r="E181" s="27" t="s">
        <v>98</v>
      </c>
      <c r="F181" s="28">
        <v>16007</v>
      </c>
    </row>
    <row r="182" spans="1:6">
      <c r="A182" s="25">
        <v>50178</v>
      </c>
      <c r="B182" s="26">
        <v>46128</v>
      </c>
      <c r="C182" s="27" t="s">
        <v>23</v>
      </c>
      <c r="D182" s="27" t="s">
        <v>21</v>
      </c>
      <c r="E182" s="27" t="s">
        <v>98</v>
      </c>
      <c r="F182" s="28">
        <v>21433</v>
      </c>
    </row>
    <row r="183" spans="1:6">
      <c r="A183" s="25">
        <v>50179</v>
      </c>
      <c r="B183" s="26">
        <v>46121</v>
      </c>
      <c r="C183" s="27" t="s">
        <v>22</v>
      </c>
      <c r="D183" s="27" t="s">
        <v>26</v>
      </c>
      <c r="E183" s="27" t="s">
        <v>98</v>
      </c>
      <c r="F183" s="28">
        <v>50467</v>
      </c>
    </row>
    <row r="184" spans="1:6">
      <c r="A184" s="25">
        <v>50180</v>
      </c>
      <c r="B184" s="26">
        <v>46140</v>
      </c>
      <c r="C184" s="27" t="s">
        <v>17</v>
      </c>
      <c r="D184" s="27" t="s">
        <v>16</v>
      </c>
      <c r="E184" s="27" t="s">
        <v>97</v>
      </c>
      <c r="F184" s="28">
        <v>12602</v>
      </c>
    </row>
    <row r="185" spans="1:6">
      <c r="A185" s="25">
        <v>50181</v>
      </c>
      <c r="B185" s="26">
        <v>46114</v>
      </c>
      <c r="C185" s="27" t="s">
        <v>18</v>
      </c>
      <c r="D185" s="27" t="s">
        <v>41</v>
      </c>
      <c r="E185" s="27" t="s">
        <v>97</v>
      </c>
      <c r="F185" s="28">
        <v>16990</v>
      </c>
    </row>
    <row r="186" spans="1:6">
      <c r="A186" s="25">
        <v>50182</v>
      </c>
      <c r="B186" s="26">
        <v>46144</v>
      </c>
      <c r="C186" s="27" t="s">
        <v>22</v>
      </c>
      <c r="D186" s="27" t="s">
        <v>16</v>
      </c>
      <c r="E186" s="27" t="s">
        <v>95</v>
      </c>
      <c r="F186" s="28">
        <v>32284</v>
      </c>
    </row>
    <row r="187" spans="1:6">
      <c r="A187" s="25">
        <v>50183</v>
      </c>
      <c r="B187" s="26">
        <v>46140</v>
      </c>
      <c r="C187" s="27" t="s">
        <v>22</v>
      </c>
      <c r="D187" s="27" t="s">
        <v>41</v>
      </c>
      <c r="E187" s="27" t="s">
        <v>95</v>
      </c>
      <c r="F187" s="28">
        <v>15072</v>
      </c>
    </row>
    <row r="188" spans="1:6">
      <c r="A188" s="25">
        <v>50184</v>
      </c>
      <c r="B188" s="26">
        <v>46163</v>
      </c>
      <c r="C188" s="27" t="s">
        <v>22</v>
      </c>
      <c r="D188" s="27" t="s">
        <v>31</v>
      </c>
      <c r="E188" s="27" t="s">
        <v>95</v>
      </c>
      <c r="F188" s="28">
        <v>41730</v>
      </c>
    </row>
    <row r="189" spans="1:6">
      <c r="A189" s="25">
        <v>50185</v>
      </c>
      <c r="B189" s="26">
        <v>46170</v>
      </c>
      <c r="C189" s="27" t="s">
        <v>17</v>
      </c>
      <c r="D189" s="27" t="s">
        <v>21</v>
      </c>
      <c r="E189" s="27" t="s">
        <v>95</v>
      </c>
      <c r="F189" s="28">
        <v>12249</v>
      </c>
    </row>
    <row r="190" spans="1:6">
      <c r="A190" s="25">
        <v>50186</v>
      </c>
      <c r="B190" s="26">
        <v>46098</v>
      </c>
      <c r="C190" s="27" t="s">
        <v>22</v>
      </c>
      <c r="D190" s="27" t="s">
        <v>26</v>
      </c>
      <c r="E190" s="27" t="s">
        <v>97</v>
      </c>
      <c r="F190" s="28">
        <v>54075</v>
      </c>
    </row>
    <row r="191" spans="1:6">
      <c r="A191" s="25">
        <v>50187</v>
      </c>
      <c r="B191" s="26">
        <v>46120</v>
      </c>
      <c r="C191" s="27" t="s">
        <v>17</v>
      </c>
      <c r="D191" s="27" t="s">
        <v>41</v>
      </c>
      <c r="E191" s="27" t="s">
        <v>97</v>
      </c>
      <c r="F191" s="28">
        <v>48246</v>
      </c>
    </row>
    <row r="192" spans="1:6">
      <c r="A192" s="25">
        <v>50188</v>
      </c>
      <c r="B192" s="26">
        <v>46160</v>
      </c>
      <c r="C192" s="27" t="s">
        <v>13</v>
      </c>
      <c r="D192" s="27" t="s">
        <v>21</v>
      </c>
      <c r="E192" s="27" t="s">
        <v>97</v>
      </c>
      <c r="F192" s="28">
        <v>46418</v>
      </c>
    </row>
    <row r="193" spans="1:6">
      <c r="A193" s="25">
        <v>50189</v>
      </c>
      <c r="B193" s="26">
        <v>46108</v>
      </c>
      <c r="C193" s="27" t="s">
        <v>17</v>
      </c>
      <c r="D193" s="27" t="s">
        <v>26</v>
      </c>
      <c r="E193" s="27" t="s">
        <v>98</v>
      </c>
      <c r="F193" s="28">
        <v>32027</v>
      </c>
    </row>
    <row r="194" spans="1:6">
      <c r="A194" s="25">
        <v>50190</v>
      </c>
      <c r="B194" s="26">
        <v>46121</v>
      </c>
      <c r="C194" s="27" t="s">
        <v>23</v>
      </c>
      <c r="D194" s="27" t="s">
        <v>41</v>
      </c>
      <c r="E194" s="27" t="s">
        <v>96</v>
      </c>
      <c r="F194" s="28">
        <v>25565</v>
      </c>
    </row>
    <row r="195" spans="1:6">
      <c r="A195" s="25">
        <v>50191</v>
      </c>
      <c r="B195" s="26">
        <v>46105</v>
      </c>
      <c r="C195" s="27" t="s">
        <v>27</v>
      </c>
      <c r="D195" s="27" t="s">
        <v>41</v>
      </c>
      <c r="E195" s="27" t="s">
        <v>98</v>
      </c>
      <c r="F195" s="28">
        <v>29754</v>
      </c>
    </row>
    <row r="196" spans="1:6">
      <c r="A196" s="25">
        <v>50192</v>
      </c>
      <c r="B196" s="26">
        <v>46086</v>
      </c>
      <c r="C196" s="27" t="s">
        <v>18</v>
      </c>
      <c r="D196" s="27" t="s">
        <v>21</v>
      </c>
      <c r="E196" s="27" t="s">
        <v>95</v>
      </c>
      <c r="F196" s="28">
        <v>46142</v>
      </c>
    </row>
    <row r="197" spans="1:6">
      <c r="A197" s="25">
        <v>50193</v>
      </c>
      <c r="B197" s="26">
        <v>46162</v>
      </c>
      <c r="C197" s="27" t="s">
        <v>13</v>
      </c>
      <c r="D197" s="27" t="s">
        <v>26</v>
      </c>
      <c r="E197" s="27" t="s">
        <v>96</v>
      </c>
      <c r="F197" s="28">
        <v>34424</v>
      </c>
    </row>
    <row r="198" spans="1:6">
      <c r="A198" s="25">
        <v>50194</v>
      </c>
      <c r="B198" s="26">
        <v>46172</v>
      </c>
      <c r="C198" s="27" t="s">
        <v>22</v>
      </c>
      <c r="D198" s="27" t="s">
        <v>31</v>
      </c>
      <c r="E198" s="27" t="s">
        <v>96</v>
      </c>
      <c r="F198" s="28">
        <v>47754</v>
      </c>
    </row>
    <row r="199" spans="1:6">
      <c r="A199" s="25">
        <v>50195</v>
      </c>
      <c r="B199" s="26">
        <v>46097</v>
      </c>
      <c r="C199" s="27" t="s">
        <v>13</v>
      </c>
      <c r="D199" s="27" t="s">
        <v>41</v>
      </c>
      <c r="E199" s="27" t="s">
        <v>96</v>
      </c>
      <c r="F199" s="28">
        <v>6985</v>
      </c>
    </row>
    <row r="200" spans="1:6">
      <c r="A200" s="25">
        <v>50196</v>
      </c>
      <c r="B200" s="26">
        <v>46088</v>
      </c>
      <c r="C200" s="27" t="s">
        <v>27</v>
      </c>
      <c r="D200" s="27" t="s">
        <v>41</v>
      </c>
      <c r="E200" s="27" t="s">
        <v>95</v>
      </c>
      <c r="F200" s="28">
        <v>6212</v>
      </c>
    </row>
    <row r="201" spans="1:6">
      <c r="A201" s="25">
        <v>50197</v>
      </c>
      <c r="B201" s="26">
        <v>46092</v>
      </c>
      <c r="C201" s="27" t="s">
        <v>27</v>
      </c>
      <c r="D201" s="27" t="s">
        <v>41</v>
      </c>
      <c r="E201" s="27" t="s">
        <v>97</v>
      </c>
      <c r="F201" s="28">
        <v>42139</v>
      </c>
    </row>
    <row r="202" spans="1:6">
      <c r="A202" s="25">
        <v>50198</v>
      </c>
      <c r="B202" s="26">
        <v>46162</v>
      </c>
      <c r="C202" s="27" t="s">
        <v>27</v>
      </c>
      <c r="D202" s="27" t="s">
        <v>16</v>
      </c>
      <c r="E202" s="27" t="s">
        <v>95</v>
      </c>
      <c r="F202" s="28">
        <v>31534</v>
      </c>
    </row>
    <row r="203" spans="1:6">
      <c r="A203" s="25">
        <v>50199</v>
      </c>
      <c r="B203" s="26">
        <v>46110</v>
      </c>
      <c r="C203" s="27" t="s">
        <v>23</v>
      </c>
      <c r="D203" s="27" t="s">
        <v>31</v>
      </c>
      <c r="E203" s="27" t="s">
        <v>96</v>
      </c>
      <c r="F203" s="28">
        <v>48980</v>
      </c>
    </row>
    <row r="204" spans="1:6">
      <c r="A204" s="25">
        <v>50200</v>
      </c>
      <c r="B204" s="26">
        <v>46150</v>
      </c>
      <c r="C204" s="27" t="s">
        <v>22</v>
      </c>
      <c r="D204" s="27" t="s">
        <v>41</v>
      </c>
      <c r="E204" s="27" t="s">
        <v>97</v>
      </c>
      <c r="F204" s="28">
        <v>30525</v>
      </c>
    </row>
    <row r="205" spans="1:6">
      <c r="A205" s="25">
        <v>50201</v>
      </c>
      <c r="B205" s="26">
        <v>46161</v>
      </c>
      <c r="C205" s="27" t="s">
        <v>23</v>
      </c>
      <c r="D205" s="27" t="s">
        <v>31</v>
      </c>
      <c r="E205" s="27" t="s">
        <v>95</v>
      </c>
      <c r="F205" s="28">
        <v>52881</v>
      </c>
    </row>
    <row r="206" spans="1:6">
      <c r="A206" s="25">
        <v>50202</v>
      </c>
      <c r="B206" s="26">
        <v>46119</v>
      </c>
      <c r="C206" s="27" t="s">
        <v>18</v>
      </c>
      <c r="D206" s="27" t="s">
        <v>31</v>
      </c>
      <c r="E206" s="27" t="s">
        <v>98</v>
      </c>
      <c r="F206" s="28">
        <v>54403</v>
      </c>
    </row>
    <row r="207" spans="1:6">
      <c r="A207" s="25">
        <v>50203</v>
      </c>
      <c r="B207" s="26">
        <v>46153</v>
      </c>
      <c r="C207" s="27" t="s">
        <v>13</v>
      </c>
      <c r="D207" s="27" t="s">
        <v>21</v>
      </c>
      <c r="E207" s="27" t="s">
        <v>96</v>
      </c>
      <c r="F207" s="28">
        <v>14015</v>
      </c>
    </row>
    <row r="208" spans="1:6">
      <c r="A208" s="25">
        <v>50204</v>
      </c>
      <c r="B208" s="26">
        <v>46165</v>
      </c>
      <c r="C208" s="27" t="s">
        <v>27</v>
      </c>
      <c r="D208" s="27" t="s">
        <v>31</v>
      </c>
      <c r="E208" s="27" t="s">
        <v>96</v>
      </c>
      <c r="F208" s="28">
        <v>54362</v>
      </c>
    </row>
    <row r="209" spans="1:6">
      <c r="A209" s="25">
        <v>50205</v>
      </c>
      <c r="B209" s="26">
        <v>46083</v>
      </c>
      <c r="C209" s="27" t="s">
        <v>23</v>
      </c>
      <c r="D209" s="27" t="s">
        <v>16</v>
      </c>
      <c r="E209" s="27" t="s">
        <v>96</v>
      </c>
      <c r="F209" s="28">
        <v>34105</v>
      </c>
    </row>
    <row r="210" spans="1:6">
      <c r="A210" s="25">
        <v>50206</v>
      </c>
      <c r="B210" s="26">
        <v>46146</v>
      </c>
      <c r="C210" s="27" t="s">
        <v>27</v>
      </c>
      <c r="D210" s="27" t="s">
        <v>31</v>
      </c>
      <c r="E210" s="27" t="s">
        <v>95</v>
      </c>
      <c r="F210" s="28">
        <v>35512</v>
      </c>
    </row>
    <row r="211" spans="1:6">
      <c r="A211" s="25">
        <v>50207</v>
      </c>
      <c r="B211" s="26">
        <v>46101</v>
      </c>
      <c r="C211" s="27" t="s">
        <v>13</v>
      </c>
      <c r="D211" s="27" t="s">
        <v>26</v>
      </c>
      <c r="E211" s="27" t="s">
        <v>96</v>
      </c>
      <c r="F211" s="28">
        <v>36392</v>
      </c>
    </row>
    <row r="212" spans="1:6">
      <c r="A212" s="25">
        <v>50208</v>
      </c>
      <c r="B212" s="26">
        <v>46147</v>
      </c>
      <c r="C212" s="27" t="s">
        <v>23</v>
      </c>
      <c r="D212" s="27" t="s">
        <v>31</v>
      </c>
      <c r="E212" s="27" t="s">
        <v>95</v>
      </c>
      <c r="F212" s="28">
        <v>15911</v>
      </c>
    </row>
    <row r="213" spans="1:6">
      <c r="A213" s="25">
        <v>50209</v>
      </c>
      <c r="B213" s="26">
        <v>46144</v>
      </c>
      <c r="C213" s="27" t="s">
        <v>18</v>
      </c>
      <c r="D213" s="27" t="s">
        <v>31</v>
      </c>
      <c r="E213" s="27" t="s">
        <v>96</v>
      </c>
      <c r="F213" s="28">
        <v>13534</v>
      </c>
    </row>
    <row r="214" spans="1:6">
      <c r="A214" s="25">
        <v>50210</v>
      </c>
      <c r="B214" s="26">
        <v>46124</v>
      </c>
      <c r="C214" s="27" t="s">
        <v>23</v>
      </c>
      <c r="D214" s="27" t="s">
        <v>31</v>
      </c>
      <c r="E214" s="27" t="s">
        <v>95</v>
      </c>
      <c r="F214" s="28">
        <v>43820</v>
      </c>
    </row>
    <row r="215" spans="1:6">
      <c r="A215" s="25">
        <v>50211</v>
      </c>
      <c r="B215" s="26">
        <v>46151</v>
      </c>
      <c r="C215" s="27" t="s">
        <v>17</v>
      </c>
      <c r="D215" s="27" t="s">
        <v>26</v>
      </c>
      <c r="E215" s="27" t="s">
        <v>96</v>
      </c>
      <c r="F215" s="28">
        <v>24845</v>
      </c>
    </row>
    <row r="216" spans="1:6">
      <c r="A216" s="25">
        <v>50212</v>
      </c>
      <c r="B216" s="26">
        <v>46166</v>
      </c>
      <c r="C216" s="27" t="s">
        <v>18</v>
      </c>
      <c r="D216" s="27" t="s">
        <v>21</v>
      </c>
      <c r="E216" s="27" t="s">
        <v>98</v>
      </c>
      <c r="F216" s="28">
        <v>11788</v>
      </c>
    </row>
    <row r="217" spans="1:6">
      <c r="A217" s="25">
        <v>50213</v>
      </c>
      <c r="B217" s="26">
        <v>46161</v>
      </c>
      <c r="C217" s="27" t="s">
        <v>23</v>
      </c>
      <c r="D217" s="27" t="s">
        <v>16</v>
      </c>
      <c r="E217" s="27" t="s">
        <v>96</v>
      </c>
      <c r="F217" s="28">
        <v>32276</v>
      </c>
    </row>
    <row r="218" spans="1:6">
      <c r="A218" s="25">
        <v>50214</v>
      </c>
      <c r="B218" s="26">
        <v>46141</v>
      </c>
      <c r="C218" s="27" t="s">
        <v>13</v>
      </c>
      <c r="D218" s="27" t="s">
        <v>21</v>
      </c>
      <c r="E218" s="27" t="s">
        <v>98</v>
      </c>
      <c r="F218" s="28">
        <v>37509</v>
      </c>
    </row>
    <row r="219" spans="1:6">
      <c r="A219" s="25">
        <v>50215</v>
      </c>
      <c r="B219" s="26">
        <v>46110</v>
      </c>
      <c r="C219" s="27" t="s">
        <v>18</v>
      </c>
      <c r="D219" s="27" t="s">
        <v>16</v>
      </c>
      <c r="E219" s="27" t="s">
        <v>98</v>
      </c>
      <c r="F219" s="28">
        <v>16668</v>
      </c>
    </row>
    <row r="220" spans="1:6">
      <c r="A220" s="25">
        <v>50216</v>
      </c>
      <c r="B220" s="26">
        <v>46098</v>
      </c>
      <c r="C220" s="27" t="s">
        <v>22</v>
      </c>
      <c r="D220" s="27" t="s">
        <v>41</v>
      </c>
      <c r="E220" s="27" t="s">
        <v>95</v>
      </c>
      <c r="F220" s="28">
        <v>15910</v>
      </c>
    </row>
    <row r="221" spans="1:6">
      <c r="A221" s="25">
        <v>50217</v>
      </c>
      <c r="B221" s="26">
        <v>46163</v>
      </c>
      <c r="C221" s="27" t="s">
        <v>27</v>
      </c>
      <c r="D221" s="27" t="s">
        <v>16</v>
      </c>
      <c r="E221" s="27" t="s">
        <v>95</v>
      </c>
      <c r="F221" s="28">
        <v>34280</v>
      </c>
    </row>
    <row r="222" spans="1:6">
      <c r="A222" s="25">
        <v>50218</v>
      </c>
      <c r="B222" s="26">
        <v>46152</v>
      </c>
      <c r="C222" s="27" t="s">
        <v>23</v>
      </c>
      <c r="D222" s="27" t="s">
        <v>21</v>
      </c>
      <c r="E222" s="27" t="s">
        <v>98</v>
      </c>
      <c r="F222" s="28">
        <v>33000</v>
      </c>
    </row>
    <row r="223" spans="1:6">
      <c r="A223" s="25">
        <v>50219</v>
      </c>
      <c r="B223" s="26">
        <v>46112</v>
      </c>
      <c r="C223" s="27" t="s">
        <v>13</v>
      </c>
      <c r="D223" s="27" t="s">
        <v>31</v>
      </c>
      <c r="E223" s="27" t="s">
        <v>95</v>
      </c>
      <c r="F223" s="28">
        <v>20459</v>
      </c>
    </row>
    <row r="224" spans="1:6">
      <c r="A224" s="25">
        <v>50220</v>
      </c>
      <c r="B224" s="26">
        <v>46089</v>
      </c>
      <c r="C224" s="27" t="s">
        <v>23</v>
      </c>
      <c r="D224" s="27" t="s">
        <v>21</v>
      </c>
      <c r="E224" s="27" t="s">
        <v>98</v>
      </c>
      <c r="F224" s="28">
        <v>15860</v>
      </c>
    </row>
    <row r="225" spans="1:6">
      <c r="A225" s="25">
        <v>50221</v>
      </c>
      <c r="B225" s="26">
        <v>46167</v>
      </c>
      <c r="C225" s="27" t="s">
        <v>17</v>
      </c>
      <c r="D225" s="27" t="s">
        <v>41</v>
      </c>
      <c r="E225" s="27" t="s">
        <v>97</v>
      </c>
      <c r="F225" s="28">
        <v>40041</v>
      </c>
    </row>
    <row r="226" spans="1:6">
      <c r="A226" s="25">
        <v>50222</v>
      </c>
      <c r="B226" s="26">
        <v>46131</v>
      </c>
      <c r="C226" s="27" t="s">
        <v>22</v>
      </c>
      <c r="D226" s="27" t="s">
        <v>21</v>
      </c>
      <c r="E226" s="27" t="s">
        <v>97</v>
      </c>
      <c r="F226" s="28">
        <v>33096</v>
      </c>
    </row>
    <row r="227" spans="1:6">
      <c r="A227" s="25">
        <v>50223</v>
      </c>
      <c r="B227" s="26">
        <v>46130</v>
      </c>
      <c r="C227" s="27" t="s">
        <v>22</v>
      </c>
      <c r="D227" s="27" t="s">
        <v>26</v>
      </c>
      <c r="E227" s="27" t="s">
        <v>97</v>
      </c>
      <c r="F227" s="28">
        <v>18780</v>
      </c>
    </row>
    <row r="228" spans="1:6">
      <c r="A228" s="25">
        <v>50224</v>
      </c>
      <c r="B228" s="26">
        <v>46095</v>
      </c>
      <c r="C228" s="27" t="s">
        <v>13</v>
      </c>
      <c r="D228" s="27" t="s">
        <v>31</v>
      </c>
      <c r="E228" s="27" t="s">
        <v>95</v>
      </c>
      <c r="F228" s="28">
        <v>49202</v>
      </c>
    </row>
    <row r="229" spans="1:6">
      <c r="A229" s="25">
        <v>50225</v>
      </c>
      <c r="B229" s="26">
        <v>46157</v>
      </c>
      <c r="C229" s="27" t="s">
        <v>18</v>
      </c>
      <c r="D229" s="27" t="s">
        <v>41</v>
      </c>
      <c r="E229" s="27" t="s">
        <v>97</v>
      </c>
      <c r="F229" s="28">
        <v>32368</v>
      </c>
    </row>
    <row r="230" spans="1:6">
      <c r="A230" s="25">
        <v>50226</v>
      </c>
      <c r="B230" s="26">
        <v>46142</v>
      </c>
      <c r="C230" s="27" t="s">
        <v>22</v>
      </c>
      <c r="D230" s="27" t="s">
        <v>26</v>
      </c>
      <c r="E230" s="27" t="s">
        <v>98</v>
      </c>
      <c r="F230" s="28">
        <v>13550</v>
      </c>
    </row>
    <row r="231" spans="1:6">
      <c r="A231" s="25">
        <v>50227</v>
      </c>
      <c r="B231" s="26">
        <v>46097</v>
      </c>
      <c r="C231" s="27" t="s">
        <v>18</v>
      </c>
      <c r="D231" s="27" t="s">
        <v>26</v>
      </c>
      <c r="E231" s="27" t="s">
        <v>96</v>
      </c>
      <c r="F231" s="28">
        <v>22704</v>
      </c>
    </row>
    <row r="232" spans="1:6">
      <c r="A232" s="25">
        <v>50228</v>
      </c>
      <c r="B232" s="26">
        <v>46151</v>
      </c>
      <c r="C232" s="27" t="s">
        <v>18</v>
      </c>
      <c r="D232" s="27" t="s">
        <v>26</v>
      </c>
      <c r="E232" s="27" t="s">
        <v>95</v>
      </c>
      <c r="F232" s="28">
        <v>46693</v>
      </c>
    </row>
    <row r="233" spans="1:6">
      <c r="A233" s="25">
        <v>50229</v>
      </c>
      <c r="B233" s="26">
        <v>46107</v>
      </c>
      <c r="C233" s="27" t="s">
        <v>17</v>
      </c>
      <c r="D233" s="27" t="s">
        <v>41</v>
      </c>
      <c r="E233" s="27" t="s">
        <v>98</v>
      </c>
      <c r="F233" s="28">
        <v>23323</v>
      </c>
    </row>
    <row r="234" spans="1:6">
      <c r="A234" s="25">
        <v>50230</v>
      </c>
      <c r="B234" s="26">
        <v>46091</v>
      </c>
      <c r="C234" s="27" t="s">
        <v>17</v>
      </c>
      <c r="D234" s="27" t="s">
        <v>41</v>
      </c>
      <c r="E234" s="27" t="s">
        <v>96</v>
      </c>
      <c r="F234" s="28">
        <v>33987</v>
      </c>
    </row>
    <row r="235" spans="1:6">
      <c r="A235" s="25">
        <v>50231</v>
      </c>
      <c r="B235" s="26">
        <v>46107</v>
      </c>
      <c r="C235" s="27" t="s">
        <v>22</v>
      </c>
      <c r="D235" s="27" t="s">
        <v>31</v>
      </c>
      <c r="E235" s="27" t="s">
        <v>95</v>
      </c>
      <c r="F235" s="28">
        <v>33683</v>
      </c>
    </row>
    <row r="236" spans="1:6">
      <c r="A236" s="25">
        <v>50232</v>
      </c>
      <c r="B236" s="26">
        <v>46084</v>
      </c>
      <c r="C236" s="27" t="s">
        <v>18</v>
      </c>
      <c r="D236" s="27" t="s">
        <v>26</v>
      </c>
      <c r="E236" s="27" t="s">
        <v>96</v>
      </c>
      <c r="F236" s="28">
        <v>53648</v>
      </c>
    </row>
    <row r="237" spans="1:6">
      <c r="A237" s="25">
        <v>50233</v>
      </c>
      <c r="B237" s="26">
        <v>46097</v>
      </c>
      <c r="C237" s="27" t="s">
        <v>23</v>
      </c>
      <c r="D237" s="27" t="s">
        <v>41</v>
      </c>
      <c r="E237" s="27" t="s">
        <v>98</v>
      </c>
      <c r="F237" s="28">
        <v>45518</v>
      </c>
    </row>
    <row r="238" spans="1:6">
      <c r="A238" s="25">
        <v>50234</v>
      </c>
      <c r="B238" s="26">
        <v>46090</v>
      </c>
      <c r="C238" s="27" t="s">
        <v>13</v>
      </c>
      <c r="D238" s="27" t="s">
        <v>31</v>
      </c>
      <c r="E238" s="27" t="s">
        <v>96</v>
      </c>
      <c r="F238" s="28">
        <v>50716</v>
      </c>
    </row>
    <row r="239" spans="1:6">
      <c r="A239" s="25">
        <v>50235</v>
      </c>
      <c r="B239" s="26">
        <v>46160</v>
      </c>
      <c r="C239" s="27" t="s">
        <v>23</v>
      </c>
      <c r="D239" s="27" t="s">
        <v>26</v>
      </c>
      <c r="E239" s="27" t="s">
        <v>95</v>
      </c>
      <c r="F239" s="28">
        <v>33533</v>
      </c>
    </row>
    <row r="240" spans="1:6">
      <c r="A240" s="25">
        <v>50236</v>
      </c>
      <c r="B240" s="26">
        <v>46124</v>
      </c>
      <c r="C240" s="27" t="s">
        <v>22</v>
      </c>
      <c r="D240" s="27" t="s">
        <v>26</v>
      </c>
      <c r="E240" s="27" t="s">
        <v>98</v>
      </c>
      <c r="F240" s="28">
        <v>29799</v>
      </c>
    </row>
    <row r="241" spans="1:6">
      <c r="A241" s="25">
        <v>50237</v>
      </c>
      <c r="B241" s="26">
        <v>46143</v>
      </c>
      <c r="C241" s="27" t="s">
        <v>22</v>
      </c>
      <c r="D241" s="27" t="s">
        <v>31</v>
      </c>
      <c r="E241" s="27" t="s">
        <v>97</v>
      </c>
      <c r="F241" s="28">
        <v>10390</v>
      </c>
    </row>
    <row r="242" spans="1:6">
      <c r="A242" s="25">
        <v>50238</v>
      </c>
      <c r="B242" s="26">
        <v>46154</v>
      </c>
      <c r="C242" s="27" t="s">
        <v>13</v>
      </c>
      <c r="D242" s="27" t="s">
        <v>41</v>
      </c>
      <c r="E242" s="27" t="s">
        <v>97</v>
      </c>
      <c r="F242" s="28">
        <v>28173</v>
      </c>
    </row>
    <row r="243" spans="1:6">
      <c r="A243" s="25">
        <v>50239</v>
      </c>
      <c r="B243" s="26">
        <v>46083</v>
      </c>
      <c r="C243" s="27" t="s">
        <v>18</v>
      </c>
      <c r="D243" s="27" t="s">
        <v>31</v>
      </c>
      <c r="E243" s="27" t="s">
        <v>96</v>
      </c>
      <c r="F243" s="28">
        <v>43932</v>
      </c>
    </row>
    <row r="244" spans="1:6">
      <c r="A244" s="25">
        <v>50240</v>
      </c>
      <c r="B244" s="26">
        <v>46124</v>
      </c>
      <c r="C244" s="27" t="s">
        <v>17</v>
      </c>
      <c r="D244" s="27" t="s">
        <v>21</v>
      </c>
      <c r="E244" s="27" t="s">
        <v>96</v>
      </c>
      <c r="F244" s="28">
        <v>18445</v>
      </c>
    </row>
    <row r="245" spans="1:6">
      <c r="A245" s="25">
        <v>50241</v>
      </c>
      <c r="B245" s="26">
        <v>46096</v>
      </c>
      <c r="C245" s="27" t="s">
        <v>18</v>
      </c>
      <c r="D245" s="27" t="s">
        <v>31</v>
      </c>
      <c r="E245" s="27" t="s">
        <v>95</v>
      </c>
      <c r="F245" s="28">
        <v>37154</v>
      </c>
    </row>
    <row r="246" spans="1:6">
      <c r="A246" s="25">
        <v>50242</v>
      </c>
      <c r="B246" s="26">
        <v>46131</v>
      </c>
      <c r="C246" s="27" t="s">
        <v>18</v>
      </c>
      <c r="D246" s="27" t="s">
        <v>21</v>
      </c>
      <c r="E246" s="27" t="s">
        <v>96</v>
      </c>
      <c r="F246" s="28">
        <v>38445</v>
      </c>
    </row>
    <row r="247" spans="1:6">
      <c r="A247" s="25">
        <v>50243</v>
      </c>
      <c r="B247" s="26">
        <v>46129</v>
      </c>
      <c r="C247" s="27" t="s">
        <v>18</v>
      </c>
      <c r="D247" s="27" t="s">
        <v>21</v>
      </c>
      <c r="E247" s="27" t="s">
        <v>96</v>
      </c>
      <c r="F247" s="28">
        <v>51869</v>
      </c>
    </row>
    <row r="248" spans="1:6">
      <c r="A248" s="25">
        <v>50244</v>
      </c>
      <c r="B248" s="26">
        <v>46154</v>
      </c>
      <c r="C248" s="27" t="s">
        <v>18</v>
      </c>
      <c r="D248" s="27" t="s">
        <v>26</v>
      </c>
      <c r="E248" s="27" t="s">
        <v>97</v>
      </c>
      <c r="F248" s="28">
        <v>40807</v>
      </c>
    </row>
    <row r="249" spans="1:6">
      <c r="A249" s="25">
        <v>50245</v>
      </c>
      <c r="B249" s="26">
        <v>46117</v>
      </c>
      <c r="C249" s="27" t="s">
        <v>23</v>
      </c>
      <c r="D249" s="27" t="s">
        <v>21</v>
      </c>
      <c r="E249" s="27" t="s">
        <v>96</v>
      </c>
      <c r="F249" s="28">
        <v>15810</v>
      </c>
    </row>
    <row r="250" spans="1:6">
      <c r="A250" s="25">
        <v>50246</v>
      </c>
      <c r="B250" s="26">
        <v>46113</v>
      </c>
      <c r="C250" s="27" t="s">
        <v>17</v>
      </c>
      <c r="D250" s="27" t="s">
        <v>16</v>
      </c>
      <c r="E250" s="27" t="s">
        <v>96</v>
      </c>
      <c r="F250" s="28">
        <v>38319</v>
      </c>
    </row>
    <row r="251" spans="1:6">
      <c r="A251" s="25">
        <v>50247</v>
      </c>
      <c r="B251" s="26">
        <v>46163</v>
      </c>
      <c r="C251" s="27" t="s">
        <v>18</v>
      </c>
      <c r="D251" s="27" t="s">
        <v>16</v>
      </c>
      <c r="E251" s="27" t="s">
        <v>98</v>
      </c>
      <c r="F251" s="28">
        <v>52967</v>
      </c>
    </row>
    <row r="252" spans="1:6">
      <c r="A252" s="25">
        <v>50248</v>
      </c>
      <c r="B252" s="26">
        <v>46130</v>
      </c>
      <c r="C252" s="27" t="s">
        <v>18</v>
      </c>
      <c r="D252" s="27" t="s">
        <v>26</v>
      </c>
      <c r="E252" s="27" t="s">
        <v>98</v>
      </c>
      <c r="F252" s="28">
        <v>49221</v>
      </c>
    </row>
    <row r="253" spans="1:6">
      <c r="A253" s="25">
        <v>50249</v>
      </c>
      <c r="B253" s="26">
        <v>46169</v>
      </c>
      <c r="C253" s="27" t="s">
        <v>13</v>
      </c>
      <c r="D253" s="27" t="s">
        <v>21</v>
      </c>
      <c r="E253" s="27" t="s">
        <v>96</v>
      </c>
      <c r="F253" s="28">
        <v>12787</v>
      </c>
    </row>
    <row r="254" spans="1:6">
      <c r="A254" s="25">
        <v>50250</v>
      </c>
      <c r="B254" s="26">
        <v>46119</v>
      </c>
      <c r="C254" s="27" t="s">
        <v>17</v>
      </c>
      <c r="D254" s="27" t="s">
        <v>26</v>
      </c>
      <c r="E254" s="27" t="s">
        <v>95</v>
      </c>
      <c r="F254" s="28">
        <v>25342</v>
      </c>
    </row>
    <row r="255" spans="1:6">
      <c r="A255" s="25">
        <v>50251</v>
      </c>
      <c r="B255" s="26">
        <v>46084</v>
      </c>
      <c r="C255" s="27" t="s">
        <v>27</v>
      </c>
      <c r="D255" s="27" t="s">
        <v>21</v>
      </c>
      <c r="E255" s="27" t="s">
        <v>98</v>
      </c>
      <c r="F255" s="28">
        <v>6356</v>
      </c>
    </row>
    <row r="256" spans="1:6">
      <c r="A256" s="25">
        <v>50252</v>
      </c>
      <c r="B256" s="26">
        <v>46120</v>
      </c>
      <c r="C256" s="27" t="s">
        <v>27</v>
      </c>
      <c r="D256" s="27" t="s">
        <v>31</v>
      </c>
      <c r="E256" s="27" t="s">
        <v>98</v>
      </c>
      <c r="F256" s="28">
        <v>37611</v>
      </c>
    </row>
    <row r="257" spans="1:6">
      <c r="A257" s="25">
        <v>50253</v>
      </c>
      <c r="B257" s="26">
        <v>46129</v>
      </c>
      <c r="C257" s="27" t="s">
        <v>18</v>
      </c>
      <c r="D257" s="27" t="s">
        <v>16</v>
      </c>
      <c r="E257" s="27" t="s">
        <v>96</v>
      </c>
      <c r="F257" s="28">
        <v>34622</v>
      </c>
    </row>
    <row r="258" spans="1:6">
      <c r="A258" s="25">
        <v>50254</v>
      </c>
      <c r="B258" s="26">
        <v>46104</v>
      </c>
      <c r="C258" s="27" t="s">
        <v>18</v>
      </c>
      <c r="D258" s="27" t="s">
        <v>41</v>
      </c>
      <c r="E258" s="27" t="s">
        <v>96</v>
      </c>
      <c r="F258" s="28">
        <v>5024</v>
      </c>
    </row>
    <row r="259" spans="1:6">
      <c r="A259" s="25">
        <v>50255</v>
      </c>
      <c r="B259" s="26">
        <v>46096</v>
      </c>
      <c r="C259" s="27" t="s">
        <v>27</v>
      </c>
      <c r="D259" s="27" t="s">
        <v>16</v>
      </c>
      <c r="E259" s="27" t="s">
        <v>98</v>
      </c>
      <c r="F259" s="28">
        <v>26361</v>
      </c>
    </row>
    <row r="260" spans="1:6">
      <c r="A260" s="25">
        <v>50256</v>
      </c>
      <c r="B260" s="26">
        <v>46099</v>
      </c>
      <c r="C260" s="27" t="s">
        <v>27</v>
      </c>
      <c r="D260" s="27" t="s">
        <v>41</v>
      </c>
      <c r="E260" s="27" t="s">
        <v>96</v>
      </c>
      <c r="F260" s="28">
        <v>24735</v>
      </c>
    </row>
    <row r="261" spans="1:6">
      <c r="A261" s="25">
        <v>50257</v>
      </c>
      <c r="B261" s="26">
        <v>46085</v>
      </c>
      <c r="C261" s="27" t="s">
        <v>17</v>
      </c>
      <c r="D261" s="27" t="s">
        <v>31</v>
      </c>
      <c r="E261" s="27" t="s">
        <v>95</v>
      </c>
      <c r="F261" s="28">
        <v>9210</v>
      </c>
    </row>
    <row r="262" spans="1:6">
      <c r="A262" s="25">
        <v>50258</v>
      </c>
      <c r="B262" s="26">
        <v>46082</v>
      </c>
      <c r="C262" s="27" t="s">
        <v>27</v>
      </c>
      <c r="D262" s="27" t="s">
        <v>21</v>
      </c>
      <c r="E262" s="27" t="s">
        <v>95</v>
      </c>
      <c r="F262" s="28">
        <v>43457</v>
      </c>
    </row>
    <row r="263" spans="1:6">
      <c r="A263" s="25">
        <v>50259</v>
      </c>
      <c r="B263" s="26">
        <v>46117</v>
      </c>
      <c r="C263" s="27" t="s">
        <v>17</v>
      </c>
      <c r="D263" s="27" t="s">
        <v>21</v>
      </c>
      <c r="E263" s="27" t="s">
        <v>98</v>
      </c>
      <c r="F263" s="28">
        <v>16997</v>
      </c>
    </row>
    <row r="264" spans="1:6">
      <c r="A264" s="25">
        <v>50260</v>
      </c>
      <c r="B264" s="26">
        <v>46091</v>
      </c>
      <c r="C264" s="27" t="s">
        <v>18</v>
      </c>
      <c r="D264" s="27" t="s">
        <v>16</v>
      </c>
      <c r="E264" s="27" t="s">
        <v>98</v>
      </c>
      <c r="F264" s="28">
        <v>10784</v>
      </c>
    </row>
    <row r="265" spans="1:6">
      <c r="A265" s="25">
        <v>50261</v>
      </c>
      <c r="B265" s="26">
        <v>46097</v>
      </c>
      <c r="C265" s="27" t="s">
        <v>22</v>
      </c>
      <c r="D265" s="27" t="s">
        <v>16</v>
      </c>
      <c r="E265" s="27" t="s">
        <v>96</v>
      </c>
      <c r="F265" s="28">
        <v>8520</v>
      </c>
    </row>
    <row r="266" spans="1:6">
      <c r="A266" s="25">
        <v>50262</v>
      </c>
      <c r="B266" s="26">
        <v>46123</v>
      </c>
      <c r="C266" s="27" t="s">
        <v>27</v>
      </c>
      <c r="D266" s="27" t="s">
        <v>41</v>
      </c>
      <c r="E266" s="27" t="s">
        <v>97</v>
      </c>
      <c r="F266" s="28">
        <v>52138</v>
      </c>
    </row>
    <row r="267" spans="1:6">
      <c r="A267" s="25">
        <v>50263</v>
      </c>
      <c r="B267" s="26">
        <v>46097</v>
      </c>
      <c r="C267" s="27" t="s">
        <v>18</v>
      </c>
      <c r="D267" s="27" t="s">
        <v>26</v>
      </c>
      <c r="E267" s="27" t="s">
        <v>96</v>
      </c>
      <c r="F267" s="28">
        <v>17572</v>
      </c>
    </row>
    <row r="268" spans="1:6">
      <c r="A268" s="25">
        <v>50264</v>
      </c>
      <c r="B268" s="26">
        <v>46172</v>
      </c>
      <c r="C268" s="27" t="s">
        <v>22</v>
      </c>
      <c r="D268" s="27" t="s">
        <v>21</v>
      </c>
      <c r="E268" s="27" t="s">
        <v>95</v>
      </c>
      <c r="F268" s="28">
        <v>31136</v>
      </c>
    </row>
    <row r="269" spans="1:6">
      <c r="A269" s="25">
        <v>50265</v>
      </c>
      <c r="B269" s="26">
        <v>46090</v>
      </c>
      <c r="C269" s="27" t="s">
        <v>13</v>
      </c>
      <c r="D269" s="27" t="s">
        <v>31</v>
      </c>
      <c r="E269" s="27" t="s">
        <v>96</v>
      </c>
      <c r="F269" s="28">
        <v>49502</v>
      </c>
    </row>
    <row r="270" spans="1:6">
      <c r="A270" s="25">
        <v>50266</v>
      </c>
      <c r="B270" s="26">
        <v>46096</v>
      </c>
      <c r="C270" s="27" t="s">
        <v>27</v>
      </c>
      <c r="D270" s="27" t="s">
        <v>21</v>
      </c>
      <c r="E270" s="27" t="s">
        <v>95</v>
      </c>
      <c r="F270" s="28">
        <v>5345</v>
      </c>
    </row>
    <row r="271" spans="1:6">
      <c r="A271" s="25">
        <v>50267</v>
      </c>
      <c r="B271" s="26">
        <v>46082</v>
      </c>
      <c r="C271" s="27" t="s">
        <v>17</v>
      </c>
      <c r="D271" s="27" t="s">
        <v>26</v>
      </c>
      <c r="E271" s="27" t="s">
        <v>97</v>
      </c>
      <c r="F271" s="28">
        <v>54639</v>
      </c>
    </row>
    <row r="272" spans="1:6">
      <c r="A272" s="25">
        <v>50268</v>
      </c>
      <c r="B272" s="26">
        <v>46152</v>
      </c>
      <c r="C272" s="27" t="s">
        <v>27</v>
      </c>
      <c r="D272" s="27" t="s">
        <v>31</v>
      </c>
      <c r="E272" s="27" t="s">
        <v>96</v>
      </c>
      <c r="F272" s="28">
        <v>51020</v>
      </c>
    </row>
    <row r="273" spans="1:6">
      <c r="A273" s="25">
        <v>50269</v>
      </c>
      <c r="B273" s="26">
        <v>46096</v>
      </c>
      <c r="C273" s="27" t="s">
        <v>17</v>
      </c>
      <c r="D273" s="27" t="s">
        <v>26</v>
      </c>
      <c r="E273" s="27" t="s">
        <v>96</v>
      </c>
      <c r="F273" s="28">
        <v>21068</v>
      </c>
    </row>
    <row r="274" spans="1:6">
      <c r="A274" s="25">
        <v>50270</v>
      </c>
      <c r="B274" s="26">
        <v>46100</v>
      </c>
      <c r="C274" s="27" t="s">
        <v>22</v>
      </c>
      <c r="D274" s="27" t="s">
        <v>26</v>
      </c>
      <c r="E274" s="27" t="s">
        <v>95</v>
      </c>
      <c r="F274" s="28">
        <v>49992</v>
      </c>
    </row>
    <row r="275" spans="1:6">
      <c r="A275" s="25">
        <v>50271</v>
      </c>
      <c r="B275" s="26">
        <v>46114</v>
      </c>
      <c r="C275" s="27" t="s">
        <v>13</v>
      </c>
      <c r="D275" s="27" t="s">
        <v>41</v>
      </c>
      <c r="E275" s="27" t="s">
        <v>97</v>
      </c>
      <c r="F275" s="28">
        <v>10797</v>
      </c>
    </row>
    <row r="276" spans="1:6">
      <c r="A276" s="25">
        <v>50272</v>
      </c>
      <c r="B276" s="26">
        <v>46134</v>
      </c>
      <c r="C276" s="27" t="s">
        <v>23</v>
      </c>
      <c r="D276" s="27" t="s">
        <v>16</v>
      </c>
      <c r="E276" s="27" t="s">
        <v>96</v>
      </c>
      <c r="F276" s="28">
        <v>49277</v>
      </c>
    </row>
    <row r="277" spans="1:6">
      <c r="A277" s="25">
        <v>50273</v>
      </c>
      <c r="B277" s="26">
        <v>46122</v>
      </c>
      <c r="C277" s="27" t="s">
        <v>23</v>
      </c>
      <c r="D277" s="27" t="s">
        <v>21</v>
      </c>
      <c r="E277" s="27" t="s">
        <v>96</v>
      </c>
      <c r="F277" s="28">
        <v>22653</v>
      </c>
    </row>
    <row r="278" spans="1:6">
      <c r="A278" s="25">
        <v>50274</v>
      </c>
      <c r="B278" s="26">
        <v>46119</v>
      </c>
      <c r="C278" s="27" t="s">
        <v>22</v>
      </c>
      <c r="D278" s="27" t="s">
        <v>16</v>
      </c>
      <c r="E278" s="27" t="s">
        <v>95</v>
      </c>
      <c r="F278" s="28">
        <v>51953</v>
      </c>
    </row>
    <row r="279" spans="1:6">
      <c r="A279" s="25">
        <v>50275</v>
      </c>
      <c r="B279" s="26">
        <v>46106</v>
      </c>
      <c r="C279" s="27" t="s">
        <v>18</v>
      </c>
      <c r="D279" s="27" t="s">
        <v>26</v>
      </c>
      <c r="E279" s="27" t="s">
        <v>98</v>
      </c>
      <c r="F279" s="28">
        <v>47090</v>
      </c>
    </row>
    <row r="280" spans="1:6">
      <c r="A280" s="25">
        <v>50276</v>
      </c>
      <c r="B280" s="26">
        <v>46102</v>
      </c>
      <c r="C280" s="27" t="s">
        <v>27</v>
      </c>
      <c r="D280" s="27" t="s">
        <v>31</v>
      </c>
      <c r="E280" s="27" t="s">
        <v>95</v>
      </c>
      <c r="F280" s="28">
        <v>51725</v>
      </c>
    </row>
    <row r="281" spans="1:6">
      <c r="A281" s="25">
        <v>50277</v>
      </c>
      <c r="B281" s="26">
        <v>46140</v>
      </c>
      <c r="C281" s="27" t="s">
        <v>17</v>
      </c>
      <c r="D281" s="27" t="s">
        <v>26</v>
      </c>
      <c r="E281" s="27" t="s">
        <v>98</v>
      </c>
      <c r="F281" s="28">
        <v>36020</v>
      </c>
    </row>
    <row r="282" spans="1:6">
      <c r="A282" s="25">
        <v>50278</v>
      </c>
      <c r="B282" s="26">
        <v>46157</v>
      </c>
      <c r="C282" s="27" t="s">
        <v>27</v>
      </c>
      <c r="D282" s="27" t="s">
        <v>26</v>
      </c>
      <c r="E282" s="27" t="s">
        <v>95</v>
      </c>
      <c r="F282" s="28">
        <v>23539</v>
      </c>
    </row>
    <row r="283" spans="1:6">
      <c r="A283" s="25">
        <v>50279</v>
      </c>
      <c r="B283" s="26">
        <v>46089</v>
      </c>
      <c r="C283" s="27" t="s">
        <v>13</v>
      </c>
      <c r="D283" s="27" t="s">
        <v>26</v>
      </c>
      <c r="E283" s="27" t="s">
        <v>95</v>
      </c>
      <c r="F283" s="28">
        <v>35220</v>
      </c>
    </row>
    <row r="284" spans="1:6">
      <c r="A284" s="29">
        <v>50280</v>
      </c>
      <c r="B284" s="30">
        <v>46088</v>
      </c>
      <c r="C284" s="31" t="s">
        <v>17</v>
      </c>
      <c r="D284" s="31" t="s">
        <v>31</v>
      </c>
      <c r="E284" s="31" t="s">
        <v>97</v>
      </c>
      <c r="F284" s="32">
        <v>37983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4"/>
  <sheetViews>
    <sheetView topLeftCell="F1" zoomScaleNormal="100" workbookViewId="0">
      <selection activeCell="Q36" sqref="Q36"/>
    </sheetView>
  </sheetViews>
  <sheetFormatPr defaultRowHeight="14.25"/>
  <cols>
    <col min="1" max="1" width="6.75" customWidth="1"/>
    <col min="2" max="2" width="10.625" customWidth="1"/>
    <col min="3" max="4" width="15" customWidth="1"/>
    <col min="5" max="5" width="12.875" customWidth="1"/>
    <col min="6" max="6" width="9.5" customWidth="1"/>
    <col min="8" max="8" width="26.5" bestFit="1" customWidth="1"/>
    <col min="9" max="9" width="21" bestFit="1" customWidth="1"/>
    <col min="10" max="10" width="20.125" bestFit="1" customWidth="1"/>
    <col min="11" max="11" width="11.5" bestFit="1" customWidth="1"/>
    <col min="17" max="17" width="21" bestFit="1" customWidth="1"/>
    <col min="18" max="18" width="18.125" bestFit="1" customWidth="1"/>
    <col min="19" max="19" width="17.625" bestFit="1" customWidth="1"/>
    <col min="20" max="20" width="10.375" bestFit="1" customWidth="1"/>
  </cols>
  <sheetData>
    <row r="1" spans="1:11" ht="27.95" customHeight="1">
      <c r="A1" s="49" t="s">
        <v>105</v>
      </c>
      <c r="B1" s="50"/>
      <c r="C1" s="50"/>
      <c r="D1" s="50"/>
      <c r="E1" s="50"/>
      <c r="F1" s="50"/>
    </row>
    <row r="2" spans="1:11" ht="36" customHeight="1">
      <c r="A2" s="51" t="s">
        <v>106</v>
      </c>
      <c r="B2" s="50"/>
      <c r="C2" s="50"/>
      <c r="D2" s="50"/>
      <c r="E2" s="50"/>
      <c r="F2" s="50"/>
    </row>
    <row r="3" spans="1:11" ht="15" customHeight="1"/>
    <row r="4" spans="1:11" ht="15">
      <c r="A4" s="3" t="s">
        <v>90</v>
      </c>
      <c r="B4" s="4" t="s">
        <v>3</v>
      </c>
      <c r="C4" s="4" t="s">
        <v>11</v>
      </c>
      <c r="D4" s="4" t="s">
        <v>107</v>
      </c>
      <c r="E4" s="4" t="s">
        <v>91</v>
      </c>
      <c r="F4" s="5" t="s">
        <v>10</v>
      </c>
    </row>
    <row r="5" spans="1:11">
      <c r="A5" s="25">
        <v>60001</v>
      </c>
      <c r="B5" s="26">
        <v>46092</v>
      </c>
      <c r="C5" s="27" t="s">
        <v>26</v>
      </c>
      <c r="D5" s="27" t="s">
        <v>109</v>
      </c>
      <c r="E5" s="27" t="s">
        <v>95</v>
      </c>
      <c r="F5" s="28">
        <v>30728</v>
      </c>
    </row>
    <row r="6" spans="1:11">
      <c r="A6" s="25">
        <v>60002</v>
      </c>
      <c r="B6" s="26">
        <v>46027</v>
      </c>
      <c r="C6" s="27" t="s">
        <v>31</v>
      </c>
      <c r="D6" s="27" t="s">
        <v>108</v>
      </c>
      <c r="E6" s="27" t="s">
        <v>97</v>
      </c>
      <c r="F6" s="28">
        <v>33817</v>
      </c>
    </row>
    <row r="7" spans="1:11">
      <c r="A7" s="25">
        <v>60003</v>
      </c>
      <c r="B7" s="26">
        <v>46106</v>
      </c>
      <c r="C7" s="27" t="s">
        <v>41</v>
      </c>
      <c r="D7" s="27" t="s">
        <v>109</v>
      </c>
      <c r="E7" s="27" t="s">
        <v>98</v>
      </c>
      <c r="F7" s="28">
        <v>31479</v>
      </c>
    </row>
    <row r="8" spans="1:11">
      <c r="A8" s="25">
        <v>60004</v>
      </c>
      <c r="B8" s="26">
        <v>46161</v>
      </c>
      <c r="C8" s="27" t="s">
        <v>16</v>
      </c>
      <c r="D8" s="27" t="s">
        <v>108</v>
      </c>
      <c r="E8" s="27" t="s">
        <v>97</v>
      </c>
      <c r="F8" s="28">
        <v>26073</v>
      </c>
    </row>
    <row r="9" spans="1:11">
      <c r="A9" s="25">
        <v>60005</v>
      </c>
      <c r="B9" s="26">
        <v>46131</v>
      </c>
      <c r="C9" s="27" t="s">
        <v>21</v>
      </c>
      <c r="D9" s="27" t="s">
        <v>108</v>
      </c>
      <c r="E9" s="27" t="s">
        <v>97</v>
      </c>
      <c r="F9" s="28">
        <v>22261</v>
      </c>
    </row>
    <row r="10" spans="1:11">
      <c r="A10" s="25">
        <v>60006</v>
      </c>
      <c r="B10" s="26">
        <v>46110</v>
      </c>
      <c r="C10" s="27" t="s">
        <v>31</v>
      </c>
      <c r="D10" s="27" t="s">
        <v>108</v>
      </c>
      <c r="E10" s="27" t="s">
        <v>97</v>
      </c>
      <c r="F10" s="28">
        <v>35622</v>
      </c>
    </row>
    <row r="11" spans="1:11">
      <c r="A11" s="25">
        <v>60007</v>
      </c>
      <c r="B11" s="26">
        <v>46068</v>
      </c>
      <c r="C11" s="27" t="s">
        <v>31</v>
      </c>
      <c r="D11" s="27" t="s">
        <v>109</v>
      </c>
      <c r="E11" s="27" t="s">
        <v>95</v>
      </c>
      <c r="F11" s="28">
        <v>33735</v>
      </c>
    </row>
    <row r="12" spans="1:11">
      <c r="A12" s="25">
        <v>60008</v>
      </c>
      <c r="B12" s="26">
        <v>46076</v>
      </c>
      <c r="C12" s="27" t="s">
        <v>26</v>
      </c>
      <c r="D12" s="27" t="s">
        <v>109</v>
      </c>
      <c r="E12" s="27" t="s">
        <v>96</v>
      </c>
      <c r="F12" s="28">
        <v>15512</v>
      </c>
    </row>
    <row r="13" spans="1:11">
      <c r="A13" s="25">
        <v>60009</v>
      </c>
      <c r="B13" s="26">
        <v>46178</v>
      </c>
      <c r="C13" s="27" t="s">
        <v>16</v>
      </c>
      <c r="D13" s="27" t="s">
        <v>108</v>
      </c>
      <c r="E13" s="27" t="s">
        <v>97</v>
      </c>
      <c r="F13" s="28">
        <v>32802</v>
      </c>
      <c r="H13" s="45" t="s">
        <v>122</v>
      </c>
      <c r="I13" s="45" t="s">
        <v>117</v>
      </c>
    </row>
    <row r="14" spans="1:11">
      <c r="A14" s="25">
        <v>60010</v>
      </c>
      <c r="B14" s="26">
        <v>46092</v>
      </c>
      <c r="C14" s="27" t="s">
        <v>41</v>
      </c>
      <c r="D14" s="27" t="s">
        <v>108</v>
      </c>
      <c r="E14" s="27" t="s">
        <v>96</v>
      </c>
      <c r="F14" s="28">
        <v>36574</v>
      </c>
      <c r="H14" s="45" t="s">
        <v>119</v>
      </c>
      <c r="I14" s="43" t="s">
        <v>108</v>
      </c>
      <c r="J14" s="43" t="s">
        <v>109</v>
      </c>
      <c r="K14" s="43" t="s">
        <v>118</v>
      </c>
    </row>
    <row r="15" spans="1:11">
      <c r="A15" s="25">
        <v>60011</v>
      </c>
      <c r="B15" s="26">
        <v>46041</v>
      </c>
      <c r="C15" s="27" t="s">
        <v>26</v>
      </c>
      <c r="D15" s="27" t="s">
        <v>108</v>
      </c>
      <c r="E15" s="27" t="s">
        <v>97</v>
      </c>
      <c r="F15" s="28">
        <v>12380</v>
      </c>
      <c r="H15" s="6" t="s">
        <v>41</v>
      </c>
      <c r="I15" s="7">
        <v>422362</v>
      </c>
      <c r="J15" s="7">
        <v>697035</v>
      </c>
      <c r="K15" s="7">
        <v>1119397</v>
      </c>
    </row>
    <row r="16" spans="1:11">
      <c r="A16" s="25">
        <v>60012</v>
      </c>
      <c r="B16" s="26">
        <v>46159</v>
      </c>
      <c r="C16" s="27" t="s">
        <v>26</v>
      </c>
      <c r="D16" s="27" t="s">
        <v>109</v>
      </c>
      <c r="E16" s="27" t="s">
        <v>98</v>
      </c>
      <c r="F16" s="28">
        <v>17602</v>
      </c>
      <c r="H16" s="6" t="s">
        <v>26</v>
      </c>
      <c r="I16" s="7">
        <v>558975</v>
      </c>
      <c r="J16" s="7">
        <v>974573</v>
      </c>
      <c r="K16" s="7">
        <v>1533548</v>
      </c>
    </row>
    <row r="17" spans="1:21">
      <c r="A17" s="25">
        <v>60013</v>
      </c>
      <c r="B17" s="26">
        <v>46199</v>
      </c>
      <c r="C17" s="27" t="s">
        <v>16</v>
      </c>
      <c r="D17" s="27" t="s">
        <v>109</v>
      </c>
      <c r="E17" s="27" t="s">
        <v>98</v>
      </c>
      <c r="F17" s="28">
        <v>5960</v>
      </c>
      <c r="H17" s="6" t="s">
        <v>16</v>
      </c>
      <c r="I17" s="7">
        <v>693102</v>
      </c>
      <c r="J17" s="7">
        <v>611513</v>
      </c>
      <c r="K17" s="7">
        <v>1304615</v>
      </c>
    </row>
    <row r="18" spans="1:21">
      <c r="A18" s="25">
        <v>60014</v>
      </c>
      <c r="B18" s="26">
        <v>46183</v>
      </c>
      <c r="C18" s="27" t="s">
        <v>31</v>
      </c>
      <c r="D18" s="27" t="s">
        <v>109</v>
      </c>
      <c r="E18" s="27" t="s">
        <v>97</v>
      </c>
      <c r="F18" s="28">
        <v>37029</v>
      </c>
      <c r="H18" s="6" t="s">
        <v>21</v>
      </c>
      <c r="I18" s="7">
        <v>822151</v>
      </c>
      <c r="J18" s="7">
        <v>638548</v>
      </c>
      <c r="K18" s="7">
        <v>1460699</v>
      </c>
    </row>
    <row r="19" spans="1:21">
      <c r="A19" s="25">
        <v>60015</v>
      </c>
      <c r="B19" s="26">
        <v>46053</v>
      </c>
      <c r="C19" s="27" t="s">
        <v>16</v>
      </c>
      <c r="D19" s="27" t="s">
        <v>108</v>
      </c>
      <c r="E19" s="27" t="s">
        <v>96</v>
      </c>
      <c r="F19" s="28">
        <v>37695</v>
      </c>
      <c r="H19" s="6" t="s">
        <v>31</v>
      </c>
      <c r="I19" s="7">
        <v>750480</v>
      </c>
      <c r="J19" s="7">
        <v>1003052</v>
      </c>
      <c r="K19" s="7">
        <v>1753532</v>
      </c>
    </row>
    <row r="20" spans="1:21" ht="15" customHeight="1">
      <c r="A20" s="25">
        <v>60016</v>
      </c>
      <c r="B20" s="26">
        <v>46090</v>
      </c>
      <c r="C20" s="27" t="s">
        <v>21</v>
      </c>
      <c r="D20" s="27" t="s">
        <v>109</v>
      </c>
      <c r="E20" s="27" t="s">
        <v>96</v>
      </c>
      <c r="F20" s="28">
        <v>30239</v>
      </c>
      <c r="H20" s="6" t="s">
        <v>118</v>
      </c>
      <c r="I20" s="7">
        <v>3247070</v>
      </c>
      <c r="J20" s="7">
        <v>3924721</v>
      </c>
      <c r="K20" s="7">
        <v>7171791</v>
      </c>
      <c r="Q20" s="35"/>
      <c r="R20" s="35"/>
      <c r="S20" s="35"/>
      <c r="T20" s="35"/>
      <c r="U20" s="35"/>
    </row>
    <row r="21" spans="1:21">
      <c r="A21" s="25">
        <v>60017</v>
      </c>
      <c r="B21" s="26">
        <v>46112</v>
      </c>
      <c r="C21" s="27" t="s">
        <v>31</v>
      </c>
      <c r="D21" s="27" t="s">
        <v>108</v>
      </c>
      <c r="E21" s="27" t="s">
        <v>95</v>
      </c>
      <c r="F21" s="28">
        <v>6922</v>
      </c>
      <c r="Q21" s="6"/>
      <c r="R21" s="34"/>
      <c r="S21" s="34"/>
      <c r="T21" s="34"/>
      <c r="U21" s="34"/>
    </row>
    <row r="22" spans="1:21">
      <c r="A22" s="25">
        <v>60018</v>
      </c>
      <c r="B22" s="26">
        <v>46097</v>
      </c>
      <c r="C22" s="27" t="s">
        <v>26</v>
      </c>
      <c r="D22" s="27" t="s">
        <v>108</v>
      </c>
      <c r="E22" s="27" t="s">
        <v>97</v>
      </c>
      <c r="F22" s="28">
        <v>28707</v>
      </c>
      <c r="Q22" s="6"/>
      <c r="R22" s="34"/>
      <c r="S22" s="34"/>
      <c r="T22" s="34"/>
      <c r="U22" s="34"/>
    </row>
    <row r="23" spans="1:21">
      <c r="A23" s="25">
        <v>60019</v>
      </c>
      <c r="B23" s="26">
        <v>46190</v>
      </c>
      <c r="C23" s="27" t="s">
        <v>21</v>
      </c>
      <c r="D23" s="27" t="s">
        <v>108</v>
      </c>
      <c r="E23" s="27" t="s">
        <v>95</v>
      </c>
      <c r="F23" s="28">
        <v>32229</v>
      </c>
      <c r="Q23" s="6"/>
      <c r="R23" s="34"/>
      <c r="S23" s="34"/>
      <c r="T23" s="34"/>
      <c r="U23" s="34"/>
    </row>
    <row r="24" spans="1:21">
      <c r="A24" s="25">
        <v>60020</v>
      </c>
      <c r="B24" s="26">
        <v>46025</v>
      </c>
      <c r="C24" s="27" t="s">
        <v>26</v>
      </c>
      <c r="D24" s="27" t="s">
        <v>108</v>
      </c>
      <c r="E24" s="27" t="s">
        <v>96</v>
      </c>
      <c r="F24" s="28">
        <v>22292</v>
      </c>
      <c r="Q24" s="6"/>
      <c r="R24" s="34"/>
      <c r="S24" s="34"/>
      <c r="T24" s="34"/>
      <c r="U24" s="34"/>
    </row>
    <row r="25" spans="1:21">
      <c r="A25" s="25">
        <v>60021</v>
      </c>
      <c r="B25" s="26">
        <v>46162</v>
      </c>
      <c r="C25" s="27" t="s">
        <v>21</v>
      </c>
      <c r="D25" s="27" t="s">
        <v>109</v>
      </c>
      <c r="E25" s="27" t="s">
        <v>95</v>
      </c>
      <c r="F25" s="28">
        <v>28457</v>
      </c>
      <c r="Q25" s="6"/>
      <c r="R25" s="34"/>
      <c r="S25" s="34"/>
      <c r="T25" s="34"/>
      <c r="U25" s="34"/>
    </row>
    <row r="26" spans="1:21">
      <c r="A26" s="25">
        <v>60022</v>
      </c>
      <c r="B26" s="26">
        <v>46138</v>
      </c>
      <c r="C26" s="27" t="s">
        <v>16</v>
      </c>
      <c r="D26" s="27" t="s">
        <v>109</v>
      </c>
      <c r="E26" s="27" t="s">
        <v>98</v>
      </c>
      <c r="F26" s="28">
        <v>28820</v>
      </c>
      <c r="Q26" s="6"/>
      <c r="R26" s="7"/>
      <c r="S26" s="7"/>
      <c r="T26" s="7"/>
    </row>
    <row r="27" spans="1:21">
      <c r="A27" s="25">
        <v>60023</v>
      </c>
      <c r="B27" s="26">
        <v>46124</v>
      </c>
      <c r="C27" s="27" t="s">
        <v>26</v>
      </c>
      <c r="D27" s="27" t="s">
        <v>109</v>
      </c>
      <c r="E27" s="27" t="s">
        <v>98</v>
      </c>
      <c r="F27" s="28">
        <v>30201</v>
      </c>
      <c r="Q27" s="6"/>
      <c r="R27" s="7"/>
      <c r="S27" s="7"/>
      <c r="T27" s="7"/>
    </row>
    <row r="28" spans="1:21">
      <c r="A28" s="25">
        <v>60024</v>
      </c>
      <c r="B28" s="26">
        <v>46148</v>
      </c>
      <c r="C28" s="27" t="s">
        <v>41</v>
      </c>
      <c r="D28" s="27" t="s">
        <v>109</v>
      </c>
      <c r="E28" s="27" t="s">
        <v>98</v>
      </c>
      <c r="F28" s="28">
        <v>28525</v>
      </c>
    </row>
    <row r="29" spans="1:21">
      <c r="A29" s="25">
        <v>60025</v>
      </c>
      <c r="B29" s="26">
        <v>46070</v>
      </c>
      <c r="C29" s="27" t="s">
        <v>26</v>
      </c>
      <c r="D29" s="27" t="s">
        <v>109</v>
      </c>
      <c r="E29" s="27" t="s">
        <v>96</v>
      </c>
      <c r="F29" s="28">
        <v>10230</v>
      </c>
    </row>
    <row r="30" spans="1:21">
      <c r="A30" s="25">
        <v>60026</v>
      </c>
      <c r="B30" s="26">
        <v>46042</v>
      </c>
      <c r="C30" s="27" t="s">
        <v>31</v>
      </c>
      <c r="D30" s="27" t="s">
        <v>108</v>
      </c>
      <c r="E30" s="27" t="s">
        <v>97</v>
      </c>
      <c r="F30" s="28">
        <v>16798</v>
      </c>
    </row>
    <row r="31" spans="1:21">
      <c r="A31" s="25">
        <v>60027</v>
      </c>
      <c r="B31" s="26">
        <v>46100</v>
      </c>
      <c r="C31" s="27" t="s">
        <v>16</v>
      </c>
      <c r="D31" s="27" t="s">
        <v>108</v>
      </c>
      <c r="E31" s="27" t="s">
        <v>98</v>
      </c>
      <c r="F31" s="28">
        <v>21677</v>
      </c>
    </row>
    <row r="32" spans="1:21">
      <c r="A32" s="25">
        <v>60028</v>
      </c>
      <c r="B32" s="26">
        <v>46084</v>
      </c>
      <c r="C32" s="27" t="s">
        <v>26</v>
      </c>
      <c r="D32" s="27" t="s">
        <v>108</v>
      </c>
      <c r="E32" s="27" t="s">
        <v>95</v>
      </c>
      <c r="F32" s="28">
        <v>11145</v>
      </c>
    </row>
    <row r="33" spans="1:6">
      <c r="A33" s="25">
        <v>60029</v>
      </c>
      <c r="B33" s="26">
        <v>46145</v>
      </c>
      <c r="C33" s="27" t="s">
        <v>16</v>
      </c>
      <c r="D33" s="27" t="s">
        <v>109</v>
      </c>
      <c r="E33" s="27" t="s">
        <v>96</v>
      </c>
      <c r="F33" s="28">
        <v>31078</v>
      </c>
    </row>
    <row r="34" spans="1:6">
      <c r="A34" s="25">
        <v>60030</v>
      </c>
      <c r="B34" s="26">
        <v>46054</v>
      </c>
      <c r="C34" s="27" t="s">
        <v>21</v>
      </c>
      <c r="D34" s="27" t="s">
        <v>109</v>
      </c>
      <c r="E34" s="27" t="s">
        <v>95</v>
      </c>
      <c r="F34" s="28">
        <v>29353</v>
      </c>
    </row>
    <row r="35" spans="1:6">
      <c r="A35" s="25">
        <v>60031</v>
      </c>
      <c r="B35" s="26">
        <v>46030</v>
      </c>
      <c r="C35" s="27" t="s">
        <v>31</v>
      </c>
      <c r="D35" s="27" t="s">
        <v>108</v>
      </c>
      <c r="E35" s="27" t="s">
        <v>95</v>
      </c>
      <c r="F35" s="28">
        <v>22786</v>
      </c>
    </row>
    <row r="36" spans="1:6">
      <c r="A36" s="25">
        <v>60032</v>
      </c>
      <c r="B36" s="26">
        <v>46088</v>
      </c>
      <c r="C36" s="27" t="s">
        <v>16</v>
      </c>
      <c r="D36" s="27" t="s">
        <v>109</v>
      </c>
      <c r="E36" s="27" t="s">
        <v>98</v>
      </c>
      <c r="F36" s="28">
        <v>7345</v>
      </c>
    </row>
    <row r="37" spans="1:6">
      <c r="A37" s="25">
        <v>60033</v>
      </c>
      <c r="B37" s="26">
        <v>46132</v>
      </c>
      <c r="C37" s="27" t="s">
        <v>31</v>
      </c>
      <c r="D37" s="27" t="s">
        <v>109</v>
      </c>
      <c r="E37" s="27" t="s">
        <v>97</v>
      </c>
      <c r="F37" s="28">
        <v>25882</v>
      </c>
    </row>
    <row r="38" spans="1:6">
      <c r="A38" s="25">
        <v>60034</v>
      </c>
      <c r="B38" s="26">
        <v>46190</v>
      </c>
      <c r="C38" s="27" t="s">
        <v>41</v>
      </c>
      <c r="D38" s="27" t="s">
        <v>108</v>
      </c>
      <c r="E38" s="27" t="s">
        <v>95</v>
      </c>
      <c r="F38" s="28">
        <v>28137</v>
      </c>
    </row>
    <row r="39" spans="1:6">
      <c r="A39" s="25">
        <v>60035</v>
      </c>
      <c r="B39" s="26">
        <v>46056</v>
      </c>
      <c r="C39" s="27" t="s">
        <v>41</v>
      </c>
      <c r="D39" s="27" t="s">
        <v>109</v>
      </c>
      <c r="E39" s="27" t="s">
        <v>95</v>
      </c>
      <c r="F39" s="28">
        <v>15506</v>
      </c>
    </row>
    <row r="40" spans="1:6">
      <c r="A40" s="25">
        <v>60036</v>
      </c>
      <c r="B40" s="26">
        <v>46143</v>
      </c>
      <c r="C40" s="27" t="s">
        <v>31</v>
      </c>
      <c r="D40" s="27" t="s">
        <v>108</v>
      </c>
      <c r="E40" s="27" t="s">
        <v>96</v>
      </c>
      <c r="F40" s="28">
        <v>22211</v>
      </c>
    </row>
    <row r="41" spans="1:6">
      <c r="A41" s="25">
        <v>60037</v>
      </c>
      <c r="B41" s="26">
        <v>46081</v>
      </c>
      <c r="C41" s="27" t="s">
        <v>21</v>
      </c>
      <c r="D41" s="27" t="s">
        <v>109</v>
      </c>
      <c r="E41" s="27" t="s">
        <v>95</v>
      </c>
      <c r="F41" s="28">
        <v>31832</v>
      </c>
    </row>
    <row r="42" spans="1:6">
      <c r="A42" s="25">
        <v>60038</v>
      </c>
      <c r="B42" s="26">
        <v>46102</v>
      </c>
      <c r="C42" s="27" t="s">
        <v>31</v>
      </c>
      <c r="D42" s="27" t="s">
        <v>109</v>
      </c>
      <c r="E42" s="27" t="s">
        <v>97</v>
      </c>
      <c r="F42" s="28">
        <v>40823</v>
      </c>
    </row>
    <row r="43" spans="1:6">
      <c r="A43" s="25">
        <v>60039</v>
      </c>
      <c r="B43" s="26">
        <v>46149</v>
      </c>
      <c r="C43" s="27" t="s">
        <v>21</v>
      </c>
      <c r="D43" s="27" t="s">
        <v>108</v>
      </c>
      <c r="E43" s="27" t="s">
        <v>95</v>
      </c>
      <c r="F43" s="28">
        <v>32782</v>
      </c>
    </row>
    <row r="44" spans="1:6">
      <c r="A44" s="25">
        <v>60040</v>
      </c>
      <c r="B44" s="26">
        <v>46142</v>
      </c>
      <c r="C44" s="27" t="s">
        <v>21</v>
      </c>
      <c r="D44" s="27" t="s">
        <v>108</v>
      </c>
      <c r="E44" s="27" t="s">
        <v>98</v>
      </c>
      <c r="F44" s="28">
        <v>26565</v>
      </c>
    </row>
    <row r="45" spans="1:6">
      <c r="A45" s="25">
        <v>60041</v>
      </c>
      <c r="B45" s="26">
        <v>46143</v>
      </c>
      <c r="C45" s="27" t="s">
        <v>26</v>
      </c>
      <c r="D45" s="27" t="s">
        <v>109</v>
      </c>
      <c r="E45" s="27" t="s">
        <v>98</v>
      </c>
      <c r="F45" s="28">
        <v>38664</v>
      </c>
    </row>
    <row r="46" spans="1:6">
      <c r="A46" s="25">
        <v>60042</v>
      </c>
      <c r="B46" s="26">
        <v>46121</v>
      </c>
      <c r="C46" s="27" t="s">
        <v>31</v>
      </c>
      <c r="D46" s="27" t="s">
        <v>108</v>
      </c>
      <c r="E46" s="27" t="s">
        <v>96</v>
      </c>
      <c r="F46" s="28">
        <v>31754</v>
      </c>
    </row>
    <row r="47" spans="1:6">
      <c r="A47" s="25">
        <v>60043</v>
      </c>
      <c r="B47" s="26">
        <v>46069</v>
      </c>
      <c r="C47" s="27" t="s">
        <v>26</v>
      </c>
      <c r="D47" s="27" t="s">
        <v>108</v>
      </c>
      <c r="E47" s="27" t="s">
        <v>98</v>
      </c>
      <c r="F47" s="28">
        <v>29454</v>
      </c>
    </row>
    <row r="48" spans="1:6">
      <c r="A48" s="25">
        <v>60044</v>
      </c>
      <c r="B48" s="26">
        <v>46196</v>
      </c>
      <c r="C48" s="27" t="s">
        <v>31</v>
      </c>
      <c r="D48" s="27" t="s">
        <v>109</v>
      </c>
      <c r="E48" s="27" t="s">
        <v>95</v>
      </c>
      <c r="F48" s="28">
        <v>38021</v>
      </c>
    </row>
    <row r="49" spans="1:6">
      <c r="A49" s="25">
        <v>60045</v>
      </c>
      <c r="B49" s="26">
        <v>46186</v>
      </c>
      <c r="C49" s="27" t="s">
        <v>31</v>
      </c>
      <c r="D49" s="27" t="s">
        <v>109</v>
      </c>
      <c r="E49" s="27" t="s">
        <v>97</v>
      </c>
      <c r="F49" s="28">
        <v>23136</v>
      </c>
    </row>
    <row r="50" spans="1:6">
      <c r="A50" s="25">
        <v>60046</v>
      </c>
      <c r="B50" s="26">
        <v>46099</v>
      </c>
      <c r="C50" s="27" t="s">
        <v>41</v>
      </c>
      <c r="D50" s="27" t="s">
        <v>109</v>
      </c>
      <c r="E50" s="27" t="s">
        <v>98</v>
      </c>
      <c r="F50" s="28">
        <v>21306</v>
      </c>
    </row>
    <row r="51" spans="1:6">
      <c r="A51" s="25">
        <v>60047</v>
      </c>
      <c r="B51" s="26">
        <v>46146</v>
      </c>
      <c r="C51" s="27" t="s">
        <v>26</v>
      </c>
      <c r="D51" s="27" t="s">
        <v>109</v>
      </c>
      <c r="E51" s="27" t="s">
        <v>96</v>
      </c>
      <c r="F51" s="28">
        <v>14629</v>
      </c>
    </row>
    <row r="52" spans="1:6">
      <c r="A52" s="25">
        <v>60048</v>
      </c>
      <c r="B52" s="26">
        <v>46055</v>
      </c>
      <c r="C52" s="27" t="s">
        <v>21</v>
      </c>
      <c r="D52" s="27" t="s">
        <v>109</v>
      </c>
      <c r="E52" s="27" t="s">
        <v>95</v>
      </c>
      <c r="F52" s="28">
        <v>7008</v>
      </c>
    </row>
    <row r="53" spans="1:6">
      <c r="A53" s="25">
        <v>60049</v>
      </c>
      <c r="B53" s="26">
        <v>46043</v>
      </c>
      <c r="C53" s="27" t="s">
        <v>26</v>
      </c>
      <c r="D53" s="27" t="s">
        <v>109</v>
      </c>
      <c r="E53" s="27" t="s">
        <v>98</v>
      </c>
      <c r="F53" s="28">
        <v>24958</v>
      </c>
    </row>
    <row r="54" spans="1:6">
      <c r="A54" s="25">
        <v>60050</v>
      </c>
      <c r="B54" s="26">
        <v>46116</v>
      </c>
      <c r="C54" s="27" t="s">
        <v>26</v>
      </c>
      <c r="D54" s="27" t="s">
        <v>108</v>
      </c>
      <c r="E54" s="27" t="s">
        <v>95</v>
      </c>
      <c r="F54" s="28">
        <v>16053</v>
      </c>
    </row>
    <row r="55" spans="1:6">
      <c r="A55" s="25">
        <v>60051</v>
      </c>
      <c r="B55" s="26">
        <v>46045</v>
      </c>
      <c r="C55" s="27" t="s">
        <v>16</v>
      </c>
      <c r="D55" s="27" t="s">
        <v>109</v>
      </c>
      <c r="E55" s="27" t="s">
        <v>98</v>
      </c>
      <c r="F55" s="28">
        <v>19481</v>
      </c>
    </row>
    <row r="56" spans="1:6">
      <c r="A56" s="25">
        <v>60052</v>
      </c>
      <c r="B56" s="26">
        <v>46195</v>
      </c>
      <c r="C56" s="27" t="s">
        <v>16</v>
      </c>
      <c r="D56" s="27" t="s">
        <v>108</v>
      </c>
      <c r="E56" s="27" t="s">
        <v>97</v>
      </c>
      <c r="F56" s="28">
        <v>11148</v>
      </c>
    </row>
    <row r="57" spans="1:6">
      <c r="A57" s="25">
        <v>60053</v>
      </c>
      <c r="B57" s="26">
        <v>46096</v>
      </c>
      <c r="C57" s="27" t="s">
        <v>41</v>
      </c>
      <c r="D57" s="27" t="s">
        <v>108</v>
      </c>
      <c r="E57" s="27" t="s">
        <v>97</v>
      </c>
      <c r="F57" s="28">
        <v>8300</v>
      </c>
    </row>
    <row r="58" spans="1:6">
      <c r="A58" s="25">
        <v>60054</v>
      </c>
      <c r="B58" s="26">
        <v>46196</v>
      </c>
      <c r="C58" s="27" t="s">
        <v>16</v>
      </c>
      <c r="D58" s="27" t="s">
        <v>109</v>
      </c>
      <c r="E58" s="27" t="s">
        <v>96</v>
      </c>
      <c r="F58" s="28">
        <v>6511</v>
      </c>
    </row>
    <row r="59" spans="1:6">
      <c r="A59" s="25">
        <v>60055</v>
      </c>
      <c r="B59" s="26">
        <v>46174</v>
      </c>
      <c r="C59" s="27" t="s">
        <v>31</v>
      </c>
      <c r="D59" s="27" t="s">
        <v>109</v>
      </c>
      <c r="E59" s="27" t="s">
        <v>97</v>
      </c>
      <c r="F59" s="28">
        <v>12184</v>
      </c>
    </row>
    <row r="60" spans="1:6">
      <c r="A60" s="25">
        <v>60056</v>
      </c>
      <c r="B60" s="26">
        <v>46188</v>
      </c>
      <c r="C60" s="27" t="s">
        <v>21</v>
      </c>
      <c r="D60" s="27" t="s">
        <v>108</v>
      </c>
      <c r="E60" s="27" t="s">
        <v>95</v>
      </c>
      <c r="F60" s="28">
        <v>21774</v>
      </c>
    </row>
    <row r="61" spans="1:6">
      <c r="A61" s="25">
        <v>60057</v>
      </c>
      <c r="B61" s="26">
        <v>46124</v>
      </c>
      <c r="C61" s="27" t="s">
        <v>16</v>
      </c>
      <c r="D61" s="27" t="s">
        <v>108</v>
      </c>
      <c r="E61" s="27" t="s">
        <v>96</v>
      </c>
      <c r="F61" s="28">
        <v>41044</v>
      </c>
    </row>
    <row r="62" spans="1:6">
      <c r="A62" s="25">
        <v>60058</v>
      </c>
      <c r="B62" s="26">
        <v>46203</v>
      </c>
      <c r="C62" s="27" t="s">
        <v>31</v>
      </c>
      <c r="D62" s="27" t="s">
        <v>108</v>
      </c>
      <c r="E62" s="27" t="s">
        <v>96</v>
      </c>
      <c r="F62" s="28">
        <v>20453</v>
      </c>
    </row>
    <row r="63" spans="1:6">
      <c r="A63" s="25">
        <v>60059</v>
      </c>
      <c r="B63" s="26">
        <v>46094</v>
      </c>
      <c r="C63" s="27" t="s">
        <v>41</v>
      </c>
      <c r="D63" s="27" t="s">
        <v>108</v>
      </c>
      <c r="E63" s="27" t="s">
        <v>96</v>
      </c>
      <c r="F63" s="28">
        <v>18866</v>
      </c>
    </row>
    <row r="64" spans="1:6">
      <c r="A64" s="25">
        <v>60060</v>
      </c>
      <c r="B64" s="26">
        <v>46186</v>
      </c>
      <c r="C64" s="27" t="s">
        <v>26</v>
      </c>
      <c r="D64" s="27" t="s">
        <v>109</v>
      </c>
      <c r="E64" s="27" t="s">
        <v>98</v>
      </c>
      <c r="F64" s="28">
        <v>28897</v>
      </c>
    </row>
    <row r="65" spans="1:6">
      <c r="A65" s="25">
        <v>60061</v>
      </c>
      <c r="B65" s="26">
        <v>46108</v>
      </c>
      <c r="C65" s="27" t="s">
        <v>16</v>
      </c>
      <c r="D65" s="27" t="s">
        <v>108</v>
      </c>
      <c r="E65" s="27" t="s">
        <v>95</v>
      </c>
      <c r="F65" s="28">
        <v>21689</v>
      </c>
    </row>
    <row r="66" spans="1:6">
      <c r="A66" s="25">
        <v>60062</v>
      </c>
      <c r="B66" s="26">
        <v>46180</v>
      </c>
      <c r="C66" s="27" t="s">
        <v>16</v>
      </c>
      <c r="D66" s="27" t="s">
        <v>109</v>
      </c>
      <c r="E66" s="27" t="s">
        <v>97</v>
      </c>
      <c r="F66" s="28">
        <v>15703</v>
      </c>
    </row>
    <row r="67" spans="1:6">
      <c r="A67" s="25">
        <v>60063</v>
      </c>
      <c r="B67" s="26">
        <v>46167</v>
      </c>
      <c r="C67" s="27" t="s">
        <v>41</v>
      </c>
      <c r="D67" s="27" t="s">
        <v>108</v>
      </c>
      <c r="E67" s="27" t="s">
        <v>96</v>
      </c>
      <c r="F67" s="28">
        <v>28575</v>
      </c>
    </row>
    <row r="68" spans="1:6">
      <c r="A68" s="25">
        <v>60064</v>
      </c>
      <c r="B68" s="26">
        <v>46093</v>
      </c>
      <c r="C68" s="27" t="s">
        <v>31</v>
      </c>
      <c r="D68" s="27" t="s">
        <v>108</v>
      </c>
      <c r="E68" s="27" t="s">
        <v>95</v>
      </c>
      <c r="F68" s="28">
        <v>13331</v>
      </c>
    </row>
    <row r="69" spans="1:6">
      <c r="A69" s="25">
        <v>60065</v>
      </c>
      <c r="B69" s="26">
        <v>46195</v>
      </c>
      <c r="C69" s="27" t="s">
        <v>41</v>
      </c>
      <c r="D69" s="27" t="s">
        <v>109</v>
      </c>
      <c r="E69" s="27" t="s">
        <v>95</v>
      </c>
      <c r="F69" s="28">
        <v>24071</v>
      </c>
    </row>
    <row r="70" spans="1:6">
      <c r="A70" s="25">
        <v>60066</v>
      </c>
      <c r="B70" s="26">
        <v>46092</v>
      </c>
      <c r="C70" s="27" t="s">
        <v>16</v>
      </c>
      <c r="D70" s="27" t="s">
        <v>108</v>
      </c>
      <c r="E70" s="27" t="s">
        <v>95</v>
      </c>
      <c r="F70" s="28">
        <v>39631</v>
      </c>
    </row>
    <row r="71" spans="1:6">
      <c r="A71" s="25">
        <v>60067</v>
      </c>
      <c r="B71" s="26">
        <v>46144</v>
      </c>
      <c r="C71" s="27" t="s">
        <v>21</v>
      </c>
      <c r="D71" s="27" t="s">
        <v>108</v>
      </c>
      <c r="E71" s="27" t="s">
        <v>96</v>
      </c>
      <c r="F71" s="28">
        <v>24225</v>
      </c>
    </row>
    <row r="72" spans="1:6">
      <c r="A72" s="25">
        <v>60068</v>
      </c>
      <c r="B72" s="26">
        <v>46101</v>
      </c>
      <c r="C72" s="27" t="s">
        <v>31</v>
      </c>
      <c r="D72" s="27" t="s">
        <v>109</v>
      </c>
      <c r="E72" s="27" t="s">
        <v>95</v>
      </c>
      <c r="F72" s="28">
        <v>31524</v>
      </c>
    </row>
    <row r="73" spans="1:6">
      <c r="A73" s="25">
        <v>60069</v>
      </c>
      <c r="B73" s="26">
        <v>46155</v>
      </c>
      <c r="C73" s="27" t="s">
        <v>26</v>
      </c>
      <c r="D73" s="27" t="s">
        <v>109</v>
      </c>
      <c r="E73" s="27" t="s">
        <v>98</v>
      </c>
      <c r="F73" s="28">
        <v>24545</v>
      </c>
    </row>
    <row r="74" spans="1:6">
      <c r="A74" s="25">
        <v>60070</v>
      </c>
      <c r="B74" s="26">
        <v>46027</v>
      </c>
      <c r="C74" s="27" t="s">
        <v>41</v>
      </c>
      <c r="D74" s="27" t="s">
        <v>109</v>
      </c>
      <c r="E74" s="27" t="s">
        <v>96</v>
      </c>
      <c r="F74" s="28">
        <v>38524</v>
      </c>
    </row>
    <row r="75" spans="1:6">
      <c r="A75" s="25">
        <v>60071</v>
      </c>
      <c r="B75" s="26">
        <v>46102</v>
      </c>
      <c r="C75" s="27" t="s">
        <v>41</v>
      </c>
      <c r="D75" s="27" t="s">
        <v>109</v>
      </c>
      <c r="E75" s="27" t="s">
        <v>97</v>
      </c>
      <c r="F75" s="28">
        <v>27081</v>
      </c>
    </row>
    <row r="76" spans="1:6">
      <c r="A76" s="25">
        <v>60072</v>
      </c>
      <c r="B76" s="26">
        <v>46036</v>
      </c>
      <c r="C76" s="27" t="s">
        <v>31</v>
      </c>
      <c r="D76" s="27" t="s">
        <v>109</v>
      </c>
      <c r="E76" s="27" t="s">
        <v>95</v>
      </c>
      <c r="F76" s="28">
        <v>12313</v>
      </c>
    </row>
    <row r="77" spans="1:6">
      <c r="A77" s="25">
        <v>60073</v>
      </c>
      <c r="B77" s="26">
        <v>46202</v>
      </c>
      <c r="C77" s="27" t="s">
        <v>16</v>
      </c>
      <c r="D77" s="27" t="s">
        <v>108</v>
      </c>
      <c r="E77" s="27" t="s">
        <v>97</v>
      </c>
      <c r="F77" s="28">
        <v>15225</v>
      </c>
    </row>
    <row r="78" spans="1:6">
      <c r="A78" s="25">
        <v>60074</v>
      </c>
      <c r="B78" s="26">
        <v>46104</v>
      </c>
      <c r="C78" s="27" t="s">
        <v>21</v>
      </c>
      <c r="D78" s="27" t="s">
        <v>109</v>
      </c>
      <c r="E78" s="27" t="s">
        <v>96</v>
      </c>
      <c r="F78" s="28">
        <v>9361</v>
      </c>
    </row>
    <row r="79" spans="1:6">
      <c r="A79" s="25">
        <v>60075</v>
      </c>
      <c r="B79" s="26">
        <v>46140</v>
      </c>
      <c r="C79" s="27" t="s">
        <v>31</v>
      </c>
      <c r="D79" s="27" t="s">
        <v>108</v>
      </c>
      <c r="E79" s="27" t="s">
        <v>97</v>
      </c>
      <c r="F79" s="28">
        <v>19945</v>
      </c>
    </row>
    <row r="80" spans="1:6">
      <c r="A80" s="25">
        <v>60076</v>
      </c>
      <c r="B80" s="26">
        <v>46091</v>
      </c>
      <c r="C80" s="27" t="s">
        <v>31</v>
      </c>
      <c r="D80" s="27" t="s">
        <v>108</v>
      </c>
      <c r="E80" s="27" t="s">
        <v>96</v>
      </c>
      <c r="F80" s="28">
        <v>13030</v>
      </c>
    </row>
    <row r="81" spans="1:6">
      <c r="A81" s="25">
        <v>60077</v>
      </c>
      <c r="B81" s="26">
        <v>46106</v>
      </c>
      <c r="C81" s="27" t="s">
        <v>16</v>
      </c>
      <c r="D81" s="27" t="s">
        <v>108</v>
      </c>
      <c r="E81" s="27" t="s">
        <v>98</v>
      </c>
      <c r="F81" s="28">
        <v>8511</v>
      </c>
    </row>
    <row r="82" spans="1:6">
      <c r="A82" s="25">
        <v>60078</v>
      </c>
      <c r="B82" s="26">
        <v>46092</v>
      </c>
      <c r="C82" s="27" t="s">
        <v>16</v>
      </c>
      <c r="D82" s="27" t="s">
        <v>108</v>
      </c>
      <c r="E82" s="27" t="s">
        <v>97</v>
      </c>
      <c r="F82" s="28">
        <v>10166</v>
      </c>
    </row>
    <row r="83" spans="1:6">
      <c r="A83" s="25">
        <v>60079</v>
      </c>
      <c r="B83" s="26">
        <v>46149</v>
      </c>
      <c r="C83" s="27" t="s">
        <v>16</v>
      </c>
      <c r="D83" s="27" t="s">
        <v>108</v>
      </c>
      <c r="E83" s="27" t="s">
        <v>96</v>
      </c>
      <c r="F83" s="28">
        <v>20281</v>
      </c>
    </row>
    <row r="84" spans="1:6">
      <c r="A84" s="25">
        <v>60080</v>
      </c>
      <c r="B84" s="26">
        <v>46096</v>
      </c>
      <c r="C84" s="27" t="s">
        <v>31</v>
      </c>
      <c r="D84" s="27" t="s">
        <v>109</v>
      </c>
      <c r="E84" s="27" t="s">
        <v>97</v>
      </c>
      <c r="F84" s="28">
        <v>26046</v>
      </c>
    </row>
    <row r="85" spans="1:6">
      <c r="A85" s="25">
        <v>60081</v>
      </c>
      <c r="B85" s="26">
        <v>46037</v>
      </c>
      <c r="C85" s="27" t="s">
        <v>26</v>
      </c>
      <c r="D85" s="27" t="s">
        <v>109</v>
      </c>
      <c r="E85" s="27" t="s">
        <v>95</v>
      </c>
      <c r="F85" s="28">
        <v>25834</v>
      </c>
    </row>
    <row r="86" spans="1:6">
      <c r="A86" s="25">
        <v>60082</v>
      </c>
      <c r="B86" s="26">
        <v>46154</v>
      </c>
      <c r="C86" s="27" t="s">
        <v>16</v>
      </c>
      <c r="D86" s="27" t="s">
        <v>109</v>
      </c>
      <c r="E86" s="27" t="s">
        <v>96</v>
      </c>
      <c r="F86" s="28">
        <v>7403</v>
      </c>
    </row>
    <row r="87" spans="1:6">
      <c r="A87" s="25">
        <v>60083</v>
      </c>
      <c r="B87" s="26">
        <v>46055</v>
      </c>
      <c r="C87" s="27" t="s">
        <v>21</v>
      </c>
      <c r="D87" s="27" t="s">
        <v>108</v>
      </c>
      <c r="E87" s="27" t="s">
        <v>95</v>
      </c>
      <c r="F87" s="28">
        <v>8436</v>
      </c>
    </row>
    <row r="88" spans="1:6">
      <c r="A88" s="25">
        <v>60084</v>
      </c>
      <c r="B88" s="26">
        <v>46044</v>
      </c>
      <c r="C88" s="27" t="s">
        <v>16</v>
      </c>
      <c r="D88" s="27" t="s">
        <v>108</v>
      </c>
      <c r="E88" s="27" t="s">
        <v>97</v>
      </c>
      <c r="F88" s="28">
        <v>36387</v>
      </c>
    </row>
    <row r="89" spans="1:6">
      <c r="A89" s="25">
        <v>60085</v>
      </c>
      <c r="B89" s="26">
        <v>46059</v>
      </c>
      <c r="C89" s="27" t="s">
        <v>21</v>
      </c>
      <c r="D89" s="27" t="s">
        <v>109</v>
      </c>
      <c r="E89" s="27" t="s">
        <v>97</v>
      </c>
      <c r="F89" s="28">
        <v>36298</v>
      </c>
    </row>
    <row r="90" spans="1:6">
      <c r="A90" s="25">
        <v>60086</v>
      </c>
      <c r="B90" s="26">
        <v>46131</v>
      </c>
      <c r="C90" s="27" t="s">
        <v>31</v>
      </c>
      <c r="D90" s="27" t="s">
        <v>109</v>
      </c>
      <c r="E90" s="27" t="s">
        <v>96</v>
      </c>
      <c r="F90" s="28">
        <v>10696</v>
      </c>
    </row>
    <row r="91" spans="1:6">
      <c r="A91" s="25">
        <v>60087</v>
      </c>
      <c r="B91" s="26">
        <v>46098</v>
      </c>
      <c r="C91" s="27" t="s">
        <v>21</v>
      </c>
      <c r="D91" s="27" t="s">
        <v>109</v>
      </c>
      <c r="E91" s="27" t="s">
        <v>96</v>
      </c>
      <c r="F91" s="28">
        <v>32800</v>
      </c>
    </row>
    <row r="92" spans="1:6">
      <c r="A92" s="25">
        <v>60088</v>
      </c>
      <c r="B92" s="26">
        <v>46069</v>
      </c>
      <c r="C92" s="27" t="s">
        <v>26</v>
      </c>
      <c r="D92" s="27" t="s">
        <v>108</v>
      </c>
      <c r="E92" s="27" t="s">
        <v>97</v>
      </c>
      <c r="F92" s="28">
        <v>36559</v>
      </c>
    </row>
    <row r="93" spans="1:6">
      <c r="A93" s="25">
        <v>60089</v>
      </c>
      <c r="B93" s="26">
        <v>46121</v>
      </c>
      <c r="C93" s="27" t="s">
        <v>21</v>
      </c>
      <c r="D93" s="27" t="s">
        <v>108</v>
      </c>
      <c r="E93" s="27" t="s">
        <v>98</v>
      </c>
      <c r="F93" s="28">
        <v>27905</v>
      </c>
    </row>
    <row r="94" spans="1:6">
      <c r="A94" s="25">
        <v>60090</v>
      </c>
      <c r="B94" s="26">
        <v>46200</v>
      </c>
      <c r="C94" s="27" t="s">
        <v>26</v>
      </c>
      <c r="D94" s="27" t="s">
        <v>108</v>
      </c>
      <c r="E94" s="27" t="s">
        <v>96</v>
      </c>
      <c r="F94" s="28">
        <v>10012</v>
      </c>
    </row>
    <row r="95" spans="1:6">
      <c r="A95" s="25">
        <v>60091</v>
      </c>
      <c r="B95" s="26">
        <v>46200</v>
      </c>
      <c r="C95" s="27" t="s">
        <v>31</v>
      </c>
      <c r="D95" s="27" t="s">
        <v>109</v>
      </c>
      <c r="E95" s="27" t="s">
        <v>97</v>
      </c>
      <c r="F95" s="28">
        <v>9973</v>
      </c>
    </row>
    <row r="96" spans="1:6">
      <c r="A96" s="25">
        <v>60092</v>
      </c>
      <c r="B96" s="26">
        <v>46048</v>
      </c>
      <c r="C96" s="27" t="s">
        <v>16</v>
      </c>
      <c r="D96" s="27" t="s">
        <v>109</v>
      </c>
      <c r="E96" s="27" t="s">
        <v>95</v>
      </c>
      <c r="F96" s="28">
        <v>30121</v>
      </c>
    </row>
    <row r="97" spans="1:6">
      <c r="A97" s="25">
        <v>60093</v>
      </c>
      <c r="B97" s="26">
        <v>46095</v>
      </c>
      <c r="C97" s="27" t="s">
        <v>21</v>
      </c>
      <c r="D97" s="27" t="s">
        <v>109</v>
      </c>
      <c r="E97" s="27" t="s">
        <v>96</v>
      </c>
      <c r="F97" s="28">
        <v>7595</v>
      </c>
    </row>
    <row r="98" spans="1:6">
      <c r="A98" s="25">
        <v>60094</v>
      </c>
      <c r="B98" s="26">
        <v>46066</v>
      </c>
      <c r="C98" s="27" t="s">
        <v>21</v>
      </c>
      <c r="D98" s="27" t="s">
        <v>109</v>
      </c>
      <c r="E98" s="27" t="s">
        <v>97</v>
      </c>
      <c r="F98" s="28">
        <v>27452</v>
      </c>
    </row>
    <row r="99" spans="1:6">
      <c r="A99" s="25">
        <v>60095</v>
      </c>
      <c r="B99" s="26">
        <v>46090</v>
      </c>
      <c r="C99" s="27" t="s">
        <v>16</v>
      </c>
      <c r="D99" s="27" t="s">
        <v>109</v>
      </c>
      <c r="E99" s="27" t="s">
        <v>96</v>
      </c>
      <c r="F99" s="28">
        <v>19645</v>
      </c>
    </row>
    <row r="100" spans="1:6">
      <c r="A100" s="25">
        <v>60096</v>
      </c>
      <c r="B100" s="26">
        <v>46152</v>
      </c>
      <c r="C100" s="27" t="s">
        <v>31</v>
      </c>
      <c r="D100" s="27" t="s">
        <v>108</v>
      </c>
      <c r="E100" s="27" t="s">
        <v>97</v>
      </c>
      <c r="F100" s="28">
        <v>35120</v>
      </c>
    </row>
    <row r="101" spans="1:6">
      <c r="A101" s="25">
        <v>60097</v>
      </c>
      <c r="B101" s="26">
        <v>46118</v>
      </c>
      <c r="C101" s="27" t="s">
        <v>26</v>
      </c>
      <c r="D101" s="27" t="s">
        <v>109</v>
      </c>
      <c r="E101" s="27" t="s">
        <v>96</v>
      </c>
      <c r="F101" s="28">
        <v>36618</v>
      </c>
    </row>
    <row r="102" spans="1:6">
      <c r="A102" s="25">
        <v>60098</v>
      </c>
      <c r="B102" s="26">
        <v>46088</v>
      </c>
      <c r="C102" s="27" t="s">
        <v>26</v>
      </c>
      <c r="D102" s="27" t="s">
        <v>108</v>
      </c>
      <c r="E102" s="27" t="s">
        <v>98</v>
      </c>
      <c r="F102" s="28">
        <v>23990</v>
      </c>
    </row>
    <row r="103" spans="1:6">
      <c r="A103" s="25">
        <v>60099</v>
      </c>
      <c r="B103" s="26">
        <v>46092</v>
      </c>
      <c r="C103" s="27" t="s">
        <v>16</v>
      </c>
      <c r="D103" s="27" t="s">
        <v>109</v>
      </c>
      <c r="E103" s="27" t="s">
        <v>95</v>
      </c>
      <c r="F103" s="28">
        <v>20939</v>
      </c>
    </row>
    <row r="104" spans="1:6">
      <c r="A104" s="25">
        <v>60100</v>
      </c>
      <c r="B104" s="26">
        <v>46025</v>
      </c>
      <c r="C104" s="27" t="s">
        <v>41</v>
      </c>
      <c r="D104" s="27" t="s">
        <v>108</v>
      </c>
      <c r="E104" s="27" t="s">
        <v>98</v>
      </c>
      <c r="F104" s="28">
        <v>18732</v>
      </c>
    </row>
    <row r="105" spans="1:6">
      <c r="A105" s="25">
        <v>60101</v>
      </c>
      <c r="B105" s="26">
        <v>46047</v>
      </c>
      <c r="C105" s="27" t="s">
        <v>31</v>
      </c>
      <c r="D105" s="27" t="s">
        <v>108</v>
      </c>
      <c r="E105" s="27" t="s">
        <v>95</v>
      </c>
      <c r="F105" s="28">
        <v>33464</v>
      </c>
    </row>
    <row r="106" spans="1:6">
      <c r="A106" s="25">
        <v>60102</v>
      </c>
      <c r="B106" s="26">
        <v>46109</v>
      </c>
      <c r="C106" s="27" t="s">
        <v>31</v>
      </c>
      <c r="D106" s="27" t="s">
        <v>108</v>
      </c>
      <c r="E106" s="27" t="s">
        <v>96</v>
      </c>
      <c r="F106" s="28">
        <v>29821</v>
      </c>
    </row>
    <row r="107" spans="1:6">
      <c r="A107" s="25">
        <v>60103</v>
      </c>
      <c r="B107" s="26">
        <v>46095</v>
      </c>
      <c r="C107" s="27" t="s">
        <v>41</v>
      </c>
      <c r="D107" s="27" t="s">
        <v>109</v>
      </c>
      <c r="E107" s="27" t="s">
        <v>98</v>
      </c>
      <c r="F107" s="28">
        <v>25976</v>
      </c>
    </row>
    <row r="108" spans="1:6">
      <c r="A108" s="25">
        <v>60104</v>
      </c>
      <c r="B108" s="26">
        <v>46054</v>
      </c>
      <c r="C108" s="27" t="s">
        <v>26</v>
      </c>
      <c r="D108" s="27" t="s">
        <v>109</v>
      </c>
      <c r="E108" s="27" t="s">
        <v>98</v>
      </c>
      <c r="F108" s="28">
        <v>33799</v>
      </c>
    </row>
    <row r="109" spans="1:6">
      <c r="A109" s="25">
        <v>60105</v>
      </c>
      <c r="B109" s="26">
        <v>46033</v>
      </c>
      <c r="C109" s="27" t="s">
        <v>26</v>
      </c>
      <c r="D109" s="27" t="s">
        <v>108</v>
      </c>
      <c r="E109" s="27" t="s">
        <v>98</v>
      </c>
      <c r="F109" s="28">
        <v>13858</v>
      </c>
    </row>
    <row r="110" spans="1:6">
      <c r="A110" s="25">
        <v>60106</v>
      </c>
      <c r="B110" s="26">
        <v>46049</v>
      </c>
      <c r="C110" s="27" t="s">
        <v>31</v>
      </c>
      <c r="D110" s="27" t="s">
        <v>109</v>
      </c>
      <c r="E110" s="27" t="s">
        <v>97</v>
      </c>
      <c r="F110" s="28">
        <v>20553</v>
      </c>
    </row>
    <row r="111" spans="1:6">
      <c r="A111" s="25">
        <v>60107</v>
      </c>
      <c r="B111" s="26">
        <v>46056</v>
      </c>
      <c r="C111" s="27" t="s">
        <v>31</v>
      </c>
      <c r="D111" s="27" t="s">
        <v>108</v>
      </c>
      <c r="E111" s="27" t="s">
        <v>97</v>
      </c>
      <c r="F111" s="28">
        <v>24229</v>
      </c>
    </row>
    <row r="112" spans="1:6">
      <c r="A112" s="25">
        <v>60108</v>
      </c>
      <c r="B112" s="26">
        <v>46137</v>
      </c>
      <c r="C112" s="27" t="s">
        <v>26</v>
      </c>
      <c r="D112" s="27" t="s">
        <v>108</v>
      </c>
      <c r="E112" s="27" t="s">
        <v>95</v>
      </c>
      <c r="F112" s="28">
        <v>23050</v>
      </c>
    </row>
    <row r="113" spans="1:6">
      <c r="A113" s="25">
        <v>60109</v>
      </c>
      <c r="B113" s="26">
        <v>46120</v>
      </c>
      <c r="C113" s="27" t="s">
        <v>16</v>
      </c>
      <c r="D113" s="27" t="s">
        <v>108</v>
      </c>
      <c r="E113" s="27" t="s">
        <v>97</v>
      </c>
      <c r="F113" s="28">
        <v>19557</v>
      </c>
    </row>
    <row r="114" spans="1:6">
      <c r="A114" s="25">
        <v>60110</v>
      </c>
      <c r="B114" s="26">
        <v>46121</v>
      </c>
      <c r="C114" s="27" t="s">
        <v>41</v>
      </c>
      <c r="D114" s="27" t="s">
        <v>108</v>
      </c>
      <c r="E114" s="27" t="s">
        <v>97</v>
      </c>
      <c r="F114" s="28">
        <v>34947</v>
      </c>
    </row>
    <row r="115" spans="1:6">
      <c r="A115" s="25">
        <v>60111</v>
      </c>
      <c r="B115" s="26">
        <v>46069</v>
      </c>
      <c r="C115" s="27" t="s">
        <v>26</v>
      </c>
      <c r="D115" s="27" t="s">
        <v>109</v>
      </c>
      <c r="E115" s="27" t="s">
        <v>97</v>
      </c>
      <c r="F115" s="28">
        <v>37231</v>
      </c>
    </row>
    <row r="116" spans="1:6">
      <c r="A116" s="25">
        <v>60112</v>
      </c>
      <c r="B116" s="26">
        <v>46108</v>
      </c>
      <c r="C116" s="27" t="s">
        <v>31</v>
      </c>
      <c r="D116" s="27" t="s">
        <v>108</v>
      </c>
      <c r="E116" s="27" t="s">
        <v>95</v>
      </c>
      <c r="F116" s="28">
        <v>31824</v>
      </c>
    </row>
    <row r="117" spans="1:6">
      <c r="A117" s="25">
        <v>60113</v>
      </c>
      <c r="B117" s="26">
        <v>46120</v>
      </c>
      <c r="C117" s="27" t="s">
        <v>41</v>
      </c>
      <c r="D117" s="27" t="s">
        <v>109</v>
      </c>
      <c r="E117" s="27" t="s">
        <v>98</v>
      </c>
      <c r="F117" s="28">
        <v>20627</v>
      </c>
    </row>
    <row r="118" spans="1:6">
      <c r="A118" s="25">
        <v>60114</v>
      </c>
      <c r="B118" s="26">
        <v>46164</v>
      </c>
      <c r="C118" s="27" t="s">
        <v>26</v>
      </c>
      <c r="D118" s="27" t="s">
        <v>108</v>
      </c>
      <c r="E118" s="27" t="s">
        <v>97</v>
      </c>
      <c r="F118" s="28">
        <v>9953</v>
      </c>
    </row>
    <row r="119" spans="1:6">
      <c r="A119" s="25">
        <v>60115</v>
      </c>
      <c r="B119" s="26">
        <v>46204</v>
      </c>
      <c r="C119" s="27" t="s">
        <v>26</v>
      </c>
      <c r="D119" s="27" t="s">
        <v>109</v>
      </c>
      <c r="E119" s="27" t="s">
        <v>96</v>
      </c>
      <c r="F119" s="28">
        <v>11108</v>
      </c>
    </row>
    <row r="120" spans="1:6">
      <c r="A120" s="25">
        <v>60116</v>
      </c>
      <c r="B120" s="26">
        <v>46189</v>
      </c>
      <c r="C120" s="27" t="s">
        <v>26</v>
      </c>
      <c r="D120" s="27" t="s">
        <v>109</v>
      </c>
      <c r="E120" s="27" t="s">
        <v>98</v>
      </c>
      <c r="F120" s="28">
        <v>34441</v>
      </c>
    </row>
    <row r="121" spans="1:6">
      <c r="A121" s="25">
        <v>60117</v>
      </c>
      <c r="B121" s="26">
        <v>46038</v>
      </c>
      <c r="C121" s="27" t="s">
        <v>26</v>
      </c>
      <c r="D121" s="27" t="s">
        <v>109</v>
      </c>
      <c r="E121" s="27" t="s">
        <v>95</v>
      </c>
      <c r="F121" s="28">
        <v>37371</v>
      </c>
    </row>
    <row r="122" spans="1:6">
      <c r="A122" s="25">
        <v>60118</v>
      </c>
      <c r="B122" s="26">
        <v>46158</v>
      </c>
      <c r="C122" s="27" t="s">
        <v>31</v>
      </c>
      <c r="D122" s="27" t="s">
        <v>108</v>
      </c>
      <c r="E122" s="27" t="s">
        <v>97</v>
      </c>
      <c r="F122" s="28">
        <v>26962</v>
      </c>
    </row>
    <row r="123" spans="1:6">
      <c r="A123" s="25">
        <v>60119</v>
      </c>
      <c r="B123" s="26">
        <v>46167</v>
      </c>
      <c r="C123" s="27" t="s">
        <v>41</v>
      </c>
      <c r="D123" s="27" t="s">
        <v>109</v>
      </c>
      <c r="E123" s="27" t="s">
        <v>97</v>
      </c>
      <c r="F123" s="28">
        <v>32384</v>
      </c>
    </row>
    <row r="124" spans="1:6">
      <c r="A124" s="25">
        <v>60120</v>
      </c>
      <c r="B124" s="26">
        <v>46146</v>
      </c>
      <c r="C124" s="27" t="s">
        <v>16</v>
      </c>
      <c r="D124" s="27" t="s">
        <v>108</v>
      </c>
      <c r="E124" s="27" t="s">
        <v>97</v>
      </c>
      <c r="F124" s="28">
        <v>38158</v>
      </c>
    </row>
    <row r="125" spans="1:6">
      <c r="A125" s="25">
        <v>60121</v>
      </c>
      <c r="B125" s="26">
        <v>46185</v>
      </c>
      <c r="C125" s="27" t="s">
        <v>26</v>
      </c>
      <c r="D125" s="27" t="s">
        <v>109</v>
      </c>
      <c r="E125" s="27" t="s">
        <v>95</v>
      </c>
      <c r="F125" s="28">
        <v>29722</v>
      </c>
    </row>
    <row r="126" spans="1:6">
      <c r="A126" s="25">
        <v>60122</v>
      </c>
      <c r="B126" s="26">
        <v>46188</v>
      </c>
      <c r="C126" s="27" t="s">
        <v>41</v>
      </c>
      <c r="D126" s="27" t="s">
        <v>108</v>
      </c>
      <c r="E126" s="27" t="s">
        <v>98</v>
      </c>
      <c r="F126" s="28">
        <v>41006</v>
      </c>
    </row>
    <row r="127" spans="1:6">
      <c r="A127" s="25">
        <v>60123</v>
      </c>
      <c r="B127" s="26">
        <v>46038</v>
      </c>
      <c r="C127" s="27" t="s">
        <v>31</v>
      </c>
      <c r="D127" s="27" t="s">
        <v>108</v>
      </c>
      <c r="E127" s="27" t="s">
        <v>97</v>
      </c>
      <c r="F127" s="28">
        <v>40717</v>
      </c>
    </row>
    <row r="128" spans="1:6">
      <c r="A128" s="25">
        <v>60124</v>
      </c>
      <c r="B128" s="26">
        <v>46069</v>
      </c>
      <c r="C128" s="27" t="s">
        <v>21</v>
      </c>
      <c r="D128" s="27" t="s">
        <v>109</v>
      </c>
      <c r="E128" s="27" t="s">
        <v>97</v>
      </c>
      <c r="F128" s="28">
        <v>30762</v>
      </c>
    </row>
    <row r="129" spans="1:6">
      <c r="A129" s="25">
        <v>60125</v>
      </c>
      <c r="B129" s="26">
        <v>46150</v>
      </c>
      <c r="C129" s="27" t="s">
        <v>31</v>
      </c>
      <c r="D129" s="27" t="s">
        <v>109</v>
      </c>
      <c r="E129" s="27" t="s">
        <v>98</v>
      </c>
      <c r="F129" s="28">
        <v>4796</v>
      </c>
    </row>
    <row r="130" spans="1:6">
      <c r="A130" s="25">
        <v>60126</v>
      </c>
      <c r="B130" s="26">
        <v>46039</v>
      </c>
      <c r="C130" s="27" t="s">
        <v>31</v>
      </c>
      <c r="D130" s="27" t="s">
        <v>108</v>
      </c>
      <c r="E130" s="27" t="s">
        <v>97</v>
      </c>
      <c r="F130" s="28">
        <v>11682</v>
      </c>
    </row>
    <row r="131" spans="1:6">
      <c r="A131" s="25">
        <v>60127</v>
      </c>
      <c r="B131" s="26">
        <v>46151</v>
      </c>
      <c r="C131" s="27" t="s">
        <v>21</v>
      </c>
      <c r="D131" s="27" t="s">
        <v>109</v>
      </c>
      <c r="E131" s="27" t="s">
        <v>96</v>
      </c>
      <c r="F131" s="28">
        <v>8396</v>
      </c>
    </row>
    <row r="132" spans="1:6">
      <c r="A132" s="25">
        <v>60128</v>
      </c>
      <c r="B132" s="26">
        <v>46203</v>
      </c>
      <c r="C132" s="27" t="s">
        <v>16</v>
      </c>
      <c r="D132" s="27" t="s">
        <v>108</v>
      </c>
      <c r="E132" s="27" t="s">
        <v>96</v>
      </c>
      <c r="F132" s="28">
        <v>29032</v>
      </c>
    </row>
    <row r="133" spans="1:6">
      <c r="A133" s="25">
        <v>60129</v>
      </c>
      <c r="B133" s="26">
        <v>46142</v>
      </c>
      <c r="C133" s="27" t="s">
        <v>41</v>
      </c>
      <c r="D133" s="27" t="s">
        <v>108</v>
      </c>
      <c r="E133" s="27" t="s">
        <v>98</v>
      </c>
      <c r="F133" s="28">
        <v>25035</v>
      </c>
    </row>
    <row r="134" spans="1:6">
      <c r="A134" s="25">
        <v>60130</v>
      </c>
      <c r="B134" s="26">
        <v>46023</v>
      </c>
      <c r="C134" s="27" t="s">
        <v>26</v>
      </c>
      <c r="D134" s="27" t="s">
        <v>109</v>
      </c>
      <c r="E134" s="27" t="s">
        <v>95</v>
      </c>
      <c r="F134" s="28">
        <v>17556</v>
      </c>
    </row>
    <row r="135" spans="1:6">
      <c r="A135" s="25">
        <v>60131</v>
      </c>
      <c r="B135" s="26">
        <v>46165</v>
      </c>
      <c r="C135" s="27" t="s">
        <v>21</v>
      </c>
      <c r="D135" s="27" t="s">
        <v>108</v>
      </c>
      <c r="E135" s="27" t="s">
        <v>96</v>
      </c>
      <c r="F135" s="28">
        <v>6043</v>
      </c>
    </row>
    <row r="136" spans="1:6">
      <c r="A136" s="25">
        <v>60132</v>
      </c>
      <c r="B136" s="26">
        <v>46026</v>
      </c>
      <c r="C136" s="27" t="s">
        <v>21</v>
      </c>
      <c r="D136" s="27" t="s">
        <v>109</v>
      </c>
      <c r="E136" s="27" t="s">
        <v>98</v>
      </c>
      <c r="F136" s="28">
        <v>9740</v>
      </c>
    </row>
    <row r="137" spans="1:6">
      <c r="A137" s="25">
        <v>60133</v>
      </c>
      <c r="B137" s="26">
        <v>46189</v>
      </c>
      <c r="C137" s="27" t="s">
        <v>31</v>
      </c>
      <c r="D137" s="27" t="s">
        <v>109</v>
      </c>
      <c r="E137" s="27" t="s">
        <v>98</v>
      </c>
      <c r="F137" s="28">
        <v>40310</v>
      </c>
    </row>
    <row r="138" spans="1:6">
      <c r="A138" s="25">
        <v>60134</v>
      </c>
      <c r="B138" s="26">
        <v>46086</v>
      </c>
      <c r="C138" s="27" t="s">
        <v>26</v>
      </c>
      <c r="D138" s="27" t="s">
        <v>108</v>
      </c>
      <c r="E138" s="27" t="s">
        <v>96</v>
      </c>
      <c r="F138" s="28">
        <v>28051</v>
      </c>
    </row>
    <row r="139" spans="1:6">
      <c r="A139" s="25">
        <v>60135</v>
      </c>
      <c r="B139" s="26">
        <v>46115</v>
      </c>
      <c r="C139" s="27" t="s">
        <v>26</v>
      </c>
      <c r="D139" s="27" t="s">
        <v>109</v>
      </c>
      <c r="E139" s="27" t="s">
        <v>96</v>
      </c>
      <c r="F139" s="28">
        <v>11521</v>
      </c>
    </row>
    <row r="140" spans="1:6">
      <c r="A140" s="25">
        <v>60136</v>
      </c>
      <c r="B140" s="26">
        <v>46187</v>
      </c>
      <c r="C140" s="27" t="s">
        <v>31</v>
      </c>
      <c r="D140" s="27" t="s">
        <v>109</v>
      </c>
      <c r="E140" s="27" t="s">
        <v>95</v>
      </c>
      <c r="F140" s="28">
        <v>15874</v>
      </c>
    </row>
    <row r="141" spans="1:6">
      <c r="A141" s="25">
        <v>60137</v>
      </c>
      <c r="B141" s="26">
        <v>46055</v>
      </c>
      <c r="C141" s="27" t="s">
        <v>21</v>
      </c>
      <c r="D141" s="27" t="s">
        <v>108</v>
      </c>
      <c r="E141" s="27" t="s">
        <v>96</v>
      </c>
      <c r="F141" s="28">
        <v>29259</v>
      </c>
    </row>
    <row r="142" spans="1:6">
      <c r="A142" s="25">
        <v>60138</v>
      </c>
      <c r="B142" s="26">
        <v>46027</v>
      </c>
      <c r="C142" s="27" t="s">
        <v>31</v>
      </c>
      <c r="D142" s="27" t="s">
        <v>108</v>
      </c>
      <c r="E142" s="27" t="s">
        <v>96</v>
      </c>
      <c r="F142" s="28">
        <v>31190</v>
      </c>
    </row>
    <row r="143" spans="1:6">
      <c r="A143" s="25">
        <v>60139</v>
      </c>
      <c r="B143" s="26">
        <v>46038</v>
      </c>
      <c r="C143" s="27" t="s">
        <v>16</v>
      </c>
      <c r="D143" s="27" t="s">
        <v>108</v>
      </c>
      <c r="E143" s="27" t="s">
        <v>95</v>
      </c>
      <c r="F143" s="28">
        <v>27662</v>
      </c>
    </row>
    <row r="144" spans="1:6">
      <c r="A144" s="25">
        <v>60140</v>
      </c>
      <c r="B144" s="26">
        <v>46153</v>
      </c>
      <c r="C144" s="27" t="s">
        <v>16</v>
      </c>
      <c r="D144" s="27" t="s">
        <v>108</v>
      </c>
      <c r="E144" s="27" t="s">
        <v>95</v>
      </c>
      <c r="F144" s="28">
        <v>5099</v>
      </c>
    </row>
    <row r="145" spans="1:6">
      <c r="A145" s="25">
        <v>60141</v>
      </c>
      <c r="B145" s="26">
        <v>46146</v>
      </c>
      <c r="C145" s="27" t="s">
        <v>16</v>
      </c>
      <c r="D145" s="27" t="s">
        <v>109</v>
      </c>
      <c r="E145" s="27" t="s">
        <v>95</v>
      </c>
      <c r="F145" s="28">
        <v>25589</v>
      </c>
    </row>
    <row r="146" spans="1:6">
      <c r="A146" s="25">
        <v>60142</v>
      </c>
      <c r="B146" s="26">
        <v>46153</v>
      </c>
      <c r="C146" s="27" t="s">
        <v>31</v>
      </c>
      <c r="D146" s="27" t="s">
        <v>109</v>
      </c>
      <c r="E146" s="27" t="s">
        <v>95</v>
      </c>
      <c r="F146" s="28">
        <v>35626</v>
      </c>
    </row>
    <row r="147" spans="1:6">
      <c r="A147" s="25">
        <v>60143</v>
      </c>
      <c r="B147" s="26">
        <v>46202</v>
      </c>
      <c r="C147" s="27" t="s">
        <v>41</v>
      </c>
      <c r="D147" s="27" t="s">
        <v>109</v>
      </c>
      <c r="E147" s="27" t="s">
        <v>96</v>
      </c>
      <c r="F147" s="28">
        <v>17947</v>
      </c>
    </row>
    <row r="148" spans="1:6">
      <c r="A148" s="25">
        <v>60144</v>
      </c>
      <c r="B148" s="26">
        <v>46166</v>
      </c>
      <c r="C148" s="27" t="s">
        <v>26</v>
      </c>
      <c r="D148" s="27" t="s">
        <v>108</v>
      </c>
      <c r="E148" s="27" t="s">
        <v>95</v>
      </c>
      <c r="F148" s="28">
        <v>19091</v>
      </c>
    </row>
    <row r="149" spans="1:6">
      <c r="A149" s="25">
        <v>60145</v>
      </c>
      <c r="B149" s="26">
        <v>46039</v>
      </c>
      <c r="C149" s="27" t="s">
        <v>31</v>
      </c>
      <c r="D149" s="27" t="s">
        <v>108</v>
      </c>
      <c r="E149" s="27" t="s">
        <v>97</v>
      </c>
      <c r="F149" s="28">
        <v>31232</v>
      </c>
    </row>
    <row r="150" spans="1:6">
      <c r="A150" s="25">
        <v>60146</v>
      </c>
      <c r="B150" s="26">
        <v>46143</v>
      </c>
      <c r="C150" s="27" t="s">
        <v>31</v>
      </c>
      <c r="D150" s="27" t="s">
        <v>109</v>
      </c>
      <c r="E150" s="27" t="s">
        <v>97</v>
      </c>
      <c r="F150" s="28">
        <v>26782</v>
      </c>
    </row>
    <row r="151" spans="1:6">
      <c r="A151" s="25">
        <v>60147</v>
      </c>
      <c r="B151" s="26">
        <v>46174</v>
      </c>
      <c r="C151" s="27" t="s">
        <v>21</v>
      </c>
      <c r="D151" s="27" t="s">
        <v>109</v>
      </c>
      <c r="E151" s="27" t="s">
        <v>98</v>
      </c>
      <c r="F151" s="28">
        <v>40153</v>
      </c>
    </row>
    <row r="152" spans="1:6">
      <c r="A152" s="25">
        <v>60148</v>
      </c>
      <c r="B152" s="26">
        <v>46103</v>
      </c>
      <c r="C152" s="27" t="s">
        <v>16</v>
      </c>
      <c r="D152" s="27" t="s">
        <v>108</v>
      </c>
      <c r="E152" s="27" t="s">
        <v>95</v>
      </c>
      <c r="F152" s="28">
        <v>12250</v>
      </c>
    </row>
    <row r="153" spans="1:6">
      <c r="A153" s="25">
        <v>60149</v>
      </c>
      <c r="B153" s="26">
        <v>46143</v>
      </c>
      <c r="C153" s="27" t="s">
        <v>31</v>
      </c>
      <c r="D153" s="27" t="s">
        <v>109</v>
      </c>
      <c r="E153" s="27" t="s">
        <v>95</v>
      </c>
      <c r="F153" s="28">
        <v>16597</v>
      </c>
    </row>
    <row r="154" spans="1:6">
      <c r="A154" s="25">
        <v>60150</v>
      </c>
      <c r="B154" s="26">
        <v>46190</v>
      </c>
      <c r="C154" s="27" t="s">
        <v>26</v>
      </c>
      <c r="D154" s="27" t="s">
        <v>109</v>
      </c>
      <c r="E154" s="27" t="s">
        <v>97</v>
      </c>
      <c r="F154" s="28">
        <v>41585</v>
      </c>
    </row>
    <row r="155" spans="1:6">
      <c r="A155" s="25">
        <v>60151</v>
      </c>
      <c r="B155" s="26">
        <v>46137</v>
      </c>
      <c r="C155" s="27" t="s">
        <v>26</v>
      </c>
      <c r="D155" s="27" t="s">
        <v>109</v>
      </c>
      <c r="E155" s="27" t="s">
        <v>97</v>
      </c>
      <c r="F155" s="28">
        <v>28082</v>
      </c>
    </row>
    <row r="156" spans="1:6">
      <c r="A156" s="25">
        <v>60152</v>
      </c>
      <c r="B156" s="26">
        <v>46058</v>
      </c>
      <c r="C156" s="27" t="s">
        <v>41</v>
      </c>
      <c r="D156" s="27" t="s">
        <v>109</v>
      </c>
      <c r="E156" s="27" t="s">
        <v>95</v>
      </c>
      <c r="F156" s="28">
        <v>6462</v>
      </c>
    </row>
    <row r="157" spans="1:6">
      <c r="A157" s="25">
        <v>60153</v>
      </c>
      <c r="B157" s="26">
        <v>46055</v>
      </c>
      <c r="C157" s="27" t="s">
        <v>16</v>
      </c>
      <c r="D157" s="27" t="s">
        <v>108</v>
      </c>
      <c r="E157" s="27" t="s">
        <v>97</v>
      </c>
      <c r="F157" s="28">
        <v>31365</v>
      </c>
    </row>
    <row r="158" spans="1:6">
      <c r="A158" s="25">
        <v>60154</v>
      </c>
      <c r="B158" s="26">
        <v>46023</v>
      </c>
      <c r="C158" s="27" t="s">
        <v>21</v>
      </c>
      <c r="D158" s="27" t="s">
        <v>108</v>
      </c>
      <c r="E158" s="27" t="s">
        <v>96</v>
      </c>
      <c r="F158" s="28">
        <v>17720</v>
      </c>
    </row>
    <row r="159" spans="1:6">
      <c r="A159" s="25">
        <v>60155</v>
      </c>
      <c r="B159" s="26">
        <v>46040</v>
      </c>
      <c r="C159" s="27" t="s">
        <v>21</v>
      </c>
      <c r="D159" s="27" t="s">
        <v>109</v>
      </c>
      <c r="E159" s="27" t="s">
        <v>98</v>
      </c>
      <c r="F159" s="28">
        <v>25496</v>
      </c>
    </row>
    <row r="160" spans="1:6">
      <c r="A160" s="25">
        <v>60156</v>
      </c>
      <c r="B160" s="26">
        <v>46182</v>
      </c>
      <c r="C160" s="27" t="s">
        <v>21</v>
      </c>
      <c r="D160" s="27" t="s">
        <v>108</v>
      </c>
      <c r="E160" s="27" t="s">
        <v>95</v>
      </c>
      <c r="F160" s="28">
        <v>23961</v>
      </c>
    </row>
    <row r="161" spans="1:6">
      <c r="A161" s="25">
        <v>60157</v>
      </c>
      <c r="B161" s="26">
        <v>46026</v>
      </c>
      <c r="C161" s="27" t="s">
        <v>16</v>
      </c>
      <c r="D161" s="27" t="s">
        <v>109</v>
      </c>
      <c r="E161" s="27" t="s">
        <v>97</v>
      </c>
      <c r="F161" s="28">
        <v>38598</v>
      </c>
    </row>
    <row r="162" spans="1:6">
      <c r="A162" s="25">
        <v>60158</v>
      </c>
      <c r="B162" s="26">
        <v>46173</v>
      </c>
      <c r="C162" s="27" t="s">
        <v>31</v>
      </c>
      <c r="D162" s="27" t="s">
        <v>108</v>
      </c>
      <c r="E162" s="27" t="s">
        <v>97</v>
      </c>
      <c r="F162" s="28">
        <v>7249</v>
      </c>
    </row>
    <row r="163" spans="1:6">
      <c r="A163" s="25">
        <v>60159</v>
      </c>
      <c r="B163" s="26">
        <v>46044</v>
      </c>
      <c r="C163" s="27" t="s">
        <v>21</v>
      </c>
      <c r="D163" s="27" t="s">
        <v>108</v>
      </c>
      <c r="E163" s="27" t="s">
        <v>97</v>
      </c>
      <c r="F163" s="28">
        <v>18681</v>
      </c>
    </row>
    <row r="164" spans="1:6">
      <c r="A164" s="25">
        <v>60160</v>
      </c>
      <c r="B164" s="26">
        <v>46104</v>
      </c>
      <c r="C164" s="27" t="s">
        <v>21</v>
      </c>
      <c r="D164" s="27" t="s">
        <v>108</v>
      </c>
      <c r="E164" s="27" t="s">
        <v>97</v>
      </c>
      <c r="F164" s="28">
        <v>23960</v>
      </c>
    </row>
    <row r="165" spans="1:6">
      <c r="A165" s="25">
        <v>60161</v>
      </c>
      <c r="B165" s="26">
        <v>46119</v>
      </c>
      <c r="C165" s="27" t="s">
        <v>26</v>
      </c>
      <c r="D165" s="27" t="s">
        <v>108</v>
      </c>
      <c r="E165" s="27" t="s">
        <v>97</v>
      </c>
      <c r="F165" s="28">
        <v>15559</v>
      </c>
    </row>
    <row r="166" spans="1:6">
      <c r="A166" s="25">
        <v>60162</v>
      </c>
      <c r="B166" s="26">
        <v>46156</v>
      </c>
      <c r="C166" s="27" t="s">
        <v>26</v>
      </c>
      <c r="D166" s="27" t="s">
        <v>108</v>
      </c>
      <c r="E166" s="27" t="s">
        <v>96</v>
      </c>
      <c r="F166" s="28">
        <v>16528</v>
      </c>
    </row>
    <row r="167" spans="1:6">
      <c r="A167" s="25">
        <v>60163</v>
      </c>
      <c r="B167" s="26">
        <v>46198</v>
      </c>
      <c r="C167" s="27" t="s">
        <v>26</v>
      </c>
      <c r="D167" s="27" t="s">
        <v>108</v>
      </c>
      <c r="E167" s="27" t="s">
        <v>98</v>
      </c>
      <c r="F167" s="28">
        <v>28214</v>
      </c>
    </row>
    <row r="168" spans="1:6">
      <c r="A168" s="25">
        <v>60164</v>
      </c>
      <c r="B168" s="26">
        <v>46036</v>
      </c>
      <c r="C168" s="27" t="s">
        <v>21</v>
      </c>
      <c r="D168" s="27" t="s">
        <v>108</v>
      </c>
      <c r="E168" s="27" t="s">
        <v>95</v>
      </c>
      <c r="F168" s="28">
        <v>28981</v>
      </c>
    </row>
    <row r="169" spans="1:6">
      <c r="A169" s="25">
        <v>60165</v>
      </c>
      <c r="B169" s="26">
        <v>46089</v>
      </c>
      <c r="C169" s="27" t="s">
        <v>26</v>
      </c>
      <c r="D169" s="27" t="s">
        <v>109</v>
      </c>
      <c r="E169" s="27" t="s">
        <v>97</v>
      </c>
      <c r="F169" s="28">
        <v>15616</v>
      </c>
    </row>
    <row r="170" spans="1:6">
      <c r="A170" s="25">
        <v>60166</v>
      </c>
      <c r="B170" s="26">
        <v>46034</v>
      </c>
      <c r="C170" s="27" t="s">
        <v>41</v>
      </c>
      <c r="D170" s="27" t="s">
        <v>109</v>
      </c>
      <c r="E170" s="27" t="s">
        <v>97</v>
      </c>
      <c r="F170" s="28">
        <v>39367</v>
      </c>
    </row>
    <row r="171" spans="1:6">
      <c r="A171" s="25">
        <v>60167</v>
      </c>
      <c r="B171" s="26">
        <v>46180</v>
      </c>
      <c r="C171" s="27" t="s">
        <v>41</v>
      </c>
      <c r="D171" s="27" t="s">
        <v>109</v>
      </c>
      <c r="E171" s="27" t="s">
        <v>96</v>
      </c>
      <c r="F171" s="28">
        <v>7083</v>
      </c>
    </row>
    <row r="172" spans="1:6">
      <c r="A172" s="25">
        <v>60168</v>
      </c>
      <c r="B172" s="26">
        <v>46077</v>
      </c>
      <c r="C172" s="27" t="s">
        <v>16</v>
      </c>
      <c r="D172" s="27" t="s">
        <v>108</v>
      </c>
      <c r="E172" s="27" t="s">
        <v>97</v>
      </c>
      <c r="F172" s="28">
        <v>14664</v>
      </c>
    </row>
    <row r="173" spans="1:6">
      <c r="A173" s="25">
        <v>60169</v>
      </c>
      <c r="B173" s="26">
        <v>46080</v>
      </c>
      <c r="C173" s="27" t="s">
        <v>41</v>
      </c>
      <c r="D173" s="27" t="s">
        <v>109</v>
      </c>
      <c r="E173" s="27" t="s">
        <v>97</v>
      </c>
      <c r="F173" s="28">
        <v>22667</v>
      </c>
    </row>
    <row r="174" spans="1:6">
      <c r="A174" s="25">
        <v>60170</v>
      </c>
      <c r="B174" s="26">
        <v>46133</v>
      </c>
      <c r="C174" s="27" t="s">
        <v>26</v>
      </c>
      <c r="D174" s="27" t="s">
        <v>108</v>
      </c>
      <c r="E174" s="27" t="s">
        <v>98</v>
      </c>
      <c r="F174" s="28">
        <v>34193</v>
      </c>
    </row>
    <row r="175" spans="1:6">
      <c r="A175" s="25">
        <v>60171</v>
      </c>
      <c r="B175" s="26">
        <v>46098</v>
      </c>
      <c r="C175" s="27" t="s">
        <v>21</v>
      </c>
      <c r="D175" s="27" t="s">
        <v>108</v>
      </c>
      <c r="E175" s="27" t="s">
        <v>96</v>
      </c>
      <c r="F175" s="28">
        <v>19446</v>
      </c>
    </row>
    <row r="176" spans="1:6">
      <c r="A176" s="25">
        <v>60172</v>
      </c>
      <c r="B176" s="26">
        <v>46052</v>
      </c>
      <c r="C176" s="27" t="s">
        <v>26</v>
      </c>
      <c r="D176" s="27" t="s">
        <v>109</v>
      </c>
      <c r="E176" s="27" t="s">
        <v>96</v>
      </c>
      <c r="F176" s="28">
        <v>9069</v>
      </c>
    </row>
    <row r="177" spans="1:6">
      <c r="A177" s="25">
        <v>60173</v>
      </c>
      <c r="B177" s="26">
        <v>46124</v>
      </c>
      <c r="C177" s="27" t="s">
        <v>31</v>
      </c>
      <c r="D177" s="27" t="s">
        <v>109</v>
      </c>
      <c r="E177" s="27" t="s">
        <v>98</v>
      </c>
      <c r="F177" s="28">
        <v>10718</v>
      </c>
    </row>
    <row r="178" spans="1:6">
      <c r="A178" s="25">
        <v>60174</v>
      </c>
      <c r="B178" s="26">
        <v>46136</v>
      </c>
      <c r="C178" s="27" t="s">
        <v>16</v>
      </c>
      <c r="D178" s="27" t="s">
        <v>109</v>
      </c>
      <c r="E178" s="27" t="s">
        <v>96</v>
      </c>
      <c r="F178" s="28">
        <v>18134</v>
      </c>
    </row>
    <row r="179" spans="1:6">
      <c r="A179" s="25">
        <v>60175</v>
      </c>
      <c r="B179" s="26">
        <v>46109</v>
      </c>
      <c r="C179" s="27" t="s">
        <v>41</v>
      </c>
      <c r="D179" s="27" t="s">
        <v>108</v>
      </c>
      <c r="E179" s="27" t="s">
        <v>97</v>
      </c>
      <c r="F179" s="28">
        <v>7576</v>
      </c>
    </row>
    <row r="180" spans="1:6">
      <c r="A180" s="25">
        <v>60176</v>
      </c>
      <c r="B180" s="26">
        <v>46147</v>
      </c>
      <c r="C180" s="27" t="s">
        <v>16</v>
      </c>
      <c r="D180" s="27" t="s">
        <v>109</v>
      </c>
      <c r="E180" s="27" t="s">
        <v>96</v>
      </c>
      <c r="F180" s="28">
        <v>14124</v>
      </c>
    </row>
    <row r="181" spans="1:6">
      <c r="A181" s="25">
        <v>60177</v>
      </c>
      <c r="B181" s="26">
        <v>46075</v>
      </c>
      <c r="C181" s="27" t="s">
        <v>41</v>
      </c>
      <c r="D181" s="27" t="s">
        <v>108</v>
      </c>
      <c r="E181" s="27" t="s">
        <v>95</v>
      </c>
      <c r="F181" s="28">
        <v>32660</v>
      </c>
    </row>
    <row r="182" spans="1:6">
      <c r="A182" s="25">
        <v>60178</v>
      </c>
      <c r="B182" s="26">
        <v>46131</v>
      </c>
      <c r="C182" s="27" t="s">
        <v>26</v>
      </c>
      <c r="D182" s="27" t="s">
        <v>109</v>
      </c>
      <c r="E182" s="27" t="s">
        <v>95</v>
      </c>
      <c r="F182" s="28">
        <v>32079</v>
      </c>
    </row>
    <row r="183" spans="1:6">
      <c r="A183" s="25">
        <v>60179</v>
      </c>
      <c r="B183" s="26">
        <v>46122</v>
      </c>
      <c r="C183" s="27" t="s">
        <v>16</v>
      </c>
      <c r="D183" s="27" t="s">
        <v>108</v>
      </c>
      <c r="E183" s="27" t="s">
        <v>98</v>
      </c>
      <c r="F183" s="28">
        <v>36499</v>
      </c>
    </row>
    <row r="184" spans="1:6">
      <c r="A184" s="25">
        <v>60180</v>
      </c>
      <c r="B184" s="26">
        <v>46096</v>
      </c>
      <c r="C184" s="27" t="s">
        <v>41</v>
      </c>
      <c r="D184" s="27" t="s">
        <v>109</v>
      </c>
      <c r="E184" s="27" t="s">
        <v>95</v>
      </c>
      <c r="F184" s="28">
        <v>37466</v>
      </c>
    </row>
    <row r="185" spans="1:6">
      <c r="A185" s="25">
        <v>60181</v>
      </c>
      <c r="B185" s="26">
        <v>46028</v>
      </c>
      <c r="C185" s="27" t="s">
        <v>16</v>
      </c>
      <c r="D185" s="27" t="s">
        <v>109</v>
      </c>
      <c r="E185" s="27" t="s">
        <v>95</v>
      </c>
      <c r="F185" s="28">
        <v>31603</v>
      </c>
    </row>
    <row r="186" spans="1:6">
      <c r="A186" s="25">
        <v>60182</v>
      </c>
      <c r="B186" s="26">
        <v>46058</v>
      </c>
      <c r="C186" s="27" t="s">
        <v>31</v>
      </c>
      <c r="D186" s="27" t="s">
        <v>109</v>
      </c>
      <c r="E186" s="27" t="s">
        <v>95</v>
      </c>
      <c r="F186" s="28">
        <v>4826</v>
      </c>
    </row>
    <row r="187" spans="1:6">
      <c r="A187" s="25">
        <v>60183</v>
      </c>
      <c r="B187" s="26">
        <v>46157</v>
      </c>
      <c r="C187" s="27" t="s">
        <v>26</v>
      </c>
      <c r="D187" s="27" t="s">
        <v>109</v>
      </c>
      <c r="E187" s="27" t="s">
        <v>96</v>
      </c>
      <c r="F187" s="28">
        <v>30014</v>
      </c>
    </row>
    <row r="188" spans="1:6">
      <c r="A188" s="25">
        <v>60184</v>
      </c>
      <c r="B188" s="26">
        <v>46191</v>
      </c>
      <c r="C188" s="27" t="s">
        <v>21</v>
      </c>
      <c r="D188" s="27" t="s">
        <v>108</v>
      </c>
      <c r="E188" s="27" t="s">
        <v>96</v>
      </c>
      <c r="F188" s="28">
        <v>7241</v>
      </c>
    </row>
    <row r="189" spans="1:6">
      <c r="A189" s="25">
        <v>60185</v>
      </c>
      <c r="B189" s="26">
        <v>46175</v>
      </c>
      <c r="C189" s="27" t="s">
        <v>21</v>
      </c>
      <c r="D189" s="27" t="s">
        <v>109</v>
      </c>
      <c r="E189" s="27" t="s">
        <v>97</v>
      </c>
      <c r="F189" s="28">
        <v>37966</v>
      </c>
    </row>
    <row r="190" spans="1:6">
      <c r="A190" s="25">
        <v>60186</v>
      </c>
      <c r="B190" s="26">
        <v>46122</v>
      </c>
      <c r="C190" s="27" t="s">
        <v>31</v>
      </c>
      <c r="D190" s="27" t="s">
        <v>108</v>
      </c>
      <c r="E190" s="27" t="s">
        <v>98</v>
      </c>
      <c r="F190" s="28">
        <v>32268</v>
      </c>
    </row>
    <row r="191" spans="1:6">
      <c r="A191" s="25">
        <v>60187</v>
      </c>
      <c r="B191" s="26">
        <v>46136</v>
      </c>
      <c r="C191" s="27" t="s">
        <v>31</v>
      </c>
      <c r="D191" s="27" t="s">
        <v>109</v>
      </c>
      <c r="E191" s="27" t="s">
        <v>98</v>
      </c>
      <c r="F191" s="28">
        <v>22973</v>
      </c>
    </row>
    <row r="192" spans="1:6">
      <c r="A192" s="25">
        <v>60188</v>
      </c>
      <c r="B192" s="26">
        <v>46040</v>
      </c>
      <c r="C192" s="27" t="s">
        <v>26</v>
      </c>
      <c r="D192" s="27" t="s">
        <v>109</v>
      </c>
      <c r="E192" s="27" t="s">
        <v>95</v>
      </c>
      <c r="F192" s="28">
        <v>24112</v>
      </c>
    </row>
    <row r="193" spans="1:6">
      <c r="A193" s="25">
        <v>60189</v>
      </c>
      <c r="B193" s="26">
        <v>46172</v>
      </c>
      <c r="C193" s="27" t="s">
        <v>26</v>
      </c>
      <c r="D193" s="27" t="s">
        <v>108</v>
      </c>
      <c r="E193" s="27" t="s">
        <v>96</v>
      </c>
      <c r="F193" s="28">
        <v>40402</v>
      </c>
    </row>
    <row r="194" spans="1:6">
      <c r="A194" s="25">
        <v>60190</v>
      </c>
      <c r="B194" s="26">
        <v>46069</v>
      </c>
      <c r="C194" s="27" t="s">
        <v>26</v>
      </c>
      <c r="D194" s="27" t="s">
        <v>109</v>
      </c>
      <c r="E194" s="27" t="s">
        <v>98</v>
      </c>
      <c r="F194" s="28">
        <v>39681</v>
      </c>
    </row>
    <row r="195" spans="1:6">
      <c r="A195" s="25">
        <v>60191</v>
      </c>
      <c r="B195" s="26">
        <v>46148</v>
      </c>
      <c r="C195" s="27" t="s">
        <v>41</v>
      </c>
      <c r="D195" s="27" t="s">
        <v>108</v>
      </c>
      <c r="E195" s="27" t="s">
        <v>98</v>
      </c>
      <c r="F195" s="28">
        <v>34430</v>
      </c>
    </row>
    <row r="196" spans="1:6">
      <c r="A196" s="25">
        <v>60192</v>
      </c>
      <c r="B196" s="26">
        <v>46143</v>
      </c>
      <c r="C196" s="27" t="s">
        <v>41</v>
      </c>
      <c r="D196" s="27" t="s">
        <v>109</v>
      </c>
      <c r="E196" s="27" t="s">
        <v>96</v>
      </c>
      <c r="F196" s="28">
        <v>35368</v>
      </c>
    </row>
    <row r="197" spans="1:6">
      <c r="A197" s="25">
        <v>60193</v>
      </c>
      <c r="B197" s="26">
        <v>46030</v>
      </c>
      <c r="C197" s="27" t="s">
        <v>16</v>
      </c>
      <c r="D197" s="27" t="s">
        <v>108</v>
      </c>
      <c r="E197" s="27" t="s">
        <v>97</v>
      </c>
      <c r="F197" s="28">
        <v>13040</v>
      </c>
    </row>
    <row r="198" spans="1:6">
      <c r="A198" s="25">
        <v>60194</v>
      </c>
      <c r="B198" s="26">
        <v>46024</v>
      </c>
      <c r="C198" s="27" t="s">
        <v>41</v>
      </c>
      <c r="D198" s="27" t="s">
        <v>109</v>
      </c>
      <c r="E198" s="27" t="s">
        <v>97</v>
      </c>
      <c r="F198" s="28">
        <v>39241</v>
      </c>
    </row>
    <row r="199" spans="1:6">
      <c r="A199" s="25">
        <v>60195</v>
      </c>
      <c r="B199" s="26">
        <v>46077</v>
      </c>
      <c r="C199" s="27" t="s">
        <v>26</v>
      </c>
      <c r="D199" s="27" t="s">
        <v>109</v>
      </c>
      <c r="E199" s="27" t="s">
        <v>96</v>
      </c>
      <c r="F199" s="28">
        <v>8161</v>
      </c>
    </row>
    <row r="200" spans="1:6">
      <c r="A200" s="25">
        <v>60196</v>
      </c>
      <c r="B200" s="26">
        <v>46042</v>
      </c>
      <c r="C200" s="27" t="s">
        <v>31</v>
      </c>
      <c r="D200" s="27" t="s">
        <v>109</v>
      </c>
      <c r="E200" s="27" t="s">
        <v>96</v>
      </c>
      <c r="F200" s="28">
        <v>23464</v>
      </c>
    </row>
    <row r="201" spans="1:6">
      <c r="A201" s="25">
        <v>60197</v>
      </c>
      <c r="B201" s="26">
        <v>46191</v>
      </c>
      <c r="C201" s="27" t="s">
        <v>21</v>
      </c>
      <c r="D201" s="27" t="s">
        <v>109</v>
      </c>
      <c r="E201" s="27" t="s">
        <v>95</v>
      </c>
      <c r="F201" s="28">
        <v>9793</v>
      </c>
    </row>
    <row r="202" spans="1:6">
      <c r="A202" s="25">
        <v>60198</v>
      </c>
      <c r="B202" s="26">
        <v>46165</v>
      </c>
      <c r="C202" s="27" t="s">
        <v>21</v>
      </c>
      <c r="D202" s="27" t="s">
        <v>108</v>
      </c>
      <c r="E202" s="27" t="s">
        <v>98</v>
      </c>
      <c r="F202" s="28">
        <v>34874</v>
      </c>
    </row>
    <row r="203" spans="1:6">
      <c r="A203" s="25">
        <v>60199</v>
      </c>
      <c r="B203" s="26">
        <v>46155</v>
      </c>
      <c r="C203" s="27" t="s">
        <v>21</v>
      </c>
      <c r="D203" s="27" t="s">
        <v>108</v>
      </c>
      <c r="E203" s="27" t="s">
        <v>95</v>
      </c>
      <c r="F203" s="28">
        <v>23058</v>
      </c>
    </row>
    <row r="204" spans="1:6">
      <c r="A204" s="25">
        <v>60200</v>
      </c>
      <c r="B204" s="26">
        <v>46179</v>
      </c>
      <c r="C204" s="27" t="s">
        <v>31</v>
      </c>
      <c r="D204" s="27" t="s">
        <v>109</v>
      </c>
      <c r="E204" s="27" t="s">
        <v>97</v>
      </c>
      <c r="F204" s="28">
        <v>31964</v>
      </c>
    </row>
    <row r="205" spans="1:6">
      <c r="A205" s="25">
        <v>60201</v>
      </c>
      <c r="B205" s="26">
        <v>46052</v>
      </c>
      <c r="C205" s="27" t="s">
        <v>41</v>
      </c>
      <c r="D205" s="27" t="s">
        <v>109</v>
      </c>
      <c r="E205" s="27" t="s">
        <v>98</v>
      </c>
      <c r="F205" s="28">
        <v>27166</v>
      </c>
    </row>
    <row r="206" spans="1:6">
      <c r="A206" s="25">
        <v>60202</v>
      </c>
      <c r="B206" s="26">
        <v>46167</v>
      </c>
      <c r="C206" s="27" t="s">
        <v>31</v>
      </c>
      <c r="D206" s="27" t="s">
        <v>109</v>
      </c>
      <c r="E206" s="27" t="s">
        <v>98</v>
      </c>
      <c r="F206" s="28">
        <v>13414</v>
      </c>
    </row>
    <row r="207" spans="1:6">
      <c r="A207" s="25">
        <v>60203</v>
      </c>
      <c r="B207" s="26">
        <v>46129</v>
      </c>
      <c r="C207" s="27" t="s">
        <v>16</v>
      </c>
      <c r="D207" s="27" t="s">
        <v>109</v>
      </c>
      <c r="E207" s="27" t="s">
        <v>96</v>
      </c>
      <c r="F207" s="28">
        <v>32822</v>
      </c>
    </row>
    <row r="208" spans="1:6">
      <c r="A208" s="25">
        <v>60204</v>
      </c>
      <c r="B208" s="26">
        <v>46030</v>
      </c>
      <c r="C208" s="27" t="s">
        <v>21</v>
      </c>
      <c r="D208" s="27" t="s">
        <v>108</v>
      </c>
      <c r="E208" s="27" t="s">
        <v>97</v>
      </c>
      <c r="F208" s="28">
        <v>26211</v>
      </c>
    </row>
    <row r="209" spans="1:6">
      <c r="A209" s="25">
        <v>60205</v>
      </c>
      <c r="B209" s="26">
        <v>46180</v>
      </c>
      <c r="C209" s="27" t="s">
        <v>31</v>
      </c>
      <c r="D209" s="27" t="s">
        <v>108</v>
      </c>
      <c r="E209" s="27" t="s">
        <v>96</v>
      </c>
      <c r="F209" s="28">
        <v>35721</v>
      </c>
    </row>
    <row r="210" spans="1:6">
      <c r="A210" s="25">
        <v>60206</v>
      </c>
      <c r="B210" s="26">
        <v>46034</v>
      </c>
      <c r="C210" s="27" t="s">
        <v>26</v>
      </c>
      <c r="D210" s="27" t="s">
        <v>109</v>
      </c>
      <c r="E210" s="27" t="s">
        <v>98</v>
      </c>
      <c r="F210" s="28">
        <v>30230</v>
      </c>
    </row>
    <row r="211" spans="1:6">
      <c r="A211" s="25">
        <v>60207</v>
      </c>
      <c r="B211" s="26">
        <v>46034</v>
      </c>
      <c r="C211" s="27" t="s">
        <v>26</v>
      </c>
      <c r="D211" s="27" t="s">
        <v>108</v>
      </c>
      <c r="E211" s="27" t="s">
        <v>98</v>
      </c>
      <c r="F211" s="28">
        <v>12181</v>
      </c>
    </row>
    <row r="212" spans="1:6">
      <c r="A212" s="25">
        <v>60208</v>
      </c>
      <c r="B212" s="26">
        <v>46072</v>
      </c>
      <c r="C212" s="27" t="s">
        <v>31</v>
      </c>
      <c r="D212" s="27" t="s">
        <v>108</v>
      </c>
      <c r="E212" s="27" t="s">
        <v>96</v>
      </c>
      <c r="F212" s="28">
        <v>4016</v>
      </c>
    </row>
    <row r="213" spans="1:6">
      <c r="A213" s="25">
        <v>60209</v>
      </c>
      <c r="B213" s="26">
        <v>46044</v>
      </c>
      <c r="C213" s="27" t="s">
        <v>26</v>
      </c>
      <c r="D213" s="27" t="s">
        <v>108</v>
      </c>
      <c r="E213" s="27" t="s">
        <v>98</v>
      </c>
      <c r="F213" s="28">
        <v>26533</v>
      </c>
    </row>
    <row r="214" spans="1:6">
      <c r="A214" s="25">
        <v>60210</v>
      </c>
      <c r="B214" s="26">
        <v>46079</v>
      </c>
      <c r="C214" s="27" t="s">
        <v>21</v>
      </c>
      <c r="D214" s="27" t="s">
        <v>109</v>
      </c>
      <c r="E214" s="27" t="s">
        <v>95</v>
      </c>
      <c r="F214" s="28">
        <v>33379</v>
      </c>
    </row>
    <row r="215" spans="1:6">
      <c r="A215" s="25">
        <v>60211</v>
      </c>
      <c r="B215" s="26">
        <v>46198</v>
      </c>
      <c r="C215" s="27" t="s">
        <v>21</v>
      </c>
      <c r="D215" s="27" t="s">
        <v>109</v>
      </c>
      <c r="E215" s="27" t="s">
        <v>97</v>
      </c>
      <c r="F215" s="28">
        <v>27638</v>
      </c>
    </row>
    <row r="216" spans="1:6">
      <c r="A216" s="25">
        <v>60212</v>
      </c>
      <c r="B216" s="26">
        <v>46138</v>
      </c>
      <c r="C216" s="27" t="s">
        <v>16</v>
      </c>
      <c r="D216" s="27" t="s">
        <v>108</v>
      </c>
      <c r="E216" s="27" t="s">
        <v>98</v>
      </c>
      <c r="F216" s="28">
        <v>23017</v>
      </c>
    </row>
    <row r="217" spans="1:6">
      <c r="A217" s="25">
        <v>60213</v>
      </c>
      <c r="B217" s="26">
        <v>46072</v>
      </c>
      <c r="C217" s="27" t="s">
        <v>16</v>
      </c>
      <c r="D217" s="27" t="s">
        <v>109</v>
      </c>
      <c r="E217" s="27" t="s">
        <v>95</v>
      </c>
      <c r="F217" s="28">
        <v>36792</v>
      </c>
    </row>
    <row r="218" spans="1:6">
      <c r="A218" s="25">
        <v>60214</v>
      </c>
      <c r="B218" s="26">
        <v>46094</v>
      </c>
      <c r="C218" s="27" t="s">
        <v>31</v>
      </c>
      <c r="D218" s="27" t="s">
        <v>109</v>
      </c>
      <c r="E218" s="27" t="s">
        <v>96</v>
      </c>
      <c r="F218" s="28">
        <v>38888</v>
      </c>
    </row>
    <row r="219" spans="1:6">
      <c r="A219" s="25">
        <v>60215</v>
      </c>
      <c r="B219" s="26">
        <v>46048</v>
      </c>
      <c r="C219" s="27" t="s">
        <v>21</v>
      </c>
      <c r="D219" s="27" t="s">
        <v>108</v>
      </c>
      <c r="E219" s="27" t="s">
        <v>95</v>
      </c>
      <c r="F219" s="28">
        <v>30562</v>
      </c>
    </row>
    <row r="220" spans="1:6">
      <c r="A220" s="25">
        <v>60216</v>
      </c>
      <c r="B220" s="26">
        <v>46183</v>
      </c>
      <c r="C220" s="27" t="s">
        <v>21</v>
      </c>
      <c r="D220" s="27" t="s">
        <v>109</v>
      </c>
      <c r="E220" s="27" t="s">
        <v>97</v>
      </c>
      <c r="F220" s="28">
        <v>37715</v>
      </c>
    </row>
    <row r="221" spans="1:6">
      <c r="A221" s="25">
        <v>60217</v>
      </c>
      <c r="B221" s="26">
        <v>46092</v>
      </c>
      <c r="C221" s="27" t="s">
        <v>41</v>
      </c>
      <c r="D221" s="27" t="s">
        <v>109</v>
      </c>
      <c r="E221" s="27" t="s">
        <v>98</v>
      </c>
      <c r="F221" s="28">
        <v>13245</v>
      </c>
    </row>
    <row r="222" spans="1:6">
      <c r="A222" s="25">
        <v>60218</v>
      </c>
      <c r="B222" s="26">
        <v>46121</v>
      </c>
      <c r="C222" s="27" t="s">
        <v>31</v>
      </c>
      <c r="D222" s="27" t="s">
        <v>109</v>
      </c>
      <c r="E222" s="27" t="s">
        <v>95</v>
      </c>
      <c r="F222" s="28">
        <v>40070</v>
      </c>
    </row>
    <row r="223" spans="1:6">
      <c r="A223" s="25">
        <v>60219</v>
      </c>
      <c r="B223" s="26">
        <v>46059</v>
      </c>
      <c r="C223" s="27" t="s">
        <v>26</v>
      </c>
      <c r="D223" s="27" t="s">
        <v>109</v>
      </c>
      <c r="E223" s="27" t="s">
        <v>96</v>
      </c>
      <c r="F223" s="28">
        <v>4236</v>
      </c>
    </row>
    <row r="224" spans="1:6">
      <c r="A224" s="25">
        <v>60220</v>
      </c>
      <c r="B224" s="26">
        <v>46100</v>
      </c>
      <c r="C224" s="27" t="s">
        <v>26</v>
      </c>
      <c r="D224" s="27" t="s">
        <v>109</v>
      </c>
      <c r="E224" s="27" t="s">
        <v>98</v>
      </c>
      <c r="F224" s="28">
        <v>34466</v>
      </c>
    </row>
    <row r="225" spans="1:6">
      <c r="A225" s="25">
        <v>60221</v>
      </c>
      <c r="B225" s="26">
        <v>46149</v>
      </c>
      <c r="C225" s="27" t="s">
        <v>21</v>
      </c>
      <c r="D225" s="27" t="s">
        <v>109</v>
      </c>
      <c r="E225" s="27" t="s">
        <v>95</v>
      </c>
      <c r="F225" s="28">
        <v>17717</v>
      </c>
    </row>
    <row r="226" spans="1:6">
      <c r="A226" s="25">
        <v>60222</v>
      </c>
      <c r="B226" s="26">
        <v>46088</v>
      </c>
      <c r="C226" s="27" t="s">
        <v>16</v>
      </c>
      <c r="D226" s="27" t="s">
        <v>109</v>
      </c>
      <c r="E226" s="27" t="s">
        <v>98</v>
      </c>
      <c r="F226" s="28">
        <v>7006</v>
      </c>
    </row>
    <row r="227" spans="1:6">
      <c r="A227" s="25">
        <v>60223</v>
      </c>
      <c r="B227" s="26">
        <v>46172</v>
      </c>
      <c r="C227" s="27" t="s">
        <v>21</v>
      </c>
      <c r="D227" s="27" t="s">
        <v>108</v>
      </c>
      <c r="E227" s="27" t="s">
        <v>98</v>
      </c>
      <c r="F227" s="28">
        <v>25641</v>
      </c>
    </row>
    <row r="228" spans="1:6">
      <c r="A228" s="25">
        <v>60224</v>
      </c>
      <c r="B228" s="26">
        <v>46180</v>
      </c>
      <c r="C228" s="27" t="s">
        <v>31</v>
      </c>
      <c r="D228" s="27" t="s">
        <v>109</v>
      </c>
      <c r="E228" s="27" t="s">
        <v>96</v>
      </c>
      <c r="F228" s="28">
        <v>38376</v>
      </c>
    </row>
    <row r="229" spans="1:6">
      <c r="A229" s="25">
        <v>60225</v>
      </c>
      <c r="B229" s="26">
        <v>46143</v>
      </c>
      <c r="C229" s="27" t="s">
        <v>31</v>
      </c>
      <c r="D229" s="27" t="s">
        <v>109</v>
      </c>
      <c r="E229" s="27" t="s">
        <v>95</v>
      </c>
      <c r="F229" s="28">
        <v>11084</v>
      </c>
    </row>
    <row r="230" spans="1:6">
      <c r="A230" s="25">
        <v>60226</v>
      </c>
      <c r="B230" s="26">
        <v>46032</v>
      </c>
      <c r="C230" s="27" t="s">
        <v>21</v>
      </c>
      <c r="D230" s="27" t="s">
        <v>109</v>
      </c>
      <c r="E230" s="27" t="s">
        <v>96</v>
      </c>
      <c r="F230" s="28">
        <v>5782</v>
      </c>
    </row>
    <row r="231" spans="1:6">
      <c r="A231" s="25">
        <v>60227</v>
      </c>
      <c r="B231" s="26">
        <v>46146</v>
      </c>
      <c r="C231" s="27" t="s">
        <v>26</v>
      </c>
      <c r="D231" s="27" t="s">
        <v>109</v>
      </c>
      <c r="E231" s="27" t="s">
        <v>95</v>
      </c>
      <c r="F231" s="28">
        <v>40771</v>
      </c>
    </row>
    <row r="232" spans="1:6">
      <c r="A232" s="25">
        <v>60228</v>
      </c>
      <c r="B232" s="26">
        <v>46023</v>
      </c>
      <c r="C232" s="27" t="s">
        <v>26</v>
      </c>
      <c r="D232" s="27" t="s">
        <v>109</v>
      </c>
      <c r="E232" s="27" t="s">
        <v>97</v>
      </c>
      <c r="F232" s="28">
        <v>14953</v>
      </c>
    </row>
    <row r="233" spans="1:6">
      <c r="A233" s="25">
        <v>60229</v>
      </c>
      <c r="B233" s="26">
        <v>46056</v>
      </c>
      <c r="C233" s="27" t="s">
        <v>31</v>
      </c>
      <c r="D233" s="27" t="s">
        <v>108</v>
      </c>
      <c r="E233" s="27" t="s">
        <v>97</v>
      </c>
      <c r="F233" s="28">
        <v>18678</v>
      </c>
    </row>
    <row r="234" spans="1:6">
      <c r="A234" s="25">
        <v>60230</v>
      </c>
      <c r="B234" s="26">
        <v>46102</v>
      </c>
      <c r="C234" s="27" t="s">
        <v>26</v>
      </c>
      <c r="D234" s="27" t="s">
        <v>109</v>
      </c>
      <c r="E234" s="27" t="s">
        <v>97</v>
      </c>
      <c r="F234" s="28">
        <v>33010</v>
      </c>
    </row>
    <row r="235" spans="1:6">
      <c r="A235" s="25">
        <v>60231</v>
      </c>
      <c r="B235" s="26">
        <v>46144</v>
      </c>
      <c r="C235" s="27" t="s">
        <v>31</v>
      </c>
      <c r="D235" s="27" t="s">
        <v>109</v>
      </c>
      <c r="E235" s="27" t="s">
        <v>95</v>
      </c>
      <c r="F235" s="28">
        <v>25055</v>
      </c>
    </row>
    <row r="236" spans="1:6">
      <c r="A236" s="25">
        <v>60232</v>
      </c>
      <c r="B236" s="26">
        <v>46145</v>
      </c>
      <c r="C236" s="27" t="s">
        <v>16</v>
      </c>
      <c r="D236" s="27" t="s">
        <v>109</v>
      </c>
      <c r="E236" s="27" t="s">
        <v>98</v>
      </c>
      <c r="F236" s="28">
        <v>41581</v>
      </c>
    </row>
    <row r="237" spans="1:6">
      <c r="A237" s="25">
        <v>60233</v>
      </c>
      <c r="B237" s="26">
        <v>46152</v>
      </c>
      <c r="C237" s="27" t="s">
        <v>16</v>
      </c>
      <c r="D237" s="27" t="s">
        <v>108</v>
      </c>
      <c r="E237" s="27" t="s">
        <v>96</v>
      </c>
      <c r="F237" s="28">
        <v>23779</v>
      </c>
    </row>
    <row r="238" spans="1:6">
      <c r="A238" s="25">
        <v>60234</v>
      </c>
      <c r="B238" s="26">
        <v>46095</v>
      </c>
      <c r="C238" s="27" t="s">
        <v>31</v>
      </c>
      <c r="D238" s="27" t="s">
        <v>109</v>
      </c>
      <c r="E238" s="27" t="s">
        <v>97</v>
      </c>
      <c r="F238" s="28">
        <v>31200</v>
      </c>
    </row>
    <row r="239" spans="1:6">
      <c r="A239" s="25">
        <v>60235</v>
      </c>
      <c r="B239" s="26">
        <v>46187</v>
      </c>
      <c r="C239" s="27" t="s">
        <v>31</v>
      </c>
      <c r="D239" s="27" t="s">
        <v>109</v>
      </c>
      <c r="E239" s="27" t="s">
        <v>98</v>
      </c>
      <c r="F239" s="28">
        <v>21281</v>
      </c>
    </row>
    <row r="240" spans="1:6">
      <c r="A240" s="25">
        <v>60236</v>
      </c>
      <c r="B240" s="26">
        <v>46195</v>
      </c>
      <c r="C240" s="27" t="s">
        <v>26</v>
      </c>
      <c r="D240" s="27" t="s">
        <v>108</v>
      </c>
      <c r="E240" s="27" t="s">
        <v>97</v>
      </c>
      <c r="F240" s="28">
        <v>28194</v>
      </c>
    </row>
    <row r="241" spans="1:6">
      <c r="A241" s="25">
        <v>60237</v>
      </c>
      <c r="B241" s="26">
        <v>46031</v>
      </c>
      <c r="C241" s="27" t="s">
        <v>41</v>
      </c>
      <c r="D241" s="27" t="s">
        <v>109</v>
      </c>
      <c r="E241" s="27" t="s">
        <v>97</v>
      </c>
      <c r="F241" s="28">
        <v>13514</v>
      </c>
    </row>
    <row r="242" spans="1:6">
      <c r="A242" s="25">
        <v>60238</v>
      </c>
      <c r="B242" s="26">
        <v>46170</v>
      </c>
      <c r="C242" s="27" t="s">
        <v>41</v>
      </c>
      <c r="D242" s="27" t="s">
        <v>108</v>
      </c>
      <c r="E242" s="27" t="s">
        <v>97</v>
      </c>
      <c r="F242" s="28">
        <v>19714</v>
      </c>
    </row>
    <row r="243" spans="1:6">
      <c r="A243" s="25">
        <v>60239</v>
      </c>
      <c r="B243" s="26">
        <v>46155</v>
      </c>
      <c r="C243" s="27" t="s">
        <v>21</v>
      </c>
      <c r="D243" s="27" t="s">
        <v>108</v>
      </c>
      <c r="E243" s="27" t="s">
        <v>96</v>
      </c>
      <c r="F243" s="28">
        <v>22665</v>
      </c>
    </row>
    <row r="244" spans="1:6">
      <c r="A244" s="25">
        <v>60240</v>
      </c>
      <c r="B244" s="26">
        <v>46138</v>
      </c>
      <c r="C244" s="27" t="s">
        <v>21</v>
      </c>
      <c r="D244" s="27" t="s">
        <v>108</v>
      </c>
      <c r="E244" s="27" t="s">
        <v>95</v>
      </c>
      <c r="F244" s="28">
        <v>28839</v>
      </c>
    </row>
    <row r="245" spans="1:6">
      <c r="A245" s="25">
        <v>60241</v>
      </c>
      <c r="B245" s="26">
        <v>46099</v>
      </c>
      <c r="C245" s="27" t="s">
        <v>41</v>
      </c>
      <c r="D245" s="27" t="s">
        <v>109</v>
      </c>
      <c r="E245" s="27" t="s">
        <v>97</v>
      </c>
      <c r="F245" s="28">
        <v>20869</v>
      </c>
    </row>
    <row r="246" spans="1:6">
      <c r="A246" s="25">
        <v>60242</v>
      </c>
      <c r="B246" s="26">
        <v>46124</v>
      </c>
      <c r="C246" s="27" t="s">
        <v>16</v>
      </c>
      <c r="D246" s="27" t="s">
        <v>109</v>
      </c>
      <c r="E246" s="27" t="s">
        <v>97</v>
      </c>
      <c r="F246" s="28">
        <v>14017</v>
      </c>
    </row>
    <row r="247" spans="1:6">
      <c r="A247" s="25">
        <v>60243</v>
      </c>
      <c r="B247" s="26">
        <v>46127</v>
      </c>
      <c r="C247" s="27" t="s">
        <v>16</v>
      </c>
      <c r="D247" s="27" t="s">
        <v>109</v>
      </c>
      <c r="E247" s="27" t="s">
        <v>96</v>
      </c>
      <c r="F247" s="28">
        <v>4101</v>
      </c>
    </row>
    <row r="248" spans="1:6">
      <c r="A248" s="25">
        <v>60244</v>
      </c>
      <c r="B248" s="26">
        <v>46058</v>
      </c>
      <c r="C248" s="27" t="s">
        <v>16</v>
      </c>
      <c r="D248" s="27" t="s">
        <v>109</v>
      </c>
      <c r="E248" s="27" t="s">
        <v>95</v>
      </c>
      <c r="F248" s="28">
        <v>31826</v>
      </c>
    </row>
    <row r="249" spans="1:6">
      <c r="A249" s="25">
        <v>60245</v>
      </c>
      <c r="B249" s="26">
        <v>46076</v>
      </c>
      <c r="C249" s="27" t="s">
        <v>31</v>
      </c>
      <c r="D249" s="27" t="s">
        <v>109</v>
      </c>
      <c r="E249" s="27" t="s">
        <v>98</v>
      </c>
      <c r="F249" s="28">
        <v>19204</v>
      </c>
    </row>
    <row r="250" spans="1:6">
      <c r="A250" s="25">
        <v>60246</v>
      </c>
      <c r="B250" s="26">
        <v>46118</v>
      </c>
      <c r="C250" s="27" t="s">
        <v>21</v>
      </c>
      <c r="D250" s="27" t="s">
        <v>109</v>
      </c>
      <c r="E250" s="27" t="s">
        <v>97</v>
      </c>
      <c r="F250" s="28">
        <v>29619</v>
      </c>
    </row>
    <row r="251" spans="1:6">
      <c r="A251" s="25">
        <v>60247</v>
      </c>
      <c r="B251" s="26">
        <v>46050</v>
      </c>
      <c r="C251" s="27" t="s">
        <v>41</v>
      </c>
      <c r="D251" s="27" t="s">
        <v>109</v>
      </c>
      <c r="E251" s="27" t="s">
        <v>98</v>
      </c>
      <c r="F251" s="28">
        <v>4338</v>
      </c>
    </row>
    <row r="252" spans="1:6">
      <c r="A252" s="25">
        <v>60248</v>
      </c>
      <c r="B252" s="26">
        <v>46196</v>
      </c>
      <c r="C252" s="27" t="s">
        <v>21</v>
      </c>
      <c r="D252" s="27" t="s">
        <v>108</v>
      </c>
      <c r="E252" s="27" t="s">
        <v>97</v>
      </c>
      <c r="F252" s="28">
        <v>27427</v>
      </c>
    </row>
    <row r="253" spans="1:6">
      <c r="A253" s="25">
        <v>60249</v>
      </c>
      <c r="B253" s="26">
        <v>46048</v>
      </c>
      <c r="C253" s="27" t="s">
        <v>41</v>
      </c>
      <c r="D253" s="27" t="s">
        <v>109</v>
      </c>
      <c r="E253" s="27" t="s">
        <v>95</v>
      </c>
      <c r="F253" s="28">
        <v>14504</v>
      </c>
    </row>
    <row r="254" spans="1:6">
      <c r="A254" s="25">
        <v>60250</v>
      </c>
      <c r="B254" s="26">
        <v>46189</v>
      </c>
      <c r="C254" s="27" t="s">
        <v>41</v>
      </c>
      <c r="D254" s="27" t="s">
        <v>109</v>
      </c>
      <c r="E254" s="27" t="s">
        <v>96</v>
      </c>
      <c r="F254" s="28">
        <v>25191</v>
      </c>
    </row>
    <row r="255" spans="1:6">
      <c r="A255" s="25">
        <v>60251</v>
      </c>
      <c r="B255" s="26">
        <v>46117</v>
      </c>
      <c r="C255" s="27" t="s">
        <v>31</v>
      </c>
      <c r="D255" s="27" t="s">
        <v>109</v>
      </c>
      <c r="E255" s="27" t="s">
        <v>96</v>
      </c>
      <c r="F255" s="28">
        <v>18712</v>
      </c>
    </row>
    <row r="256" spans="1:6">
      <c r="A256" s="25">
        <v>60252</v>
      </c>
      <c r="B256" s="26">
        <v>46135</v>
      </c>
      <c r="C256" s="27" t="s">
        <v>31</v>
      </c>
      <c r="D256" s="27" t="s">
        <v>109</v>
      </c>
      <c r="E256" s="27" t="s">
        <v>96</v>
      </c>
      <c r="F256" s="28">
        <v>41798</v>
      </c>
    </row>
    <row r="257" spans="1:6">
      <c r="A257" s="25">
        <v>60253</v>
      </c>
      <c r="B257" s="26">
        <v>46134</v>
      </c>
      <c r="C257" s="27" t="s">
        <v>21</v>
      </c>
      <c r="D257" s="27" t="s">
        <v>108</v>
      </c>
      <c r="E257" s="27" t="s">
        <v>97</v>
      </c>
      <c r="F257" s="28">
        <v>10676</v>
      </c>
    </row>
    <row r="258" spans="1:6">
      <c r="A258" s="25">
        <v>60254</v>
      </c>
      <c r="B258" s="26">
        <v>46071</v>
      </c>
      <c r="C258" s="27" t="s">
        <v>21</v>
      </c>
      <c r="D258" s="27" t="s">
        <v>108</v>
      </c>
      <c r="E258" s="27" t="s">
        <v>97</v>
      </c>
      <c r="F258" s="28">
        <v>33718</v>
      </c>
    </row>
    <row r="259" spans="1:6">
      <c r="A259" s="25">
        <v>60255</v>
      </c>
      <c r="B259" s="26">
        <v>46160</v>
      </c>
      <c r="C259" s="27" t="s">
        <v>26</v>
      </c>
      <c r="D259" s="27" t="s">
        <v>109</v>
      </c>
      <c r="E259" s="27" t="s">
        <v>98</v>
      </c>
      <c r="F259" s="28">
        <v>7152</v>
      </c>
    </row>
    <row r="260" spans="1:6">
      <c r="A260" s="25">
        <v>60256</v>
      </c>
      <c r="B260" s="26">
        <v>46187</v>
      </c>
      <c r="C260" s="27" t="s">
        <v>26</v>
      </c>
      <c r="D260" s="27" t="s">
        <v>109</v>
      </c>
      <c r="E260" s="27" t="s">
        <v>96</v>
      </c>
      <c r="F260" s="28">
        <v>11942</v>
      </c>
    </row>
    <row r="261" spans="1:6">
      <c r="A261" s="25">
        <v>60257</v>
      </c>
      <c r="B261" s="26">
        <v>46099</v>
      </c>
      <c r="C261" s="27" t="s">
        <v>31</v>
      </c>
      <c r="D261" s="27" t="s">
        <v>108</v>
      </c>
      <c r="E261" s="27" t="s">
        <v>97</v>
      </c>
      <c r="F261" s="28">
        <v>10051</v>
      </c>
    </row>
    <row r="262" spans="1:6">
      <c r="A262" s="25">
        <v>60258</v>
      </c>
      <c r="B262" s="26">
        <v>46088</v>
      </c>
      <c r="C262" s="27" t="s">
        <v>16</v>
      </c>
      <c r="D262" s="27" t="s">
        <v>108</v>
      </c>
      <c r="E262" s="27" t="s">
        <v>95</v>
      </c>
      <c r="F262" s="28">
        <v>22215</v>
      </c>
    </row>
    <row r="263" spans="1:6">
      <c r="A263" s="25">
        <v>60259</v>
      </c>
      <c r="B263" s="26">
        <v>46032</v>
      </c>
      <c r="C263" s="27" t="s">
        <v>31</v>
      </c>
      <c r="D263" s="27" t="s">
        <v>109</v>
      </c>
      <c r="E263" s="27" t="s">
        <v>95</v>
      </c>
      <c r="F263" s="28">
        <v>11971</v>
      </c>
    </row>
    <row r="264" spans="1:6">
      <c r="A264" s="25">
        <v>60260</v>
      </c>
      <c r="B264" s="26">
        <v>46106</v>
      </c>
      <c r="C264" s="27" t="s">
        <v>41</v>
      </c>
      <c r="D264" s="27" t="s">
        <v>109</v>
      </c>
      <c r="E264" s="27" t="s">
        <v>96</v>
      </c>
      <c r="F264" s="28">
        <v>31629</v>
      </c>
    </row>
    <row r="265" spans="1:6">
      <c r="A265" s="25">
        <v>60261</v>
      </c>
      <c r="B265" s="26">
        <v>46196</v>
      </c>
      <c r="C265" s="27" t="s">
        <v>31</v>
      </c>
      <c r="D265" s="27" t="s">
        <v>108</v>
      </c>
      <c r="E265" s="27" t="s">
        <v>96</v>
      </c>
      <c r="F265" s="28">
        <v>16526</v>
      </c>
    </row>
    <row r="266" spans="1:6">
      <c r="A266" s="25">
        <v>60262</v>
      </c>
      <c r="B266" s="26">
        <v>46160</v>
      </c>
      <c r="C266" s="27" t="s">
        <v>41</v>
      </c>
      <c r="D266" s="27" t="s">
        <v>108</v>
      </c>
      <c r="E266" s="27" t="s">
        <v>96</v>
      </c>
      <c r="F266" s="28">
        <v>7568</v>
      </c>
    </row>
    <row r="267" spans="1:6">
      <c r="A267" s="25">
        <v>60263</v>
      </c>
      <c r="B267" s="26">
        <v>46193</v>
      </c>
      <c r="C267" s="27" t="s">
        <v>26</v>
      </c>
      <c r="D267" s="27" t="s">
        <v>108</v>
      </c>
      <c r="E267" s="27" t="s">
        <v>95</v>
      </c>
      <c r="F267" s="28">
        <v>37835</v>
      </c>
    </row>
    <row r="268" spans="1:6">
      <c r="A268" s="25">
        <v>60264</v>
      </c>
      <c r="B268" s="26">
        <v>46172</v>
      </c>
      <c r="C268" s="27" t="s">
        <v>16</v>
      </c>
      <c r="D268" s="27" t="s">
        <v>109</v>
      </c>
      <c r="E268" s="27" t="s">
        <v>97</v>
      </c>
      <c r="F268" s="28">
        <v>25544</v>
      </c>
    </row>
    <row r="269" spans="1:6">
      <c r="A269" s="25">
        <v>60265</v>
      </c>
      <c r="B269" s="26">
        <v>46063</v>
      </c>
      <c r="C269" s="27" t="s">
        <v>31</v>
      </c>
      <c r="D269" s="27" t="s">
        <v>109</v>
      </c>
      <c r="E269" s="27" t="s">
        <v>98</v>
      </c>
      <c r="F269" s="28">
        <v>24250</v>
      </c>
    </row>
    <row r="270" spans="1:6">
      <c r="A270" s="25">
        <v>60266</v>
      </c>
      <c r="B270" s="26">
        <v>46078</v>
      </c>
      <c r="C270" s="27" t="s">
        <v>21</v>
      </c>
      <c r="D270" s="27" t="s">
        <v>108</v>
      </c>
      <c r="E270" s="27" t="s">
        <v>97</v>
      </c>
      <c r="F270" s="28">
        <v>38690</v>
      </c>
    </row>
    <row r="271" spans="1:6">
      <c r="A271" s="25">
        <v>60267</v>
      </c>
      <c r="B271" s="26">
        <v>46170</v>
      </c>
      <c r="C271" s="27" t="s">
        <v>41</v>
      </c>
      <c r="D271" s="27" t="s">
        <v>108</v>
      </c>
      <c r="E271" s="27" t="s">
        <v>98</v>
      </c>
      <c r="F271" s="28">
        <v>15410</v>
      </c>
    </row>
    <row r="272" spans="1:6">
      <c r="A272" s="25">
        <v>60268</v>
      </c>
      <c r="B272" s="26">
        <v>46145</v>
      </c>
      <c r="C272" s="27" t="s">
        <v>21</v>
      </c>
      <c r="D272" s="27" t="s">
        <v>108</v>
      </c>
      <c r="E272" s="27" t="s">
        <v>98</v>
      </c>
      <c r="F272" s="28">
        <v>25968</v>
      </c>
    </row>
    <row r="273" spans="1:6">
      <c r="A273" s="25">
        <v>60269</v>
      </c>
      <c r="B273" s="26">
        <v>46096</v>
      </c>
      <c r="C273" s="27" t="s">
        <v>26</v>
      </c>
      <c r="D273" s="27" t="s">
        <v>108</v>
      </c>
      <c r="E273" s="27" t="s">
        <v>96</v>
      </c>
      <c r="F273" s="28">
        <v>20007</v>
      </c>
    </row>
    <row r="274" spans="1:6">
      <c r="A274" s="25">
        <v>60270</v>
      </c>
      <c r="B274" s="26">
        <v>46051</v>
      </c>
      <c r="C274" s="27" t="s">
        <v>26</v>
      </c>
      <c r="D274" s="27" t="s">
        <v>109</v>
      </c>
      <c r="E274" s="27" t="s">
        <v>97</v>
      </c>
      <c r="F274" s="28">
        <v>33013</v>
      </c>
    </row>
    <row r="275" spans="1:6">
      <c r="A275" s="25">
        <v>60271</v>
      </c>
      <c r="B275" s="26">
        <v>46150</v>
      </c>
      <c r="C275" s="27" t="s">
        <v>16</v>
      </c>
      <c r="D275" s="27" t="s">
        <v>109</v>
      </c>
      <c r="E275" s="27" t="s">
        <v>97</v>
      </c>
      <c r="F275" s="28">
        <v>32573</v>
      </c>
    </row>
    <row r="276" spans="1:6">
      <c r="A276" s="25">
        <v>60272</v>
      </c>
      <c r="B276" s="26">
        <v>46147</v>
      </c>
      <c r="C276" s="27" t="s">
        <v>21</v>
      </c>
      <c r="D276" s="27" t="s">
        <v>109</v>
      </c>
      <c r="E276" s="27" t="s">
        <v>96</v>
      </c>
      <c r="F276" s="28">
        <v>39213</v>
      </c>
    </row>
    <row r="277" spans="1:6">
      <c r="A277" s="25">
        <v>60273</v>
      </c>
      <c r="B277" s="26">
        <v>46039</v>
      </c>
      <c r="C277" s="27" t="s">
        <v>21</v>
      </c>
      <c r="D277" s="27" t="s">
        <v>108</v>
      </c>
      <c r="E277" s="27" t="s">
        <v>96</v>
      </c>
      <c r="F277" s="28">
        <v>30791</v>
      </c>
    </row>
    <row r="278" spans="1:6">
      <c r="A278" s="25">
        <v>60274</v>
      </c>
      <c r="B278" s="26">
        <v>46183</v>
      </c>
      <c r="C278" s="27" t="s">
        <v>31</v>
      </c>
      <c r="D278" s="27" t="s">
        <v>109</v>
      </c>
      <c r="E278" s="27" t="s">
        <v>96</v>
      </c>
      <c r="F278" s="28">
        <v>34405</v>
      </c>
    </row>
    <row r="279" spans="1:6">
      <c r="A279" s="25">
        <v>60275</v>
      </c>
      <c r="B279" s="26">
        <v>46193</v>
      </c>
      <c r="C279" s="27" t="s">
        <v>31</v>
      </c>
      <c r="D279" s="27" t="s">
        <v>108</v>
      </c>
      <c r="E279" s="27" t="s">
        <v>98</v>
      </c>
      <c r="F279" s="28">
        <v>30973</v>
      </c>
    </row>
    <row r="280" spans="1:6">
      <c r="A280" s="25">
        <v>60276</v>
      </c>
      <c r="B280" s="26">
        <v>46051</v>
      </c>
      <c r="C280" s="27" t="s">
        <v>41</v>
      </c>
      <c r="D280" s="27" t="s">
        <v>109</v>
      </c>
      <c r="E280" s="27" t="s">
        <v>95</v>
      </c>
      <c r="F280" s="28">
        <v>28879</v>
      </c>
    </row>
    <row r="281" spans="1:6">
      <c r="A281" s="25">
        <v>60277</v>
      </c>
      <c r="B281" s="26">
        <v>46133</v>
      </c>
      <c r="C281" s="27" t="s">
        <v>41</v>
      </c>
      <c r="D281" s="27" t="s">
        <v>108</v>
      </c>
      <c r="E281" s="27" t="s">
        <v>95</v>
      </c>
      <c r="F281" s="28">
        <v>8563</v>
      </c>
    </row>
    <row r="282" spans="1:6">
      <c r="A282" s="25">
        <v>60278</v>
      </c>
      <c r="B282" s="26">
        <v>46033</v>
      </c>
      <c r="C282" s="27" t="s">
        <v>16</v>
      </c>
      <c r="D282" s="27" t="s">
        <v>108</v>
      </c>
      <c r="E282" s="27" t="s">
        <v>97</v>
      </c>
      <c r="F282" s="28">
        <v>33625</v>
      </c>
    </row>
    <row r="283" spans="1:6">
      <c r="A283" s="25">
        <v>60279</v>
      </c>
      <c r="B283" s="26">
        <v>46071</v>
      </c>
      <c r="C283" s="27" t="s">
        <v>31</v>
      </c>
      <c r="D283" s="27" t="s">
        <v>109</v>
      </c>
      <c r="E283" s="27" t="s">
        <v>96</v>
      </c>
      <c r="F283" s="28">
        <v>35601</v>
      </c>
    </row>
    <row r="284" spans="1:6">
      <c r="A284" s="25">
        <v>60280</v>
      </c>
      <c r="B284" s="26">
        <v>46052</v>
      </c>
      <c r="C284" s="27" t="s">
        <v>31</v>
      </c>
      <c r="D284" s="27" t="s">
        <v>109</v>
      </c>
      <c r="E284" s="27" t="s">
        <v>98</v>
      </c>
      <c r="F284" s="28">
        <v>41898</v>
      </c>
    </row>
    <row r="285" spans="1:6">
      <c r="A285" s="25">
        <v>60281</v>
      </c>
      <c r="B285" s="26">
        <v>46146</v>
      </c>
      <c r="C285" s="27" t="s">
        <v>16</v>
      </c>
      <c r="D285" s="27" t="s">
        <v>109</v>
      </c>
      <c r="E285" s="27" t="s">
        <v>95</v>
      </c>
      <c r="F285" s="28">
        <v>27775</v>
      </c>
    </row>
    <row r="286" spans="1:6">
      <c r="A286" s="25">
        <v>60282</v>
      </c>
      <c r="B286" s="26">
        <v>46087</v>
      </c>
      <c r="C286" s="27" t="s">
        <v>26</v>
      </c>
      <c r="D286" s="27" t="s">
        <v>108</v>
      </c>
      <c r="E286" s="27" t="s">
        <v>96</v>
      </c>
      <c r="F286" s="28">
        <v>14734</v>
      </c>
    </row>
    <row r="287" spans="1:6">
      <c r="A287" s="25">
        <v>60283</v>
      </c>
      <c r="B287" s="26">
        <v>46028</v>
      </c>
      <c r="C287" s="27" t="s">
        <v>41</v>
      </c>
      <c r="D287" s="27" t="s">
        <v>109</v>
      </c>
      <c r="E287" s="27" t="s">
        <v>96</v>
      </c>
      <c r="F287" s="28">
        <v>10593</v>
      </c>
    </row>
    <row r="288" spans="1:6">
      <c r="A288" s="25">
        <v>60284</v>
      </c>
      <c r="B288" s="26">
        <v>46188</v>
      </c>
      <c r="C288" s="27" t="s">
        <v>41</v>
      </c>
      <c r="D288" s="27" t="s">
        <v>108</v>
      </c>
      <c r="E288" s="27" t="s">
        <v>95</v>
      </c>
      <c r="F288" s="28">
        <v>6735</v>
      </c>
    </row>
    <row r="289" spans="1:6">
      <c r="A289" s="25">
        <v>60285</v>
      </c>
      <c r="B289" s="26">
        <v>46160</v>
      </c>
      <c r="C289" s="27" t="s">
        <v>21</v>
      </c>
      <c r="D289" s="27" t="s">
        <v>109</v>
      </c>
      <c r="E289" s="27" t="s">
        <v>95</v>
      </c>
      <c r="F289" s="28">
        <v>25370</v>
      </c>
    </row>
    <row r="290" spans="1:6">
      <c r="A290" s="25">
        <v>60286</v>
      </c>
      <c r="B290" s="26">
        <v>46148</v>
      </c>
      <c r="C290" s="27" t="s">
        <v>21</v>
      </c>
      <c r="D290" s="27" t="s">
        <v>108</v>
      </c>
      <c r="E290" s="27" t="s">
        <v>96</v>
      </c>
      <c r="F290" s="28">
        <v>18229</v>
      </c>
    </row>
    <row r="291" spans="1:6">
      <c r="A291" s="25">
        <v>60287</v>
      </c>
      <c r="B291" s="26">
        <v>46104</v>
      </c>
      <c r="C291" s="27" t="s">
        <v>31</v>
      </c>
      <c r="D291" s="27" t="s">
        <v>108</v>
      </c>
      <c r="E291" s="27" t="s">
        <v>98</v>
      </c>
      <c r="F291" s="28">
        <v>11583</v>
      </c>
    </row>
    <row r="292" spans="1:6">
      <c r="A292" s="25">
        <v>60288</v>
      </c>
      <c r="B292" s="26">
        <v>46141</v>
      </c>
      <c r="C292" s="27" t="s">
        <v>16</v>
      </c>
      <c r="D292" s="27" t="s">
        <v>108</v>
      </c>
      <c r="E292" s="27" t="s">
        <v>95</v>
      </c>
      <c r="F292" s="28">
        <v>40811</v>
      </c>
    </row>
    <row r="293" spans="1:6">
      <c r="A293" s="25">
        <v>60289</v>
      </c>
      <c r="B293" s="26">
        <v>46171</v>
      </c>
      <c r="C293" s="27" t="s">
        <v>16</v>
      </c>
      <c r="D293" s="27" t="s">
        <v>109</v>
      </c>
      <c r="E293" s="27" t="s">
        <v>95</v>
      </c>
      <c r="F293" s="28">
        <v>32402</v>
      </c>
    </row>
    <row r="294" spans="1:6">
      <c r="A294" s="25">
        <v>60290</v>
      </c>
      <c r="B294" s="26">
        <v>46153</v>
      </c>
      <c r="C294" s="27" t="s">
        <v>41</v>
      </c>
      <c r="D294" s="27" t="s">
        <v>109</v>
      </c>
      <c r="E294" s="27" t="s">
        <v>98</v>
      </c>
      <c r="F294" s="28">
        <v>36027</v>
      </c>
    </row>
    <row r="295" spans="1:6">
      <c r="A295" s="25">
        <v>60291</v>
      </c>
      <c r="B295" s="26">
        <v>46176</v>
      </c>
      <c r="C295" s="27" t="s">
        <v>16</v>
      </c>
      <c r="D295" s="27" t="s">
        <v>109</v>
      </c>
      <c r="E295" s="27" t="s">
        <v>98</v>
      </c>
      <c r="F295" s="28">
        <v>4020</v>
      </c>
    </row>
    <row r="296" spans="1:6">
      <c r="A296" s="25">
        <v>60292</v>
      </c>
      <c r="B296" s="26">
        <v>46194</v>
      </c>
      <c r="C296" s="27" t="s">
        <v>41</v>
      </c>
      <c r="D296" s="27" t="s">
        <v>108</v>
      </c>
      <c r="E296" s="27" t="s">
        <v>95</v>
      </c>
      <c r="F296" s="28">
        <v>30049</v>
      </c>
    </row>
    <row r="297" spans="1:6">
      <c r="A297" s="25">
        <v>60293</v>
      </c>
      <c r="B297" s="26">
        <v>46080</v>
      </c>
      <c r="C297" s="27" t="s">
        <v>31</v>
      </c>
      <c r="D297" s="27" t="s">
        <v>108</v>
      </c>
      <c r="E297" s="27" t="s">
        <v>97</v>
      </c>
      <c r="F297" s="28">
        <v>17577</v>
      </c>
    </row>
    <row r="298" spans="1:6">
      <c r="A298" s="25">
        <v>60294</v>
      </c>
      <c r="B298" s="26">
        <v>46183</v>
      </c>
      <c r="C298" s="27" t="s">
        <v>26</v>
      </c>
      <c r="D298" s="27" t="s">
        <v>109</v>
      </c>
      <c r="E298" s="27" t="s">
        <v>98</v>
      </c>
      <c r="F298" s="28">
        <v>25234</v>
      </c>
    </row>
    <row r="299" spans="1:6">
      <c r="A299" s="25">
        <v>60295</v>
      </c>
      <c r="B299" s="26">
        <v>46084</v>
      </c>
      <c r="C299" s="27" t="s">
        <v>21</v>
      </c>
      <c r="D299" s="27" t="s">
        <v>108</v>
      </c>
      <c r="E299" s="27" t="s">
        <v>98</v>
      </c>
      <c r="F299" s="28">
        <v>33304</v>
      </c>
    </row>
    <row r="300" spans="1:6">
      <c r="A300" s="25">
        <v>60296</v>
      </c>
      <c r="B300" s="26">
        <v>46032</v>
      </c>
      <c r="C300" s="27" t="s">
        <v>21</v>
      </c>
      <c r="D300" s="27" t="s">
        <v>108</v>
      </c>
      <c r="E300" s="27" t="s">
        <v>97</v>
      </c>
      <c r="F300" s="28">
        <v>40029</v>
      </c>
    </row>
    <row r="301" spans="1:6">
      <c r="A301" s="25">
        <v>60297</v>
      </c>
      <c r="B301" s="26">
        <v>46077</v>
      </c>
      <c r="C301" s="27" t="s">
        <v>21</v>
      </c>
      <c r="D301" s="27" t="s">
        <v>109</v>
      </c>
      <c r="E301" s="27" t="s">
        <v>98</v>
      </c>
      <c r="F301" s="28">
        <v>6034</v>
      </c>
    </row>
    <row r="302" spans="1:6">
      <c r="A302" s="25">
        <v>60298</v>
      </c>
      <c r="B302" s="26">
        <v>46080</v>
      </c>
      <c r="C302" s="27" t="s">
        <v>41</v>
      </c>
      <c r="D302" s="27" t="s">
        <v>108</v>
      </c>
      <c r="E302" s="27" t="s">
        <v>95</v>
      </c>
      <c r="F302" s="28">
        <v>19485</v>
      </c>
    </row>
    <row r="303" spans="1:6">
      <c r="A303" s="25">
        <v>60299</v>
      </c>
      <c r="B303" s="26">
        <v>46115</v>
      </c>
      <c r="C303" s="27" t="s">
        <v>31</v>
      </c>
      <c r="D303" s="27" t="s">
        <v>108</v>
      </c>
      <c r="E303" s="27" t="s">
        <v>96</v>
      </c>
      <c r="F303" s="28">
        <v>32928</v>
      </c>
    </row>
    <row r="304" spans="1:6">
      <c r="A304" s="29">
        <v>60300</v>
      </c>
      <c r="B304" s="30">
        <v>46094</v>
      </c>
      <c r="C304" s="31" t="s">
        <v>21</v>
      </c>
      <c r="D304" s="31" t="s">
        <v>109</v>
      </c>
      <c r="E304" s="31" t="s">
        <v>96</v>
      </c>
      <c r="F304" s="32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4"/>
  <sheetViews>
    <sheetView topLeftCell="D7" zoomScaleNormal="100" workbookViewId="0">
      <selection activeCell="I56" sqref="I56"/>
    </sheetView>
  </sheetViews>
  <sheetFormatPr defaultRowHeight="14.25"/>
  <cols>
    <col min="1" max="1" width="8.5" customWidth="1"/>
    <col min="2" max="2" width="10.875" customWidth="1"/>
    <col min="3" max="3" width="14.25" customWidth="1"/>
    <col min="4" max="5" width="13" customWidth="1"/>
    <col min="6" max="6" width="11.5" customWidth="1"/>
    <col min="9" max="9" width="26.5" bestFit="1" customWidth="1"/>
    <col min="10" max="10" width="21" bestFit="1" customWidth="1"/>
    <col min="11" max="11" width="10.125" bestFit="1" customWidth="1"/>
    <col min="12" max="12" width="8.5" customWidth="1"/>
    <col min="13" max="13" width="7.875" customWidth="1"/>
    <col min="14" max="14" width="11.5" customWidth="1"/>
    <col min="15" max="15" width="18.5" bestFit="1" customWidth="1"/>
    <col min="17" max="18" width="7.875" customWidth="1"/>
    <col min="19" max="19" width="10.375" bestFit="1" customWidth="1"/>
  </cols>
  <sheetData>
    <row r="1" spans="1:6" ht="27.95" customHeight="1">
      <c r="A1" s="49" t="s">
        <v>110</v>
      </c>
      <c r="B1" s="50"/>
      <c r="C1" s="50"/>
      <c r="D1" s="50"/>
      <c r="E1" s="50"/>
      <c r="F1" s="50"/>
    </row>
    <row r="2" spans="1:6" ht="36" customHeight="1">
      <c r="A2" s="51" t="s">
        <v>111</v>
      </c>
      <c r="B2" s="50"/>
      <c r="C2" s="50"/>
      <c r="D2" s="50"/>
      <c r="E2" s="50"/>
      <c r="F2" s="50"/>
    </row>
    <row r="3" spans="1:6" ht="15" customHeight="1"/>
    <row r="4" spans="1:6" ht="15">
      <c r="A4" s="3" t="s">
        <v>90</v>
      </c>
      <c r="B4" s="4" t="s">
        <v>3</v>
      </c>
      <c r="C4" s="4" t="s">
        <v>11</v>
      </c>
      <c r="D4" s="4" t="s">
        <v>91</v>
      </c>
      <c r="E4" s="4" t="s">
        <v>6</v>
      </c>
      <c r="F4" s="5" t="s">
        <v>10</v>
      </c>
    </row>
    <row r="5" spans="1:6">
      <c r="A5" s="25">
        <v>70001</v>
      </c>
      <c r="B5" s="26">
        <v>46072</v>
      </c>
      <c r="C5" s="27" t="s">
        <v>26</v>
      </c>
      <c r="D5" s="27" t="s">
        <v>95</v>
      </c>
      <c r="E5" s="27" t="s">
        <v>15</v>
      </c>
      <c r="F5" s="28">
        <v>19215</v>
      </c>
    </row>
    <row r="6" spans="1:6">
      <c r="A6" s="25">
        <v>70002</v>
      </c>
      <c r="B6" s="26">
        <v>46078</v>
      </c>
      <c r="C6" s="27" t="s">
        <v>16</v>
      </c>
      <c r="D6" s="27" t="s">
        <v>97</v>
      </c>
      <c r="E6" s="27" t="s">
        <v>34</v>
      </c>
      <c r="F6" s="28">
        <v>26434</v>
      </c>
    </row>
    <row r="7" spans="1:6">
      <c r="A7" s="25">
        <v>70003</v>
      </c>
      <c r="B7" s="26">
        <v>46057</v>
      </c>
      <c r="C7" s="27" t="s">
        <v>21</v>
      </c>
      <c r="D7" s="27" t="s">
        <v>98</v>
      </c>
      <c r="E7" s="27" t="s">
        <v>34</v>
      </c>
      <c r="F7" s="28">
        <v>11762</v>
      </c>
    </row>
    <row r="8" spans="1:6">
      <c r="A8" s="25">
        <v>70004</v>
      </c>
      <c r="B8" s="26">
        <v>46092</v>
      </c>
      <c r="C8" s="27" t="s">
        <v>21</v>
      </c>
      <c r="D8" s="27" t="s">
        <v>97</v>
      </c>
      <c r="E8" s="27" t="s">
        <v>25</v>
      </c>
      <c r="F8" s="28">
        <v>34820</v>
      </c>
    </row>
    <row r="9" spans="1:6">
      <c r="A9" s="25">
        <v>70005</v>
      </c>
      <c r="B9" s="26">
        <v>46183</v>
      </c>
      <c r="C9" s="27" t="s">
        <v>31</v>
      </c>
      <c r="D9" s="27" t="s">
        <v>95</v>
      </c>
      <c r="E9" s="27" t="s">
        <v>33</v>
      </c>
      <c r="F9" s="28">
        <v>4411</v>
      </c>
    </row>
    <row r="10" spans="1:6">
      <c r="A10" s="25">
        <v>70006</v>
      </c>
      <c r="B10" s="26">
        <v>46045</v>
      </c>
      <c r="C10" s="27" t="s">
        <v>16</v>
      </c>
      <c r="D10" s="27" t="s">
        <v>95</v>
      </c>
      <c r="E10" s="27" t="s">
        <v>33</v>
      </c>
      <c r="F10" s="28">
        <v>26015</v>
      </c>
    </row>
    <row r="11" spans="1:6">
      <c r="A11" s="25">
        <v>70007</v>
      </c>
      <c r="B11" s="26">
        <v>46052</v>
      </c>
      <c r="C11" s="27" t="s">
        <v>16</v>
      </c>
      <c r="D11" s="27" t="s">
        <v>98</v>
      </c>
      <c r="E11" s="27" t="s">
        <v>15</v>
      </c>
      <c r="F11" s="28">
        <v>25760</v>
      </c>
    </row>
    <row r="12" spans="1:6">
      <c r="A12" s="25">
        <v>70008</v>
      </c>
      <c r="B12" s="26">
        <v>46195</v>
      </c>
      <c r="C12" s="27" t="s">
        <v>41</v>
      </c>
      <c r="D12" s="27" t="s">
        <v>96</v>
      </c>
      <c r="E12" s="27" t="s">
        <v>15</v>
      </c>
      <c r="F12" s="28">
        <v>29799</v>
      </c>
    </row>
    <row r="13" spans="1:6">
      <c r="A13" s="25">
        <v>70009</v>
      </c>
      <c r="B13" s="26">
        <v>46123</v>
      </c>
      <c r="C13" s="27" t="s">
        <v>16</v>
      </c>
      <c r="D13" s="27" t="s">
        <v>98</v>
      </c>
      <c r="E13" s="27" t="s">
        <v>15</v>
      </c>
      <c r="F13" s="28">
        <v>6479</v>
      </c>
    </row>
    <row r="14" spans="1:6">
      <c r="A14" s="25">
        <v>70010</v>
      </c>
      <c r="B14" s="26">
        <v>46195</v>
      </c>
      <c r="C14" s="27" t="s">
        <v>41</v>
      </c>
      <c r="D14" s="27" t="s">
        <v>96</v>
      </c>
      <c r="E14" s="27" t="s">
        <v>34</v>
      </c>
      <c r="F14" s="28">
        <v>15722</v>
      </c>
    </row>
    <row r="15" spans="1:6">
      <c r="A15" s="25">
        <v>70011</v>
      </c>
      <c r="B15" s="26">
        <v>46079</v>
      </c>
      <c r="C15" s="27" t="s">
        <v>41</v>
      </c>
      <c r="D15" s="27" t="s">
        <v>97</v>
      </c>
      <c r="E15" s="27" t="s">
        <v>15</v>
      </c>
      <c r="F15" s="28">
        <v>24191</v>
      </c>
    </row>
    <row r="16" spans="1:6">
      <c r="A16" s="25">
        <v>70012</v>
      </c>
      <c r="B16" s="26">
        <v>46030</v>
      </c>
      <c r="C16" s="27" t="s">
        <v>41</v>
      </c>
      <c r="D16" s="27" t="s">
        <v>96</v>
      </c>
      <c r="E16" s="27" t="s">
        <v>33</v>
      </c>
      <c r="F16" s="28">
        <v>12409</v>
      </c>
    </row>
    <row r="17" spans="1:19">
      <c r="A17" s="25">
        <v>70013</v>
      </c>
      <c r="B17" s="26">
        <v>46186</v>
      </c>
      <c r="C17" s="27" t="s">
        <v>26</v>
      </c>
      <c r="D17" s="27" t="s">
        <v>98</v>
      </c>
      <c r="E17" s="27" t="s">
        <v>33</v>
      </c>
      <c r="F17" s="28">
        <v>20884</v>
      </c>
      <c r="N17" s="33"/>
      <c r="O17" s="33"/>
    </row>
    <row r="18" spans="1:19">
      <c r="A18" s="25">
        <v>70014</v>
      </c>
      <c r="B18" s="26">
        <v>46068</v>
      </c>
      <c r="C18" s="27" t="s">
        <v>26</v>
      </c>
      <c r="D18" s="27" t="s">
        <v>96</v>
      </c>
      <c r="E18" s="27" t="s">
        <v>25</v>
      </c>
      <c r="F18" s="28">
        <v>20944</v>
      </c>
      <c r="I18" s="45" t="s">
        <v>122</v>
      </c>
      <c r="J18" s="45" t="s">
        <v>117</v>
      </c>
      <c r="O18" s="33"/>
      <c r="P18" s="33"/>
      <c r="Q18" s="33"/>
      <c r="R18" s="33"/>
      <c r="S18" s="33"/>
    </row>
    <row r="19" spans="1:19">
      <c r="A19" s="25">
        <v>70015</v>
      </c>
      <c r="B19" s="26">
        <v>46057</v>
      </c>
      <c r="C19" s="27" t="s">
        <v>31</v>
      </c>
      <c r="D19" s="27" t="s">
        <v>97</v>
      </c>
      <c r="E19" s="27" t="s">
        <v>20</v>
      </c>
      <c r="F19" s="28">
        <v>37702</v>
      </c>
      <c r="H19" s="33"/>
      <c r="I19" s="45" t="s">
        <v>119</v>
      </c>
      <c r="J19" s="43" t="s">
        <v>95</v>
      </c>
      <c r="K19" s="43" t="s">
        <v>97</v>
      </c>
      <c r="L19" s="43" t="s">
        <v>96</v>
      </c>
      <c r="M19" s="43" t="s">
        <v>98</v>
      </c>
      <c r="N19" s="43" t="s">
        <v>118</v>
      </c>
      <c r="O19" s="7"/>
      <c r="P19" s="7"/>
      <c r="Q19" s="7"/>
      <c r="R19" s="7"/>
      <c r="S19" s="7"/>
    </row>
    <row r="20" spans="1:19" ht="15" customHeight="1">
      <c r="A20" s="25">
        <v>70016</v>
      </c>
      <c r="B20" s="26">
        <v>46142</v>
      </c>
      <c r="C20" s="27" t="s">
        <v>21</v>
      </c>
      <c r="D20" s="27" t="s">
        <v>96</v>
      </c>
      <c r="E20" s="27" t="s">
        <v>25</v>
      </c>
      <c r="F20" s="28">
        <v>11759</v>
      </c>
      <c r="H20" s="33"/>
      <c r="I20" s="6" t="s">
        <v>41</v>
      </c>
      <c r="J20" s="7">
        <v>361866</v>
      </c>
      <c r="K20" s="7">
        <v>268896</v>
      </c>
      <c r="L20" s="7">
        <v>365488</v>
      </c>
      <c r="M20" s="7">
        <v>509724</v>
      </c>
      <c r="N20" s="7">
        <v>1505974</v>
      </c>
      <c r="O20" s="7"/>
      <c r="P20" s="7"/>
      <c r="Q20" s="7"/>
      <c r="R20" s="7"/>
      <c r="S20" s="7"/>
    </row>
    <row r="21" spans="1:19">
      <c r="A21" s="25">
        <v>70017</v>
      </c>
      <c r="B21" s="26">
        <v>46095</v>
      </c>
      <c r="C21" s="27" t="s">
        <v>31</v>
      </c>
      <c r="D21" s="27" t="s">
        <v>95</v>
      </c>
      <c r="E21" s="27" t="s">
        <v>33</v>
      </c>
      <c r="F21" s="28">
        <v>7866</v>
      </c>
      <c r="H21" s="33"/>
      <c r="I21" s="6" t="s">
        <v>26</v>
      </c>
      <c r="J21" s="7">
        <v>363853</v>
      </c>
      <c r="K21" s="7">
        <v>416918</v>
      </c>
      <c r="L21" s="7">
        <v>372894</v>
      </c>
      <c r="M21" s="7">
        <v>342511</v>
      </c>
      <c r="N21" s="7">
        <v>1496176</v>
      </c>
      <c r="O21" s="7"/>
      <c r="P21" s="7"/>
      <c r="Q21" s="7"/>
      <c r="R21" s="7"/>
      <c r="S21" s="7"/>
    </row>
    <row r="22" spans="1:19">
      <c r="A22" s="25">
        <v>70018</v>
      </c>
      <c r="B22" s="26">
        <v>46163</v>
      </c>
      <c r="C22" s="27" t="s">
        <v>21</v>
      </c>
      <c r="D22" s="27" t="s">
        <v>96</v>
      </c>
      <c r="E22" s="27" t="s">
        <v>15</v>
      </c>
      <c r="F22" s="28">
        <v>35542</v>
      </c>
      <c r="H22" s="33"/>
      <c r="I22" s="6" t="s">
        <v>16</v>
      </c>
      <c r="J22" s="7">
        <v>377957</v>
      </c>
      <c r="K22" s="7">
        <v>381052</v>
      </c>
      <c r="L22" s="7">
        <v>325950</v>
      </c>
      <c r="M22" s="7">
        <v>297990</v>
      </c>
      <c r="N22" s="7">
        <v>1382949</v>
      </c>
      <c r="O22" s="7"/>
      <c r="P22" s="7"/>
      <c r="Q22" s="7"/>
      <c r="R22" s="7"/>
      <c r="S22" s="7"/>
    </row>
    <row r="23" spans="1:19">
      <c r="A23" s="25">
        <v>70019</v>
      </c>
      <c r="B23" s="26">
        <v>46048</v>
      </c>
      <c r="C23" s="27" t="s">
        <v>31</v>
      </c>
      <c r="D23" s="27" t="s">
        <v>97</v>
      </c>
      <c r="E23" s="27" t="s">
        <v>34</v>
      </c>
      <c r="F23" s="28">
        <v>34207</v>
      </c>
      <c r="H23" s="33"/>
      <c r="I23" s="6" t="s">
        <v>21</v>
      </c>
      <c r="J23" s="7">
        <v>261501</v>
      </c>
      <c r="K23" s="7">
        <v>269205</v>
      </c>
      <c r="L23" s="7">
        <v>276845</v>
      </c>
      <c r="M23" s="7">
        <v>268661</v>
      </c>
      <c r="N23" s="7">
        <v>1076212</v>
      </c>
      <c r="O23" s="7"/>
      <c r="P23" s="7"/>
      <c r="Q23" s="7"/>
      <c r="R23" s="7"/>
      <c r="S23" s="7"/>
    </row>
    <row r="24" spans="1:19">
      <c r="A24" s="25">
        <v>70020</v>
      </c>
      <c r="B24" s="26">
        <v>46151</v>
      </c>
      <c r="C24" s="27" t="s">
        <v>21</v>
      </c>
      <c r="D24" s="27" t="s">
        <v>95</v>
      </c>
      <c r="E24" s="27" t="s">
        <v>33</v>
      </c>
      <c r="F24" s="28">
        <v>18882</v>
      </c>
      <c r="H24" s="33"/>
      <c r="I24" s="6" t="s">
        <v>31</v>
      </c>
      <c r="J24" s="7">
        <v>375033</v>
      </c>
      <c r="K24" s="7">
        <v>374860</v>
      </c>
      <c r="L24" s="7">
        <v>178905</v>
      </c>
      <c r="M24" s="7">
        <v>275736</v>
      </c>
      <c r="N24" s="7">
        <v>1204534</v>
      </c>
      <c r="O24" s="7"/>
      <c r="P24" s="7"/>
      <c r="Q24" s="7"/>
      <c r="R24" s="7"/>
      <c r="S24" s="7"/>
    </row>
    <row r="25" spans="1:19">
      <c r="A25" s="25">
        <v>70021</v>
      </c>
      <c r="B25" s="26">
        <v>46131</v>
      </c>
      <c r="C25" s="27" t="s">
        <v>21</v>
      </c>
      <c r="D25" s="27" t="s">
        <v>96</v>
      </c>
      <c r="E25" s="27" t="s">
        <v>33</v>
      </c>
      <c r="F25" s="28">
        <v>28957</v>
      </c>
      <c r="H25" s="33"/>
      <c r="I25" s="6" t="s">
        <v>118</v>
      </c>
      <c r="J25" s="7">
        <v>1740210</v>
      </c>
      <c r="K25" s="7">
        <v>1710931</v>
      </c>
      <c r="L25" s="7">
        <v>1520082</v>
      </c>
      <c r="M25" s="7">
        <v>1694622</v>
      </c>
      <c r="N25" s="7">
        <v>6665845</v>
      </c>
    </row>
    <row r="26" spans="1:19">
      <c r="A26" s="25">
        <v>70022</v>
      </c>
      <c r="B26" s="26">
        <v>46106</v>
      </c>
      <c r="C26" s="27" t="s">
        <v>26</v>
      </c>
      <c r="D26" s="27" t="s">
        <v>96</v>
      </c>
      <c r="E26" s="27" t="s">
        <v>20</v>
      </c>
      <c r="F26" s="28">
        <v>19899</v>
      </c>
      <c r="H26" s="33"/>
      <c r="L26" s="33"/>
      <c r="M26" s="33"/>
    </row>
    <row r="27" spans="1:19">
      <c r="A27" s="25">
        <v>70023</v>
      </c>
      <c r="B27" s="26">
        <v>46156</v>
      </c>
      <c r="C27" s="27" t="s">
        <v>21</v>
      </c>
      <c r="D27" s="27" t="s">
        <v>96</v>
      </c>
      <c r="E27" s="27" t="s">
        <v>33</v>
      </c>
      <c r="F27" s="28">
        <v>7888</v>
      </c>
      <c r="H27" s="33"/>
      <c r="L27" s="33"/>
      <c r="M27" s="33"/>
    </row>
    <row r="28" spans="1:19">
      <c r="A28" s="25">
        <v>70024</v>
      </c>
      <c r="B28" s="26">
        <v>46074</v>
      </c>
      <c r="C28" s="27" t="s">
        <v>16</v>
      </c>
      <c r="D28" s="27" t="s">
        <v>96</v>
      </c>
      <c r="E28" s="27" t="s">
        <v>33</v>
      </c>
      <c r="F28" s="28">
        <v>6206</v>
      </c>
      <c r="H28" s="33"/>
      <c r="L28" s="33"/>
      <c r="M28" s="33"/>
    </row>
    <row r="29" spans="1:19">
      <c r="A29" s="25">
        <v>70025</v>
      </c>
      <c r="B29" s="26">
        <v>46180</v>
      </c>
      <c r="C29" s="27" t="s">
        <v>26</v>
      </c>
      <c r="D29" s="27" t="s">
        <v>97</v>
      </c>
      <c r="E29" s="27" t="s">
        <v>33</v>
      </c>
      <c r="F29" s="28">
        <v>29351</v>
      </c>
      <c r="H29" s="33"/>
      <c r="L29" s="33"/>
      <c r="M29" s="33"/>
    </row>
    <row r="30" spans="1:19">
      <c r="A30" s="25">
        <v>70026</v>
      </c>
      <c r="B30" s="26">
        <v>46141</v>
      </c>
      <c r="C30" s="27" t="s">
        <v>31</v>
      </c>
      <c r="D30" s="27" t="s">
        <v>97</v>
      </c>
      <c r="E30" s="27" t="s">
        <v>34</v>
      </c>
      <c r="F30" s="28">
        <v>20981</v>
      </c>
      <c r="H30" s="33"/>
      <c r="L30" s="33"/>
      <c r="M30" s="33"/>
    </row>
    <row r="31" spans="1:19">
      <c r="A31" s="25">
        <v>70027</v>
      </c>
      <c r="B31" s="26">
        <v>46178</v>
      </c>
      <c r="C31" s="27" t="s">
        <v>16</v>
      </c>
      <c r="D31" s="27" t="s">
        <v>98</v>
      </c>
      <c r="E31" s="27" t="s">
        <v>25</v>
      </c>
      <c r="F31" s="28">
        <v>9139</v>
      </c>
      <c r="H31" s="33"/>
      <c r="L31" s="33"/>
      <c r="M31" s="33"/>
    </row>
    <row r="32" spans="1:19">
      <c r="A32" s="25">
        <v>70028</v>
      </c>
      <c r="B32" s="26">
        <v>46195</v>
      </c>
      <c r="C32" s="27" t="s">
        <v>21</v>
      </c>
      <c r="D32" s="27" t="s">
        <v>95</v>
      </c>
      <c r="E32" s="27" t="s">
        <v>20</v>
      </c>
      <c r="F32" s="28">
        <v>14286</v>
      </c>
      <c r="H32" s="33"/>
      <c r="L32" s="33"/>
      <c r="M32" s="33"/>
    </row>
    <row r="33" spans="1:13">
      <c r="A33" s="25">
        <v>70029</v>
      </c>
      <c r="B33" s="26">
        <v>46116</v>
      </c>
      <c r="C33" s="27" t="s">
        <v>16</v>
      </c>
      <c r="D33" s="27" t="s">
        <v>98</v>
      </c>
      <c r="E33" s="27" t="s">
        <v>33</v>
      </c>
      <c r="F33" s="28">
        <v>31229</v>
      </c>
      <c r="H33" s="33"/>
      <c r="L33" s="33"/>
      <c r="M33" s="33"/>
    </row>
    <row r="34" spans="1:13">
      <c r="A34" s="25">
        <v>70030</v>
      </c>
      <c r="B34" s="26">
        <v>46091</v>
      </c>
      <c r="C34" s="27" t="s">
        <v>26</v>
      </c>
      <c r="D34" s="27" t="s">
        <v>98</v>
      </c>
      <c r="E34" s="27" t="s">
        <v>33</v>
      </c>
      <c r="F34" s="28">
        <v>4861</v>
      </c>
      <c r="H34" s="33"/>
      <c r="L34" s="33"/>
      <c r="M34" s="33"/>
    </row>
    <row r="35" spans="1:13">
      <c r="A35" s="25">
        <v>70031</v>
      </c>
      <c r="B35" s="26">
        <v>46044</v>
      </c>
      <c r="C35" s="27" t="s">
        <v>16</v>
      </c>
      <c r="D35" s="27" t="s">
        <v>96</v>
      </c>
      <c r="E35" s="27" t="s">
        <v>25</v>
      </c>
      <c r="F35" s="28">
        <v>5736</v>
      </c>
      <c r="H35" s="33"/>
      <c r="L35" s="33"/>
      <c r="M35" s="33"/>
    </row>
    <row r="36" spans="1:13">
      <c r="A36" s="25">
        <v>70032</v>
      </c>
      <c r="B36" s="26">
        <v>46183</v>
      </c>
      <c r="C36" s="27" t="s">
        <v>31</v>
      </c>
      <c r="D36" s="27" t="s">
        <v>98</v>
      </c>
      <c r="E36" s="27" t="s">
        <v>33</v>
      </c>
      <c r="F36" s="28">
        <v>12700</v>
      </c>
      <c r="H36" s="33"/>
      <c r="I36" s="33"/>
      <c r="J36" s="33"/>
      <c r="K36" s="33"/>
      <c r="L36" s="33"/>
      <c r="M36" s="33"/>
    </row>
    <row r="37" spans="1:13">
      <c r="A37" s="25">
        <v>70033</v>
      </c>
      <c r="B37" s="26">
        <v>46143</v>
      </c>
      <c r="C37" s="27" t="s">
        <v>16</v>
      </c>
      <c r="D37" s="27" t="s">
        <v>97</v>
      </c>
      <c r="E37" s="27" t="s">
        <v>34</v>
      </c>
      <c r="F37" s="28">
        <v>23437</v>
      </c>
    </row>
    <row r="38" spans="1:13">
      <c r="A38" s="25">
        <v>70034</v>
      </c>
      <c r="B38" s="26">
        <v>46140</v>
      </c>
      <c r="C38" s="27" t="s">
        <v>31</v>
      </c>
      <c r="D38" s="27" t="s">
        <v>95</v>
      </c>
      <c r="E38" s="27" t="s">
        <v>15</v>
      </c>
      <c r="F38" s="28">
        <v>37905</v>
      </c>
    </row>
    <row r="39" spans="1:13">
      <c r="A39" s="25">
        <v>70035</v>
      </c>
      <c r="B39" s="26">
        <v>46189</v>
      </c>
      <c r="C39" s="27" t="s">
        <v>26</v>
      </c>
      <c r="D39" s="27" t="s">
        <v>97</v>
      </c>
      <c r="E39" s="27" t="s">
        <v>15</v>
      </c>
      <c r="F39" s="28">
        <v>20234</v>
      </c>
    </row>
    <row r="40" spans="1:13">
      <c r="A40" s="25">
        <v>70036</v>
      </c>
      <c r="B40" s="26">
        <v>46108</v>
      </c>
      <c r="C40" s="27" t="s">
        <v>16</v>
      </c>
      <c r="D40" s="27" t="s">
        <v>97</v>
      </c>
      <c r="E40" s="27" t="s">
        <v>34</v>
      </c>
      <c r="F40" s="28">
        <v>35520</v>
      </c>
    </row>
    <row r="41" spans="1:13">
      <c r="A41" s="25">
        <v>70037</v>
      </c>
      <c r="B41" s="26">
        <v>46166</v>
      </c>
      <c r="C41" s="27" t="s">
        <v>41</v>
      </c>
      <c r="D41" s="27" t="s">
        <v>96</v>
      </c>
      <c r="E41" s="27" t="s">
        <v>34</v>
      </c>
      <c r="F41" s="28">
        <v>15643</v>
      </c>
    </row>
    <row r="42" spans="1:13">
      <c r="A42" s="25">
        <v>70038</v>
      </c>
      <c r="B42" s="26">
        <v>46043</v>
      </c>
      <c r="C42" s="27" t="s">
        <v>26</v>
      </c>
      <c r="D42" s="27" t="s">
        <v>95</v>
      </c>
      <c r="E42" s="27" t="s">
        <v>15</v>
      </c>
      <c r="F42" s="28">
        <v>27174</v>
      </c>
    </row>
    <row r="43" spans="1:13">
      <c r="A43" s="25">
        <v>70039</v>
      </c>
      <c r="B43" s="26">
        <v>46047</v>
      </c>
      <c r="C43" s="27" t="s">
        <v>21</v>
      </c>
      <c r="D43" s="27" t="s">
        <v>96</v>
      </c>
      <c r="E43" s="27" t="s">
        <v>33</v>
      </c>
      <c r="F43" s="28">
        <v>4058</v>
      </c>
    </row>
    <row r="44" spans="1:13">
      <c r="A44" s="25">
        <v>70040</v>
      </c>
      <c r="B44" s="26">
        <v>46085</v>
      </c>
      <c r="C44" s="27" t="s">
        <v>16</v>
      </c>
      <c r="D44" s="27" t="s">
        <v>96</v>
      </c>
      <c r="E44" s="27" t="s">
        <v>15</v>
      </c>
      <c r="F44" s="28">
        <v>14504</v>
      </c>
    </row>
    <row r="45" spans="1:13">
      <c r="A45" s="25">
        <v>70041</v>
      </c>
      <c r="B45" s="26">
        <v>46171</v>
      </c>
      <c r="C45" s="27" t="s">
        <v>31</v>
      </c>
      <c r="D45" s="27" t="s">
        <v>96</v>
      </c>
      <c r="E45" s="27" t="s">
        <v>25</v>
      </c>
      <c r="F45" s="28">
        <v>5747</v>
      </c>
    </row>
    <row r="46" spans="1:13">
      <c r="A46" s="25">
        <v>70042</v>
      </c>
      <c r="B46" s="26">
        <v>46108</v>
      </c>
      <c r="C46" s="27" t="s">
        <v>31</v>
      </c>
      <c r="D46" s="27" t="s">
        <v>97</v>
      </c>
      <c r="E46" s="27" t="s">
        <v>15</v>
      </c>
      <c r="F46" s="28">
        <v>28844</v>
      </c>
    </row>
    <row r="47" spans="1:13">
      <c r="A47" s="25">
        <v>70043</v>
      </c>
      <c r="B47" s="26">
        <v>46196</v>
      </c>
      <c r="C47" s="27" t="s">
        <v>26</v>
      </c>
      <c r="D47" s="27" t="s">
        <v>98</v>
      </c>
      <c r="E47" s="27" t="s">
        <v>15</v>
      </c>
      <c r="F47" s="28">
        <v>15624</v>
      </c>
    </row>
    <row r="48" spans="1:13">
      <c r="A48" s="25">
        <v>70044</v>
      </c>
      <c r="B48" s="26">
        <v>46107</v>
      </c>
      <c r="C48" s="27" t="s">
        <v>26</v>
      </c>
      <c r="D48" s="27" t="s">
        <v>96</v>
      </c>
      <c r="E48" s="27" t="s">
        <v>25</v>
      </c>
      <c r="F48" s="28">
        <v>13316</v>
      </c>
    </row>
    <row r="49" spans="1:6">
      <c r="A49" s="25">
        <v>70045</v>
      </c>
      <c r="B49" s="26">
        <v>46033</v>
      </c>
      <c r="C49" s="27" t="s">
        <v>26</v>
      </c>
      <c r="D49" s="27" t="s">
        <v>96</v>
      </c>
      <c r="E49" s="27" t="s">
        <v>34</v>
      </c>
      <c r="F49" s="28">
        <v>7517</v>
      </c>
    </row>
    <row r="50" spans="1:6">
      <c r="A50" s="25">
        <v>70046</v>
      </c>
      <c r="B50" s="26">
        <v>46120</v>
      </c>
      <c r="C50" s="27" t="s">
        <v>31</v>
      </c>
      <c r="D50" s="27" t="s">
        <v>96</v>
      </c>
      <c r="E50" s="27" t="s">
        <v>20</v>
      </c>
      <c r="F50" s="28">
        <v>18922</v>
      </c>
    </row>
    <row r="51" spans="1:6">
      <c r="A51" s="25">
        <v>70047</v>
      </c>
      <c r="B51" s="26">
        <v>46067</v>
      </c>
      <c r="C51" s="27" t="s">
        <v>21</v>
      </c>
      <c r="D51" s="27" t="s">
        <v>96</v>
      </c>
      <c r="E51" s="27" t="s">
        <v>33</v>
      </c>
      <c r="F51" s="28">
        <v>9029</v>
      </c>
    </row>
    <row r="52" spans="1:6">
      <c r="A52" s="25">
        <v>70048</v>
      </c>
      <c r="B52" s="26">
        <v>46072</v>
      </c>
      <c r="C52" s="27" t="s">
        <v>41</v>
      </c>
      <c r="D52" s="27" t="s">
        <v>97</v>
      </c>
      <c r="E52" s="27" t="s">
        <v>34</v>
      </c>
      <c r="F52" s="28">
        <v>12463</v>
      </c>
    </row>
    <row r="53" spans="1:6">
      <c r="A53" s="25">
        <v>70049</v>
      </c>
      <c r="B53" s="26">
        <v>46116</v>
      </c>
      <c r="C53" s="27" t="s">
        <v>26</v>
      </c>
      <c r="D53" s="27" t="s">
        <v>98</v>
      </c>
      <c r="E53" s="27" t="s">
        <v>34</v>
      </c>
      <c r="F53" s="28">
        <v>13295</v>
      </c>
    </row>
    <row r="54" spans="1:6">
      <c r="A54" s="25">
        <v>70050</v>
      </c>
      <c r="B54" s="26">
        <v>46047</v>
      </c>
      <c r="C54" s="27" t="s">
        <v>16</v>
      </c>
      <c r="D54" s="27" t="s">
        <v>96</v>
      </c>
      <c r="E54" s="27" t="s">
        <v>25</v>
      </c>
      <c r="F54" s="28">
        <v>21872</v>
      </c>
    </row>
    <row r="55" spans="1:6">
      <c r="A55" s="25">
        <v>70051</v>
      </c>
      <c r="B55" s="26">
        <v>46203</v>
      </c>
      <c r="C55" s="27" t="s">
        <v>31</v>
      </c>
      <c r="D55" s="27" t="s">
        <v>98</v>
      </c>
      <c r="E55" s="27" t="s">
        <v>20</v>
      </c>
      <c r="F55" s="28">
        <v>22462</v>
      </c>
    </row>
    <row r="56" spans="1:6">
      <c r="A56" s="25">
        <v>70052</v>
      </c>
      <c r="B56" s="26">
        <v>46025</v>
      </c>
      <c r="C56" s="27" t="s">
        <v>21</v>
      </c>
      <c r="D56" s="27" t="s">
        <v>96</v>
      </c>
      <c r="E56" s="27" t="s">
        <v>34</v>
      </c>
      <c r="F56" s="28">
        <v>8349</v>
      </c>
    </row>
    <row r="57" spans="1:6">
      <c r="A57" s="25">
        <v>70053</v>
      </c>
      <c r="B57" s="26">
        <v>46191</v>
      </c>
      <c r="C57" s="27" t="s">
        <v>31</v>
      </c>
      <c r="D57" s="27" t="s">
        <v>95</v>
      </c>
      <c r="E57" s="27" t="s">
        <v>33</v>
      </c>
      <c r="F57" s="28">
        <v>23012</v>
      </c>
    </row>
    <row r="58" spans="1:6">
      <c r="A58" s="25">
        <v>70054</v>
      </c>
      <c r="B58" s="26">
        <v>46203</v>
      </c>
      <c r="C58" s="27" t="s">
        <v>31</v>
      </c>
      <c r="D58" s="27" t="s">
        <v>95</v>
      </c>
      <c r="E58" s="27" t="s">
        <v>15</v>
      </c>
      <c r="F58" s="28">
        <v>13378</v>
      </c>
    </row>
    <row r="59" spans="1:6">
      <c r="A59" s="25">
        <v>70055</v>
      </c>
      <c r="B59" s="26">
        <v>46148</v>
      </c>
      <c r="C59" s="27" t="s">
        <v>26</v>
      </c>
      <c r="D59" s="27" t="s">
        <v>96</v>
      </c>
      <c r="E59" s="27" t="s">
        <v>15</v>
      </c>
      <c r="F59" s="28">
        <v>9027</v>
      </c>
    </row>
    <row r="60" spans="1:6">
      <c r="A60" s="25">
        <v>70056</v>
      </c>
      <c r="B60" s="26">
        <v>46080</v>
      </c>
      <c r="C60" s="27" t="s">
        <v>16</v>
      </c>
      <c r="D60" s="27" t="s">
        <v>98</v>
      </c>
      <c r="E60" s="27" t="s">
        <v>25</v>
      </c>
      <c r="F60" s="28">
        <v>37493</v>
      </c>
    </row>
    <row r="61" spans="1:6">
      <c r="A61" s="25">
        <v>70057</v>
      </c>
      <c r="B61" s="26">
        <v>46162</v>
      </c>
      <c r="C61" s="27" t="s">
        <v>21</v>
      </c>
      <c r="D61" s="27" t="s">
        <v>95</v>
      </c>
      <c r="E61" s="27" t="s">
        <v>33</v>
      </c>
      <c r="F61" s="28">
        <v>9237</v>
      </c>
    </row>
    <row r="62" spans="1:6">
      <c r="A62" s="25">
        <v>70058</v>
      </c>
      <c r="B62" s="26">
        <v>46167</v>
      </c>
      <c r="C62" s="27" t="s">
        <v>41</v>
      </c>
      <c r="D62" s="27" t="s">
        <v>97</v>
      </c>
      <c r="E62" s="27" t="s">
        <v>15</v>
      </c>
      <c r="F62" s="28">
        <v>10779</v>
      </c>
    </row>
    <row r="63" spans="1:6">
      <c r="A63" s="25">
        <v>70059</v>
      </c>
      <c r="B63" s="26">
        <v>46041</v>
      </c>
      <c r="C63" s="27" t="s">
        <v>41</v>
      </c>
      <c r="D63" s="27" t="s">
        <v>98</v>
      </c>
      <c r="E63" s="27" t="s">
        <v>20</v>
      </c>
      <c r="F63" s="28">
        <v>25142</v>
      </c>
    </row>
    <row r="64" spans="1:6">
      <c r="A64" s="25">
        <v>70060</v>
      </c>
      <c r="B64" s="26">
        <v>46171</v>
      </c>
      <c r="C64" s="27" t="s">
        <v>31</v>
      </c>
      <c r="D64" s="27" t="s">
        <v>96</v>
      </c>
      <c r="E64" s="27" t="s">
        <v>15</v>
      </c>
      <c r="F64" s="28">
        <v>18812</v>
      </c>
    </row>
    <row r="65" spans="1:6">
      <c r="A65" s="25">
        <v>70061</v>
      </c>
      <c r="B65" s="26">
        <v>46183</v>
      </c>
      <c r="C65" s="27" t="s">
        <v>41</v>
      </c>
      <c r="D65" s="27" t="s">
        <v>97</v>
      </c>
      <c r="E65" s="27" t="s">
        <v>33</v>
      </c>
      <c r="F65" s="28">
        <v>20591</v>
      </c>
    </row>
    <row r="66" spans="1:6">
      <c r="A66" s="25">
        <v>70062</v>
      </c>
      <c r="B66" s="26">
        <v>46089</v>
      </c>
      <c r="C66" s="27" t="s">
        <v>26</v>
      </c>
      <c r="D66" s="27" t="s">
        <v>96</v>
      </c>
      <c r="E66" s="27" t="s">
        <v>20</v>
      </c>
      <c r="F66" s="28">
        <v>29918</v>
      </c>
    </row>
    <row r="67" spans="1:6">
      <c r="A67" s="25">
        <v>70063</v>
      </c>
      <c r="B67" s="26">
        <v>46102</v>
      </c>
      <c r="C67" s="27" t="s">
        <v>16</v>
      </c>
      <c r="D67" s="27" t="s">
        <v>97</v>
      </c>
      <c r="E67" s="27" t="s">
        <v>25</v>
      </c>
      <c r="F67" s="28">
        <v>35020</v>
      </c>
    </row>
    <row r="68" spans="1:6">
      <c r="A68" s="25">
        <v>70064</v>
      </c>
      <c r="B68" s="26">
        <v>46125</v>
      </c>
      <c r="C68" s="27" t="s">
        <v>31</v>
      </c>
      <c r="D68" s="27" t="s">
        <v>97</v>
      </c>
      <c r="E68" s="27" t="s">
        <v>25</v>
      </c>
      <c r="F68" s="28">
        <v>15518</v>
      </c>
    </row>
    <row r="69" spans="1:6">
      <c r="A69" s="25">
        <v>70065</v>
      </c>
      <c r="B69" s="26">
        <v>46040</v>
      </c>
      <c r="C69" s="27" t="s">
        <v>31</v>
      </c>
      <c r="D69" s="27" t="s">
        <v>98</v>
      </c>
      <c r="E69" s="27" t="s">
        <v>33</v>
      </c>
      <c r="F69" s="28">
        <v>16977</v>
      </c>
    </row>
    <row r="70" spans="1:6">
      <c r="A70" s="25">
        <v>70066</v>
      </c>
      <c r="B70" s="26">
        <v>46150</v>
      </c>
      <c r="C70" s="27" t="s">
        <v>26</v>
      </c>
      <c r="D70" s="27" t="s">
        <v>96</v>
      </c>
      <c r="E70" s="27" t="s">
        <v>20</v>
      </c>
      <c r="F70" s="28">
        <v>37170</v>
      </c>
    </row>
    <row r="71" spans="1:6">
      <c r="A71" s="25">
        <v>70067</v>
      </c>
      <c r="B71" s="26">
        <v>46110</v>
      </c>
      <c r="C71" s="27" t="s">
        <v>41</v>
      </c>
      <c r="D71" s="27" t="s">
        <v>96</v>
      </c>
      <c r="E71" s="27" t="s">
        <v>34</v>
      </c>
      <c r="F71" s="28">
        <v>19201</v>
      </c>
    </row>
    <row r="72" spans="1:6">
      <c r="A72" s="25">
        <v>70068</v>
      </c>
      <c r="B72" s="26">
        <v>46191</v>
      </c>
      <c r="C72" s="27" t="s">
        <v>21</v>
      </c>
      <c r="D72" s="27" t="s">
        <v>97</v>
      </c>
      <c r="E72" s="27" t="s">
        <v>25</v>
      </c>
      <c r="F72" s="28">
        <v>31241</v>
      </c>
    </row>
    <row r="73" spans="1:6">
      <c r="A73" s="25">
        <v>70069</v>
      </c>
      <c r="B73" s="26">
        <v>46085</v>
      </c>
      <c r="C73" s="27" t="s">
        <v>26</v>
      </c>
      <c r="D73" s="27" t="s">
        <v>95</v>
      </c>
      <c r="E73" s="27" t="s">
        <v>15</v>
      </c>
      <c r="F73" s="28">
        <v>13442</v>
      </c>
    </row>
    <row r="74" spans="1:6">
      <c r="A74" s="25">
        <v>70070</v>
      </c>
      <c r="B74" s="26">
        <v>46130</v>
      </c>
      <c r="C74" s="27" t="s">
        <v>26</v>
      </c>
      <c r="D74" s="27" t="s">
        <v>96</v>
      </c>
      <c r="E74" s="27" t="s">
        <v>20</v>
      </c>
      <c r="F74" s="28">
        <v>19979</v>
      </c>
    </row>
    <row r="75" spans="1:6">
      <c r="A75" s="25">
        <v>70071</v>
      </c>
      <c r="B75" s="26">
        <v>46076</v>
      </c>
      <c r="C75" s="27" t="s">
        <v>21</v>
      </c>
      <c r="D75" s="27" t="s">
        <v>96</v>
      </c>
      <c r="E75" s="27" t="s">
        <v>25</v>
      </c>
      <c r="F75" s="28">
        <v>37662</v>
      </c>
    </row>
    <row r="76" spans="1:6">
      <c r="A76" s="25">
        <v>70072</v>
      </c>
      <c r="B76" s="26">
        <v>46121</v>
      </c>
      <c r="C76" s="27" t="s">
        <v>41</v>
      </c>
      <c r="D76" s="27" t="s">
        <v>96</v>
      </c>
      <c r="E76" s="27" t="s">
        <v>20</v>
      </c>
      <c r="F76" s="28">
        <v>24119</v>
      </c>
    </row>
    <row r="77" spans="1:6">
      <c r="A77" s="25">
        <v>70073</v>
      </c>
      <c r="B77" s="26">
        <v>46068</v>
      </c>
      <c r="C77" s="27" t="s">
        <v>31</v>
      </c>
      <c r="D77" s="27" t="s">
        <v>98</v>
      </c>
      <c r="E77" s="27" t="s">
        <v>25</v>
      </c>
      <c r="F77" s="28">
        <v>35411</v>
      </c>
    </row>
    <row r="78" spans="1:6">
      <c r="A78" s="25">
        <v>70074</v>
      </c>
      <c r="B78" s="26">
        <v>46172</v>
      </c>
      <c r="C78" s="27" t="s">
        <v>16</v>
      </c>
      <c r="D78" s="27" t="s">
        <v>97</v>
      </c>
      <c r="E78" s="27" t="s">
        <v>15</v>
      </c>
      <c r="F78" s="28">
        <v>9810</v>
      </c>
    </row>
    <row r="79" spans="1:6">
      <c r="A79" s="25">
        <v>70075</v>
      </c>
      <c r="B79" s="26">
        <v>46050</v>
      </c>
      <c r="C79" s="27" t="s">
        <v>26</v>
      </c>
      <c r="D79" s="27" t="s">
        <v>97</v>
      </c>
      <c r="E79" s="27" t="s">
        <v>33</v>
      </c>
      <c r="F79" s="28">
        <v>10837</v>
      </c>
    </row>
    <row r="80" spans="1:6">
      <c r="A80" s="25">
        <v>70076</v>
      </c>
      <c r="B80" s="26">
        <v>46100</v>
      </c>
      <c r="C80" s="27" t="s">
        <v>41</v>
      </c>
      <c r="D80" s="27" t="s">
        <v>95</v>
      </c>
      <c r="E80" s="27" t="s">
        <v>25</v>
      </c>
      <c r="F80" s="28">
        <v>28118</v>
      </c>
    </row>
    <row r="81" spans="1:6">
      <c r="A81" s="25">
        <v>70077</v>
      </c>
      <c r="B81" s="26">
        <v>46128</v>
      </c>
      <c r="C81" s="27" t="s">
        <v>16</v>
      </c>
      <c r="D81" s="27" t="s">
        <v>95</v>
      </c>
      <c r="E81" s="27" t="s">
        <v>34</v>
      </c>
      <c r="F81" s="28">
        <v>10505</v>
      </c>
    </row>
    <row r="82" spans="1:6">
      <c r="A82" s="25">
        <v>70078</v>
      </c>
      <c r="B82" s="26">
        <v>46101</v>
      </c>
      <c r="C82" s="27" t="s">
        <v>21</v>
      </c>
      <c r="D82" s="27" t="s">
        <v>96</v>
      </c>
      <c r="E82" s="27" t="s">
        <v>25</v>
      </c>
      <c r="F82" s="28">
        <v>22639</v>
      </c>
    </row>
    <row r="83" spans="1:6">
      <c r="A83" s="25">
        <v>70079</v>
      </c>
      <c r="B83" s="26">
        <v>46053</v>
      </c>
      <c r="C83" s="27" t="s">
        <v>26</v>
      </c>
      <c r="D83" s="27" t="s">
        <v>95</v>
      </c>
      <c r="E83" s="27" t="s">
        <v>33</v>
      </c>
      <c r="F83" s="28">
        <v>28238</v>
      </c>
    </row>
    <row r="84" spans="1:6">
      <c r="A84" s="25">
        <v>70080</v>
      </c>
      <c r="B84" s="26">
        <v>46065</v>
      </c>
      <c r="C84" s="27" t="s">
        <v>41</v>
      </c>
      <c r="D84" s="27" t="s">
        <v>95</v>
      </c>
      <c r="E84" s="27" t="s">
        <v>33</v>
      </c>
      <c r="F84" s="28">
        <v>14766</v>
      </c>
    </row>
    <row r="85" spans="1:6">
      <c r="A85" s="25">
        <v>70081</v>
      </c>
      <c r="B85" s="26">
        <v>46072</v>
      </c>
      <c r="C85" s="27" t="s">
        <v>16</v>
      </c>
      <c r="D85" s="27" t="s">
        <v>96</v>
      </c>
      <c r="E85" s="27" t="s">
        <v>20</v>
      </c>
      <c r="F85" s="28">
        <v>12353</v>
      </c>
    </row>
    <row r="86" spans="1:6">
      <c r="A86" s="25">
        <v>70082</v>
      </c>
      <c r="B86" s="26">
        <v>46102</v>
      </c>
      <c r="C86" s="27" t="s">
        <v>16</v>
      </c>
      <c r="D86" s="27" t="s">
        <v>98</v>
      </c>
      <c r="E86" s="27" t="s">
        <v>33</v>
      </c>
      <c r="F86" s="28">
        <v>36505</v>
      </c>
    </row>
    <row r="87" spans="1:6">
      <c r="A87" s="25">
        <v>70083</v>
      </c>
      <c r="B87" s="26">
        <v>46166</v>
      </c>
      <c r="C87" s="27" t="s">
        <v>41</v>
      </c>
      <c r="D87" s="27" t="s">
        <v>97</v>
      </c>
      <c r="E87" s="27" t="s">
        <v>25</v>
      </c>
      <c r="F87" s="28">
        <v>26033</v>
      </c>
    </row>
    <row r="88" spans="1:6">
      <c r="A88" s="25">
        <v>70084</v>
      </c>
      <c r="B88" s="26">
        <v>46102</v>
      </c>
      <c r="C88" s="27" t="s">
        <v>41</v>
      </c>
      <c r="D88" s="27" t="s">
        <v>97</v>
      </c>
      <c r="E88" s="27" t="s">
        <v>33</v>
      </c>
      <c r="F88" s="28">
        <v>17387</v>
      </c>
    </row>
    <row r="89" spans="1:6">
      <c r="A89" s="25">
        <v>70085</v>
      </c>
      <c r="B89" s="26">
        <v>46032</v>
      </c>
      <c r="C89" s="27" t="s">
        <v>41</v>
      </c>
      <c r="D89" s="27" t="s">
        <v>97</v>
      </c>
      <c r="E89" s="27" t="s">
        <v>33</v>
      </c>
      <c r="F89" s="28">
        <v>4597</v>
      </c>
    </row>
    <row r="90" spans="1:6">
      <c r="A90" s="25">
        <v>70086</v>
      </c>
      <c r="B90" s="26">
        <v>46028</v>
      </c>
      <c r="C90" s="27" t="s">
        <v>26</v>
      </c>
      <c r="D90" s="27" t="s">
        <v>95</v>
      </c>
      <c r="E90" s="27" t="s">
        <v>15</v>
      </c>
      <c r="F90" s="28">
        <v>32238</v>
      </c>
    </row>
    <row r="91" spans="1:6">
      <c r="A91" s="25">
        <v>70087</v>
      </c>
      <c r="B91" s="26">
        <v>46195</v>
      </c>
      <c r="C91" s="27" t="s">
        <v>41</v>
      </c>
      <c r="D91" s="27" t="s">
        <v>98</v>
      </c>
      <c r="E91" s="27" t="s">
        <v>15</v>
      </c>
      <c r="F91" s="28">
        <v>28626</v>
      </c>
    </row>
    <row r="92" spans="1:6">
      <c r="A92" s="25">
        <v>70088</v>
      </c>
      <c r="B92" s="26">
        <v>46109</v>
      </c>
      <c r="C92" s="27" t="s">
        <v>31</v>
      </c>
      <c r="D92" s="27" t="s">
        <v>97</v>
      </c>
      <c r="E92" s="27" t="s">
        <v>15</v>
      </c>
      <c r="F92" s="28">
        <v>31177</v>
      </c>
    </row>
    <row r="93" spans="1:6">
      <c r="A93" s="25">
        <v>70089</v>
      </c>
      <c r="B93" s="26">
        <v>46054</v>
      </c>
      <c r="C93" s="27" t="s">
        <v>41</v>
      </c>
      <c r="D93" s="27" t="s">
        <v>97</v>
      </c>
      <c r="E93" s="27" t="s">
        <v>20</v>
      </c>
      <c r="F93" s="28">
        <v>19786</v>
      </c>
    </row>
    <row r="94" spans="1:6">
      <c r="A94" s="25">
        <v>70090</v>
      </c>
      <c r="B94" s="26">
        <v>46029</v>
      </c>
      <c r="C94" s="27" t="s">
        <v>41</v>
      </c>
      <c r="D94" s="27" t="s">
        <v>96</v>
      </c>
      <c r="E94" s="27" t="s">
        <v>34</v>
      </c>
      <c r="F94" s="28">
        <v>14068</v>
      </c>
    </row>
    <row r="95" spans="1:6">
      <c r="A95" s="25">
        <v>70091</v>
      </c>
      <c r="B95" s="26">
        <v>46190</v>
      </c>
      <c r="C95" s="27" t="s">
        <v>31</v>
      </c>
      <c r="D95" s="27" t="s">
        <v>97</v>
      </c>
      <c r="E95" s="27" t="s">
        <v>15</v>
      </c>
      <c r="F95" s="28">
        <v>21346</v>
      </c>
    </row>
    <row r="96" spans="1:6">
      <c r="A96" s="25">
        <v>70092</v>
      </c>
      <c r="B96" s="26">
        <v>46033</v>
      </c>
      <c r="C96" s="27" t="s">
        <v>31</v>
      </c>
      <c r="D96" s="27" t="s">
        <v>98</v>
      </c>
      <c r="E96" s="27" t="s">
        <v>34</v>
      </c>
      <c r="F96" s="28">
        <v>30416</v>
      </c>
    </row>
    <row r="97" spans="1:6">
      <c r="A97" s="25">
        <v>70093</v>
      </c>
      <c r="B97" s="26">
        <v>46098</v>
      </c>
      <c r="C97" s="27" t="s">
        <v>16</v>
      </c>
      <c r="D97" s="27" t="s">
        <v>95</v>
      </c>
      <c r="E97" s="27" t="s">
        <v>33</v>
      </c>
      <c r="F97" s="28">
        <v>4918</v>
      </c>
    </row>
    <row r="98" spans="1:6">
      <c r="A98" s="25">
        <v>70094</v>
      </c>
      <c r="B98" s="26">
        <v>46033</v>
      </c>
      <c r="C98" s="27" t="s">
        <v>26</v>
      </c>
      <c r="D98" s="27" t="s">
        <v>96</v>
      </c>
      <c r="E98" s="27" t="s">
        <v>25</v>
      </c>
      <c r="F98" s="28">
        <v>36493</v>
      </c>
    </row>
    <row r="99" spans="1:6">
      <c r="A99" s="25">
        <v>70095</v>
      </c>
      <c r="B99" s="26">
        <v>46169</v>
      </c>
      <c r="C99" s="27" t="s">
        <v>16</v>
      </c>
      <c r="D99" s="27" t="s">
        <v>95</v>
      </c>
      <c r="E99" s="27" t="s">
        <v>25</v>
      </c>
      <c r="F99" s="28">
        <v>36252</v>
      </c>
    </row>
    <row r="100" spans="1:6">
      <c r="A100" s="25">
        <v>70096</v>
      </c>
      <c r="B100" s="26">
        <v>46134</v>
      </c>
      <c r="C100" s="27" t="s">
        <v>21</v>
      </c>
      <c r="D100" s="27" t="s">
        <v>98</v>
      </c>
      <c r="E100" s="27" t="s">
        <v>15</v>
      </c>
      <c r="F100" s="28">
        <v>30881</v>
      </c>
    </row>
    <row r="101" spans="1:6">
      <c r="A101" s="25">
        <v>70097</v>
      </c>
      <c r="B101" s="26">
        <v>46126</v>
      </c>
      <c r="C101" s="27" t="s">
        <v>21</v>
      </c>
      <c r="D101" s="27" t="s">
        <v>98</v>
      </c>
      <c r="E101" s="27" t="s">
        <v>15</v>
      </c>
      <c r="F101" s="28">
        <v>30022</v>
      </c>
    </row>
    <row r="102" spans="1:6">
      <c r="A102" s="25">
        <v>70098</v>
      </c>
      <c r="B102" s="26">
        <v>46031</v>
      </c>
      <c r="C102" s="27" t="s">
        <v>16</v>
      </c>
      <c r="D102" s="27" t="s">
        <v>96</v>
      </c>
      <c r="E102" s="27" t="s">
        <v>25</v>
      </c>
      <c r="F102" s="28">
        <v>27658</v>
      </c>
    </row>
    <row r="103" spans="1:6">
      <c r="A103" s="25">
        <v>70099</v>
      </c>
      <c r="B103" s="26">
        <v>46093</v>
      </c>
      <c r="C103" s="27" t="s">
        <v>21</v>
      </c>
      <c r="D103" s="27" t="s">
        <v>98</v>
      </c>
      <c r="E103" s="27" t="s">
        <v>33</v>
      </c>
      <c r="F103" s="28">
        <v>4757</v>
      </c>
    </row>
    <row r="104" spans="1:6">
      <c r="A104" s="25">
        <v>70100</v>
      </c>
      <c r="B104" s="26">
        <v>46203</v>
      </c>
      <c r="C104" s="27" t="s">
        <v>31</v>
      </c>
      <c r="D104" s="27" t="s">
        <v>95</v>
      </c>
      <c r="E104" s="27" t="s">
        <v>34</v>
      </c>
      <c r="F104" s="28">
        <v>8841</v>
      </c>
    </row>
    <row r="105" spans="1:6">
      <c r="A105" s="25">
        <v>70101</v>
      </c>
      <c r="B105" s="26">
        <v>46183</v>
      </c>
      <c r="C105" s="27" t="s">
        <v>26</v>
      </c>
      <c r="D105" s="27" t="s">
        <v>97</v>
      </c>
      <c r="E105" s="27" t="s">
        <v>20</v>
      </c>
      <c r="F105" s="28">
        <v>33043</v>
      </c>
    </row>
    <row r="106" spans="1:6">
      <c r="A106" s="25">
        <v>70102</v>
      </c>
      <c r="B106" s="26">
        <v>46197</v>
      </c>
      <c r="C106" s="27" t="s">
        <v>31</v>
      </c>
      <c r="D106" s="27" t="s">
        <v>98</v>
      </c>
      <c r="E106" s="27" t="s">
        <v>25</v>
      </c>
      <c r="F106" s="28">
        <v>33893</v>
      </c>
    </row>
    <row r="107" spans="1:6">
      <c r="A107" s="25">
        <v>70103</v>
      </c>
      <c r="B107" s="26">
        <v>46192</v>
      </c>
      <c r="C107" s="27" t="s">
        <v>21</v>
      </c>
      <c r="D107" s="27" t="s">
        <v>96</v>
      </c>
      <c r="E107" s="27" t="s">
        <v>33</v>
      </c>
      <c r="F107" s="28">
        <v>36544</v>
      </c>
    </row>
    <row r="108" spans="1:6">
      <c r="A108" s="25">
        <v>70104</v>
      </c>
      <c r="B108" s="26">
        <v>46127</v>
      </c>
      <c r="C108" s="27" t="s">
        <v>21</v>
      </c>
      <c r="D108" s="27" t="s">
        <v>95</v>
      </c>
      <c r="E108" s="27" t="s">
        <v>25</v>
      </c>
      <c r="F108" s="28">
        <v>13029</v>
      </c>
    </row>
    <row r="109" spans="1:6">
      <c r="A109" s="25">
        <v>70105</v>
      </c>
      <c r="B109" s="26">
        <v>46052</v>
      </c>
      <c r="C109" s="27" t="s">
        <v>26</v>
      </c>
      <c r="D109" s="27" t="s">
        <v>95</v>
      </c>
      <c r="E109" s="27" t="s">
        <v>15</v>
      </c>
      <c r="F109" s="28">
        <v>32933</v>
      </c>
    </row>
    <row r="110" spans="1:6">
      <c r="A110" s="25">
        <v>70106</v>
      </c>
      <c r="B110" s="26">
        <v>46117</v>
      </c>
      <c r="C110" s="27" t="s">
        <v>31</v>
      </c>
      <c r="D110" s="27" t="s">
        <v>96</v>
      </c>
      <c r="E110" s="27" t="s">
        <v>34</v>
      </c>
      <c r="F110" s="28">
        <v>30754</v>
      </c>
    </row>
    <row r="111" spans="1:6">
      <c r="A111" s="25">
        <v>70107</v>
      </c>
      <c r="B111" s="26">
        <v>46158</v>
      </c>
      <c r="C111" s="27" t="s">
        <v>21</v>
      </c>
      <c r="D111" s="27" t="s">
        <v>95</v>
      </c>
      <c r="E111" s="27" t="s">
        <v>34</v>
      </c>
      <c r="F111" s="28">
        <v>14152</v>
      </c>
    </row>
    <row r="112" spans="1:6">
      <c r="A112" s="25">
        <v>70108</v>
      </c>
      <c r="B112" s="26">
        <v>46173</v>
      </c>
      <c r="C112" s="27" t="s">
        <v>41</v>
      </c>
      <c r="D112" s="27" t="s">
        <v>96</v>
      </c>
      <c r="E112" s="27" t="s">
        <v>34</v>
      </c>
      <c r="F112" s="28">
        <v>29028</v>
      </c>
    </row>
    <row r="113" spans="1:6">
      <c r="A113" s="25">
        <v>70109</v>
      </c>
      <c r="B113" s="26">
        <v>46168</v>
      </c>
      <c r="C113" s="27" t="s">
        <v>21</v>
      </c>
      <c r="D113" s="27" t="s">
        <v>95</v>
      </c>
      <c r="E113" s="27" t="s">
        <v>15</v>
      </c>
      <c r="F113" s="28">
        <v>36727</v>
      </c>
    </row>
    <row r="114" spans="1:6">
      <c r="A114" s="25">
        <v>70110</v>
      </c>
      <c r="B114" s="26">
        <v>46141</v>
      </c>
      <c r="C114" s="27" t="s">
        <v>16</v>
      </c>
      <c r="D114" s="27" t="s">
        <v>98</v>
      </c>
      <c r="E114" s="27" t="s">
        <v>33</v>
      </c>
      <c r="F114" s="28">
        <v>36732</v>
      </c>
    </row>
    <row r="115" spans="1:6">
      <c r="A115" s="25">
        <v>70111</v>
      </c>
      <c r="B115" s="26">
        <v>46034</v>
      </c>
      <c r="C115" s="27" t="s">
        <v>41</v>
      </c>
      <c r="D115" s="27" t="s">
        <v>97</v>
      </c>
      <c r="E115" s="27" t="s">
        <v>33</v>
      </c>
      <c r="F115" s="28">
        <v>5842</v>
      </c>
    </row>
    <row r="116" spans="1:6">
      <c r="A116" s="25">
        <v>70112</v>
      </c>
      <c r="B116" s="26">
        <v>46074</v>
      </c>
      <c r="C116" s="27" t="s">
        <v>41</v>
      </c>
      <c r="D116" s="27" t="s">
        <v>98</v>
      </c>
      <c r="E116" s="27" t="s">
        <v>20</v>
      </c>
      <c r="F116" s="28">
        <v>23721</v>
      </c>
    </row>
    <row r="117" spans="1:6">
      <c r="A117" s="25">
        <v>70113</v>
      </c>
      <c r="B117" s="26">
        <v>46039</v>
      </c>
      <c r="C117" s="27" t="s">
        <v>26</v>
      </c>
      <c r="D117" s="27" t="s">
        <v>96</v>
      </c>
      <c r="E117" s="27" t="s">
        <v>33</v>
      </c>
      <c r="F117" s="28">
        <v>8822</v>
      </c>
    </row>
    <row r="118" spans="1:6">
      <c r="A118" s="25">
        <v>70114</v>
      </c>
      <c r="B118" s="26">
        <v>46062</v>
      </c>
      <c r="C118" s="27" t="s">
        <v>26</v>
      </c>
      <c r="D118" s="27" t="s">
        <v>97</v>
      </c>
      <c r="E118" s="27" t="s">
        <v>34</v>
      </c>
      <c r="F118" s="28">
        <v>24604</v>
      </c>
    </row>
    <row r="119" spans="1:6">
      <c r="A119" s="25">
        <v>70115</v>
      </c>
      <c r="B119" s="26">
        <v>46145</v>
      </c>
      <c r="C119" s="27" t="s">
        <v>41</v>
      </c>
      <c r="D119" s="27" t="s">
        <v>95</v>
      </c>
      <c r="E119" s="27" t="s">
        <v>33</v>
      </c>
      <c r="F119" s="28">
        <v>16724</v>
      </c>
    </row>
    <row r="120" spans="1:6">
      <c r="A120" s="25">
        <v>70116</v>
      </c>
      <c r="B120" s="26">
        <v>46115</v>
      </c>
      <c r="C120" s="27" t="s">
        <v>41</v>
      </c>
      <c r="D120" s="27" t="s">
        <v>98</v>
      </c>
      <c r="E120" s="27" t="s">
        <v>25</v>
      </c>
      <c r="F120" s="28">
        <v>27087</v>
      </c>
    </row>
    <row r="121" spans="1:6">
      <c r="A121" s="25">
        <v>70117</v>
      </c>
      <c r="B121" s="26">
        <v>46037</v>
      </c>
      <c r="C121" s="27" t="s">
        <v>21</v>
      </c>
      <c r="D121" s="27" t="s">
        <v>98</v>
      </c>
      <c r="E121" s="27" t="s">
        <v>25</v>
      </c>
      <c r="F121" s="28">
        <v>31341</v>
      </c>
    </row>
    <row r="122" spans="1:6">
      <c r="A122" s="25">
        <v>70118</v>
      </c>
      <c r="B122" s="26">
        <v>46066</v>
      </c>
      <c r="C122" s="27" t="s">
        <v>26</v>
      </c>
      <c r="D122" s="27" t="s">
        <v>95</v>
      </c>
      <c r="E122" s="27" t="s">
        <v>34</v>
      </c>
      <c r="F122" s="28">
        <v>9770</v>
      </c>
    </row>
    <row r="123" spans="1:6">
      <c r="A123" s="25">
        <v>70119</v>
      </c>
      <c r="B123" s="26">
        <v>46198</v>
      </c>
      <c r="C123" s="27" t="s">
        <v>31</v>
      </c>
      <c r="D123" s="27" t="s">
        <v>95</v>
      </c>
      <c r="E123" s="27" t="s">
        <v>25</v>
      </c>
      <c r="F123" s="28">
        <v>35828</v>
      </c>
    </row>
    <row r="124" spans="1:6">
      <c r="A124" s="25">
        <v>70120</v>
      </c>
      <c r="B124" s="26">
        <v>46042</v>
      </c>
      <c r="C124" s="27" t="s">
        <v>41</v>
      </c>
      <c r="D124" s="27" t="s">
        <v>95</v>
      </c>
      <c r="E124" s="27" t="s">
        <v>20</v>
      </c>
      <c r="F124" s="28">
        <v>24159</v>
      </c>
    </row>
    <row r="125" spans="1:6">
      <c r="A125" s="25">
        <v>70121</v>
      </c>
      <c r="B125" s="26">
        <v>46101</v>
      </c>
      <c r="C125" s="27" t="s">
        <v>41</v>
      </c>
      <c r="D125" s="27" t="s">
        <v>95</v>
      </c>
      <c r="E125" s="27" t="s">
        <v>25</v>
      </c>
      <c r="F125" s="28">
        <v>12644</v>
      </c>
    </row>
    <row r="126" spans="1:6">
      <c r="A126" s="25">
        <v>70122</v>
      </c>
      <c r="B126" s="26">
        <v>46082</v>
      </c>
      <c r="C126" s="27" t="s">
        <v>31</v>
      </c>
      <c r="D126" s="27" t="s">
        <v>97</v>
      </c>
      <c r="E126" s="27" t="s">
        <v>20</v>
      </c>
      <c r="F126" s="28">
        <v>9804</v>
      </c>
    </row>
    <row r="127" spans="1:6">
      <c r="A127" s="25">
        <v>70123</v>
      </c>
      <c r="B127" s="26">
        <v>46029</v>
      </c>
      <c r="C127" s="27" t="s">
        <v>16</v>
      </c>
      <c r="D127" s="27" t="s">
        <v>96</v>
      </c>
      <c r="E127" s="27" t="s">
        <v>34</v>
      </c>
      <c r="F127" s="28">
        <v>22970</v>
      </c>
    </row>
    <row r="128" spans="1:6">
      <c r="A128" s="25">
        <v>70124</v>
      </c>
      <c r="B128" s="26">
        <v>46053</v>
      </c>
      <c r="C128" s="27" t="s">
        <v>41</v>
      </c>
      <c r="D128" s="27" t="s">
        <v>98</v>
      </c>
      <c r="E128" s="27" t="s">
        <v>34</v>
      </c>
      <c r="F128" s="28">
        <v>36222</v>
      </c>
    </row>
    <row r="129" spans="1:6">
      <c r="A129" s="25">
        <v>70125</v>
      </c>
      <c r="B129" s="26">
        <v>46192</v>
      </c>
      <c r="C129" s="27" t="s">
        <v>31</v>
      </c>
      <c r="D129" s="27" t="s">
        <v>97</v>
      </c>
      <c r="E129" s="27" t="s">
        <v>33</v>
      </c>
      <c r="F129" s="28">
        <v>21890</v>
      </c>
    </row>
    <row r="130" spans="1:6">
      <c r="A130" s="25">
        <v>70126</v>
      </c>
      <c r="B130" s="26">
        <v>46063</v>
      </c>
      <c r="C130" s="27" t="s">
        <v>21</v>
      </c>
      <c r="D130" s="27" t="s">
        <v>95</v>
      </c>
      <c r="E130" s="27" t="s">
        <v>34</v>
      </c>
      <c r="F130" s="28">
        <v>30057</v>
      </c>
    </row>
    <row r="131" spans="1:6">
      <c r="A131" s="25">
        <v>70127</v>
      </c>
      <c r="B131" s="26">
        <v>46151</v>
      </c>
      <c r="C131" s="27" t="s">
        <v>16</v>
      </c>
      <c r="D131" s="27" t="s">
        <v>97</v>
      </c>
      <c r="E131" s="27" t="s">
        <v>34</v>
      </c>
      <c r="F131" s="28">
        <v>36907</v>
      </c>
    </row>
    <row r="132" spans="1:6">
      <c r="A132" s="25">
        <v>70128</v>
      </c>
      <c r="B132" s="26">
        <v>46189</v>
      </c>
      <c r="C132" s="27" t="s">
        <v>41</v>
      </c>
      <c r="D132" s="27" t="s">
        <v>95</v>
      </c>
      <c r="E132" s="27" t="s">
        <v>33</v>
      </c>
      <c r="F132" s="28">
        <v>25098</v>
      </c>
    </row>
    <row r="133" spans="1:6">
      <c r="A133" s="25">
        <v>70129</v>
      </c>
      <c r="B133" s="26">
        <v>46150</v>
      </c>
      <c r="C133" s="27" t="s">
        <v>26</v>
      </c>
      <c r="D133" s="27" t="s">
        <v>95</v>
      </c>
      <c r="E133" s="27" t="s">
        <v>20</v>
      </c>
      <c r="F133" s="28">
        <v>37817</v>
      </c>
    </row>
    <row r="134" spans="1:6">
      <c r="A134" s="25">
        <v>70130</v>
      </c>
      <c r="B134" s="26">
        <v>46103</v>
      </c>
      <c r="C134" s="27" t="s">
        <v>31</v>
      </c>
      <c r="D134" s="27" t="s">
        <v>97</v>
      </c>
      <c r="E134" s="27" t="s">
        <v>20</v>
      </c>
      <c r="F134" s="28">
        <v>17549</v>
      </c>
    </row>
    <row r="135" spans="1:6">
      <c r="A135" s="25">
        <v>70131</v>
      </c>
      <c r="B135" s="26">
        <v>46039</v>
      </c>
      <c r="C135" s="27" t="s">
        <v>41</v>
      </c>
      <c r="D135" s="27" t="s">
        <v>96</v>
      </c>
      <c r="E135" s="27" t="s">
        <v>15</v>
      </c>
      <c r="F135" s="28">
        <v>12766</v>
      </c>
    </row>
    <row r="136" spans="1:6">
      <c r="A136" s="25">
        <v>70132</v>
      </c>
      <c r="B136" s="26">
        <v>46172</v>
      </c>
      <c r="C136" s="27" t="s">
        <v>21</v>
      </c>
      <c r="D136" s="27" t="s">
        <v>95</v>
      </c>
      <c r="E136" s="27" t="s">
        <v>25</v>
      </c>
      <c r="F136" s="28">
        <v>36561</v>
      </c>
    </row>
    <row r="137" spans="1:6">
      <c r="A137" s="25">
        <v>70133</v>
      </c>
      <c r="B137" s="26">
        <v>46102</v>
      </c>
      <c r="C137" s="27" t="s">
        <v>31</v>
      </c>
      <c r="D137" s="27" t="s">
        <v>97</v>
      </c>
      <c r="E137" s="27" t="s">
        <v>33</v>
      </c>
      <c r="F137" s="28">
        <v>18690</v>
      </c>
    </row>
    <row r="138" spans="1:6">
      <c r="A138" s="25">
        <v>70134</v>
      </c>
      <c r="B138" s="26">
        <v>46149</v>
      </c>
      <c r="C138" s="27" t="s">
        <v>26</v>
      </c>
      <c r="D138" s="27" t="s">
        <v>98</v>
      </c>
      <c r="E138" s="27" t="s">
        <v>20</v>
      </c>
      <c r="F138" s="28">
        <v>8212</v>
      </c>
    </row>
    <row r="139" spans="1:6">
      <c r="A139" s="25">
        <v>70135</v>
      </c>
      <c r="B139" s="26">
        <v>46034</v>
      </c>
      <c r="C139" s="27" t="s">
        <v>31</v>
      </c>
      <c r="D139" s="27" t="s">
        <v>97</v>
      </c>
      <c r="E139" s="27" t="s">
        <v>25</v>
      </c>
      <c r="F139" s="28">
        <v>26019</v>
      </c>
    </row>
    <row r="140" spans="1:6">
      <c r="A140" s="25">
        <v>70136</v>
      </c>
      <c r="B140" s="26">
        <v>46075</v>
      </c>
      <c r="C140" s="27" t="s">
        <v>16</v>
      </c>
      <c r="D140" s="27" t="s">
        <v>95</v>
      </c>
      <c r="E140" s="27" t="s">
        <v>33</v>
      </c>
      <c r="F140" s="28">
        <v>11548</v>
      </c>
    </row>
    <row r="141" spans="1:6">
      <c r="A141" s="25">
        <v>70137</v>
      </c>
      <c r="B141" s="26">
        <v>46061</v>
      </c>
      <c r="C141" s="27" t="s">
        <v>21</v>
      </c>
      <c r="D141" s="27" t="s">
        <v>97</v>
      </c>
      <c r="E141" s="27" t="s">
        <v>33</v>
      </c>
      <c r="F141" s="28">
        <v>5353</v>
      </c>
    </row>
    <row r="142" spans="1:6">
      <c r="A142" s="25">
        <v>70138</v>
      </c>
      <c r="B142" s="26">
        <v>46188</v>
      </c>
      <c r="C142" s="27" t="s">
        <v>26</v>
      </c>
      <c r="D142" s="27" t="s">
        <v>98</v>
      </c>
      <c r="E142" s="27" t="s">
        <v>20</v>
      </c>
      <c r="F142" s="28">
        <v>4930</v>
      </c>
    </row>
    <row r="143" spans="1:6">
      <c r="A143" s="25">
        <v>70139</v>
      </c>
      <c r="B143" s="26">
        <v>46064</v>
      </c>
      <c r="C143" s="27" t="s">
        <v>31</v>
      </c>
      <c r="D143" s="27" t="s">
        <v>97</v>
      </c>
      <c r="E143" s="27" t="s">
        <v>34</v>
      </c>
      <c r="F143" s="28">
        <v>5112</v>
      </c>
    </row>
    <row r="144" spans="1:6">
      <c r="A144" s="25">
        <v>70140</v>
      </c>
      <c r="B144" s="26">
        <v>46110</v>
      </c>
      <c r="C144" s="27" t="s">
        <v>16</v>
      </c>
      <c r="D144" s="27" t="s">
        <v>97</v>
      </c>
      <c r="E144" s="27" t="s">
        <v>25</v>
      </c>
      <c r="F144" s="28">
        <v>17567</v>
      </c>
    </row>
    <row r="145" spans="1:6">
      <c r="A145" s="25">
        <v>70141</v>
      </c>
      <c r="B145" s="26">
        <v>46087</v>
      </c>
      <c r="C145" s="27" t="s">
        <v>41</v>
      </c>
      <c r="D145" s="27" t="s">
        <v>95</v>
      </c>
      <c r="E145" s="27" t="s">
        <v>33</v>
      </c>
      <c r="F145" s="28">
        <v>29107</v>
      </c>
    </row>
    <row r="146" spans="1:6">
      <c r="A146" s="25">
        <v>70142</v>
      </c>
      <c r="B146" s="26">
        <v>46134</v>
      </c>
      <c r="C146" s="27" t="s">
        <v>26</v>
      </c>
      <c r="D146" s="27" t="s">
        <v>96</v>
      </c>
      <c r="E146" s="27" t="s">
        <v>34</v>
      </c>
      <c r="F146" s="28">
        <v>14200</v>
      </c>
    </row>
    <row r="147" spans="1:6">
      <c r="A147" s="25">
        <v>70143</v>
      </c>
      <c r="B147" s="26">
        <v>46094</v>
      </c>
      <c r="C147" s="27" t="s">
        <v>31</v>
      </c>
      <c r="D147" s="27" t="s">
        <v>95</v>
      </c>
      <c r="E147" s="27" t="s">
        <v>33</v>
      </c>
      <c r="F147" s="28">
        <v>32646</v>
      </c>
    </row>
    <row r="148" spans="1:6">
      <c r="A148" s="25">
        <v>70144</v>
      </c>
      <c r="B148" s="26">
        <v>46027</v>
      </c>
      <c r="C148" s="27" t="s">
        <v>41</v>
      </c>
      <c r="D148" s="27" t="s">
        <v>98</v>
      </c>
      <c r="E148" s="27" t="s">
        <v>25</v>
      </c>
      <c r="F148" s="28">
        <v>8687</v>
      </c>
    </row>
    <row r="149" spans="1:6">
      <c r="A149" s="25">
        <v>70145</v>
      </c>
      <c r="B149" s="26">
        <v>46042</v>
      </c>
      <c r="C149" s="27" t="s">
        <v>31</v>
      </c>
      <c r="D149" s="27" t="s">
        <v>95</v>
      </c>
      <c r="E149" s="27" t="s">
        <v>20</v>
      </c>
      <c r="F149" s="28">
        <v>16359</v>
      </c>
    </row>
    <row r="150" spans="1:6">
      <c r="A150" s="25">
        <v>70146</v>
      </c>
      <c r="B150" s="26">
        <v>46083</v>
      </c>
      <c r="C150" s="27" t="s">
        <v>21</v>
      </c>
      <c r="D150" s="27" t="s">
        <v>96</v>
      </c>
      <c r="E150" s="27" t="s">
        <v>20</v>
      </c>
      <c r="F150" s="28">
        <v>24157</v>
      </c>
    </row>
    <row r="151" spans="1:6">
      <c r="A151" s="25">
        <v>70147</v>
      </c>
      <c r="B151" s="26">
        <v>46087</v>
      </c>
      <c r="C151" s="27" t="s">
        <v>26</v>
      </c>
      <c r="D151" s="27" t="s">
        <v>96</v>
      </c>
      <c r="E151" s="27" t="s">
        <v>20</v>
      </c>
      <c r="F151" s="28">
        <v>22482</v>
      </c>
    </row>
    <row r="152" spans="1:6">
      <c r="A152" s="25">
        <v>70148</v>
      </c>
      <c r="B152" s="26">
        <v>46089</v>
      </c>
      <c r="C152" s="27" t="s">
        <v>16</v>
      </c>
      <c r="D152" s="27" t="s">
        <v>97</v>
      </c>
      <c r="E152" s="27" t="s">
        <v>33</v>
      </c>
      <c r="F152" s="28">
        <v>19339</v>
      </c>
    </row>
    <row r="153" spans="1:6">
      <c r="A153" s="25">
        <v>70149</v>
      </c>
      <c r="B153" s="26">
        <v>46145</v>
      </c>
      <c r="C153" s="27" t="s">
        <v>31</v>
      </c>
      <c r="D153" s="27" t="s">
        <v>96</v>
      </c>
      <c r="E153" s="27" t="s">
        <v>15</v>
      </c>
      <c r="F153" s="28">
        <v>8882</v>
      </c>
    </row>
    <row r="154" spans="1:6">
      <c r="A154" s="25">
        <v>70150</v>
      </c>
      <c r="B154" s="26">
        <v>46178</v>
      </c>
      <c r="C154" s="27" t="s">
        <v>41</v>
      </c>
      <c r="D154" s="27" t="s">
        <v>98</v>
      </c>
      <c r="E154" s="27" t="s">
        <v>33</v>
      </c>
      <c r="F154" s="28">
        <v>25117</v>
      </c>
    </row>
    <row r="155" spans="1:6">
      <c r="A155" s="25">
        <v>70151</v>
      </c>
      <c r="B155" s="26">
        <v>46203</v>
      </c>
      <c r="C155" s="27" t="s">
        <v>16</v>
      </c>
      <c r="D155" s="27" t="s">
        <v>95</v>
      </c>
      <c r="E155" s="27" t="s">
        <v>33</v>
      </c>
      <c r="F155" s="28">
        <v>6014</v>
      </c>
    </row>
    <row r="156" spans="1:6">
      <c r="A156" s="25">
        <v>70152</v>
      </c>
      <c r="B156" s="26">
        <v>46024</v>
      </c>
      <c r="C156" s="27" t="s">
        <v>16</v>
      </c>
      <c r="D156" s="27" t="s">
        <v>97</v>
      </c>
      <c r="E156" s="27" t="s">
        <v>25</v>
      </c>
      <c r="F156" s="28">
        <v>14327</v>
      </c>
    </row>
    <row r="157" spans="1:6">
      <c r="A157" s="25">
        <v>70153</v>
      </c>
      <c r="B157" s="26">
        <v>46169</v>
      </c>
      <c r="C157" s="27" t="s">
        <v>41</v>
      </c>
      <c r="D157" s="27" t="s">
        <v>96</v>
      </c>
      <c r="E157" s="27" t="s">
        <v>33</v>
      </c>
      <c r="F157" s="28">
        <v>33326</v>
      </c>
    </row>
    <row r="158" spans="1:6">
      <c r="A158" s="25">
        <v>70154</v>
      </c>
      <c r="B158" s="26">
        <v>46168</v>
      </c>
      <c r="C158" s="27" t="s">
        <v>26</v>
      </c>
      <c r="D158" s="27" t="s">
        <v>95</v>
      </c>
      <c r="E158" s="27" t="s">
        <v>33</v>
      </c>
      <c r="F158" s="28">
        <v>29560</v>
      </c>
    </row>
    <row r="159" spans="1:6">
      <c r="A159" s="25">
        <v>70155</v>
      </c>
      <c r="B159" s="26">
        <v>46148</v>
      </c>
      <c r="C159" s="27" t="s">
        <v>21</v>
      </c>
      <c r="D159" s="27" t="s">
        <v>95</v>
      </c>
      <c r="E159" s="27" t="s">
        <v>25</v>
      </c>
      <c r="F159" s="28">
        <v>15919</v>
      </c>
    </row>
    <row r="160" spans="1:6">
      <c r="A160" s="25">
        <v>70156</v>
      </c>
      <c r="B160" s="26">
        <v>46093</v>
      </c>
      <c r="C160" s="27" t="s">
        <v>26</v>
      </c>
      <c r="D160" s="27" t="s">
        <v>98</v>
      </c>
      <c r="E160" s="27" t="s">
        <v>33</v>
      </c>
      <c r="F160" s="28">
        <v>37436</v>
      </c>
    </row>
    <row r="161" spans="1:6">
      <c r="A161" s="25">
        <v>70157</v>
      </c>
      <c r="B161" s="26">
        <v>46156</v>
      </c>
      <c r="C161" s="27" t="s">
        <v>41</v>
      </c>
      <c r="D161" s="27" t="s">
        <v>98</v>
      </c>
      <c r="E161" s="27" t="s">
        <v>20</v>
      </c>
      <c r="F161" s="28">
        <v>33835</v>
      </c>
    </row>
    <row r="162" spans="1:6">
      <c r="A162" s="25">
        <v>70158</v>
      </c>
      <c r="B162" s="26">
        <v>46025</v>
      </c>
      <c r="C162" s="27" t="s">
        <v>16</v>
      </c>
      <c r="D162" s="27" t="s">
        <v>95</v>
      </c>
      <c r="E162" s="27" t="s">
        <v>33</v>
      </c>
      <c r="F162" s="28">
        <v>18036</v>
      </c>
    </row>
    <row r="163" spans="1:6">
      <c r="A163" s="25">
        <v>70159</v>
      </c>
      <c r="B163" s="26">
        <v>46174</v>
      </c>
      <c r="C163" s="27" t="s">
        <v>21</v>
      </c>
      <c r="D163" s="27" t="s">
        <v>96</v>
      </c>
      <c r="E163" s="27" t="s">
        <v>33</v>
      </c>
      <c r="F163" s="28">
        <v>5279</v>
      </c>
    </row>
    <row r="164" spans="1:6">
      <c r="A164" s="25">
        <v>70160</v>
      </c>
      <c r="B164" s="26">
        <v>46072</v>
      </c>
      <c r="C164" s="27" t="s">
        <v>16</v>
      </c>
      <c r="D164" s="27" t="s">
        <v>96</v>
      </c>
      <c r="E164" s="27" t="s">
        <v>34</v>
      </c>
      <c r="F164" s="28">
        <v>13862</v>
      </c>
    </row>
    <row r="165" spans="1:6">
      <c r="A165" s="25">
        <v>70161</v>
      </c>
      <c r="B165" s="26">
        <v>46184</v>
      </c>
      <c r="C165" s="27" t="s">
        <v>41</v>
      </c>
      <c r="D165" s="27" t="s">
        <v>96</v>
      </c>
      <c r="E165" s="27" t="s">
        <v>33</v>
      </c>
      <c r="F165" s="28">
        <v>31150</v>
      </c>
    </row>
    <row r="166" spans="1:6">
      <c r="A166" s="25">
        <v>70162</v>
      </c>
      <c r="B166" s="26">
        <v>46203</v>
      </c>
      <c r="C166" s="27" t="s">
        <v>16</v>
      </c>
      <c r="D166" s="27" t="s">
        <v>95</v>
      </c>
      <c r="E166" s="27" t="s">
        <v>20</v>
      </c>
      <c r="F166" s="28">
        <v>10253</v>
      </c>
    </row>
    <row r="167" spans="1:6">
      <c r="A167" s="25">
        <v>70163</v>
      </c>
      <c r="B167" s="26">
        <v>46089</v>
      </c>
      <c r="C167" s="27" t="s">
        <v>31</v>
      </c>
      <c r="D167" s="27" t="s">
        <v>95</v>
      </c>
      <c r="E167" s="27" t="s">
        <v>33</v>
      </c>
      <c r="F167" s="28">
        <v>10632</v>
      </c>
    </row>
    <row r="168" spans="1:6">
      <c r="A168" s="25">
        <v>70164</v>
      </c>
      <c r="B168" s="26">
        <v>46136</v>
      </c>
      <c r="C168" s="27" t="s">
        <v>26</v>
      </c>
      <c r="D168" s="27" t="s">
        <v>95</v>
      </c>
      <c r="E168" s="27" t="s">
        <v>25</v>
      </c>
      <c r="F168" s="28">
        <v>8460</v>
      </c>
    </row>
    <row r="169" spans="1:6">
      <c r="A169" s="25">
        <v>70165</v>
      </c>
      <c r="B169" s="26">
        <v>46197</v>
      </c>
      <c r="C169" s="27" t="s">
        <v>26</v>
      </c>
      <c r="D169" s="27" t="s">
        <v>96</v>
      </c>
      <c r="E169" s="27" t="s">
        <v>25</v>
      </c>
      <c r="F169" s="28">
        <v>6771</v>
      </c>
    </row>
    <row r="170" spans="1:6">
      <c r="A170" s="25">
        <v>70166</v>
      </c>
      <c r="B170" s="26">
        <v>46148</v>
      </c>
      <c r="C170" s="27" t="s">
        <v>26</v>
      </c>
      <c r="D170" s="27" t="s">
        <v>95</v>
      </c>
      <c r="E170" s="27" t="s">
        <v>33</v>
      </c>
      <c r="F170" s="28">
        <v>12732</v>
      </c>
    </row>
    <row r="171" spans="1:6">
      <c r="A171" s="25">
        <v>70167</v>
      </c>
      <c r="B171" s="26">
        <v>46109</v>
      </c>
      <c r="C171" s="27" t="s">
        <v>21</v>
      </c>
      <c r="D171" s="27" t="s">
        <v>95</v>
      </c>
      <c r="E171" s="27" t="s">
        <v>25</v>
      </c>
      <c r="F171" s="28">
        <v>12683</v>
      </c>
    </row>
    <row r="172" spans="1:6">
      <c r="A172" s="25">
        <v>70168</v>
      </c>
      <c r="B172" s="26">
        <v>46081</v>
      </c>
      <c r="C172" s="27" t="s">
        <v>21</v>
      </c>
      <c r="D172" s="27" t="s">
        <v>98</v>
      </c>
      <c r="E172" s="27" t="s">
        <v>20</v>
      </c>
      <c r="F172" s="28">
        <v>25092</v>
      </c>
    </row>
    <row r="173" spans="1:6">
      <c r="A173" s="25">
        <v>70169</v>
      </c>
      <c r="B173" s="26">
        <v>46186</v>
      </c>
      <c r="C173" s="27" t="s">
        <v>16</v>
      </c>
      <c r="D173" s="27" t="s">
        <v>98</v>
      </c>
      <c r="E173" s="27" t="s">
        <v>34</v>
      </c>
      <c r="F173" s="28">
        <v>11074</v>
      </c>
    </row>
    <row r="174" spans="1:6">
      <c r="A174" s="25">
        <v>70170</v>
      </c>
      <c r="B174" s="26">
        <v>46153</v>
      </c>
      <c r="C174" s="27" t="s">
        <v>16</v>
      </c>
      <c r="D174" s="27" t="s">
        <v>95</v>
      </c>
      <c r="E174" s="27" t="s">
        <v>20</v>
      </c>
      <c r="F174" s="28">
        <v>22932</v>
      </c>
    </row>
    <row r="175" spans="1:6">
      <c r="A175" s="25">
        <v>70171</v>
      </c>
      <c r="B175" s="26">
        <v>46129</v>
      </c>
      <c r="C175" s="27" t="s">
        <v>31</v>
      </c>
      <c r="D175" s="27" t="s">
        <v>95</v>
      </c>
      <c r="E175" s="27" t="s">
        <v>25</v>
      </c>
      <c r="F175" s="28">
        <v>36569</v>
      </c>
    </row>
    <row r="176" spans="1:6">
      <c r="A176" s="25">
        <v>70172</v>
      </c>
      <c r="B176" s="26">
        <v>46051</v>
      </c>
      <c r="C176" s="27" t="s">
        <v>21</v>
      </c>
      <c r="D176" s="27" t="s">
        <v>95</v>
      </c>
      <c r="E176" s="27" t="s">
        <v>20</v>
      </c>
      <c r="F176" s="28">
        <v>32136</v>
      </c>
    </row>
    <row r="177" spans="1:6">
      <c r="A177" s="25">
        <v>70173</v>
      </c>
      <c r="B177" s="26">
        <v>46050</v>
      </c>
      <c r="C177" s="27" t="s">
        <v>16</v>
      </c>
      <c r="D177" s="27" t="s">
        <v>95</v>
      </c>
      <c r="E177" s="27" t="s">
        <v>25</v>
      </c>
      <c r="F177" s="28">
        <v>13081</v>
      </c>
    </row>
    <row r="178" spans="1:6">
      <c r="A178" s="25">
        <v>70174</v>
      </c>
      <c r="B178" s="26">
        <v>46177</v>
      </c>
      <c r="C178" s="27" t="s">
        <v>26</v>
      </c>
      <c r="D178" s="27" t="s">
        <v>96</v>
      </c>
      <c r="E178" s="27" t="s">
        <v>20</v>
      </c>
      <c r="F178" s="28">
        <v>28129</v>
      </c>
    </row>
    <row r="179" spans="1:6">
      <c r="A179" s="25">
        <v>70175</v>
      </c>
      <c r="B179" s="26">
        <v>46044</v>
      </c>
      <c r="C179" s="27" t="s">
        <v>16</v>
      </c>
      <c r="D179" s="27" t="s">
        <v>97</v>
      </c>
      <c r="E179" s="27" t="s">
        <v>25</v>
      </c>
      <c r="F179" s="28">
        <v>27761</v>
      </c>
    </row>
    <row r="180" spans="1:6">
      <c r="A180" s="25">
        <v>70176</v>
      </c>
      <c r="B180" s="26">
        <v>46032</v>
      </c>
      <c r="C180" s="27" t="s">
        <v>31</v>
      </c>
      <c r="D180" s="27" t="s">
        <v>98</v>
      </c>
      <c r="E180" s="27" t="s">
        <v>25</v>
      </c>
      <c r="F180" s="28">
        <v>33241</v>
      </c>
    </row>
    <row r="181" spans="1:6">
      <c r="A181" s="25">
        <v>70177</v>
      </c>
      <c r="B181" s="26">
        <v>46198</v>
      </c>
      <c r="C181" s="27" t="s">
        <v>31</v>
      </c>
      <c r="D181" s="27" t="s">
        <v>97</v>
      </c>
      <c r="E181" s="27" t="s">
        <v>25</v>
      </c>
      <c r="F181" s="28">
        <v>5981</v>
      </c>
    </row>
    <row r="182" spans="1:6">
      <c r="A182" s="25">
        <v>70178</v>
      </c>
      <c r="B182" s="26">
        <v>46057</v>
      </c>
      <c r="C182" s="27" t="s">
        <v>21</v>
      </c>
      <c r="D182" s="27" t="s">
        <v>97</v>
      </c>
      <c r="E182" s="27" t="s">
        <v>25</v>
      </c>
      <c r="F182" s="28">
        <v>7059</v>
      </c>
    </row>
    <row r="183" spans="1:6">
      <c r="A183" s="25">
        <v>70179</v>
      </c>
      <c r="B183" s="26">
        <v>46040</v>
      </c>
      <c r="C183" s="27" t="s">
        <v>41</v>
      </c>
      <c r="D183" s="27" t="s">
        <v>98</v>
      </c>
      <c r="E183" s="27" t="s">
        <v>34</v>
      </c>
      <c r="F183" s="28">
        <v>23002</v>
      </c>
    </row>
    <row r="184" spans="1:6">
      <c r="A184" s="25">
        <v>70180</v>
      </c>
      <c r="B184" s="26">
        <v>46104</v>
      </c>
      <c r="C184" s="27" t="s">
        <v>41</v>
      </c>
      <c r="D184" s="27" t="s">
        <v>98</v>
      </c>
      <c r="E184" s="27" t="s">
        <v>25</v>
      </c>
      <c r="F184" s="28">
        <v>7664</v>
      </c>
    </row>
    <row r="185" spans="1:6">
      <c r="A185" s="25">
        <v>70181</v>
      </c>
      <c r="B185" s="26">
        <v>46064</v>
      </c>
      <c r="C185" s="27" t="s">
        <v>26</v>
      </c>
      <c r="D185" s="27" t="s">
        <v>97</v>
      </c>
      <c r="E185" s="27" t="s">
        <v>15</v>
      </c>
      <c r="F185" s="28">
        <v>25115</v>
      </c>
    </row>
    <row r="186" spans="1:6">
      <c r="A186" s="25">
        <v>70182</v>
      </c>
      <c r="B186" s="26">
        <v>46030</v>
      </c>
      <c r="C186" s="27" t="s">
        <v>41</v>
      </c>
      <c r="D186" s="27" t="s">
        <v>98</v>
      </c>
      <c r="E186" s="27" t="s">
        <v>33</v>
      </c>
      <c r="F186" s="28">
        <v>30978</v>
      </c>
    </row>
    <row r="187" spans="1:6">
      <c r="A187" s="25">
        <v>70183</v>
      </c>
      <c r="B187" s="26">
        <v>46051</v>
      </c>
      <c r="C187" s="27" t="s">
        <v>41</v>
      </c>
      <c r="D187" s="27" t="s">
        <v>95</v>
      </c>
      <c r="E187" s="27" t="s">
        <v>25</v>
      </c>
      <c r="F187" s="28">
        <v>17272</v>
      </c>
    </row>
    <row r="188" spans="1:6">
      <c r="A188" s="25">
        <v>70184</v>
      </c>
      <c r="B188" s="26">
        <v>46200</v>
      </c>
      <c r="C188" s="27" t="s">
        <v>41</v>
      </c>
      <c r="D188" s="27" t="s">
        <v>97</v>
      </c>
      <c r="E188" s="27" t="s">
        <v>25</v>
      </c>
      <c r="F188" s="28">
        <v>15512</v>
      </c>
    </row>
    <row r="189" spans="1:6">
      <c r="A189" s="25">
        <v>70185</v>
      </c>
      <c r="B189" s="26">
        <v>46201</v>
      </c>
      <c r="C189" s="27" t="s">
        <v>41</v>
      </c>
      <c r="D189" s="27" t="s">
        <v>96</v>
      </c>
      <c r="E189" s="27" t="s">
        <v>25</v>
      </c>
      <c r="F189" s="28">
        <v>35949</v>
      </c>
    </row>
    <row r="190" spans="1:6">
      <c r="A190" s="25">
        <v>70186</v>
      </c>
      <c r="B190" s="26">
        <v>46132</v>
      </c>
      <c r="C190" s="27" t="s">
        <v>26</v>
      </c>
      <c r="D190" s="27" t="s">
        <v>95</v>
      </c>
      <c r="E190" s="27" t="s">
        <v>33</v>
      </c>
      <c r="F190" s="28">
        <v>31208</v>
      </c>
    </row>
    <row r="191" spans="1:6">
      <c r="A191" s="25">
        <v>70187</v>
      </c>
      <c r="B191" s="26">
        <v>46046</v>
      </c>
      <c r="C191" s="27" t="s">
        <v>26</v>
      </c>
      <c r="D191" s="27" t="s">
        <v>97</v>
      </c>
      <c r="E191" s="27" t="s">
        <v>34</v>
      </c>
      <c r="F191" s="28">
        <v>17672</v>
      </c>
    </row>
    <row r="192" spans="1:6">
      <c r="A192" s="25">
        <v>70188</v>
      </c>
      <c r="B192" s="26">
        <v>46128</v>
      </c>
      <c r="C192" s="27" t="s">
        <v>26</v>
      </c>
      <c r="D192" s="27" t="s">
        <v>98</v>
      </c>
      <c r="E192" s="27" t="s">
        <v>34</v>
      </c>
      <c r="F192" s="28">
        <v>23913</v>
      </c>
    </row>
    <row r="193" spans="1:6">
      <c r="A193" s="25">
        <v>70189</v>
      </c>
      <c r="B193" s="26">
        <v>46111</v>
      </c>
      <c r="C193" s="27" t="s">
        <v>26</v>
      </c>
      <c r="D193" s="27" t="s">
        <v>97</v>
      </c>
      <c r="E193" s="27" t="s">
        <v>25</v>
      </c>
      <c r="F193" s="28">
        <v>17219</v>
      </c>
    </row>
    <row r="194" spans="1:6">
      <c r="A194" s="25">
        <v>70190</v>
      </c>
      <c r="B194" s="26">
        <v>46198</v>
      </c>
      <c r="C194" s="27" t="s">
        <v>26</v>
      </c>
      <c r="D194" s="27" t="s">
        <v>98</v>
      </c>
      <c r="E194" s="27" t="s">
        <v>15</v>
      </c>
      <c r="F194" s="28">
        <v>13798</v>
      </c>
    </row>
    <row r="195" spans="1:6">
      <c r="A195" s="25">
        <v>70191</v>
      </c>
      <c r="B195" s="26">
        <v>46036</v>
      </c>
      <c r="C195" s="27" t="s">
        <v>21</v>
      </c>
      <c r="D195" s="27" t="s">
        <v>97</v>
      </c>
      <c r="E195" s="27" t="s">
        <v>33</v>
      </c>
      <c r="F195" s="28">
        <v>30678</v>
      </c>
    </row>
    <row r="196" spans="1:6">
      <c r="A196" s="25">
        <v>70192</v>
      </c>
      <c r="B196" s="26">
        <v>46190</v>
      </c>
      <c r="C196" s="27" t="s">
        <v>41</v>
      </c>
      <c r="D196" s="27" t="s">
        <v>98</v>
      </c>
      <c r="E196" s="27" t="s">
        <v>34</v>
      </c>
      <c r="F196" s="28">
        <v>12873</v>
      </c>
    </row>
    <row r="197" spans="1:6">
      <c r="A197" s="25">
        <v>70193</v>
      </c>
      <c r="B197" s="26">
        <v>46068</v>
      </c>
      <c r="C197" s="27" t="s">
        <v>21</v>
      </c>
      <c r="D197" s="27" t="s">
        <v>98</v>
      </c>
      <c r="E197" s="27" t="s">
        <v>20</v>
      </c>
      <c r="F197" s="28">
        <v>7566</v>
      </c>
    </row>
    <row r="198" spans="1:6">
      <c r="A198" s="25">
        <v>70194</v>
      </c>
      <c r="B198" s="26">
        <v>46120</v>
      </c>
      <c r="C198" s="27" t="s">
        <v>26</v>
      </c>
      <c r="D198" s="27" t="s">
        <v>98</v>
      </c>
      <c r="E198" s="27" t="s">
        <v>25</v>
      </c>
      <c r="F198" s="28">
        <v>21720</v>
      </c>
    </row>
    <row r="199" spans="1:6">
      <c r="A199" s="25">
        <v>70195</v>
      </c>
      <c r="B199" s="26">
        <v>46100</v>
      </c>
      <c r="C199" s="27" t="s">
        <v>41</v>
      </c>
      <c r="D199" s="27" t="s">
        <v>97</v>
      </c>
      <c r="E199" s="27" t="s">
        <v>20</v>
      </c>
      <c r="F199" s="28">
        <v>20769</v>
      </c>
    </row>
    <row r="200" spans="1:6">
      <c r="A200" s="25">
        <v>70196</v>
      </c>
      <c r="B200" s="26">
        <v>46033</v>
      </c>
      <c r="C200" s="27" t="s">
        <v>26</v>
      </c>
      <c r="D200" s="27" t="s">
        <v>95</v>
      </c>
      <c r="E200" s="27" t="s">
        <v>33</v>
      </c>
      <c r="F200" s="28">
        <v>18121</v>
      </c>
    </row>
    <row r="201" spans="1:6">
      <c r="A201" s="25">
        <v>70197</v>
      </c>
      <c r="B201" s="26">
        <v>46124</v>
      </c>
      <c r="C201" s="27" t="s">
        <v>21</v>
      </c>
      <c r="D201" s="27" t="s">
        <v>95</v>
      </c>
      <c r="E201" s="27" t="s">
        <v>15</v>
      </c>
      <c r="F201" s="28">
        <v>17238</v>
      </c>
    </row>
    <row r="202" spans="1:6">
      <c r="A202" s="25">
        <v>70198</v>
      </c>
      <c r="B202" s="26">
        <v>46134</v>
      </c>
      <c r="C202" s="27" t="s">
        <v>31</v>
      </c>
      <c r="D202" s="27" t="s">
        <v>98</v>
      </c>
      <c r="E202" s="27" t="s">
        <v>34</v>
      </c>
      <c r="F202" s="28">
        <v>15690</v>
      </c>
    </row>
    <row r="203" spans="1:6">
      <c r="A203" s="25">
        <v>70199</v>
      </c>
      <c r="B203" s="26">
        <v>46080</v>
      </c>
      <c r="C203" s="27" t="s">
        <v>21</v>
      </c>
      <c r="D203" s="27" t="s">
        <v>98</v>
      </c>
      <c r="E203" s="27" t="s">
        <v>33</v>
      </c>
      <c r="F203" s="28">
        <v>35749</v>
      </c>
    </row>
    <row r="204" spans="1:6">
      <c r="A204" s="25">
        <v>70200</v>
      </c>
      <c r="B204" s="26">
        <v>46134</v>
      </c>
      <c r="C204" s="27" t="s">
        <v>21</v>
      </c>
      <c r="D204" s="27" t="s">
        <v>96</v>
      </c>
      <c r="E204" s="27" t="s">
        <v>20</v>
      </c>
      <c r="F204" s="28">
        <v>4242</v>
      </c>
    </row>
    <row r="205" spans="1:6">
      <c r="A205" s="25">
        <v>70201</v>
      </c>
      <c r="B205" s="26">
        <v>46058</v>
      </c>
      <c r="C205" s="27" t="s">
        <v>26</v>
      </c>
      <c r="D205" s="27" t="s">
        <v>98</v>
      </c>
      <c r="E205" s="27" t="s">
        <v>34</v>
      </c>
      <c r="F205" s="28">
        <v>10473</v>
      </c>
    </row>
    <row r="206" spans="1:6">
      <c r="A206" s="25">
        <v>70202</v>
      </c>
      <c r="B206" s="26">
        <v>46143</v>
      </c>
      <c r="C206" s="27" t="s">
        <v>41</v>
      </c>
      <c r="D206" s="27" t="s">
        <v>98</v>
      </c>
      <c r="E206" s="27" t="s">
        <v>25</v>
      </c>
      <c r="F206" s="28">
        <v>28069</v>
      </c>
    </row>
    <row r="207" spans="1:6">
      <c r="A207" s="25">
        <v>70203</v>
      </c>
      <c r="B207" s="26">
        <v>46177</v>
      </c>
      <c r="C207" s="27" t="s">
        <v>26</v>
      </c>
      <c r="D207" s="27" t="s">
        <v>95</v>
      </c>
      <c r="E207" s="27" t="s">
        <v>20</v>
      </c>
      <c r="F207" s="28">
        <v>31458</v>
      </c>
    </row>
    <row r="208" spans="1:6">
      <c r="A208" s="25">
        <v>70204</v>
      </c>
      <c r="B208" s="26">
        <v>46080</v>
      </c>
      <c r="C208" s="27" t="s">
        <v>26</v>
      </c>
      <c r="D208" s="27" t="s">
        <v>97</v>
      </c>
      <c r="E208" s="27" t="s">
        <v>15</v>
      </c>
      <c r="F208" s="28">
        <v>28219</v>
      </c>
    </row>
    <row r="209" spans="1:6">
      <c r="A209" s="25">
        <v>70205</v>
      </c>
      <c r="B209" s="26">
        <v>46100</v>
      </c>
      <c r="C209" s="27" t="s">
        <v>41</v>
      </c>
      <c r="D209" s="27" t="s">
        <v>97</v>
      </c>
      <c r="E209" s="27" t="s">
        <v>33</v>
      </c>
      <c r="F209" s="28">
        <v>18017</v>
      </c>
    </row>
    <row r="210" spans="1:6">
      <c r="A210" s="25">
        <v>70206</v>
      </c>
      <c r="B210" s="26">
        <v>46049</v>
      </c>
      <c r="C210" s="27" t="s">
        <v>41</v>
      </c>
      <c r="D210" s="27" t="s">
        <v>96</v>
      </c>
      <c r="E210" s="27" t="s">
        <v>25</v>
      </c>
      <c r="F210" s="28">
        <v>34260</v>
      </c>
    </row>
    <row r="211" spans="1:6">
      <c r="A211" s="25">
        <v>70207</v>
      </c>
      <c r="B211" s="26">
        <v>46095</v>
      </c>
      <c r="C211" s="27" t="s">
        <v>41</v>
      </c>
      <c r="D211" s="27" t="s">
        <v>95</v>
      </c>
      <c r="E211" s="27" t="s">
        <v>15</v>
      </c>
      <c r="F211" s="28">
        <v>21601</v>
      </c>
    </row>
    <row r="212" spans="1:6">
      <c r="A212" s="25">
        <v>70208</v>
      </c>
      <c r="B212" s="26">
        <v>46116</v>
      </c>
      <c r="C212" s="27" t="s">
        <v>41</v>
      </c>
      <c r="D212" s="27" t="s">
        <v>96</v>
      </c>
      <c r="E212" s="27" t="s">
        <v>34</v>
      </c>
      <c r="F212" s="28">
        <v>22578</v>
      </c>
    </row>
    <row r="213" spans="1:6">
      <c r="A213" s="25">
        <v>70209</v>
      </c>
      <c r="B213" s="26">
        <v>46191</v>
      </c>
      <c r="C213" s="27" t="s">
        <v>26</v>
      </c>
      <c r="D213" s="27" t="s">
        <v>97</v>
      </c>
      <c r="E213" s="27" t="s">
        <v>33</v>
      </c>
      <c r="F213" s="28">
        <v>18970</v>
      </c>
    </row>
    <row r="214" spans="1:6">
      <c r="A214" s="25">
        <v>70210</v>
      </c>
      <c r="B214" s="26">
        <v>46060</v>
      </c>
      <c r="C214" s="27" t="s">
        <v>21</v>
      </c>
      <c r="D214" s="27" t="s">
        <v>97</v>
      </c>
      <c r="E214" s="27" t="s">
        <v>15</v>
      </c>
      <c r="F214" s="28">
        <v>34045</v>
      </c>
    </row>
    <row r="215" spans="1:6">
      <c r="A215" s="25">
        <v>70211</v>
      </c>
      <c r="B215" s="26">
        <v>46153</v>
      </c>
      <c r="C215" s="27" t="s">
        <v>26</v>
      </c>
      <c r="D215" s="27" t="s">
        <v>97</v>
      </c>
      <c r="E215" s="27" t="s">
        <v>25</v>
      </c>
      <c r="F215" s="28">
        <v>8100</v>
      </c>
    </row>
    <row r="216" spans="1:6">
      <c r="A216" s="25">
        <v>70212</v>
      </c>
      <c r="B216" s="26">
        <v>46055</v>
      </c>
      <c r="C216" s="27" t="s">
        <v>26</v>
      </c>
      <c r="D216" s="27" t="s">
        <v>98</v>
      </c>
      <c r="E216" s="27" t="s">
        <v>15</v>
      </c>
      <c r="F216" s="28">
        <v>21061</v>
      </c>
    </row>
    <row r="217" spans="1:6">
      <c r="A217" s="25">
        <v>70213</v>
      </c>
      <c r="B217" s="26">
        <v>46197</v>
      </c>
      <c r="C217" s="27" t="s">
        <v>26</v>
      </c>
      <c r="D217" s="27" t="s">
        <v>96</v>
      </c>
      <c r="E217" s="27" t="s">
        <v>34</v>
      </c>
      <c r="F217" s="28">
        <v>4746</v>
      </c>
    </row>
    <row r="218" spans="1:6">
      <c r="A218" s="25">
        <v>70214</v>
      </c>
      <c r="B218" s="26">
        <v>46178</v>
      </c>
      <c r="C218" s="27" t="s">
        <v>41</v>
      </c>
      <c r="D218" s="27" t="s">
        <v>98</v>
      </c>
      <c r="E218" s="27" t="s">
        <v>33</v>
      </c>
      <c r="F218" s="28">
        <v>6703</v>
      </c>
    </row>
    <row r="219" spans="1:6">
      <c r="A219" s="25">
        <v>70215</v>
      </c>
      <c r="B219" s="26">
        <v>46043</v>
      </c>
      <c r="C219" s="27" t="s">
        <v>21</v>
      </c>
      <c r="D219" s="27" t="s">
        <v>98</v>
      </c>
      <c r="E219" s="27" t="s">
        <v>20</v>
      </c>
      <c r="F219" s="28">
        <v>18091</v>
      </c>
    </row>
    <row r="220" spans="1:6">
      <c r="A220" s="25">
        <v>70216</v>
      </c>
      <c r="B220" s="26">
        <v>46067</v>
      </c>
      <c r="C220" s="27" t="s">
        <v>41</v>
      </c>
      <c r="D220" s="27" t="s">
        <v>98</v>
      </c>
      <c r="E220" s="27" t="s">
        <v>34</v>
      </c>
      <c r="F220" s="28">
        <v>20514</v>
      </c>
    </row>
    <row r="221" spans="1:6">
      <c r="A221" s="25">
        <v>70217</v>
      </c>
      <c r="B221" s="26">
        <v>46122</v>
      </c>
      <c r="C221" s="27" t="s">
        <v>21</v>
      </c>
      <c r="D221" s="27" t="s">
        <v>95</v>
      </c>
      <c r="E221" s="27" t="s">
        <v>20</v>
      </c>
      <c r="F221" s="28">
        <v>10594</v>
      </c>
    </row>
    <row r="222" spans="1:6">
      <c r="A222" s="25">
        <v>70218</v>
      </c>
      <c r="B222" s="26">
        <v>46045</v>
      </c>
      <c r="C222" s="27" t="s">
        <v>16</v>
      </c>
      <c r="D222" s="27" t="s">
        <v>96</v>
      </c>
      <c r="E222" s="27" t="s">
        <v>33</v>
      </c>
      <c r="F222" s="28">
        <v>20257</v>
      </c>
    </row>
    <row r="223" spans="1:6">
      <c r="A223" s="25">
        <v>70219</v>
      </c>
      <c r="B223" s="26">
        <v>46172</v>
      </c>
      <c r="C223" s="27" t="s">
        <v>16</v>
      </c>
      <c r="D223" s="27" t="s">
        <v>95</v>
      </c>
      <c r="E223" s="27" t="s">
        <v>15</v>
      </c>
      <c r="F223" s="28">
        <v>33081</v>
      </c>
    </row>
    <row r="224" spans="1:6">
      <c r="A224" s="25">
        <v>70220</v>
      </c>
      <c r="B224" s="26">
        <v>46056</v>
      </c>
      <c r="C224" s="27" t="s">
        <v>26</v>
      </c>
      <c r="D224" s="27" t="s">
        <v>96</v>
      </c>
      <c r="E224" s="27" t="s">
        <v>25</v>
      </c>
      <c r="F224" s="28">
        <v>33347</v>
      </c>
    </row>
    <row r="225" spans="1:6">
      <c r="A225" s="25">
        <v>70221</v>
      </c>
      <c r="B225" s="26">
        <v>46042</v>
      </c>
      <c r="C225" s="27" t="s">
        <v>21</v>
      </c>
      <c r="D225" s="27" t="s">
        <v>97</v>
      </c>
      <c r="E225" s="27" t="s">
        <v>34</v>
      </c>
      <c r="F225" s="28">
        <v>35260</v>
      </c>
    </row>
    <row r="226" spans="1:6">
      <c r="A226" s="25">
        <v>70222</v>
      </c>
      <c r="B226" s="26">
        <v>46115</v>
      </c>
      <c r="C226" s="27" t="s">
        <v>31</v>
      </c>
      <c r="D226" s="27" t="s">
        <v>95</v>
      </c>
      <c r="E226" s="27" t="s">
        <v>34</v>
      </c>
      <c r="F226" s="28">
        <v>27678</v>
      </c>
    </row>
    <row r="227" spans="1:6">
      <c r="A227" s="25">
        <v>70223</v>
      </c>
      <c r="B227" s="26">
        <v>46126</v>
      </c>
      <c r="C227" s="27" t="s">
        <v>26</v>
      </c>
      <c r="D227" s="27" t="s">
        <v>97</v>
      </c>
      <c r="E227" s="27" t="s">
        <v>33</v>
      </c>
      <c r="F227" s="28">
        <v>16037</v>
      </c>
    </row>
    <row r="228" spans="1:6">
      <c r="A228" s="25">
        <v>70224</v>
      </c>
      <c r="B228" s="26">
        <v>46050</v>
      </c>
      <c r="C228" s="27" t="s">
        <v>16</v>
      </c>
      <c r="D228" s="27" t="s">
        <v>98</v>
      </c>
      <c r="E228" s="27" t="s">
        <v>25</v>
      </c>
      <c r="F228" s="28">
        <v>37189</v>
      </c>
    </row>
    <row r="229" spans="1:6">
      <c r="A229" s="25">
        <v>70225</v>
      </c>
      <c r="B229" s="26">
        <v>46093</v>
      </c>
      <c r="C229" s="27" t="s">
        <v>21</v>
      </c>
      <c r="D229" s="27" t="s">
        <v>96</v>
      </c>
      <c r="E229" s="27" t="s">
        <v>20</v>
      </c>
      <c r="F229" s="28">
        <v>13779</v>
      </c>
    </row>
    <row r="230" spans="1:6">
      <c r="A230" s="25">
        <v>70226</v>
      </c>
      <c r="B230" s="26">
        <v>46086</v>
      </c>
      <c r="C230" s="27" t="s">
        <v>41</v>
      </c>
      <c r="D230" s="27" t="s">
        <v>97</v>
      </c>
      <c r="E230" s="27" t="s">
        <v>15</v>
      </c>
      <c r="F230" s="28">
        <v>32872</v>
      </c>
    </row>
    <row r="231" spans="1:6">
      <c r="A231" s="25">
        <v>70227</v>
      </c>
      <c r="B231" s="26">
        <v>46090</v>
      </c>
      <c r="C231" s="27" t="s">
        <v>41</v>
      </c>
      <c r="D231" s="27" t="s">
        <v>97</v>
      </c>
      <c r="E231" s="27" t="s">
        <v>20</v>
      </c>
      <c r="F231" s="28">
        <v>23037</v>
      </c>
    </row>
    <row r="232" spans="1:6">
      <c r="A232" s="25">
        <v>70228</v>
      </c>
      <c r="B232" s="26">
        <v>46153</v>
      </c>
      <c r="C232" s="27" t="s">
        <v>26</v>
      </c>
      <c r="D232" s="27" t="s">
        <v>98</v>
      </c>
      <c r="E232" s="27" t="s">
        <v>25</v>
      </c>
      <c r="F232" s="28">
        <v>8886</v>
      </c>
    </row>
    <row r="233" spans="1:6">
      <c r="A233" s="25">
        <v>70229</v>
      </c>
      <c r="B233" s="26">
        <v>46146</v>
      </c>
      <c r="C233" s="27" t="s">
        <v>26</v>
      </c>
      <c r="D233" s="27" t="s">
        <v>95</v>
      </c>
      <c r="E233" s="27" t="s">
        <v>34</v>
      </c>
      <c r="F233" s="28">
        <v>8836</v>
      </c>
    </row>
    <row r="234" spans="1:6">
      <c r="A234" s="25">
        <v>70230</v>
      </c>
      <c r="B234" s="26">
        <v>46130</v>
      </c>
      <c r="C234" s="27" t="s">
        <v>26</v>
      </c>
      <c r="D234" s="27" t="s">
        <v>97</v>
      </c>
      <c r="E234" s="27" t="s">
        <v>25</v>
      </c>
      <c r="F234" s="28">
        <v>20085</v>
      </c>
    </row>
    <row r="235" spans="1:6">
      <c r="A235" s="25">
        <v>70231</v>
      </c>
      <c r="B235" s="26">
        <v>46105</v>
      </c>
      <c r="C235" s="27" t="s">
        <v>26</v>
      </c>
      <c r="D235" s="27" t="s">
        <v>95</v>
      </c>
      <c r="E235" s="27" t="s">
        <v>25</v>
      </c>
      <c r="F235" s="28">
        <v>22651</v>
      </c>
    </row>
    <row r="236" spans="1:6">
      <c r="A236" s="25">
        <v>70232</v>
      </c>
      <c r="B236" s="26">
        <v>46173</v>
      </c>
      <c r="C236" s="27" t="s">
        <v>21</v>
      </c>
      <c r="D236" s="27" t="s">
        <v>98</v>
      </c>
      <c r="E236" s="27" t="s">
        <v>15</v>
      </c>
      <c r="F236" s="28">
        <v>27085</v>
      </c>
    </row>
    <row r="237" spans="1:6">
      <c r="A237" s="25">
        <v>70233</v>
      </c>
      <c r="B237" s="26">
        <v>46157</v>
      </c>
      <c r="C237" s="27" t="s">
        <v>31</v>
      </c>
      <c r="D237" s="27" t="s">
        <v>97</v>
      </c>
      <c r="E237" s="27" t="s">
        <v>33</v>
      </c>
      <c r="F237" s="28">
        <v>23317</v>
      </c>
    </row>
    <row r="238" spans="1:6">
      <c r="A238" s="25">
        <v>70234</v>
      </c>
      <c r="B238" s="26">
        <v>46100</v>
      </c>
      <c r="C238" s="27" t="s">
        <v>16</v>
      </c>
      <c r="D238" s="27" t="s">
        <v>96</v>
      </c>
      <c r="E238" s="27" t="s">
        <v>25</v>
      </c>
      <c r="F238" s="28">
        <v>20046</v>
      </c>
    </row>
    <row r="239" spans="1:6">
      <c r="A239" s="25">
        <v>70235</v>
      </c>
      <c r="B239" s="26">
        <v>46125</v>
      </c>
      <c r="C239" s="27" t="s">
        <v>16</v>
      </c>
      <c r="D239" s="27" t="s">
        <v>96</v>
      </c>
      <c r="E239" s="27" t="s">
        <v>34</v>
      </c>
      <c r="F239" s="28">
        <v>24949</v>
      </c>
    </row>
    <row r="240" spans="1:6">
      <c r="A240" s="25">
        <v>70236</v>
      </c>
      <c r="B240" s="26">
        <v>46026</v>
      </c>
      <c r="C240" s="27" t="s">
        <v>41</v>
      </c>
      <c r="D240" s="27" t="s">
        <v>98</v>
      </c>
      <c r="E240" s="27" t="s">
        <v>20</v>
      </c>
      <c r="F240" s="28">
        <v>18400</v>
      </c>
    </row>
    <row r="241" spans="1:6">
      <c r="A241" s="25">
        <v>70237</v>
      </c>
      <c r="B241" s="26">
        <v>46164</v>
      </c>
      <c r="C241" s="27" t="s">
        <v>26</v>
      </c>
      <c r="D241" s="27" t="s">
        <v>96</v>
      </c>
      <c r="E241" s="27" t="s">
        <v>33</v>
      </c>
      <c r="F241" s="28">
        <v>10074</v>
      </c>
    </row>
    <row r="242" spans="1:6">
      <c r="A242" s="25">
        <v>70238</v>
      </c>
      <c r="B242" s="26">
        <v>46142</v>
      </c>
      <c r="C242" s="27" t="s">
        <v>31</v>
      </c>
      <c r="D242" s="27" t="s">
        <v>95</v>
      </c>
      <c r="E242" s="27" t="s">
        <v>33</v>
      </c>
      <c r="F242" s="28">
        <v>29414</v>
      </c>
    </row>
    <row r="243" spans="1:6">
      <c r="A243" s="25">
        <v>70239</v>
      </c>
      <c r="B243" s="26">
        <v>46160</v>
      </c>
      <c r="C243" s="27" t="s">
        <v>16</v>
      </c>
      <c r="D243" s="27" t="s">
        <v>97</v>
      </c>
      <c r="E243" s="27" t="s">
        <v>33</v>
      </c>
      <c r="F243" s="28">
        <v>11891</v>
      </c>
    </row>
    <row r="244" spans="1:6">
      <c r="A244" s="25">
        <v>70240</v>
      </c>
      <c r="B244" s="26">
        <v>46076</v>
      </c>
      <c r="C244" s="27" t="s">
        <v>31</v>
      </c>
      <c r="D244" s="27" t="s">
        <v>96</v>
      </c>
      <c r="E244" s="27" t="s">
        <v>15</v>
      </c>
      <c r="F244" s="28">
        <v>10482</v>
      </c>
    </row>
    <row r="245" spans="1:6">
      <c r="A245" s="25">
        <v>70241</v>
      </c>
      <c r="B245" s="26">
        <v>46090</v>
      </c>
      <c r="C245" s="27" t="s">
        <v>16</v>
      </c>
      <c r="D245" s="27" t="s">
        <v>95</v>
      </c>
      <c r="E245" s="27" t="s">
        <v>34</v>
      </c>
      <c r="F245" s="28">
        <v>18733</v>
      </c>
    </row>
    <row r="246" spans="1:6">
      <c r="A246" s="25">
        <v>70242</v>
      </c>
      <c r="B246" s="26">
        <v>46151</v>
      </c>
      <c r="C246" s="27" t="s">
        <v>31</v>
      </c>
      <c r="D246" s="27" t="s">
        <v>96</v>
      </c>
      <c r="E246" s="27" t="s">
        <v>33</v>
      </c>
      <c r="F246" s="28">
        <v>33807</v>
      </c>
    </row>
    <row r="247" spans="1:6">
      <c r="A247" s="25">
        <v>70243</v>
      </c>
      <c r="B247" s="26">
        <v>46123</v>
      </c>
      <c r="C247" s="27" t="s">
        <v>41</v>
      </c>
      <c r="D247" s="27" t="s">
        <v>98</v>
      </c>
      <c r="E247" s="27" t="s">
        <v>20</v>
      </c>
      <c r="F247" s="28">
        <v>26326</v>
      </c>
    </row>
    <row r="248" spans="1:6">
      <c r="A248" s="25">
        <v>70244</v>
      </c>
      <c r="B248" s="26">
        <v>46070</v>
      </c>
      <c r="C248" s="27" t="s">
        <v>31</v>
      </c>
      <c r="D248" s="27" t="s">
        <v>98</v>
      </c>
      <c r="E248" s="27" t="s">
        <v>33</v>
      </c>
      <c r="F248" s="28">
        <v>14473</v>
      </c>
    </row>
    <row r="249" spans="1:6">
      <c r="A249" s="25">
        <v>70245</v>
      </c>
      <c r="B249" s="26">
        <v>46044</v>
      </c>
      <c r="C249" s="27" t="s">
        <v>41</v>
      </c>
      <c r="D249" s="27" t="s">
        <v>98</v>
      </c>
      <c r="E249" s="27" t="s">
        <v>34</v>
      </c>
      <c r="F249" s="28">
        <v>5384</v>
      </c>
    </row>
    <row r="250" spans="1:6">
      <c r="A250" s="25">
        <v>70246</v>
      </c>
      <c r="B250" s="26">
        <v>46126</v>
      </c>
      <c r="C250" s="27" t="s">
        <v>21</v>
      </c>
      <c r="D250" s="27" t="s">
        <v>97</v>
      </c>
      <c r="E250" s="27" t="s">
        <v>25</v>
      </c>
      <c r="F250" s="28">
        <v>29157</v>
      </c>
    </row>
    <row r="251" spans="1:6">
      <c r="A251" s="25">
        <v>70247</v>
      </c>
      <c r="B251" s="26">
        <v>46163</v>
      </c>
      <c r="C251" s="27" t="s">
        <v>41</v>
      </c>
      <c r="D251" s="27" t="s">
        <v>96</v>
      </c>
      <c r="E251" s="27" t="s">
        <v>15</v>
      </c>
      <c r="F251" s="28">
        <v>25219</v>
      </c>
    </row>
    <row r="252" spans="1:6">
      <c r="A252" s="25">
        <v>70248</v>
      </c>
      <c r="B252" s="26">
        <v>46144</v>
      </c>
      <c r="C252" s="27" t="s">
        <v>26</v>
      </c>
      <c r="D252" s="27" t="s">
        <v>97</v>
      </c>
      <c r="E252" s="27" t="s">
        <v>25</v>
      </c>
      <c r="F252" s="28">
        <v>31995</v>
      </c>
    </row>
    <row r="253" spans="1:6">
      <c r="A253" s="25">
        <v>70249</v>
      </c>
      <c r="B253" s="26">
        <v>46100</v>
      </c>
      <c r="C253" s="27" t="s">
        <v>16</v>
      </c>
      <c r="D253" s="27" t="s">
        <v>95</v>
      </c>
      <c r="E253" s="27" t="s">
        <v>34</v>
      </c>
      <c r="F253" s="28">
        <v>7771</v>
      </c>
    </row>
    <row r="254" spans="1:6">
      <c r="A254" s="25">
        <v>70250</v>
      </c>
      <c r="B254" s="26">
        <v>46050</v>
      </c>
      <c r="C254" s="27" t="s">
        <v>31</v>
      </c>
      <c r="D254" s="27" t="s">
        <v>98</v>
      </c>
      <c r="E254" s="27" t="s">
        <v>20</v>
      </c>
      <c r="F254" s="28">
        <v>33875</v>
      </c>
    </row>
    <row r="255" spans="1:6">
      <c r="A255" s="25">
        <v>70251</v>
      </c>
      <c r="B255" s="26">
        <v>46092</v>
      </c>
      <c r="C255" s="27" t="s">
        <v>41</v>
      </c>
      <c r="D255" s="27" t="s">
        <v>96</v>
      </c>
      <c r="E255" s="27" t="s">
        <v>33</v>
      </c>
      <c r="F255" s="28">
        <v>10251</v>
      </c>
    </row>
    <row r="256" spans="1:6">
      <c r="A256" s="25">
        <v>70252</v>
      </c>
      <c r="B256" s="26">
        <v>46124</v>
      </c>
      <c r="C256" s="27" t="s">
        <v>16</v>
      </c>
      <c r="D256" s="27" t="s">
        <v>96</v>
      </c>
      <c r="E256" s="27" t="s">
        <v>34</v>
      </c>
      <c r="F256" s="28">
        <v>6859</v>
      </c>
    </row>
    <row r="257" spans="1:6">
      <c r="A257" s="25">
        <v>70253</v>
      </c>
      <c r="B257" s="26">
        <v>46043</v>
      </c>
      <c r="C257" s="27" t="s">
        <v>16</v>
      </c>
      <c r="D257" s="27" t="s">
        <v>95</v>
      </c>
      <c r="E257" s="27" t="s">
        <v>33</v>
      </c>
      <c r="F257" s="28">
        <v>35907</v>
      </c>
    </row>
    <row r="258" spans="1:6">
      <c r="A258" s="25">
        <v>70254</v>
      </c>
      <c r="B258" s="26">
        <v>46160</v>
      </c>
      <c r="C258" s="27" t="s">
        <v>41</v>
      </c>
      <c r="D258" s="27" t="s">
        <v>98</v>
      </c>
      <c r="E258" s="27" t="s">
        <v>34</v>
      </c>
      <c r="F258" s="28">
        <v>10518</v>
      </c>
    </row>
    <row r="259" spans="1:6">
      <c r="A259" s="25">
        <v>70255</v>
      </c>
      <c r="B259" s="26">
        <v>46142</v>
      </c>
      <c r="C259" s="27" t="s">
        <v>26</v>
      </c>
      <c r="D259" s="27" t="s">
        <v>98</v>
      </c>
      <c r="E259" s="27" t="s">
        <v>34</v>
      </c>
      <c r="F259" s="28">
        <v>36818</v>
      </c>
    </row>
    <row r="260" spans="1:6">
      <c r="A260" s="25">
        <v>70256</v>
      </c>
      <c r="B260" s="26">
        <v>46073</v>
      </c>
      <c r="C260" s="27" t="s">
        <v>21</v>
      </c>
      <c r="D260" s="27" t="s">
        <v>98</v>
      </c>
      <c r="E260" s="27" t="s">
        <v>33</v>
      </c>
      <c r="F260" s="28">
        <v>10618</v>
      </c>
    </row>
    <row r="261" spans="1:6">
      <c r="A261" s="25">
        <v>70257</v>
      </c>
      <c r="B261" s="26">
        <v>46058</v>
      </c>
      <c r="C261" s="27" t="s">
        <v>16</v>
      </c>
      <c r="D261" s="27" t="s">
        <v>98</v>
      </c>
      <c r="E261" s="27" t="s">
        <v>25</v>
      </c>
      <c r="F261" s="28">
        <v>4652</v>
      </c>
    </row>
    <row r="262" spans="1:6">
      <c r="A262" s="25">
        <v>70258</v>
      </c>
      <c r="B262" s="26">
        <v>46023</v>
      </c>
      <c r="C262" s="27" t="s">
        <v>16</v>
      </c>
      <c r="D262" s="27" t="s">
        <v>95</v>
      </c>
      <c r="E262" s="27" t="s">
        <v>34</v>
      </c>
      <c r="F262" s="28">
        <v>35590</v>
      </c>
    </row>
    <row r="263" spans="1:6">
      <c r="A263" s="25">
        <v>70259</v>
      </c>
      <c r="B263" s="26">
        <v>46135</v>
      </c>
      <c r="C263" s="27" t="s">
        <v>41</v>
      </c>
      <c r="D263" s="27" t="s">
        <v>95</v>
      </c>
      <c r="E263" s="27" t="s">
        <v>25</v>
      </c>
      <c r="F263" s="28">
        <v>24921</v>
      </c>
    </row>
    <row r="264" spans="1:6">
      <c r="A264" s="25">
        <v>70260</v>
      </c>
      <c r="B264" s="26">
        <v>46133</v>
      </c>
      <c r="C264" s="27" t="s">
        <v>41</v>
      </c>
      <c r="D264" s="27" t="s">
        <v>95</v>
      </c>
      <c r="E264" s="27" t="s">
        <v>34</v>
      </c>
      <c r="F264" s="28">
        <v>4513</v>
      </c>
    </row>
    <row r="265" spans="1:6">
      <c r="A265" s="25">
        <v>70261</v>
      </c>
      <c r="B265" s="26">
        <v>46157</v>
      </c>
      <c r="C265" s="27" t="s">
        <v>31</v>
      </c>
      <c r="D265" s="27" t="s">
        <v>96</v>
      </c>
      <c r="E265" s="27" t="s">
        <v>25</v>
      </c>
      <c r="F265" s="28">
        <v>37247</v>
      </c>
    </row>
    <row r="266" spans="1:6">
      <c r="A266" s="25">
        <v>70262</v>
      </c>
      <c r="B266" s="26">
        <v>46091</v>
      </c>
      <c r="C266" s="27" t="s">
        <v>41</v>
      </c>
      <c r="D266" s="27" t="s">
        <v>97</v>
      </c>
      <c r="E266" s="27" t="s">
        <v>15</v>
      </c>
      <c r="F266" s="28">
        <v>9658</v>
      </c>
    </row>
    <row r="267" spans="1:6">
      <c r="A267" s="25">
        <v>70263</v>
      </c>
      <c r="B267" s="26">
        <v>46114</v>
      </c>
      <c r="C267" s="27" t="s">
        <v>31</v>
      </c>
      <c r="D267" s="27" t="s">
        <v>96</v>
      </c>
      <c r="E267" s="27" t="s">
        <v>34</v>
      </c>
      <c r="F267" s="28">
        <v>14252</v>
      </c>
    </row>
    <row r="268" spans="1:6">
      <c r="A268" s="25">
        <v>70264</v>
      </c>
      <c r="B268" s="26">
        <v>46176</v>
      </c>
      <c r="C268" s="27" t="s">
        <v>31</v>
      </c>
      <c r="D268" s="27" t="s">
        <v>97</v>
      </c>
      <c r="E268" s="27" t="s">
        <v>15</v>
      </c>
      <c r="F268" s="28">
        <v>17357</v>
      </c>
    </row>
    <row r="269" spans="1:6">
      <c r="A269" s="25">
        <v>70265</v>
      </c>
      <c r="B269" s="26">
        <v>46071</v>
      </c>
      <c r="C269" s="27" t="s">
        <v>31</v>
      </c>
      <c r="D269" s="27" t="s">
        <v>95</v>
      </c>
      <c r="E269" s="27" t="s">
        <v>15</v>
      </c>
      <c r="F269" s="28">
        <v>18280</v>
      </c>
    </row>
    <row r="270" spans="1:6">
      <c r="A270" s="25">
        <v>70266</v>
      </c>
      <c r="B270" s="26">
        <v>46122</v>
      </c>
      <c r="C270" s="27" t="s">
        <v>16</v>
      </c>
      <c r="D270" s="27" t="s">
        <v>96</v>
      </c>
      <c r="E270" s="27" t="s">
        <v>25</v>
      </c>
      <c r="F270" s="28">
        <v>6560</v>
      </c>
    </row>
    <row r="271" spans="1:6">
      <c r="A271" s="25">
        <v>70267</v>
      </c>
      <c r="B271" s="26">
        <v>46056</v>
      </c>
      <c r="C271" s="27" t="s">
        <v>21</v>
      </c>
      <c r="D271" s="27" t="s">
        <v>96</v>
      </c>
      <c r="E271" s="27" t="s">
        <v>20</v>
      </c>
      <c r="F271" s="28">
        <v>26961</v>
      </c>
    </row>
    <row r="272" spans="1:6">
      <c r="A272" s="25">
        <v>70268</v>
      </c>
      <c r="B272" s="26">
        <v>46162</v>
      </c>
      <c r="C272" s="27" t="s">
        <v>41</v>
      </c>
      <c r="D272" s="27" t="s">
        <v>95</v>
      </c>
      <c r="E272" s="27" t="s">
        <v>15</v>
      </c>
      <c r="F272" s="28">
        <v>29724</v>
      </c>
    </row>
    <row r="273" spans="1:6">
      <c r="A273" s="25">
        <v>70269</v>
      </c>
      <c r="B273" s="26">
        <v>46151</v>
      </c>
      <c r="C273" s="27" t="s">
        <v>41</v>
      </c>
      <c r="D273" s="27" t="s">
        <v>95</v>
      </c>
      <c r="E273" s="27" t="s">
        <v>34</v>
      </c>
      <c r="F273" s="28">
        <v>14269</v>
      </c>
    </row>
    <row r="274" spans="1:6">
      <c r="A274" s="25">
        <v>70270</v>
      </c>
      <c r="B274" s="26">
        <v>46088</v>
      </c>
      <c r="C274" s="27" t="s">
        <v>21</v>
      </c>
      <c r="D274" s="27" t="s">
        <v>97</v>
      </c>
      <c r="E274" s="27" t="s">
        <v>33</v>
      </c>
      <c r="F274" s="28">
        <v>22023</v>
      </c>
    </row>
    <row r="275" spans="1:6">
      <c r="A275" s="25">
        <v>70271</v>
      </c>
      <c r="B275" s="26">
        <v>46122</v>
      </c>
      <c r="C275" s="27" t="s">
        <v>31</v>
      </c>
      <c r="D275" s="27" t="s">
        <v>98</v>
      </c>
      <c r="E275" s="27" t="s">
        <v>33</v>
      </c>
      <c r="F275" s="28">
        <v>26598</v>
      </c>
    </row>
    <row r="276" spans="1:6">
      <c r="A276" s="25">
        <v>70272</v>
      </c>
      <c r="B276" s="26">
        <v>46182</v>
      </c>
      <c r="C276" s="27" t="s">
        <v>41</v>
      </c>
      <c r="D276" s="27" t="s">
        <v>98</v>
      </c>
      <c r="E276" s="27" t="s">
        <v>15</v>
      </c>
      <c r="F276" s="28">
        <v>36198</v>
      </c>
    </row>
    <row r="277" spans="1:6">
      <c r="A277" s="25">
        <v>70273</v>
      </c>
      <c r="B277" s="26">
        <v>46088</v>
      </c>
      <c r="C277" s="27" t="s">
        <v>41</v>
      </c>
      <c r="D277" s="27" t="s">
        <v>95</v>
      </c>
      <c r="E277" s="27" t="s">
        <v>20</v>
      </c>
      <c r="F277" s="28">
        <v>23640</v>
      </c>
    </row>
    <row r="278" spans="1:6">
      <c r="A278" s="25">
        <v>70274</v>
      </c>
      <c r="B278" s="26">
        <v>46049</v>
      </c>
      <c r="C278" s="27" t="s">
        <v>41</v>
      </c>
      <c r="D278" s="27" t="s">
        <v>98</v>
      </c>
      <c r="E278" s="27" t="s">
        <v>25</v>
      </c>
      <c r="F278" s="28">
        <v>33075</v>
      </c>
    </row>
    <row r="279" spans="1:6">
      <c r="A279" s="25">
        <v>70275</v>
      </c>
      <c r="B279" s="26">
        <v>46097</v>
      </c>
      <c r="C279" s="27" t="s">
        <v>26</v>
      </c>
      <c r="D279" s="27" t="s">
        <v>98</v>
      </c>
      <c r="E279" s="27" t="s">
        <v>15</v>
      </c>
      <c r="F279" s="28">
        <v>5760</v>
      </c>
    </row>
    <row r="280" spans="1:6">
      <c r="A280" s="25">
        <v>70276</v>
      </c>
      <c r="B280" s="26">
        <v>46162</v>
      </c>
      <c r="C280" s="27" t="s">
        <v>31</v>
      </c>
      <c r="D280" s="27" t="s">
        <v>97</v>
      </c>
      <c r="E280" s="27" t="s">
        <v>33</v>
      </c>
      <c r="F280" s="28">
        <v>24654</v>
      </c>
    </row>
    <row r="281" spans="1:6">
      <c r="A281" s="25">
        <v>70277</v>
      </c>
      <c r="B281" s="26">
        <v>46148</v>
      </c>
      <c r="C281" s="27" t="s">
        <v>16</v>
      </c>
      <c r="D281" s="27" t="s">
        <v>98</v>
      </c>
      <c r="E281" s="27" t="s">
        <v>15</v>
      </c>
      <c r="F281" s="28">
        <v>34805</v>
      </c>
    </row>
    <row r="282" spans="1:6">
      <c r="A282" s="25">
        <v>70278</v>
      </c>
      <c r="B282" s="26">
        <v>46044</v>
      </c>
      <c r="C282" s="27" t="s">
        <v>16</v>
      </c>
      <c r="D282" s="27" t="s">
        <v>98</v>
      </c>
      <c r="E282" s="27" t="s">
        <v>20</v>
      </c>
      <c r="F282" s="28">
        <v>26933</v>
      </c>
    </row>
    <row r="283" spans="1:6">
      <c r="A283" s="25">
        <v>70279</v>
      </c>
      <c r="B283" s="26">
        <v>46194</v>
      </c>
      <c r="C283" s="27" t="s">
        <v>16</v>
      </c>
      <c r="D283" s="27" t="s">
        <v>97</v>
      </c>
      <c r="E283" s="27" t="s">
        <v>20</v>
      </c>
      <c r="F283" s="28">
        <v>19292</v>
      </c>
    </row>
    <row r="284" spans="1:6">
      <c r="A284" s="25">
        <v>70280</v>
      </c>
      <c r="B284" s="26">
        <v>46155</v>
      </c>
      <c r="C284" s="27" t="s">
        <v>41</v>
      </c>
      <c r="D284" s="27" t="s">
        <v>95</v>
      </c>
      <c r="E284" s="27" t="s">
        <v>25</v>
      </c>
      <c r="F284" s="28">
        <v>30712</v>
      </c>
    </row>
    <row r="285" spans="1:6">
      <c r="A285" s="25">
        <v>70281</v>
      </c>
      <c r="B285" s="26">
        <v>46168</v>
      </c>
      <c r="C285" s="27" t="s">
        <v>16</v>
      </c>
      <c r="D285" s="27" t="s">
        <v>96</v>
      </c>
      <c r="E285" s="27" t="s">
        <v>33</v>
      </c>
      <c r="F285" s="28">
        <v>37820</v>
      </c>
    </row>
    <row r="286" spans="1:6">
      <c r="A286" s="25">
        <v>70282</v>
      </c>
      <c r="B286" s="26">
        <v>46187</v>
      </c>
      <c r="C286" s="27" t="s">
        <v>26</v>
      </c>
      <c r="D286" s="27" t="s">
        <v>96</v>
      </c>
      <c r="E286" s="27" t="s">
        <v>33</v>
      </c>
      <c r="F286" s="28">
        <v>13138</v>
      </c>
    </row>
    <row r="287" spans="1:6">
      <c r="A287" s="25">
        <v>70283</v>
      </c>
      <c r="B287" s="26">
        <v>46084</v>
      </c>
      <c r="C287" s="27" t="s">
        <v>31</v>
      </c>
      <c r="D287" s="27" t="s">
        <v>95</v>
      </c>
      <c r="E287" s="27" t="s">
        <v>20</v>
      </c>
      <c r="F287" s="28">
        <v>13874</v>
      </c>
    </row>
    <row r="288" spans="1:6">
      <c r="A288" s="25">
        <v>70284</v>
      </c>
      <c r="B288" s="26">
        <v>46038</v>
      </c>
      <c r="C288" s="27" t="s">
        <v>21</v>
      </c>
      <c r="D288" s="27" t="s">
        <v>98</v>
      </c>
      <c r="E288" s="27" t="s">
        <v>15</v>
      </c>
      <c r="F288" s="28">
        <v>35697</v>
      </c>
    </row>
    <row r="289" spans="1:6">
      <c r="A289" s="25">
        <v>70285</v>
      </c>
      <c r="B289" s="26">
        <v>46065</v>
      </c>
      <c r="C289" s="27" t="s">
        <v>31</v>
      </c>
      <c r="D289" s="27" t="s">
        <v>97</v>
      </c>
      <c r="E289" s="27" t="s">
        <v>25</v>
      </c>
      <c r="F289" s="28">
        <v>6460</v>
      </c>
    </row>
    <row r="290" spans="1:6">
      <c r="A290" s="25">
        <v>70286</v>
      </c>
      <c r="B290" s="26">
        <v>46197</v>
      </c>
      <c r="C290" s="27" t="s">
        <v>31</v>
      </c>
      <c r="D290" s="27" t="s">
        <v>95</v>
      </c>
      <c r="E290" s="27" t="s">
        <v>15</v>
      </c>
      <c r="F290" s="28">
        <v>7112</v>
      </c>
    </row>
    <row r="291" spans="1:6">
      <c r="A291" s="25">
        <v>70287</v>
      </c>
      <c r="B291" s="26">
        <v>46037</v>
      </c>
      <c r="C291" s="27" t="s">
        <v>16</v>
      </c>
      <c r="D291" s="27" t="s">
        <v>97</v>
      </c>
      <c r="E291" s="27" t="s">
        <v>33</v>
      </c>
      <c r="F291" s="28">
        <v>19550</v>
      </c>
    </row>
    <row r="292" spans="1:6">
      <c r="A292" s="25">
        <v>70288</v>
      </c>
      <c r="B292" s="26">
        <v>46069</v>
      </c>
      <c r="C292" s="27" t="s">
        <v>26</v>
      </c>
      <c r="D292" s="27" t="s">
        <v>97</v>
      </c>
      <c r="E292" s="27" t="s">
        <v>25</v>
      </c>
      <c r="F292" s="28">
        <v>32689</v>
      </c>
    </row>
    <row r="293" spans="1:6">
      <c r="A293" s="25">
        <v>70289</v>
      </c>
      <c r="B293" s="26">
        <v>46179</v>
      </c>
      <c r="C293" s="27" t="s">
        <v>41</v>
      </c>
      <c r="D293" s="27" t="s">
        <v>97</v>
      </c>
      <c r="E293" s="27" t="s">
        <v>34</v>
      </c>
      <c r="F293" s="28">
        <v>7362</v>
      </c>
    </row>
    <row r="294" spans="1:6">
      <c r="A294" s="25">
        <v>70290</v>
      </c>
      <c r="B294" s="26">
        <v>46107</v>
      </c>
      <c r="C294" s="27" t="s">
        <v>16</v>
      </c>
      <c r="D294" s="27" t="s">
        <v>97</v>
      </c>
      <c r="E294" s="27" t="s">
        <v>25</v>
      </c>
      <c r="F294" s="28">
        <v>21401</v>
      </c>
    </row>
    <row r="295" spans="1:6">
      <c r="A295" s="25">
        <v>70291</v>
      </c>
      <c r="B295" s="26">
        <v>46160</v>
      </c>
      <c r="C295" s="27" t="s">
        <v>26</v>
      </c>
      <c r="D295" s="27" t="s">
        <v>98</v>
      </c>
      <c r="E295" s="27" t="s">
        <v>33</v>
      </c>
      <c r="F295" s="28">
        <v>27624</v>
      </c>
    </row>
    <row r="296" spans="1:6">
      <c r="A296" s="25">
        <v>70292</v>
      </c>
      <c r="B296" s="26">
        <v>46087</v>
      </c>
      <c r="C296" s="27" t="s">
        <v>16</v>
      </c>
      <c r="D296" s="27" t="s">
        <v>95</v>
      </c>
      <c r="E296" s="27" t="s">
        <v>25</v>
      </c>
      <c r="F296" s="28">
        <v>16290</v>
      </c>
    </row>
    <row r="297" spans="1:6">
      <c r="A297" s="25">
        <v>70293</v>
      </c>
      <c r="B297" s="26">
        <v>46092</v>
      </c>
      <c r="C297" s="27" t="s">
        <v>41</v>
      </c>
      <c r="D297" s="27" t="s">
        <v>95</v>
      </c>
      <c r="E297" s="27" t="s">
        <v>20</v>
      </c>
      <c r="F297" s="28">
        <v>34454</v>
      </c>
    </row>
    <row r="298" spans="1:6">
      <c r="A298" s="25">
        <v>70294</v>
      </c>
      <c r="B298" s="26">
        <v>46051</v>
      </c>
      <c r="C298" s="27" t="s">
        <v>26</v>
      </c>
      <c r="D298" s="27" t="s">
        <v>98</v>
      </c>
      <c r="E298" s="27" t="s">
        <v>20</v>
      </c>
      <c r="F298" s="28">
        <v>21541</v>
      </c>
    </row>
    <row r="299" spans="1:6">
      <c r="A299" s="25">
        <v>70295</v>
      </c>
      <c r="B299" s="26">
        <v>46062</v>
      </c>
      <c r="C299" s="27" t="s">
        <v>26</v>
      </c>
      <c r="D299" s="27" t="s">
        <v>97</v>
      </c>
      <c r="E299" s="27" t="s">
        <v>33</v>
      </c>
      <c r="F299" s="28">
        <v>25192</v>
      </c>
    </row>
    <row r="300" spans="1:6">
      <c r="A300" s="25">
        <v>70296</v>
      </c>
      <c r="B300" s="26">
        <v>46168</v>
      </c>
      <c r="C300" s="27" t="s">
        <v>16</v>
      </c>
      <c r="D300" s="27" t="s">
        <v>95</v>
      </c>
      <c r="E300" s="27" t="s">
        <v>15</v>
      </c>
      <c r="F300" s="28">
        <v>11194</v>
      </c>
    </row>
    <row r="301" spans="1:6">
      <c r="A301" s="25">
        <v>70297</v>
      </c>
      <c r="B301" s="26">
        <v>46045</v>
      </c>
      <c r="C301" s="27" t="s">
        <v>16</v>
      </c>
      <c r="D301" s="27" t="s">
        <v>96</v>
      </c>
      <c r="E301" s="27" t="s">
        <v>15</v>
      </c>
      <c r="F301" s="28">
        <v>30828</v>
      </c>
    </row>
    <row r="302" spans="1:6">
      <c r="A302" s="25">
        <v>70298</v>
      </c>
      <c r="B302" s="26">
        <v>46108</v>
      </c>
      <c r="C302" s="27" t="s">
        <v>16</v>
      </c>
      <c r="D302" s="27" t="s">
        <v>96</v>
      </c>
      <c r="E302" s="27" t="s">
        <v>15</v>
      </c>
      <c r="F302" s="28">
        <v>14173</v>
      </c>
    </row>
    <row r="303" spans="1:6">
      <c r="A303" s="25">
        <v>70299</v>
      </c>
      <c r="B303" s="26">
        <v>46065</v>
      </c>
      <c r="C303" s="27" t="s">
        <v>26</v>
      </c>
      <c r="D303" s="27" t="s">
        <v>96</v>
      </c>
      <c r="E303" s="27" t="s">
        <v>25</v>
      </c>
      <c r="F303" s="28">
        <v>36922</v>
      </c>
    </row>
    <row r="304" spans="1:6">
      <c r="A304" s="25">
        <v>70300</v>
      </c>
      <c r="B304" s="26">
        <v>46051</v>
      </c>
      <c r="C304" s="27" t="s">
        <v>16</v>
      </c>
      <c r="D304" s="27" t="s">
        <v>95</v>
      </c>
      <c r="E304" s="27" t="s">
        <v>33</v>
      </c>
      <c r="F304" s="28">
        <v>10099</v>
      </c>
    </row>
    <row r="305" spans="1:6">
      <c r="A305" s="25">
        <v>70301</v>
      </c>
      <c r="B305" s="26">
        <v>46128</v>
      </c>
      <c r="C305" s="27" t="s">
        <v>26</v>
      </c>
      <c r="D305" s="27" t="s">
        <v>97</v>
      </c>
      <c r="E305" s="27" t="s">
        <v>34</v>
      </c>
      <c r="F305" s="28">
        <v>32374</v>
      </c>
    </row>
    <row r="306" spans="1:6">
      <c r="A306" s="25">
        <v>70302</v>
      </c>
      <c r="B306" s="26">
        <v>46185</v>
      </c>
      <c r="C306" s="27" t="s">
        <v>31</v>
      </c>
      <c r="D306" s="27" t="s">
        <v>97</v>
      </c>
      <c r="E306" s="27" t="s">
        <v>33</v>
      </c>
      <c r="F306" s="28">
        <v>4132</v>
      </c>
    </row>
    <row r="307" spans="1:6">
      <c r="A307" s="25">
        <v>70303</v>
      </c>
      <c r="B307" s="26">
        <v>46157</v>
      </c>
      <c r="C307" s="27" t="s">
        <v>21</v>
      </c>
      <c r="D307" s="27" t="s">
        <v>97</v>
      </c>
      <c r="E307" s="27" t="s">
        <v>15</v>
      </c>
      <c r="F307" s="28">
        <v>4806</v>
      </c>
    </row>
    <row r="308" spans="1:6">
      <c r="A308" s="25">
        <v>70304</v>
      </c>
      <c r="B308" s="26">
        <v>46086</v>
      </c>
      <c r="C308" s="27" t="s">
        <v>16</v>
      </c>
      <c r="D308" s="27" t="s">
        <v>95</v>
      </c>
      <c r="E308" s="27" t="s">
        <v>33</v>
      </c>
      <c r="F308" s="28">
        <v>23242</v>
      </c>
    </row>
    <row r="309" spans="1:6">
      <c r="A309" s="25">
        <v>70305</v>
      </c>
      <c r="B309" s="26">
        <v>46125</v>
      </c>
      <c r="C309" s="27" t="s">
        <v>31</v>
      </c>
      <c r="D309" s="27" t="s">
        <v>95</v>
      </c>
      <c r="E309" s="27" t="s">
        <v>15</v>
      </c>
      <c r="F309" s="28">
        <v>31432</v>
      </c>
    </row>
    <row r="310" spans="1:6">
      <c r="A310" s="25">
        <v>70306</v>
      </c>
      <c r="B310" s="26">
        <v>46136</v>
      </c>
      <c r="C310" s="27" t="s">
        <v>16</v>
      </c>
      <c r="D310" s="27" t="s">
        <v>97</v>
      </c>
      <c r="E310" s="27" t="s">
        <v>20</v>
      </c>
      <c r="F310" s="28">
        <v>25907</v>
      </c>
    </row>
    <row r="311" spans="1:6">
      <c r="A311" s="25">
        <v>70307</v>
      </c>
      <c r="B311" s="26">
        <v>46024</v>
      </c>
      <c r="C311" s="27" t="s">
        <v>16</v>
      </c>
      <c r="D311" s="27" t="s">
        <v>96</v>
      </c>
      <c r="E311" s="27" t="s">
        <v>15</v>
      </c>
      <c r="F311" s="28">
        <v>30318</v>
      </c>
    </row>
    <row r="312" spans="1:6">
      <c r="A312" s="25">
        <v>70308</v>
      </c>
      <c r="B312" s="26">
        <v>46072</v>
      </c>
      <c r="C312" s="27" t="s">
        <v>31</v>
      </c>
      <c r="D312" s="27" t="s">
        <v>95</v>
      </c>
      <c r="E312" s="27" t="s">
        <v>15</v>
      </c>
      <c r="F312" s="28">
        <v>19796</v>
      </c>
    </row>
    <row r="313" spans="1:6">
      <c r="A313" s="25">
        <v>70309</v>
      </c>
      <c r="B313" s="26">
        <v>46026</v>
      </c>
      <c r="C313" s="27" t="s">
        <v>26</v>
      </c>
      <c r="D313" s="27" t="s">
        <v>98</v>
      </c>
      <c r="E313" s="27" t="s">
        <v>34</v>
      </c>
      <c r="F313" s="28">
        <v>33339</v>
      </c>
    </row>
    <row r="314" spans="1:6">
      <c r="A314" s="25">
        <v>70310</v>
      </c>
      <c r="B314" s="26">
        <v>46074</v>
      </c>
      <c r="C314" s="27" t="s">
        <v>31</v>
      </c>
      <c r="D314" s="27" t="s">
        <v>97</v>
      </c>
      <c r="E314" s="27" t="s">
        <v>25</v>
      </c>
      <c r="F314" s="28">
        <v>4120</v>
      </c>
    </row>
    <row r="315" spans="1:6">
      <c r="A315" s="25">
        <v>70311</v>
      </c>
      <c r="B315" s="26">
        <v>46168</v>
      </c>
      <c r="C315" s="27" t="s">
        <v>41</v>
      </c>
      <c r="D315" s="27" t="s">
        <v>95</v>
      </c>
      <c r="E315" s="27" t="s">
        <v>25</v>
      </c>
      <c r="F315" s="28">
        <v>10144</v>
      </c>
    </row>
    <row r="316" spans="1:6">
      <c r="A316" s="25">
        <v>70312</v>
      </c>
      <c r="B316" s="26">
        <v>46094</v>
      </c>
      <c r="C316" s="27" t="s">
        <v>16</v>
      </c>
      <c r="D316" s="27" t="s">
        <v>96</v>
      </c>
      <c r="E316" s="27" t="s">
        <v>25</v>
      </c>
      <c r="F316" s="28">
        <v>8979</v>
      </c>
    </row>
    <row r="317" spans="1:6">
      <c r="A317" s="25">
        <v>70313</v>
      </c>
      <c r="B317" s="26">
        <v>46062</v>
      </c>
      <c r="C317" s="27" t="s">
        <v>16</v>
      </c>
      <c r="D317" s="27" t="s">
        <v>97</v>
      </c>
      <c r="E317" s="27" t="s">
        <v>15</v>
      </c>
      <c r="F317" s="28">
        <v>5102</v>
      </c>
    </row>
    <row r="318" spans="1:6">
      <c r="A318" s="25">
        <v>70314</v>
      </c>
      <c r="B318" s="26">
        <v>46195</v>
      </c>
      <c r="C318" s="27" t="s">
        <v>41</v>
      </c>
      <c r="D318" s="27" t="s">
        <v>98</v>
      </c>
      <c r="E318" s="27" t="s">
        <v>20</v>
      </c>
      <c r="F318" s="28">
        <v>26531</v>
      </c>
    </row>
    <row r="319" spans="1:6">
      <c r="A319" s="25">
        <v>70315</v>
      </c>
      <c r="B319" s="26">
        <v>46089</v>
      </c>
      <c r="C319" s="27" t="s">
        <v>21</v>
      </c>
      <c r="D319" s="27" t="s">
        <v>97</v>
      </c>
      <c r="E319" s="27" t="s">
        <v>34</v>
      </c>
      <c r="F319" s="28">
        <v>34763</v>
      </c>
    </row>
    <row r="320" spans="1:6">
      <c r="A320" s="25">
        <v>70316</v>
      </c>
      <c r="B320" s="26">
        <v>46148</v>
      </c>
      <c r="C320" s="27" t="s">
        <v>26</v>
      </c>
      <c r="D320" s="27" t="s">
        <v>98</v>
      </c>
      <c r="E320" s="27" t="s">
        <v>25</v>
      </c>
      <c r="F320" s="28">
        <v>12336</v>
      </c>
    </row>
    <row r="321" spans="1:6">
      <c r="A321" s="25">
        <v>70317</v>
      </c>
      <c r="B321" s="26">
        <v>46097</v>
      </c>
      <c r="C321" s="27" t="s">
        <v>41</v>
      </c>
      <c r="D321" s="27" t="s">
        <v>98</v>
      </c>
      <c r="E321" s="27" t="s">
        <v>34</v>
      </c>
      <c r="F321" s="28">
        <v>15052</v>
      </c>
    </row>
    <row r="322" spans="1:6">
      <c r="A322" s="25">
        <v>70318</v>
      </c>
      <c r="B322" s="26">
        <v>46187</v>
      </c>
      <c r="C322" s="27" t="s">
        <v>16</v>
      </c>
      <c r="D322" s="27" t="s">
        <v>97</v>
      </c>
      <c r="E322" s="27" t="s">
        <v>33</v>
      </c>
      <c r="F322" s="28">
        <v>31787</v>
      </c>
    </row>
    <row r="323" spans="1:6">
      <c r="A323" s="25">
        <v>70319</v>
      </c>
      <c r="B323" s="26">
        <v>46092</v>
      </c>
      <c r="C323" s="27" t="s">
        <v>16</v>
      </c>
      <c r="D323" s="27" t="s">
        <v>95</v>
      </c>
      <c r="E323" s="27" t="s">
        <v>15</v>
      </c>
      <c r="F323" s="28">
        <v>26496</v>
      </c>
    </row>
    <row r="324" spans="1:6">
      <c r="A324" s="29">
        <v>70320</v>
      </c>
      <c r="B324" s="30">
        <v>46170</v>
      </c>
      <c r="C324" s="31" t="s">
        <v>26</v>
      </c>
      <c r="D324" s="31" t="s">
        <v>97</v>
      </c>
      <c r="E324" s="31" t="s">
        <v>34</v>
      </c>
      <c r="F324" s="32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04"/>
  <sheetViews>
    <sheetView topLeftCell="A10" zoomScaleNormal="100" workbookViewId="0">
      <selection activeCell="G32" sqref="G32"/>
    </sheetView>
  </sheetViews>
  <sheetFormatPr defaultRowHeight="14.25"/>
  <cols>
    <col min="1" max="1" width="7.5" customWidth="1"/>
    <col min="2" max="2" width="11.625" customWidth="1"/>
    <col min="3" max="3" width="14.125" customWidth="1"/>
    <col min="4" max="4" width="12" customWidth="1"/>
    <col min="5" max="5" width="8.625" customWidth="1"/>
    <col min="7" max="7" width="33.625" bestFit="1" customWidth="1"/>
    <col min="8" max="8" width="21" bestFit="1" customWidth="1"/>
    <col min="9" max="9" width="10.125" bestFit="1" customWidth="1"/>
    <col min="10" max="10" width="8.5" customWidth="1"/>
    <col min="11" max="11" width="7" customWidth="1"/>
    <col min="12" max="12" width="11.5" bestFit="1" customWidth="1"/>
    <col min="14" max="14" width="15.625" bestFit="1" customWidth="1"/>
    <col min="15" max="15" width="18.5" bestFit="1" customWidth="1"/>
    <col min="17" max="17" width="7.5" customWidth="1"/>
    <col min="18" max="18" width="9.5" customWidth="1"/>
    <col min="19" max="19" width="10.375" bestFit="1" customWidth="1"/>
  </cols>
  <sheetData>
    <row r="1" spans="1:12" ht="27.95" customHeight="1">
      <c r="A1" s="49" t="s">
        <v>112</v>
      </c>
      <c r="B1" s="50"/>
      <c r="C1" s="50"/>
      <c r="D1" s="50"/>
      <c r="E1" s="50"/>
    </row>
    <row r="2" spans="1:12" ht="36" customHeight="1">
      <c r="A2" s="51" t="s">
        <v>113</v>
      </c>
      <c r="B2" s="50"/>
      <c r="C2" s="50"/>
      <c r="D2" s="50"/>
      <c r="E2" s="50"/>
    </row>
    <row r="3" spans="1:12" ht="15" customHeight="1"/>
    <row r="4" spans="1:12" ht="30">
      <c r="A4" s="3" t="s">
        <v>90</v>
      </c>
      <c r="B4" s="4" t="s">
        <v>3</v>
      </c>
      <c r="C4" s="4" t="s">
        <v>11</v>
      </c>
      <c r="D4" s="4" t="s">
        <v>91</v>
      </c>
      <c r="E4" s="5" t="s">
        <v>10</v>
      </c>
    </row>
    <row r="5" spans="1:12">
      <c r="A5" s="25">
        <v>80001</v>
      </c>
      <c r="B5" s="26">
        <v>46103</v>
      </c>
      <c r="C5" s="27" t="s">
        <v>41</v>
      </c>
      <c r="D5" s="27" t="s">
        <v>95</v>
      </c>
      <c r="E5" s="28">
        <v>29236</v>
      </c>
    </row>
    <row r="6" spans="1:12">
      <c r="A6" s="25">
        <v>80002</v>
      </c>
      <c r="B6" s="26">
        <v>46060</v>
      </c>
      <c r="C6" s="27" t="s">
        <v>26</v>
      </c>
      <c r="D6" s="27" t="s">
        <v>97</v>
      </c>
      <c r="E6" s="28">
        <v>24968</v>
      </c>
    </row>
    <row r="7" spans="1:12">
      <c r="A7" s="25">
        <v>80003</v>
      </c>
      <c r="B7" s="26">
        <v>46109</v>
      </c>
      <c r="C7" s="27" t="s">
        <v>21</v>
      </c>
      <c r="D7" s="27" t="s">
        <v>97</v>
      </c>
      <c r="E7" s="28">
        <v>29898</v>
      </c>
    </row>
    <row r="8" spans="1:12">
      <c r="A8" s="25">
        <v>80004</v>
      </c>
      <c r="B8" s="26">
        <v>46122</v>
      </c>
      <c r="C8" s="27" t="s">
        <v>21</v>
      </c>
      <c r="D8" s="27" t="s">
        <v>96</v>
      </c>
      <c r="E8" s="28">
        <v>6797</v>
      </c>
    </row>
    <row r="9" spans="1:12">
      <c r="A9" s="25">
        <v>80005</v>
      </c>
      <c r="B9" s="26">
        <v>46140</v>
      </c>
      <c r="C9" s="27" t="s">
        <v>41</v>
      </c>
      <c r="D9" s="27" t="s">
        <v>98</v>
      </c>
      <c r="E9" s="28">
        <v>20940</v>
      </c>
    </row>
    <row r="10" spans="1:12">
      <c r="A10" s="25">
        <v>80006</v>
      </c>
      <c r="B10" s="26">
        <v>46118</v>
      </c>
      <c r="C10" s="27" t="s">
        <v>41</v>
      </c>
      <c r="D10" s="27" t="s">
        <v>98</v>
      </c>
      <c r="E10" s="28">
        <v>27686</v>
      </c>
    </row>
    <row r="11" spans="1:12">
      <c r="A11" s="25">
        <v>80007</v>
      </c>
      <c r="B11" s="26">
        <v>46156</v>
      </c>
      <c r="C11" s="27" t="s">
        <v>31</v>
      </c>
      <c r="D11" s="27" t="s">
        <v>96</v>
      </c>
      <c r="E11" s="28">
        <v>22185</v>
      </c>
    </row>
    <row r="12" spans="1:12">
      <c r="A12" s="25">
        <v>80008</v>
      </c>
      <c r="B12" s="26">
        <v>46128</v>
      </c>
      <c r="C12" s="27" t="s">
        <v>26</v>
      </c>
      <c r="D12" s="27" t="s">
        <v>95</v>
      </c>
      <c r="E12" s="28">
        <v>21738</v>
      </c>
      <c r="G12" s="45" t="s">
        <v>126</v>
      </c>
      <c r="H12" s="45" t="s">
        <v>117</v>
      </c>
    </row>
    <row r="13" spans="1:12">
      <c r="A13" s="25">
        <v>80009</v>
      </c>
      <c r="B13" s="26">
        <v>46076</v>
      </c>
      <c r="C13" s="27" t="s">
        <v>16</v>
      </c>
      <c r="D13" s="27" t="s">
        <v>98</v>
      </c>
      <c r="E13" s="28">
        <v>12500</v>
      </c>
      <c r="G13" s="45" t="s">
        <v>119</v>
      </c>
      <c r="H13" s="43" t="s">
        <v>95</v>
      </c>
      <c r="I13" s="43" t="s">
        <v>97</v>
      </c>
      <c r="J13" s="43" t="s">
        <v>96</v>
      </c>
      <c r="K13" s="43" t="s">
        <v>98</v>
      </c>
      <c r="L13" s="43" t="s">
        <v>118</v>
      </c>
    </row>
    <row r="14" spans="1:12">
      <c r="A14" s="25">
        <v>80010</v>
      </c>
      <c r="B14" s="26">
        <v>46065</v>
      </c>
      <c r="C14" s="27" t="s">
        <v>16</v>
      </c>
      <c r="D14" s="27" t="s">
        <v>96</v>
      </c>
      <c r="E14" s="28">
        <v>27145</v>
      </c>
      <c r="G14" s="6" t="s">
        <v>41</v>
      </c>
      <c r="H14" s="10">
        <v>0.05</v>
      </c>
      <c r="I14" s="10">
        <v>4.6666666666666669E-2</v>
      </c>
      <c r="J14" s="10">
        <v>0.04</v>
      </c>
      <c r="K14" s="10">
        <v>7.3333333333333334E-2</v>
      </c>
      <c r="L14" s="10">
        <v>0.21</v>
      </c>
    </row>
    <row r="15" spans="1:12">
      <c r="A15" s="25">
        <v>80011</v>
      </c>
      <c r="B15" s="26">
        <v>46146</v>
      </c>
      <c r="C15" s="27" t="s">
        <v>41</v>
      </c>
      <c r="D15" s="27" t="s">
        <v>95</v>
      </c>
      <c r="E15" s="28">
        <v>12778</v>
      </c>
      <c r="G15" s="6" t="s">
        <v>26</v>
      </c>
      <c r="H15" s="10">
        <v>4.3333333333333335E-2</v>
      </c>
      <c r="I15" s="10">
        <v>7.0000000000000007E-2</v>
      </c>
      <c r="J15" s="10">
        <v>5.3333333333333337E-2</v>
      </c>
      <c r="K15" s="10">
        <v>2.6666666666666668E-2</v>
      </c>
      <c r="L15" s="10">
        <v>0.19333333333333333</v>
      </c>
    </row>
    <row r="16" spans="1:12">
      <c r="A16" s="25">
        <v>80012</v>
      </c>
      <c r="B16" s="26">
        <v>46061</v>
      </c>
      <c r="C16" s="27" t="s">
        <v>41</v>
      </c>
      <c r="D16" s="27" t="s">
        <v>95</v>
      </c>
      <c r="E16" s="28">
        <v>27009</v>
      </c>
      <c r="G16" s="6" t="s">
        <v>16</v>
      </c>
      <c r="H16" s="10">
        <v>4.6666666666666669E-2</v>
      </c>
      <c r="I16" s="10">
        <v>8.3333333333333329E-2</v>
      </c>
      <c r="J16" s="10">
        <v>0.04</v>
      </c>
      <c r="K16" s="10">
        <v>4.6666666666666669E-2</v>
      </c>
      <c r="L16" s="10">
        <v>0.21666666666666667</v>
      </c>
    </row>
    <row r="17" spans="1:18">
      <c r="A17" s="25">
        <v>80013</v>
      </c>
      <c r="B17" s="26">
        <v>46146</v>
      </c>
      <c r="C17" s="27" t="s">
        <v>16</v>
      </c>
      <c r="D17" s="27" t="s">
        <v>98</v>
      </c>
      <c r="E17" s="28">
        <v>9563</v>
      </c>
      <c r="G17" s="6" t="s">
        <v>21</v>
      </c>
      <c r="H17" s="10">
        <v>4.3333333333333335E-2</v>
      </c>
      <c r="I17" s="10">
        <v>7.0000000000000007E-2</v>
      </c>
      <c r="J17" s="10">
        <v>5.3333333333333337E-2</v>
      </c>
      <c r="K17" s="10">
        <v>4.6666666666666669E-2</v>
      </c>
      <c r="L17" s="10">
        <v>0.21333333333333335</v>
      </c>
    </row>
    <row r="18" spans="1:18">
      <c r="A18" s="25">
        <v>80014</v>
      </c>
      <c r="B18" s="26">
        <v>46074</v>
      </c>
      <c r="C18" s="27" t="s">
        <v>21</v>
      </c>
      <c r="D18" s="27" t="s">
        <v>96</v>
      </c>
      <c r="E18" s="28">
        <v>3377</v>
      </c>
      <c r="G18" s="6" t="s">
        <v>31</v>
      </c>
      <c r="H18" s="10">
        <v>2.3333333333333334E-2</v>
      </c>
      <c r="I18" s="10">
        <v>0.05</v>
      </c>
      <c r="J18" s="10">
        <v>0.05</v>
      </c>
      <c r="K18" s="10">
        <v>4.3333333333333335E-2</v>
      </c>
      <c r="L18" s="10">
        <v>0.16666666666666666</v>
      </c>
    </row>
    <row r="19" spans="1:18">
      <c r="A19" s="25">
        <v>80015</v>
      </c>
      <c r="B19" s="26">
        <v>46159</v>
      </c>
      <c r="C19" s="27" t="s">
        <v>41</v>
      </c>
      <c r="D19" s="27" t="s">
        <v>97</v>
      </c>
      <c r="E19" s="28">
        <v>7672</v>
      </c>
      <c r="G19" s="6" t="s">
        <v>118</v>
      </c>
      <c r="H19" s="10">
        <v>0.20666666666666667</v>
      </c>
      <c r="I19" s="10">
        <v>0.32</v>
      </c>
      <c r="J19" s="10">
        <v>0.23666666666666666</v>
      </c>
      <c r="K19" s="10">
        <v>0.23666666666666666</v>
      </c>
      <c r="L19" s="10">
        <v>1</v>
      </c>
    </row>
    <row r="20" spans="1:18" ht="15" customHeight="1">
      <c r="A20" s="25">
        <v>80016</v>
      </c>
      <c r="B20" s="26">
        <v>46107</v>
      </c>
      <c r="C20" s="27" t="s">
        <v>21</v>
      </c>
      <c r="D20" s="27" t="s">
        <v>97</v>
      </c>
      <c r="E20" s="28">
        <v>5422</v>
      </c>
    </row>
    <row r="21" spans="1:18">
      <c r="A21" s="25">
        <v>80017</v>
      </c>
      <c r="B21" s="26">
        <v>46093</v>
      </c>
      <c r="C21" s="27" t="s">
        <v>16</v>
      </c>
      <c r="D21" s="27" t="s">
        <v>96</v>
      </c>
      <c r="E21" s="28">
        <v>3182</v>
      </c>
    </row>
    <row r="22" spans="1:18">
      <c r="A22" s="25">
        <v>80018</v>
      </c>
      <c r="B22" s="26">
        <v>46163</v>
      </c>
      <c r="C22" s="27" t="s">
        <v>21</v>
      </c>
      <c r="D22" s="27" t="s">
        <v>97</v>
      </c>
      <c r="E22" s="28">
        <v>15671</v>
      </c>
    </row>
    <row r="23" spans="1:18">
      <c r="A23" s="25">
        <v>80019</v>
      </c>
      <c r="B23" s="26">
        <v>46127</v>
      </c>
      <c r="C23" s="27" t="s">
        <v>16</v>
      </c>
      <c r="D23" s="27" t="s">
        <v>97</v>
      </c>
      <c r="E23" s="28">
        <v>11060</v>
      </c>
    </row>
    <row r="24" spans="1:18">
      <c r="A24" s="25">
        <v>80020</v>
      </c>
      <c r="B24" s="26">
        <v>46111</v>
      </c>
      <c r="C24" s="27" t="s">
        <v>31</v>
      </c>
      <c r="D24" s="27" t="s">
        <v>98</v>
      </c>
      <c r="E24" s="28">
        <v>11466</v>
      </c>
      <c r="N24" s="33"/>
      <c r="O24" s="33"/>
    </row>
    <row r="25" spans="1:18">
      <c r="A25" s="25">
        <v>80021</v>
      </c>
      <c r="B25" s="26">
        <v>46138</v>
      </c>
      <c r="C25" s="27" t="s">
        <v>41</v>
      </c>
      <c r="D25" s="27" t="s">
        <v>96</v>
      </c>
      <c r="E25" s="28">
        <v>14266</v>
      </c>
      <c r="N25" s="33"/>
      <c r="O25" s="33"/>
      <c r="P25" s="33"/>
      <c r="Q25" s="33"/>
      <c r="R25" s="33"/>
    </row>
    <row r="26" spans="1:18">
      <c r="A26" s="25">
        <v>80022</v>
      </c>
      <c r="B26" s="26">
        <v>46100</v>
      </c>
      <c r="C26" s="27" t="s">
        <v>31</v>
      </c>
      <c r="D26" s="27" t="s">
        <v>96</v>
      </c>
      <c r="E26" s="28">
        <v>8440</v>
      </c>
      <c r="N26" s="6"/>
      <c r="O26" s="7"/>
      <c r="P26" s="7"/>
      <c r="Q26" s="7"/>
      <c r="R26" s="7"/>
    </row>
    <row r="27" spans="1:18">
      <c r="A27" s="25">
        <v>80023</v>
      </c>
      <c r="B27" s="26">
        <v>46070</v>
      </c>
      <c r="C27" s="27" t="s">
        <v>21</v>
      </c>
      <c r="D27" s="27" t="s">
        <v>95</v>
      </c>
      <c r="E27" s="28">
        <v>13016</v>
      </c>
      <c r="N27" s="6"/>
      <c r="O27" s="7"/>
      <c r="P27" s="7"/>
      <c r="Q27" s="7"/>
      <c r="R27" s="7"/>
    </row>
    <row r="28" spans="1:18">
      <c r="A28" s="25">
        <v>80024</v>
      </c>
      <c r="B28" s="26">
        <v>46082</v>
      </c>
      <c r="C28" s="27" t="s">
        <v>21</v>
      </c>
      <c r="D28" s="27" t="s">
        <v>97</v>
      </c>
      <c r="E28" s="28">
        <v>23030</v>
      </c>
      <c r="N28" s="6"/>
      <c r="O28" s="7"/>
      <c r="P28" s="7"/>
      <c r="Q28" s="7"/>
      <c r="R28" s="7"/>
    </row>
    <row r="29" spans="1:18">
      <c r="A29" s="25">
        <v>80025</v>
      </c>
      <c r="B29" s="26">
        <v>46124</v>
      </c>
      <c r="C29" s="27" t="s">
        <v>16</v>
      </c>
      <c r="D29" s="27" t="s">
        <v>95</v>
      </c>
      <c r="E29" s="28">
        <v>17881</v>
      </c>
      <c r="N29" s="6"/>
      <c r="O29" s="7"/>
      <c r="P29" s="7"/>
      <c r="Q29" s="7"/>
      <c r="R29" s="7"/>
    </row>
    <row r="30" spans="1:18">
      <c r="A30" s="25">
        <v>80026</v>
      </c>
      <c r="B30" s="26">
        <v>46138</v>
      </c>
      <c r="C30" s="27" t="s">
        <v>21</v>
      </c>
      <c r="D30" s="27" t="s">
        <v>96</v>
      </c>
      <c r="E30" s="28">
        <v>9025</v>
      </c>
      <c r="N30" s="6"/>
      <c r="O30" s="7"/>
      <c r="P30" s="7"/>
      <c r="Q30" s="7"/>
      <c r="R30" s="7"/>
    </row>
    <row r="31" spans="1:18">
      <c r="A31" s="25">
        <v>80027</v>
      </c>
      <c r="B31" s="26">
        <v>46070</v>
      </c>
      <c r="C31" s="27" t="s">
        <v>26</v>
      </c>
      <c r="D31" s="27" t="s">
        <v>98</v>
      </c>
      <c r="E31" s="28">
        <v>15413</v>
      </c>
    </row>
    <row r="32" spans="1:18">
      <c r="A32" s="25">
        <v>80028</v>
      </c>
      <c r="B32" s="26">
        <v>46164</v>
      </c>
      <c r="C32" s="27" t="s">
        <v>21</v>
      </c>
      <c r="D32" s="27" t="s">
        <v>96</v>
      </c>
      <c r="E32" s="28">
        <v>11382</v>
      </c>
    </row>
    <row r="33" spans="1:5">
      <c r="A33" s="25">
        <v>80029</v>
      </c>
      <c r="B33" s="26">
        <v>46054</v>
      </c>
      <c r="C33" s="27" t="s">
        <v>16</v>
      </c>
      <c r="D33" s="27" t="s">
        <v>97</v>
      </c>
      <c r="E33" s="28">
        <v>24075</v>
      </c>
    </row>
    <row r="34" spans="1:5">
      <c r="A34" s="25">
        <v>80030</v>
      </c>
      <c r="B34" s="26">
        <v>46168</v>
      </c>
      <c r="C34" s="27" t="s">
        <v>21</v>
      </c>
      <c r="D34" s="27" t="s">
        <v>98</v>
      </c>
      <c r="E34" s="28">
        <v>15496</v>
      </c>
    </row>
    <row r="35" spans="1:5">
      <c r="A35" s="25">
        <v>80031</v>
      </c>
      <c r="B35" s="26">
        <v>46056</v>
      </c>
      <c r="C35" s="27" t="s">
        <v>16</v>
      </c>
      <c r="D35" s="27" t="s">
        <v>96</v>
      </c>
      <c r="E35" s="28">
        <v>11333</v>
      </c>
    </row>
    <row r="36" spans="1:5">
      <c r="A36" s="25">
        <v>80032</v>
      </c>
      <c r="B36" s="26">
        <v>46120</v>
      </c>
      <c r="C36" s="27" t="s">
        <v>26</v>
      </c>
      <c r="D36" s="27" t="s">
        <v>97</v>
      </c>
      <c r="E36" s="28">
        <v>6588</v>
      </c>
    </row>
    <row r="37" spans="1:5">
      <c r="A37" s="25">
        <v>80033</v>
      </c>
      <c r="B37" s="26">
        <v>46104</v>
      </c>
      <c r="C37" s="27" t="s">
        <v>26</v>
      </c>
      <c r="D37" s="27" t="s">
        <v>96</v>
      </c>
      <c r="E37" s="28">
        <v>20012</v>
      </c>
    </row>
    <row r="38" spans="1:5">
      <c r="A38" s="25">
        <v>80034</v>
      </c>
      <c r="B38" s="26">
        <v>46153</v>
      </c>
      <c r="C38" s="27" t="s">
        <v>26</v>
      </c>
      <c r="D38" s="27" t="s">
        <v>96</v>
      </c>
      <c r="E38" s="28">
        <v>3443</v>
      </c>
    </row>
    <row r="39" spans="1:5">
      <c r="A39" s="25">
        <v>80035</v>
      </c>
      <c r="B39" s="26">
        <v>46074</v>
      </c>
      <c r="C39" s="27" t="s">
        <v>16</v>
      </c>
      <c r="D39" s="27" t="s">
        <v>95</v>
      </c>
      <c r="E39" s="28">
        <v>5558</v>
      </c>
    </row>
    <row r="40" spans="1:5">
      <c r="A40" s="25">
        <v>80036</v>
      </c>
      <c r="B40" s="26">
        <v>46079</v>
      </c>
      <c r="C40" s="27" t="s">
        <v>26</v>
      </c>
      <c r="D40" s="27" t="s">
        <v>97</v>
      </c>
      <c r="E40" s="28">
        <v>4377</v>
      </c>
    </row>
    <row r="41" spans="1:5">
      <c r="A41" s="25">
        <v>80037</v>
      </c>
      <c r="B41" s="26">
        <v>46100</v>
      </c>
      <c r="C41" s="27" t="s">
        <v>16</v>
      </c>
      <c r="D41" s="27" t="s">
        <v>97</v>
      </c>
      <c r="E41" s="28">
        <v>17805</v>
      </c>
    </row>
    <row r="42" spans="1:5">
      <c r="A42" s="25">
        <v>80038</v>
      </c>
      <c r="B42" s="26">
        <v>46116</v>
      </c>
      <c r="C42" s="27" t="s">
        <v>21</v>
      </c>
      <c r="D42" s="27" t="s">
        <v>98</v>
      </c>
      <c r="E42" s="28">
        <v>8981</v>
      </c>
    </row>
    <row r="43" spans="1:5">
      <c r="A43" s="25">
        <v>80039</v>
      </c>
      <c r="B43" s="26">
        <v>46061</v>
      </c>
      <c r="C43" s="27" t="s">
        <v>16</v>
      </c>
      <c r="D43" s="27" t="s">
        <v>96</v>
      </c>
      <c r="E43" s="28">
        <v>5209</v>
      </c>
    </row>
    <row r="44" spans="1:5">
      <c r="A44" s="25">
        <v>80040</v>
      </c>
      <c r="B44" s="26">
        <v>46146</v>
      </c>
      <c r="C44" s="27" t="s">
        <v>31</v>
      </c>
      <c r="D44" s="27" t="s">
        <v>98</v>
      </c>
      <c r="E44" s="28">
        <v>18953</v>
      </c>
    </row>
    <row r="45" spans="1:5">
      <c r="A45" s="25">
        <v>80041</v>
      </c>
      <c r="B45" s="26">
        <v>46059</v>
      </c>
      <c r="C45" s="27" t="s">
        <v>21</v>
      </c>
      <c r="D45" s="27" t="s">
        <v>95</v>
      </c>
      <c r="E45" s="28">
        <v>23645</v>
      </c>
    </row>
    <row r="46" spans="1:5">
      <c r="A46" s="25">
        <v>80042</v>
      </c>
      <c r="B46" s="26">
        <v>46064</v>
      </c>
      <c r="C46" s="27" t="s">
        <v>31</v>
      </c>
      <c r="D46" s="27" t="s">
        <v>97</v>
      </c>
      <c r="E46" s="28">
        <v>12974</v>
      </c>
    </row>
    <row r="47" spans="1:5">
      <c r="A47" s="25">
        <v>80043</v>
      </c>
      <c r="B47" s="26">
        <v>46156</v>
      </c>
      <c r="C47" s="27" t="s">
        <v>31</v>
      </c>
      <c r="D47" s="27" t="s">
        <v>97</v>
      </c>
      <c r="E47" s="28">
        <v>13681</v>
      </c>
    </row>
    <row r="48" spans="1:5">
      <c r="A48" s="25">
        <v>80044</v>
      </c>
      <c r="B48" s="26">
        <v>46143</v>
      </c>
      <c r="C48" s="27" t="s">
        <v>31</v>
      </c>
      <c r="D48" s="27" t="s">
        <v>98</v>
      </c>
      <c r="E48" s="28">
        <v>15928</v>
      </c>
    </row>
    <row r="49" spans="1:5">
      <c r="A49" s="25">
        <v>80045</v>
      </c>
      <c r="B49" s="26">
        <v>46087</v>
      </c>
      <c r="C49" s="27" t="s">
        <v>21</v>
      </c>
      <c r="D49" s="27" t="s">
        <v>95</v>
      </c>
      <c r="E49" s="28">
        <v>22430</v>
      </c>
    </row>
    <row r="50" spans="1:5">
      <c r="A50" s="25">
        <v>80046</v>
      </c>
      <c r="B50" s="26">
        <v>46095</v>
      </c>
      <c r="C50" s="27" t="s">
        <v>41</v>
      </c>
      <c r="D50" s="27" t="s">
        <v>95</v>
      </c>
      <c r="E50" s="28">
        <v>12715</v>
      </c>
    </row>
    <row r="51" spans="1:5">
      <c r="A51" s="25">
        <v>80047</v>
      </c>
      <c r="B51" s="26">
        <v>46065</v>
      </c>
      <c r="C51" s="27" t="s">
        <v>21</v>
      </c>
      <c r="D51" s="27" t="s">
        <v>97</v>
      </c>
      <c r="E51" s="28">
        <v>26384</v>
      </c>
    </row>
    <row r="52" spans="1:5">
      <c r="A52" s="25">
        <v>80048</v>
      </c>
      <c r="B52" s="26">
        <v>46137</v>
      </c>
      <c r="C52" s="27" t="s">
        <v>41</v>
      </c>
      <c r="D52" s="27" t="s">
        <v>96</v>
      </c>
      <c r="E52" s="28">
        <v>24118</v>
      </c>
    </row>
    <row r="53" spans="1:5">
      <c r="A53" s="25">
        <v>80049</v>
      </c>
      <c r="B53" s="26">
        <v>46173</v>
      </c>
      <c r="C53" s="27" t="s">
        <v>41</v>
      </c>
      <c r="D53" s="27" t="s">
        <v>95</v>
      </c>
      <c r="E53" s="28">
        <v>17375</v>
      </c>
    </row>
    <row r="54" spans="1:5">
      <c r="A54" s="25">
        <v>80050</v>
      </c>
      <c r="B54" s="26">
        <v>46132</v>
      </c>
      <c r="C54" s="27" t="s">
        <v>26</v>
      </c>
      <c r="D54" s="27" t="s">
        <v>96</v>
      </c>
      <c r="E54" s="28">
        <v>17094</v>
      </c>
    </row>
    <row r="55" spans="1:5">
      <c r="A55" s="25">
        <v>80051</v>
      </c>
      <c r="B55" s="26">
        <v>46099</v>
      </c>
      <c r="C55" s="27" t="s">
        <v>16</v>
      </c>
      <c r="D55" s="27" t="s">
        <v>96</v>
      </c>
      <c r="E55" s="28">
        <v>21928</v>
      </c>
    </row>
    <row r="56" spans="1:5">
      <c r="A56" s="25">
        <v>80052</v>
      </c>
      <c r="B56" s="26">
        <v>46147</v>
      </c>
      <c r="C56" s="27" t="s">
        <v>41</v>
      </c>
      <c r="D56" s="27" t="s">
        <v>98</v>
      </c>
      <c r="E56" s="28">
        <v>10050</v>
      </c>
    </row>
    <row r="57" spans="1:5">
      <c r="A57" s="25">
        <v>80053</v>
      </c>
      <c r="B57" s="26">
        <v>46122</v>
      </c>
      <c r="C57" s="27" t="s">
        <v>31</v>
      </c>
      <c r="D57" s="27" t="s">
        <v>97</v>
      </c>
      <c r="E57" s="28">
        <v>10770</v>
      </c>
    </row>
    <row r="58" spans="1:5">
      <c r="A58" s="25">
        <v>80054</v>
      </c>
      <c r="B58" s="26">
        <v>46115</v>
      </c>
      <c r="C58" s="27" t="s">
        <v>41</v>
      </c>
      <c r="D58" s="27" t="s">
        <v>95</v>
      </c>
      <c r="E58" s="28">
        <v>29109</v>
      </c>
    </row>
    <row r="59" spans="1:5">
      <c r="A59" s="25">
        <v>80055</v>
      </c>
      <c r="B59" s="26">
        <v>46099</v>
      </c>
      <c r="C59" s="27" t="s">
        <v>41</v>
      </c>
      <c r="D59" s="27" t="s">
        <v>96</v>
      </c>
      <c r="E59" s="28">
        <v>3951</v>
      </c>
    </row>
    <row r="60" spans="1:5">
      <c r="A60" s="25">
        <v>80056</v>
      </c>
      <c r="B60" s="26">
        <v>46151</v>
      </c>
      <c r="C60" s="27" t="s">
        <v>21</v>
      </c>
      <c r="D60" s="27" t="s">
        <v>97</v>
      </c>
      <c r="E60" s="28">
        <v>26555</v>
      </c>
    </row>
    <row r="61" spans="1:5">
      <c r="A61" s="25">
        <v>80057</v>
      </c>
      <c r="B61" s="26">
        <v>46142</v>
      </c>
      <c r="C61" s="27" t="s">
        <v>41</v>
      </c>
      <c r="D61" s="27" t="s">
        <v>98</v>
      </c>
      <c r="E61" s="28">
        <v>28619</v>
      </c>
    </row>
    <row r="62" spans="1:5">
      <c r="A62" s="25">
        <v>80058</v>
      </c>
      <c r="B62" s="26">
        <v>46097</v>
      </c>
      <c r="C62" s="27" t="s">
        <v>16</v>
      </c>
      <c r="D62" s="27" t="s">
        <v>96</v>
      </c>
      <c r="E62" s="28">
        <v>22269</v>
      </c>
    </row>
    <row r="63" spans="1:5">
      <c r="A63" s="25">
        <v>80059</v>
      </c>
      <c r="B63" s="26">
        <v>46134</v>
      </c>
      <c r="C63" s="27" t="s">
        <v>26</v>
      </c>
      <c r="D63" s="27" t="s">
        <v>95</v>
      </c>
      <c r="E63" s="28">
        <v>14681</v>
      </c>
    </row>
    <row r="64" spans="1:5">
      <c r="A64" s="25">
        <v>80060</v>
      </c>
      <c r="B64" s="26">
        <v>46100</v>
      </c>
      <c r="C64" s="27" t="s">
        <v>41</v>
      </c>
      <c r="D64" s="27" t="s">
        <v>98</v>
      </c>
      <c r="E64" s="28">
        <v>17374</v>
      </c>
    </row>
    <row r="65" spans="1:5">
      <c r="A65" s="25">
        <v>80061</v>
      </c>
      <c r="B65" s="26">
        <v>46114</v>
      </c>
      <c r="C65" s="27" t="s">
        <v>41</v>
      </c>
      <c r="D65" s="27" t="s">
        <v>95</v>
      </c>
      <c r="E65" s="28">
        <v>4983</v>
      </c>
    </row>
    <row r="66" spans="1:5">
      <c r="A66" s="25">
        <v>80062</v>
      </c>
      <c r="B66" s="26">
        <v>46167</v>
      </c>
      <c r="C66" s="27" t="s">
        <v>26</v>
      </c>
      <c r="D66" s="27" t="s">
        <v>98</v>
      </c>
      <c r="E66" s="28">
        <v>12651</v>
      </c>
    </row>
    <row r="67" spans="1:5">
      <c r="A67" s="25">
        <v>80063</v>
      </c>
      <c r="B67" s="26">
        <v>46086</v>
      </c>
      <c r="C67" s="27" t="s">
        <v>41</v>
      </c>
      <c r="D67" s="27" t="s">
        <v>97</v>
      </c>
      <c r="E67" s="28">
        <v>20970</v>
      </c>
    </row>
    <row r="68" spans="1:5">
      <c r="A68" s="25">
        <v>80064</v>
      </c>
      <c r="B68" s="26">
        <v>46102</v>
      </c>
      <c r="C68" s="27" t="s">
        <v>16</v>
      </c>
      <c r="D68" s="27" t="s">
        <v>97</v>
      </c>
      <c r="E68" s="28">
        <v>15515</v>
      </c>
    </row>
    <row r="69" spans="1:5">
      <c r="A69" s="25">
        <v>80065</v>
      </c>
      <c r="B69" s="26">
        <v>46167</v>
      </c>
      <c r="C69" s="27" t="s">
        <v>16</v>
      </c>
      <c r="D69" s="27" t="s">
        <v>98</v>
      </c>
      <c r="E69" s="28">
        <v>4525</v>
      </c>
    </row>
    <row r="70" spans="1:5">
      <c r="A70" s="25">
        <v>80066</v>
      </c>
      <c r="B70" s="26">
        <v>46150</v>
      </c>
      <c r="C70" s="27" t="s">
        <v>26</v>
      </c>
      <c r="D70" s="27" t="s">
        <v>96</v>
      </c>
      <c r="E70" s="28">
        <v>25999</v>
      </c>
    </row>
    <row r="71" spans="1:5">
      <c r="A71" s="25">
        <v>80067</v>
      </c>
      <c r="B71" s="26">
        <v>46155</v>
      </c>
      <c r="C71" s="27" t="s">
        <v>41</v>
      </c>
      <c r="D71" s="27" t="s">
        <v>96</v>
      </c>
      <c r="E71" s="28">
        <v>13003</v>
      </c>
    </row>
    <row r="72" spans="1:5">
      <c r="A72" s="25">
        <v>80068</v>
      </c>
      <c r="B72" s="26">
        <v>46112</v>
      </c>
      <c r="C72" s="27" t="s">
        <v>21</v>
      </c>
      <c r="D72" s="27" t="s">
        <v>95</v>
      </c>
      <c r="E72" s="28">
        <v>11065</v>
      </c>
    </row>
    <row r="73" spans="1:5">
      <c r="A73" s="25">
        <v>80069</v>
      </c>
      <c r="B73" s="26">
        <v>46105</v>
      </c>
      <c r="C73" s="27" t="s">
        <v>41</v>
      </c>
      <c r="D73" s="27" t="s">
        <v>98</v>
      </c>
      <c r="E73" s="28">
        <v>4413</v>
      </c>
    </row>
    <row r="74" spans="1:5">
      <c r="A74" s="25">
        <v>80070</v>
      </c>
      <c r="B74" s="26">
        <v>46090</v>
      </c>
      <c r="C74" s="27" t="s">
        <v>41</v>
      </c>
      <c r="D74" s="27" t="s">
        <v>96</v>
      </c>
      <c r="E74" s="28">
        <v>9693</v>
      </c>
    </row>
    <row r="75" spans="1:5">
      <c r="A75" s="25">
        <v>80071</v>
      </c>
      <c r="B75" s="26">
        <v>46085</v>
      </c>
      <c r="C75" s="27" t="s">
        <v>21</v>
      </c>
      <c r="D75" s="27" t="s">
        <v>98</v>
      </c>
      <c r="E75" s="28">
        <v>28245</v>
      </c>
    </row>
    <row r="76" spans="1:5">
      <c r="A76" s="25">
        <v>80072</v>
      </c>
      <c r="B76" s="26">
        <v>46074</v>
      </c>
      <c r="C76" s="27" t="s">
        <v>16</v>
      </c>
      <c r="D76" s="27" t="s">
        <v>96</v>
      </c>
      <c r="E76" s="28">
        <v>10948</v>
      </c>
    </row>
    <row r="77" spans="1:5">
      <c r="A77" s="25">
        <v>80073</v>
      </c>
      <c r="B77" s="26">
        <v>46167</v>
      </c>
      <c r="C77" s="27" t="s">
        <v>26</v>
      </c>
      <c r="D77" s="27" t="s">
        <v>96</v>
      </c>
      <c r="E77" s="28">
        <v>8172</v>
      </c>
    </row>
    <row r="78" spans="1:5">
      <c r="A78" s="25">
        <v>80074</v>
      </c>
      <c r="B78" s="26">
        <v>46062</v>
      </c>
      <c r="C78" s="27" t="s">
        <v>26</v>
      </c>
      <c r="D78" s="27" t="s">
        <v>98</v>
      </c>
      <c r="E78" s="28">
        <v>5082</v>
      </c>
    </row>
    <row r="79" spans="1:5">
      <c r="A79" s="25">
        <v>80075</v>
      </c>
      <c r="B79" s="26">
        <v>46065</v>
      </c>
      <c r="C79" s="27" t="s">
        <v>41</v>
      </c>
      <c r="D79" s="27" t="s">
        <v>97</v>
      </c>
      <c r="E79" s="28">
        <v>18857</v>
      </c>
    </row>
    <row r="80" spans="1:5">
      <c r="A80" s="25">
        <v>80076</v>
      </c>
      <c r="B80" s="26">
        <v>46167</v>
      </c>
      <c r="C80" s="27" t="s">
        <v>31</v>
      </c>
      <c r="D80" s="27" t="s">
        <v>96</v>
      </c>
      <c r="E80" s="28">
        <v>23430</v>
      </c>
    </row>
    <row r="81" spans="1:5">
      <c r="A81" s="25">
        <v>80077</v>
      </c>
      <c r="B81" s="26">
        <v>46098</v>
      </c>
      <c r="C81" s="27" t="s">
        <v>26</v>
      </c>
      <c r="D81" s="27" t="s">
        <v>96</v>
      </c>
      <c r="E81" s="28">
        <v>26087</v>
      </c>
    </row>
    <row r="82" spans="1:5">
      <c r="A82" s="25">
        <v>80078</v>
      </c>
      <c r="B82" s="26">
        <v>46159</v>
      </c>
      <c r="C82" s="27" t="s">
        <v>31</v>
      </c>
      <c r="D82" s="27" t="s">
        <v>97</v>
      </c>
      <c r="E82" s="28">
        <v>24020</v>
      </c>
    </row>
    <row r="83" spans="1:5">
      <c r="A83" s="25">
        <v>80079</v>
      </c>
      <c r="B83" s="26">
        <v>46134</v>
      </c>
      <c r="C83" s="27" t="s">
        <v>16</v>
      </c>
      <c r="D83" s="27" t="s">
        <v>97</v>
      </c>
      <c r="E83" s="28">
        <v>9523</v>
      </c>
    </row>
    <row r="84" spans="1:5">
      <c r="A84" s="25">
        <v>80080</v>
      </c>
      <c r="B84" s="26">
        <v>46138</v>
      </c>
      <c r="C84" s="27" t="s">
        <v>41</v>
      </c>
      <c r="D84" s="27" t="s">
        <v>95</v>
      </c>
      <c r="E84" s="28">
        <v>29466</v>
      </c>
    </row>
    <row r="85" spans="1:5">
      <c r="A85" s="25">
        <v>80081</v>
      </c>
      <c r="B85" s="26">
        <v>46097</v>
      </c>
      <c r="C85" s="27" t="s">
        <v>21</v>
      </c>
      <c r="D85" s="27" t="s">
        <v>98</v>
      </c>
      <c r="E85" s="28">
        <v>23500</v>
      </c>
    </row>
    <row r="86" spans="1:5">
      <c r="A86" s="25">
        <v>80082</v>
      </c>
      <c r="B86" s="26">
        <v>46144</v>
      </c>
      <c r="C86" s="27" t="s">
        <v>16</v>
      </c>
      <c r="D86" s="27" t="s">
        <v>98</v>
      </c>
      <c r="E86" s="28">
        <v>21441</v>
      </c>
    </row>
    <row r="87" spans="1:5">
      <c r="A87" s="25">
        <v>80083</v>
      </c>
      <c r="B87" s="26">
        <v>46133</v>
      </c>
      <c r="C87" s="27" t="s">
        <v>26</v>
      </c>
      <c r="D87" s="27" t="s">
        <v>97</v>
      </c>
      <c r="E87" s="28">
        <v>6397</v>
      </c>
    </row>
    <row r="88" spans="1:5">
      <c r="A88" s="25">
        <v>80084</v>
      </c>
      <c r="B88" s="26">
        <v>46130</v>
      </c>
      <c r="C88" s="27" t="s">
        <v>26</v>
      </c>
      <c r="D88" s="27" t="s">
        <v>96</v>
      </c>
      <c r="E88" s="28">
        <v>11324</v>
      </c>
    </row>
    <row r="89" spans="1:5">
      <c r="A89" s="25">
        <v>80085</v>
      </c>
      <c r="B89" s="26">
        <v>46165</v>
      </c>
      <c r="C89" s="27" t="s">
        <v>41</v>
      </c>
      <c r="D89" s="27" t="s">
        <v>97</v>
      </c>
      <c r="E89" s="28">
        <v>15395</v>
      </c>
    </row>
    <row r="90" spans="1:5">
      <c r="A90" s="25">
        <v>80086</v>
      </c>
      <c r="B90" s="26">
        <v>46158</v>
      </c>
      <c r="C90" s="27" t="s">
        <v>26</v>
      </c>
      <c r="D90" s="27" t="s">
        <v>97</v>
      </c>
      <c r="E90" s="28">
        <v>9041</v>
      </c>
    </row>
    <row r="91" spans="1:5">
      <c r="A91" s="25">
        <v>80087</v>
      </c>
      <c r="B91" s="26">
        <v>46097</v>
      </c>
      <c r="C91" s="27" t="s">
        <v>16</v>
      </c>
      <c r="D91" s="27" t="s">
        <v>95</v>
      </c>
      <c r="E91" s="28">
        <v>10137</v>
      </c>
    </row>
    <row r="92" spans="1:5">
      <c r="A92" s="25">
        <v>80088</v>
      </c>
      <c r="B92" s="26">
        <v>46169</v>
      </c>
      <c r="C92" s="27" t="s">
        <v>41</v>
      </c>
      <c r="D92" s="27" t="s">
        <v>96</v>
      </c>
      <c r="E92" s="28">
        <v>11164</v>
      </c>
    </row>
    <row r="93" spans="1:5">
      <c r="A93" s="25">
        <v>80089</v>
      </c>
      <c r="B93" s="26">
        <v>46093</v>
      </c>
      <c r="C93" s="27" t="s">
        <v>31</v>
      </c>
      <c r="D93" s="27" t="s">
        <v>96</v>
      </c>
      <c r="E93" s="28">
        <v>5204</v>
      </c>
    </row>
    <row r="94" spans="1:5">
      <c r="A94" s="25">
        <v>80090</v>
      </c>
      <c r="B94" s="26">
        <v>46165</v>
      </c>
      <c r="C94" s="27" t="s">
        <v>16</v>
      </c>
      <c r="D94" s="27" t="s">
        <v>97</v>
      </c>
      <c r="E94" s="28">
        <v>16500</v>
      </c>
    </row>
    <row r="95" spans="1:5">
      <c r="A95" s="25">
        <v>80091</v>
      </c>
      <c r="B95" s="26">
        <v>46132</v>
      </c>
      <c r="C95" s="27" t="s">
        <v>16</v>
      </c>
      <c r="D95" s="27" t="s">
        <v>95</v>
      </c>
      <c r="E95" s="28">
        <v>10147</v>
      </c>
    </row>
    <row r="96" spans="1:5">
      <c r="A96" s="25">
        <v>80092</v>
      </c>
      <c r="B96" s="26">
        <v>46118</v>
      </c>
      <c r="C96" s="27" t="s">
        <v>31</v>
      </c>
      <c r="D96" s="27" t="s">
        <v>97</v>
      </c>
      <c r="E96" s="28">
        <v>4022</v>
      </c>
    </row>
    <row r="97" spans="1:5">
      <c r="A97" s="25">
        <v>80093</v>
      </c>
      <c r="B97" s="26">
        <v>46110</v>
      </c>
      <c r="C97" s="27" t="s">
        <v>16</v>
      </c>
      <c r="D97" s="27" t="s">
        <v>95</v>
      </c>
      <c r="E97" s="28">
        <v>18195</v>
      </c>
    </row>
    <row r="98" spans="1:5">
      <c r="A98" s="25">
        <v>80094</v>
      </c>
      <c r="B98" s="26">
        <v>46083</v>
      </c>
      <c r="C98" s="27" t="s">
        <v>21</v>
      </c>
      <c r="D98" s="27" t="s">
        <v>97</v>
      </c>
      <c r="E98" s="28">
        <v>5703</v>
      </c>
    </row>
    <row r="99" spans="1:5">
      <c r="A99" s="25">
        <v>80095</v>
      </c>
      <c r="B99" s="26">
        <v>46063</v>
      </c>
      <c r="C99" s="27" t="s">
        <v>21</v>
      </c>
      <c r="D99" s="27" t="s">
        <v>97</v>
      </c>
      <c r="E99" s="28">
        <v>3555</v>
      </c>
    </row>
    <row r="100" spans="1:5">
      <c r="A100" s="25">
        <v>80096</v>
      </c>
      <c r="B100" s="26">
        <v>46116</v>
      </c>
      <c r="C100" s="27" t="s">
        <v>41</v>
      </c>
      <c r="D100" s="27" t="s">
        <v>95</v>
      </c>
      <c r="E100" s="28">
        <v>18567</v>
      </c>
    </row>
    <row r="101" spans="1:5">
      <c r="A101" s="25">
        <v>80097</v>
      </c>
      <c r="B101" s="26">
        <v>46073</v>
      </c>
      <c r="C101" s="27" t="s">
        <v>21</v>
      </c>
      <c r="D101" s="27" t="s">
        <v>96</v>
      </c>
      <c r="E101" s="28">
        <v>20821</v>
      </c>
    </row>
    <row r="102" spans="1:5">
      <c r="A102" s="25">
        <v>80098</v>
      </c>
      <c r="B102" s="26">
        <v>46073</v>
      </c>
      <c r="C102" s="27" t="s">
        <v>16</v>
      </c>
      <c r="D102" s="27" t="s">
        <v>96</v>
      </c>
      <c r="E102" s="28">
        <v>10004</v>
      </c>
    </row>
    <row r="103" spans="1:5">
      <c r="A103" s="25">
        <v>80099</v>
      </c>
      <c r="B103" s="26">
        <v>46146</v>
      </c>
      <c r="C103" s="27" t="s">
        <v>16</v>
      </c>
      <c r="D103" s="27" t="s">
        <v>97</v>
      </c>
      <c r="E103" s="28">
        <v>25093</v>
      </c>
    </row>
    <row r="104" spans="1:5">
      <c r="A104" s="25">
        <v>80100</v>
      </c>
      <c r="B104" s="26">
        <v>46067</v>
      </c>
      <c r="C104" s="27" t="s">
        <v>16</v>
      </c>
      <c r="D104" s="27" t="s">
        <v>98</v>
      </c>
      <c r="E104" s="28">
        <v>15614</v>
      </c>
    </row>
    <row r="105" spans="1:5">
      <c r="A105" s="25">
        <v>80101</v>
      </c>
      <c r="B105" s="26">
        <v>46062</v>
      </c>
      <c r="C105" s="27" t="s">
        <v>16</v>
      </c>
      <c r="D105" s="27" t="s">
        <v>97</v>
      </c>
      <c r="E105" s="28">
        <v>11452</v>
      </c>
    </row>
    <row r="106" spans="1:5">
      <c r="A106" s="25">
        <v>80102</v>
      </c>
      <c r="B106" s="26">
        <v>46131</v>
      </c>
      <c r="C106" s="27" t="s">
        <v>31</v>
      </c>
      <c r="D106" s="27" t="s">
        <v>97</v>
      </c>
      <c r="E106" s="28">
        <v>15840</v>
      </c>
    </row>
    <row r="107" spans="1:5">
      <c r="A107" s="25">
        <v>80103</v>
      </c>
      <c r="B107" s="26">
        <v>46093</v>
      </c>
      <c r="C107" s="27" t="s">
        <v>31</v>
      </c>
      <c r="D107" s="27" t="s">
        <v>96</v>
      </c>
      <c r="E107" s="28">
        <v>20179</v>
      </c>
    </row>
    <row r="108" spans="1:5">
      <c r="A108" s="25">
        <v>80104</v>
      </c>
      <c r="B108" s="26">
        <v>46134</v>
      </c>
      <c r="C108" s="27" t="s">
        <v>21</v>
      </c>
      <c r="D108" s="27" t="s">
        <v>97</v>
      </c>
      <c r="E108" s="28">
        <v>16752</v>
      </c>
    </row>
    <row r="109" spans="1:5">
      <c r="A109" s="25">
        <v>80105</v>
      </c>
      <c r="B109" s="26">
        <v>46126</v>
      </c>
      <c r="C109" s="27" t="s">
        <v>26</v>
      </c>
      <c r="D109" s="27" t="s">
        <v>97</v>
      </c>
      <c r="E109" s="28">
        <v>9490</v>
      </c>
    </row>
    <row r="110" spans="1:5">
      <c r="A110" s="25">
        <v>80106</v>
      </c>
      <c r="B110" s="26">
        <v>46086</v>
      </c>
      <c r="C110" s="27" t="s">
        <v>21</v>
      </c>
      <c r="D110" s="27" t="s">
        <v>97</v>
      </c>
      <c r="E110" s="28">
        <v>6685</v>
      </c>
    </row>
    <row r="111" spans="1:5">
      <c r="A111" s="25">
        <v>80107</v>
      </c>
      <c r="B111" s="26">
        <v>46165</v>
      </c>
      <c r="C111" s="27" t="s">
        <v>26</v>
      </c>
      <c r="D111" s="27" t="s">
        <v>98</v>
      </c>
      <c r="E111" s="28">
        <v>7626</v>
      </c>
    </row>
    <row r="112" spans="1:5">
      <c r="A112" s="25">
        <v>80108</v>
      </c>
      <c r="B112" s="26">
        <v>46074</v>
      </c>
      <c r="C112" s="27" t="s">
        <v>26</v>
      </c>
      <c r="D112" s="27" t="s">
        <v>96</v>
      </c>
      <c r="E112" s="28">
        <v>19249</v>
      </c>
    </row>
    <row r="113" spans="1:5">
      <c r="A113" s="25">
        <v>80109</v>
      </c>
      <c r="B113" s="26">
        <v>46167</v>
      </c>
      <c r="C113" s="27" t="s">
        <v>26</v>
      </c>
      <c r="D113" s="27" t="s">
        <v>97</v>
      </c>
      <c r="E113" s="28">
        <v>7854</v>
      </c>
    </row>
    <row r="114" spans="1:5">
      <c r="A114" s="25">
        <v>80110</v>
      </c>
      <c r="B114" s="26">
        <v>46152</v>
      </c>
      <c r="C114" s="27" t="s">
        <v>26</v>
      </c>
      <c r="D114" s="27" t="s">
        <v>95</v>
      </c>
      <c r="E114" s="28">
        <v>20105</v>
      </c>
    </row>
    <row r="115" spans="1:5">
      <c r="A115" s="25">
        <v>80111</v>
      </c>
      <c r="B115" s="26">
        <v>46061</v>
      </c>
      <c r="C115" s="27" t="s">
        <v>31</v>
      </c>
      <c r="D115" s="27" t="s">
        <v>95</v>
      </c>
      <c r="E115" s="28">
        <v>8210</v>
      </c>
    </row>
    <row r="116" spans="1:5">
      <c r="A116" s="25">
        <v>80112</v>
      </c>
      <c r="B116" s="26">
        <v>46057</v>
      </c>
      <c r="C116" s="27" t="s">
        <v>21</v>
      </c>
      <c r="D116" s="27" t="s">
        <v>96</v>
      </c>
      <c r="E116" s="28">
        <v>14188</v>
      </c>
    </row>
    <row r="117" spans="1:5">
      <c r="A117" s="25">
        <v>80113</v>
      </c>
      <c r="B117" s="26">
        <v>46101</v>
      </c>
      <c r="C117" s="27" t="s">
        <v>26</v>
      </c>
      <c r="D117" s="27" t="s">
        <v>95</v>
      </c>
      <c r="E117" s="28">
        <v>7248</v>
      </c>
    </row>
    <row r="118" spans="1:5">
      <c r="A118" s="25">
        <v>80114</v>
      </c>
      <c r="B118" s="26">
        <v>46085</v>
      </c>
      <c r="C118" s="27" t="s">
        <v>21</v>
      </c>
      <c r="D118" s="27" t="s">
        <v>95</v>
      </c>
      <c r="E118" s="28">
        <v>28437</v>
      </c>
    </row>
    <row r="119" spans="1:5">
      <c r="A119" s="25">
        <v>80115</v>
      </c>
      <c r="B119" s="26">
        <v>46124</v>
      </c>
      <c r="C119" s="27" t="s">
        <v>41</v>
      </c>
      <c r="D119" s="27" t="s">
        <v>95</v>
      </c>
      <c r="E119" s="28">
        <v>10281</v>
      </c>
    </row>
    <row r="120" spans="1:5">
      <c r="A120" s="25">
        <v>80116</v>
      </c>
      <c r="B120" s="26">
        <v>46057</v>
      </c>
      <c r="C120" s="27" t="s">
        <v>21</v>
      </c>
      <c r="D120" s="27" t="s">
        <v>98</v>
      </c>
      <c r="E120" s="28">
        <v>23697</v>
      </c>
    </row>
    <row r="121" spans="1:5">
      <c r="A121" s="25">
        <v>80117</v>
      </c>
      <c r="B121" s="26">
        <v>46084</v>
      </c>
      <c r="C121" s="27" t="s">
        <v>16</v>
      </c>
      <c r="D121" s="27" t="s">
        <v>97</v>
      </c>
      <c r="E121" s="28">
        <v>26232</v>
      </c>
    </row>
    <row r="122" spans="1:5">
      <c r="A122" s="25">
        <v>80118</v>
      </c>
      <c r="B122" s="26">
        <v>46070</v>
      </c>
      <c r="C122" s="27" t="s">
        <v>26</v>
      </c>
      <c r="D122" s="27" t="s">
        <v>97</v>
      </c>
      <c r="E122" s="28">
        <v>24162</v>
      </c>
    </row>
    <row r="123" spans="1:5">
      <c r="A123" s="25">
        <v>80119</v>
      </c>
      <c r="B123" s="26">
        <v>46078</v>
      </c>
      <c r="C123" s="27" t="s">
        <v>21</v>
      </c>
      <c r="D123" s="27" t="s">
        <v>97</v>
      </c>
      <c r="E123" s="28">
        <v>13818</v>
      </c>
    </row>
    <row r="124" spans="1:5">
      <c r="A124" s="25">
        <v>80120</v>
      </c>
      <c r="B124" s="26">
        <v>46101</v>
      </c>
      <c r="C124" s="27" t="s">
        <v>31</v>
      </c>
      <c r="D124" s="27" t="s">
        <v>96</v>
      </c>
      <c r="E124" s="28">
        <v>21163</v>
      </c>
    </row>
    <row r="125" spans="1:5">
      <c r="A125" s="25">
        <v>80121</v>
      </c>
      <c r="B125" s="26">
        <v>46153</v>
      </c>
      <c r="C125" s="27" t="s">
        <v>21</v>
      </c>
      <c r="D125" s="27" t="s">
        <v>95</v>
      </c>
      <c r="E125" s="28">
        <v>16757</v>
      </c>
    </row>
    <row r="126" spans="1:5">
      <c r="A126" s="25">
        <v>80122</v>
      </c>
      <c r="B126" s="26">
        <v>46075</v>
      </c>
      <c r="C126" s="27" t="s">
        <v>21</v>
      </c>
      <c r="D126" s="27" t="s">
        <v>97</v>
      </c>
      <c r="E126" s="28">
        <v>15093</v>
      </c>
    </row>
    <row r="127" spans="1:5">
      <c r="A127" s="25">
        <v>80123</v>
      </c>
      <c r="B127" s="26">
        <v>46083</v>
      </c>
      <c r="C127" s="27" t="s">
        <v>31</v>
      </c>
      <c r="D127" s="27" t="s">
        <v>95</v>
      </c>
      <c r="E127" s="28">
        <v>21305</v>
      </c>
    </row>
    <row r="128" spans="1:5">
      <c r="A128" s="25">
        <v>80124</v>
      </c>
      <c r="B128" s="26">
        <v>46162</v>
      </c>
      <c r="C128" s="27" t="s">
        <v>21</v>
      </c>
      <c r="D128" s="27" t="s">
        <v>98</v>
      </c>
      <c r="E128" s="28">
        <v>5944</v>
      </c>
    </row>
    <row r="129" spans="1:5">
      <c r="A129" s="25">
        <v>80125</v>
      </c>
      <c r="B129" s="26">
        <v>46072</v>
      </c>
      <c r="C129" s="27" t="s">
        <v>41</v>
      </c>
      <c r="D129" s="27" t="s">
        <v>97</v>
      </c>
      <c r="E129" s="28">
        <v>24382</v>
      </c>
    </row>
    <row r="130" spans="1:5">
      <c r="A130" s="25">
        <v>80126</v>
      </c>
      <c r="B130" s="26">
        <v>46074</v>
      </c>
      <c r="C130" s="27" t="s">
        <v>21</v>
      </c>
      <c r="D130" s="27" t="s">
        <v>98</v>
      </c>
      <c r="E130" s="28">
        <v>20886</v>
      </c>
    </row>
    <row r="131" spans="1:5">
      <c r="A131" s="25">
        <v>80127</v>
      </c>
      <c r="B131" s="26">
        <v>46150</v>
      </c>
      <c r="C131" s="27" t="s">
        <v>21</v>
      </c>
      <c r="D131" s="27" t="s">
        <v>95</v>
      </c>
      <c r="E131" s="28">
        <v>14570</v>
      </c>
    </row>
    <row r="132" spans="1:5">
      <c r="A132" s="25">
        <v>80128</v>
      </c>
      <c r="B132" s="26">
        <v>46123</v>
      </c>
      <c r="C132" s="27" t="s">
        <v>16</v>
      </c>
      <c r="D132" s="27" t="s">
        <v>97</v>
      </c>
      <c r="E132" s="28">
        <v>5137</v>
      </c>
    </row>
    <row r="133" spans="1:5">
      <c r="A133" s="25">
        <v>80129</v>
      </c>
      <c r="B133" s="26">
        <v>46134</v>
      </c>
      <c r="C133" s="27" t="s">
        <v>41</v>
      </c>
      <c r="D133" s="27" t="s">
        <v>98</v>
      </c>
      <c r="E133" s="28">
        <v>8055</v>
      </c>
    </row>
    <row r="134" spans="1:5">
      <c r="A134" s="25">
        <v>80130</v>
      </c>
      <c r="B134" s="26">
        <v>46122</v>
      </c>
      <c r="C134" s="27" t="s">
        <v>21</v>
      </c>
      <c r="D134" s="27" t="s">
        <v>98</v>
      </c>
      <c r="E134" s="28">
        <v>15318</v>
      </c>
    </row>
    <row r="135" spans="1:5">
      <c r="A135" s="25">
        <v>80131</v>
      </c>
      <c r="B135" s="26">
        <v>46132</v>
      </c>
      <c r="C135" s="27" t="s">
        <v>41</v>
      </c>
      <c r="D135" s="27" t="s">
        <v>98</v>
      </c>
      <c r="E135" s="28">
        <v>28032</v>
      </c>
    </row>
    <row r="136" spans="1:5">
      <c r="A136" s="25">
        <v>80132</v>
      </c>
      <c r="B136" s="26">
        <v>46057</v>
      </c>
      <c r="C136" s="27" t="s">
        <v>21</v>
      </c>
      <c r="D136" s="27" t="s">
        <v>97</v>
      </c>
      <c r="E136" s="28">
        <v>26901</v>
      </c>
    </row>
    <row r="137" spans="1:5">
      <c r="A137" s="25">
        <v>80133</v>
      </c>
      <c r="B137" s="26">
        <v>46120</v>
      </c>
      <c r="C137" s="27" t="s">
        <v>16</v>
      </c>
      <c r="D137" s="27" t="s">
        <v>97</v>
      </c>
      <c r="E137" s="28">
        <v>21523</v>
      </c>
    </row>
    <row r="138" spans="1:5">
      <c r="A138" s="25">
        <v>80134</v>
      </c>
      <c r="B138" s="26">
        <v>46158</v>
      </c>
      <c r="C138" s="27" t="s">
        <v>41</v>
      </c>
      <c r="D138" s="27" t="s">
        <v>98</v>
      </c>
      <c r="E138" s="28">
        <v>17069</v>
      </c>
    </row>
    <row r="139" spans="1:5">
      <c r="A139" s="25">
        <v>80135</v>
      </c>
      <c r="B139" s="26">
        <v>46059</v>
      </c>
      <c r="C139" s="27" t="s">
        <v>41</v>
      </c>
      <c r="D139" s="27" t="s">
        <v>97</v>
      </c>
      <c r="E139" s="28">
        <v>6238</v>
      </c>
    </row>
    <row r="140" spans="1:5">
      <c r="A140" s="25">
        <v>80136</v>
      </c>
      <c r="B140" s="26">
        <v>46080</v>
      </c>
      <c r="C140" s="27" t="s">
        <v>41</v>
      </c>
      <c r="D140" s="27" t="s">
        <v>95</v>
      </c>
      <c r="E140" s="28">
        <v>7159</v>
      </c>
    </row>
    <row r="141" spans="1:5">
      <c r="A141" s="25">
        <v>80137</v>
      </c>
      <c r="B141" s="26">
        <v>46165</v>
      </c>
      <c r="C141" s="27" t="s">
        <v>21</v>
      </c>
      <c r="D141" s="27" t="s">
        <v>95</v>
      </c>
      <c r="E141" s="28">
        <v>27741</v>
      </c>
    </row>
    <row r="142" spans="1:5">
      <c r="A142" s="25">
        <v>80138</v>
      </c>
      <c r="B142" s="26">
        <v>46135</v>
      </c>
      <c r="C142" s="27" t="s">
        <v>21</v>
      </c>
      <c r="D142" s="27" t="s">
        <v>95</v>
      </c>
      <c r="E142" s="28">
        <v>16470</v>
      </c>
    </row>
    <row r="143" spans="1:5">
      <c r="A143" s="25">
        <v>80139</v>
      </c>
      <c r="B143" s="26">
        <v>46135</v>
      </c>
      <c r="C143" s="27" t="s">
        <v>41</v>
      </c>
      <c r="D143" s="27" t="s">
        <v>98</v>
      </c>
      <c r="E143" s="28">
        <v>16210</v>
      </c>
    </row>
    <row r="144" spans="1:5">
      <c r="A144" s="25">
        <v>80140</v>
      </c>
      <c r="B144" s="26">
        <v>46079</v>
      </c>
      <c r="C144" s="27" t="s">
        <v>21</v>
      </c>
      <c r="D144" s="27" t="s">
        <v>96</v>
      </c>
      <c r="E144" s="28">
        <v>8644</v>
      </c>
    </row>
    <row r="145" spans="1:5">
      <c r="A145" s="25">
        <v>80141</v>
      </c>
      <c r="B145" s="26">
        <v>46124</v>
      </c>
      <c r="C145" s="27" t="s">
        <v>41</v>
      </c>
      <c r="D145" s="27" t="s">
        <v>96</v>
      </c>
      <c r="E145" s="28">
        <v>25120</v>
      </c>
    </row>
    <row r="146" spans="1:5">
      <c r="A146" s="25">
        <v>80142</v>
      </c>
      <c r="B146" s="26">
        <v>46121</v>
      </c>
      <c r="C146" s="27" t="s">
        <v>16</v>
      </c>
      <c r="D146" s="27" t="s">
        <v>95</v>
      </c>
      <c r="E146" s="28">
        <v>18315</v>
      </c>
    </row>
    <row r="147" spans="1:5">
      <c r="A147" s="25">
        <v>80143</v>
      </c>
      <c r="B147" s="26">
        <v>46117</v>
      </c>
      <c r="C147" s="27" t="s">
        <v>26</v>
      </c>
      <c r="D147" s="27" t="s">
        <v>96</v>
      </c>
      <c r="E147" s="28">
        <v>22905</v>
      </c>
    </row>
    <row r="148" spans="1:5">
      <c r="A148" s="25">
        <v>80144</v>
      </c>
      <c r="B148" s="26">
        <v>46077</v>
      </c>
      <c r="C148" s="27" t="s">
        <v>16</v>
      </c>
      <c r="D148" s="27" t="s">
        <v>97</v>
      </c>
      <c r="E148" s="28">
        <v>25342</v>
      </c>
    </row>
    <row r="149" spans="1:5">
      <c r="A149" s="25">
        <v>80145</v>
      </c>
      <c r="B149" s="26">
        <v>46099</v>
      </c>
      <c r="C149" s="27" t="s">
        <v>16</v>
      </c>
      <c r="D149" s="27" t="s">
        <v>95</v>
      </c>
      <c r="E149" s="28">
        <v>10008</v>
      </c>
    </row>
    <row r="150" spans="1:5">
      <c r="A150" s="25">
        <v>80146</v>
      </c>
      <c r="B150" s="26">
        <v>46152</v>
      </c>
      <c r="C150" s="27" t="s">
        <v>26</v>
      </c>
      <c r="D150" s="27" t="s">
        <v>95</v>
      </c>
      <c r="E150" s="28">
        <v>8515</v>
      </c>
    </row>
    <row r="151" spans="1:5">
      <c r="A151" s="25">
        <v>80147</v>
      </c>
      <c r="B151" s="26">
        <v>46079</v>
      </c>
      <c r="C151" s="27" t="s">
        <v>26</v>
      </c>
      <c r="D151" s="27" t="s">
        <v>98</v>
      </c>
      <c r="E151" s="28">
        <v>13023</v>
      </c>
    </row>
    <row r="152" spans="1:5">
      <c r="A152" s="25">
        <v>80148</v>
      </c>
      <c r="B152" s="26">
        <v>46133</v>
      </c>
      <c r="C152" s="27" t="s">
        <v>16</v>
      </c>
      <c r="D152" s="27" t="s">
        <v>97</v>
      </c>
      <c r="E152" s="28">
        <v>13617</v>
      </c>
    </row>
    <row r="153" spans="1:5">
      <c r="A153" s="25">
        <v>80149</v>
      </c>
      <c r="B153" s="26">
        <v>46106</v>
      </c>
      <c r="C153" s="27" t="s">
        <v>26</v>
      </c>
      <c r="D153" s="27" t="s">
        <v>96</v>
      </c>
      <c r="E153" s="28">
        <v>19614</v>
      </c>
    </row>
    <row r="154" spans="1:5">
      <c r="A154" s="25">
        <v>80150</v>
      </c>
      <c r="B154" s="26">
        <v>46055</v>
      </c>
      <c r="C154" s="27" t="s">
        <v>41</v>
      </c>
      <c r="D154" s="27" t="s">
        <v>98</v>
      </c>
      <c r="E154" s="28">
        <v>9420</v>
      </c>
    </row>
    <row r="155" spans="1:5">
      <c r="A155" s="25">
        <v>80151</v>
      </c>
      <c r="B155" s="26">
        <v>46163</v>
      </c>
      <c r="C155" s="27" t="s">
        <v>21</v>
      </c>
      <c r="D155" s="27" t="s">
        <v>96</v>
      </c>
      <c r="E155" s="28">
        <v>25453</v>
      </c>
    </row>
    <row r="156" spans="1:5">
      <c r="A156" s="25">
        <v>80152</v>
      </c>
      <c r="B156" s="26">
        <v>46112</v>
      </c>
      <c r="C156" s="27" t="s">
        <v>16</v>
      </c>
      <c r="D156" s="27" t="s">
        <v>96</v>
      </c>
      <c r="E156" s="28">
        <v>14141</v>
      </c>
    </row>
    <row r="157" spans="1:5">
      <c r="A157" s="25">
        <v>80153</v>
      </c>
      <c r="B157" s="26">
        <v>46169</v>
      </c>
      <c r="C157" s="27" t="s">
        <v>31</v>
      </c>
      <c r="D157" s="27" t="s">
        <v>97</v>
      </c>
      <c r="E157" s="28">
        <v>13528</v>
      </c>
    </row>
    <row r="158" spans="1:5">
      <c r="A158" s="25">
        <v>80154</v>
      </c>
      <c r="B158" s="26">
        <v>46074</v>
      </c>
      <c r="C158" s="27" t="s">
        <v>21</v>
      </c>
      <c r="D158" s="27" t="s">
        <v>98</v>
      </c>
      <c r="E158" s="28">
        <v>5092</v>
      </c>
    </row>
    <row r="159" spans="1:5">
      <c r="A159" s="25">
        <v>80155</v>
      </c>
      <c r="B159" s="26">
        <v>46156</v>
      </c>
      <c r="C159" s="27" t="s">
        <v>26</v>
      </c>
      <c r="D159" s="27" t="s">
        <v>97</v>
      </c>
      <c r="E159" s="28">
        <v>24990</v>
      </c>
    </row>
    <row r="160" spans="1:5">
      <c r="A160" s="25">
        <v>80156</v>
      </c>
      <c r="B160" s="26">
        <v>46089</v>
      </c>
      <c r="C160" s="27" t="s">
        <v>31</v>
      </c>
      <c r="D160" s="27" t="s">
        <v>96</v>
      </c>
      <c r="E160" s="28">
        <v>24291</v>
      </c>
    </row>
    <row r="161" spans="1:5">
      <c r="A161" s="25">
        <v>80157</v>
      </c>
      <c r="B161" s="26">
        <v>46128</v>
      </c>
      <c r="C161" s="27" t="s">
        <v>16</v>
      </c>
      <c r="D161" s="27" t="s">
        <v>97</v>
      </c>
      <c r="E161" s="28">
        <v>6884</v>
      </c>
    </row>
    <row r="162" spans="1:5">
      <c r="A162" s="25">
        <v>80158</v>
      </c>
      <c r="B162" s="26">
        <v>46104</v>
      </c>
      <c r="C162" s="27" t="s">
        <v>41</v>
      </c>
      <c r="D162" s="27" t="s">
        <v>98</v>
      </c>
      <c r="E162" s="28">
        <v>24880</v>
      </c>
    </row>
    <row r="163" spans="1:5">
      <c r="A163" s="25">
        <v>80159</v>
      </c>
      <c r="B163" s="26">
        <v>46063</v>
      </c>
      <c r="C163" s="27" t="s">
        <v>31</v>
      </c>
      <c r="D163" s="27" t="s">
        <v>95</v>
      </c>
      <c r="E163" s="28">
        <v>19820</v>
      </c>
    </row>
    <row r="164" spans="1:5">
      <c r="A164" s="25">
        <v>80160</v>
      </c>
      <c r="B164" s="26">
        <v>46106</v>
      </c>
      <c r="C164" s="27" t="s">
        <v>21</v>
      </c>
      <c r="D164" s="27" t="s">
        <v>95</v>
      </c>
      <c r="E164" s="28">
        <v>25949</v>
      </c>
    </row>
    <row r="165" spans="1:5">
      <c r="A165" s="25">
        <v>80161</v>
      </c>
      <c r="B165" s="26">
        <v>46129</v>
      </c>
      <c r="C165" s="27" t="s">
        <v>16</v>
      </c>
      <c r="D165" s="27" t="s">
        <v>97</v>
      </c>
      <c r="E165" s="28">
        <v>5480</v>
      </c>
    </row>
    <row r="166" spans="1:5">
      <c r="A166" s="25">
        <v>80162</v>
      </c>
      <c r="B166" s="26">
        <v>46160</v>
      </c>
      <c r="C166" s="27" t="s">
        <v>26</v>
      </c>
      <c r="D166" s="27" t="s">
        <v>96</v>
      </c>
      <c r="E166" s="28">
        <v>3146</v>
      </c>
    </row>
    <row r="167" spans="1:5">
      <c r="A167" s="25">
        <v>80163</v>
      </c>
      <c r="B167" s="26">
        <v>46152</v>
      </c>
      <c r="C167" s="27" t="s">
        <v>41</v>
      </c>
      <c r="D167" s="27" t="s">
        <v>98</v>
      </c>
      <c r="E167" s="28">
        <v>5031</v>
      </c>
    </row>
    <row r="168" spans="1:5">
      <c r="A168" s="25">
        <v>80164</v>
      </c>
      <c r="B168" s="26">
        <v>46143</v>
      </c>
      <c r="C168" s="27" t="s">
        <v>16</v>
      </c>
      <c r="D168" s="27" t="s">
        <v>97</v>
      </c>
      <c r="E168" s="28">
        <v>18547</v>
      </c>
    </row>
    <row r="169" spans="1:5">
      <c r="A169" s="25">
        <v>80165</v>
      </c>
      <c r="B169" s="26">
        <v>46055</v>
      </c>
      <c r="C169" s="27" t="s">
        <v>21</v>
      </c>
      <c r="D169" s="27" t="s">
        <v>97</v>
      </c>
      <c r="E169" s="28">
        <v>25882</v>
      </c>
    </row>
    <row r="170" spans="1:5">
      <c r="A170" s="25">
        <v>80166</v>
      </c>
      <c r="B170" s="26">
        <v>46116</v>
      </c>
      <c r="C170" s="27" t="s">
        <v>26</v>
      </c>
      <c r="D170" s="27" t="s">
        <v>96</v>
      </c>
      <c r="E170" s="28">
        <v>18531</v>
      </c>
    </row>
    <row r="171" spans="1:5">
      <c r="A171" s="25">
        <v>80167</v>
      </c>
      <c r="B171" s="26">
        <v>46115</v>
      </c>
      <c r="C171" s="27" t="s">
        <v>16</v>
      </c>
      <c r="D171" s="27" t="s">
        <v>97</v>
      </c>
      <c r="E171" s="28">
        <v>12906</v>
      </c>
    </row>
    <row r="172" spans="1:5">
      <c r="A172" s="25">
        <v>80168</v>
      </c>
      <c r="B172" s="26">
        <v>46138</v>
      </c>
      <c r="C172" s="27" t="s">
        <v>16</v>
      </c>
      <c r="D172" s="27" t="s">
        <v>97</v>
      </c>
      <c r="E172" s="28">
        <v>18301</v>
      </c>
    </row>
    <row r="173" spans="1:5">
      <c r="A173" s="25">
        <v>80169</v>
      </c>
      <c r="B173" s="26">
        <v>46103</v>
      </c>
      <c r="C173" s="27" t="s">
        <v>31</v>
      </c>
      <c r="D173" s="27" t="s">
        <v>98</v>
      </c>
      <c r="E173" s="28">
        <v>28950</v>
      </c>
    </row>
    <row r="174" spans="1:5">
      <c r="A174" s="25">
        <v>80170</v>
      </c>
      <c r="B174" s="26">
        <v>46136</v>
      </c>
      <c r="C174" s="27" t="s">
        <v>16</v>
      </c>
      <c r="D174" s="27" t="s">
        <v>95</v>
      </c>
      <c r="E174" s="28">
        <v>11220</v>
      </c>
    </row>
    <row r="175" spans="1:5">
      <c r="A175" s="25">
        <v>80171</v>
      </c>
      <c r="B175" s="26">
        <v>46144</v>
      </c>
      <c r="C175" s="27" t="s">
        <v>21</v>
      </c>
      <c r="D175" s="27" t="s">
        <v>97</v>
      </c>
      <c r="E175" s="28">
        <v>5139</v>
      </c>
    </row>
    <row r="176" spans="1:5">
      <c r="A176" s="25">
        <v>80172</v>
      </c>
      <c r="B176" s="26">
        <v>46071</v>
      </c>
      <c r="C176" s="27" t="s">
        <v>21</v>
      </c>
      <c r="D176" s="27" t="s">
        <v>98</v>
      </c>
      <c r="E176" s="28">
        <v>13561</v>
      </c>
    </row>
    <row r="177" spans="1:5">
      <c r="A177" s="25">
        <v>80173</v>
      </c>
      <c r="B177" s="26">
        <v>46093</v>
      </c>
      <c r="C177" s="27" t="s">
        <v>21</v>
      </c>
      <c r="D177" s="27" t="s">
        <v>98</v>
      </c>
      <c r="E177" s="28">
        <v>8858</v>
      </c>
    </row>
    <row r="178" spans="1:5">
      <c r="A178" s="25">
        <v>80174</v>
      </c>
      <c r="B178" s="26">
        <v>46149</v>
      </c>
      <c r="C178" s="27" t="s">
        <v>16</v>
      </c>
      <c r="D178" s="27" t="s">
        <v>95</v>
      </c>
      <c r="E178" s="28">
        <v>6749</v>
      </c>
    </row>
    <row r="179" spans="1:5">
      <c r="A179" s="25">
        <v>80175</v>
      </c>
      <c r="B179" s="26">
        <v>46103</v>
      </c>
      <c r="C179" s="27" t="s">
        <v>16</v>
      </c>
      <c r="D179" s="27" t="s">
        <v>98</v>
      </c>
      <c r="E179" s="28">
        <v>19077</v>
      </c>
    </row>
    <row r="180" spans="1:5">
      <c r="A180" s="25">
        <v>80176</v>
      </c>
      <c r="B180" s="26">
        <v>46120</v>
      </c>
      <c r="C180" s="27" t="s">
        <v>21</v>
      </c>
      <c r="D180" s="27" t="s">
        <v>96</v>
      </c>
      <c r="E180" s="28">
        <v>18407</v>
      </c>
    </row>
    <row r="181" spans="1:5">
      <c r="A181" s="25">
        <v>80177</v>
      </c>
      <c r="B181" s="26">
        <v>46092</v>
      </c>
      <c r="C181" s="27" t="s">
        <v>26</v>
      </c>
      <c r="D181" s="27" t="s">
        <v>97</v>
      </c>
      <c r="E181" s="28">
        <v>12840</v>
      </c>
    </row>
    <row r="182" spans="1:5">
      <c r="A182" s="25">
        <v>80178</v>
      </c>
      <c r="B182" s="26">
        <v>46100</v>
      </c>
      <c r="C182" s="27" t="s">
        <v>16</v>
      </c>
      <c r="D182" s="27" t="s">
        <v>97</v>
      </c>
      <c r="E182" s="28">
        <v>25647</v>
      </c>
    </row>
    <row r="183" spans="1:5">
      <c r="A183" s="25">
        <v>80179</v>
      </c>
      <c r="B183" s="26">
        <v>46111</v>
      </c>
      <c r="C183" s="27" t="s">
        <v>41</v>
      </c>
      <c r="D183" s="27" t="s">
        <v>97</v>
      </c>
      <c r="E183" s="28">
        <v>25074</v>
      </c>
    </row>
    <row r="184" spans="1:5">
      <c r="A184" s="25">
        <v>80180</v>
      </c>
      <c r="B184" s="26">
        <v>46078</v>
      </c>
      <c r="C184" s="27" t="s">
        <v>26</v>
      </c>
      <c r="D184" s="27" t="s">
        <v>97</v>
      </c>
      <c r="E184" s="28">
        <v>10350</v>
      </c>
    </row>
    <row r="185" spans="1:5">
      <c r="A185" s="25">
        <v>80181</v>
      </c>
      <c r="B185" s="26">
        <v>46164</v>
      </c>
      <c r="C185" s="27" t="s">
        <v>31</v>
      </c>
      <c r="D185" s="27" t="s">
        <v>98</v>
      </c>
      <c r="E185" s="28">
        <v>17437</v>
      </c>
    </row>
    <row r="186" spans="1:5">
      <c r="A186" s="25">
        <v>80182</v>
      </c>
      <c r="B186" s="26">
        <v>46078</v>
      </c>
      <c r="C186" s="27" t="s">
        <v>16</v>
      </c>
      <c r="D186" s="27" t="s">
        <v>97</v>
      </c>
      <c r="E186" s="28">
        <v>4433</v>
      </c>
    </row>
    <row r="187" spans="1:5">
      <c r="A187" s="25">
        <v>80183</v>
      </c>
      <c r="B187" s="26">
        <v>46170</v>
      </c>
      <c r="C187" s="27" t="s">
        <v>16</v>
      </c>
      <c r="D187" s="27" t="s">
        <v>95</v>
      </c>
      <c r="E187" s="28">
        <v>22110</v>
      </c>
    </row>
    <row r="188" spans="1:5">
      <c r="A188" s="25">
        <v>80184</v>
      </c>
      <c r="B188" s="26">
        <v>46115</v>
      </c>
      <c r="C188" s="27" t="s">
        <v>41</v>
      </c>
      <c r="D188" s="27" t="s">
        <v>98</v>
      </c>
      <c r="E188" s="28">
        <v>22058</v>
      </c>
    </row>
    <row r="189" spans="1:5">
      <c r="A189" s="25">
        <v>80185</v>
      </c>
      <c r="B189" s="26">
        <v>46116</v>
      </c>
      <c r="C189" s="27" t="s">
        <v>26</v>
      </c>
      <c r="D189" s="27" t="s">
        <v>95</v>
      </c>
      <c r="E189" s="28">
        <v>26283</v>
      </c>
    </row>
    <row r="190" spans="1:5">
      <c r="A190" s="25">
        <v>80186</v>
      </c>
      <c r="B190" s="26">
        <v>46145</v>
      </c>
      <c r="C190" s="27" t="s">
        <v>41</v>
      </c>
      <c r="D190" s="27" t="s">
        <v>98</v>
      </c>
      <c r="E190" s="28">
        <v>9832</v>
      </c>
    </row>
    <row r="191" spans="1:5">
      <c r="A191" s="25">
        <v>80187</v>
      </c>
      <c r="B191" s="26">
        <v>46116</v>
      </c>
      <c r="C191" s="27" t="s">
        <v>31</v>
      </c>
      <c r="D191" s="27" t="s">
        <v>96</v>
      </c>
      <c r="E191" s="28">
        <v>28811</v>
      </c>
    </row>
    <row r="192" spans="1:5">
      <c r="A192" s="25">
        <v>80188</v>
      </c>
      <c r="B192" s="26">
        <v>46080</v>
      </c>
      <c r="C192" s="27" t="s">
        <v>41</v>
      </c>
      <c r="D192" s="27" t="s">
        <v>96</v>
      </c>
      <c r="E192" s="28">
        <v>19891</v>
      </c>
    </row>
    <row r="193" spans="1:5">
      <c r="A193" s="25">
        <v>80189</v>
      </c>
      <c r="B193" s="26">
        <v>46086</v>
      </c>
      <c r="C193" s="27" t="s">
        <v>41</v>
      </c>
      <c r="D193" s="27" t="s">
        <v>98</v>
      </c>
      <c r="E193" s="28">
        <v>21874</v>
      </c>
    </row>
    <row r="194" spans="1:5">
      <c r="A194" s="25">
        <v>80190</v>
      </c>
      <c r="B194" s="26">
        <v>46148</v>
      </c>
      <c r="C194" s="27" t="s">
        <v>31</v>
      </c>
      <c r="D194" s="27" t="s">
        <v>96</v>
      </c>
      <c r="E194" s="28">
        <v>3297</v>
      </c>
    </row>
    <row r="195" spans="1:5">
      <c r="A195" s="25">
        <v>80191</v>
      </c>
      <c r="B195" s="26">
        <v>46100</v>
      </c>
      <c r="C195" s="27" t="s">
        <v>41</v>
      </c>
      <c r="D195" s="27" t="s">
        <v>98</v>
      </c>
      <c r="E195" s="28">
        <v>15769</v>
      </c>
    </row>
    <row r="196" spans="1:5">
      <c r="A196" s="25">
        <v>80192</v>
      </c>
      <c r="B196" s="26">
        <v>46106</v>
      </c>
      <c r="C196" s="27" t="s">
        <v>26</v>
      </c>
      <c r="D196" s="27" t="s">
        <v>95</v>
      </c>
      <c r="E196" s="28">
        <v>16055</v>
      </c>
    </row>
    <row r="197" spans="1:5">
      <c r="A197" s="25">
        <v>80193</v>
      </c>
      <c r="B197" s="26">
        <v>46101</v>
      </c>
      <c r="C197" s="27" t="s">
        <v>16</v>
      </c>
      <c r="D197" s="27" t="s">
        <v>97</v>
      </c>
      <c r="E197" s="28">
        <v>4987</v>
      </c>
    </row>
    <row r="198" spans="1:5">
      <c r="A198" s="25">
        <v>80194</v>
      </c>
      <c r="B198" s="26">
        <v>46062</v>
      </c>
      <c r="C198" s="27" t="s">
        <v>31</v>
      </c>
      <c r="D198" s="27" t="s">
        <v>98</v>
      </c>
      <c r="E198" s="28">
        <v>18721</v>
      </c>
    </row>
    <row r="199" spans="1:5">
      <c r="A199" s="25">
        <v>80195</v>
      </c>
      <c r="B199" s="26">
        <v>46072</v>
      </c>
      <c r="C199" s="27" t="s">
        <v>31</v>
      </c>
      <c r="D199" s="27" t="s">
        <v>96</v>
      </c>
      <c r="E199" s="28">
        <v>15425</v>
      </c>
    </row>
    <row r="200" spans="1:5">
      <c r="A200" s="25">
        <v>80196</v>
      </c>
      <c r="B200" s="26">
        <v>46056</v>
      </c>
      <c r="C200" s="27" t="s">
        <v>31</v>
      </c>
      <c r="D200" s="27" t="s">
        <v>98</v>
      </c>
      <c r="E200" s="28">
        <v>29149</v>
      </c>
    </row>
    <row r="201" spans="1:5">
      <c r="A201" s="25">
        <v>80197</v>
      </c>
      <c r="B201" s="26">
        <v>46114</v>
      </c>
      <c r="C201" s="27" t="s">
        <v>31</v>
      </c>
      <c r="D201" s="27" t="s">
        <v>95</v>
      </c>
      <c r="E201" s="28">
        <v>18591</v>
      </c>
    </row>
    <row r="202" spans="1:5">
      <c r="A202" s="25">
        <v>80198</v>
      </c>
      <c r="B202" s="26">
        <v>46167</v>
      </c>
      <c r="C202" s="27" t="s">
        <v>41</v>
      </c>
      <c r="D202" s="27" t="s">
        <v>96</v>
      </c>
      <c r="E202" s="28">
        <v>14609</v>
      </c>
    </row>
    <row r="203" spans="1:5">
      <c r="A203" s="25">
        <v>80199</v>
      </c>
      <c r="B203" s="26">
        <v>46125</v>
      </c>
      <c r="C203" s="27" t="s">
        <v>21</v>
      </c>
      <c r="D203" s="27" t="s">
        <v>95</v>
      </c>
      <c r="E203" s="28">
        <v>26482</v>
      </c>
    </row>
    <row r="204" spans="1:5">
      <c r="A204" s="25">
        <v>80200</v>
      </c>
      <c r="B204" s="26">
        <v>46093</v>
      </c>
      <c r="C204" s="27" t="s">
        <v>26</v>
      </c>
      <c r="D204" s="27" t="s">
        <v>96</v>
      </c>
      <c r="E204" s="28">
        <v>23230</v>
      </c>
    </row>
    <row r="205" spans="1:5">
      <c r="A205" s="25">
        <v>80201</v>
      </c>
      <c r="B205" s="26">
        <v>46094</v>
      </c>
      <c r="C205" s="27" t="s">
        <v>31</v>
      </c>
      <c r="D205" s="27" t="s">
        <v>97</v>
      </c>
      <c r="E205" s="28">
        <v>11158</v>
      </c>
    </row>
    <row r="206" spans="1:5">
      <c r="A206" s="25">
        <v>80202</v>
      </c>
      <c r="B206" s="26">
        <v>46069</v>
      </c>
      <c r="C206" s="27" t="s">
        <v>16</v>
      </c>
      <c r="D206" s="27" t="s">
        <v>98</v>
      </c>
      <c r="E206" s="28">
        <v>9240</v>
      </c>
    </row>
    <row r="207" spans="1:5">
      <c r="A207" s="25">
        <v>80203</v>
      </c>
      <c r="B207" s="26">
        <v>46168</v>
      </c>
      <c r="C207" s="27" t="s">
        <v>41</v>
      </c>
      <c r="D207" s="27" t="s">
        <v>97</v>
      </c>
      <c r="E207" s="28">
        <v>17721</v>
      </c>
    </row>
    <row r="208" spans="1:5">
      <c r="A208" s="25">
        <v>80204</v>
      </c>
      <c r="B208" s="26">
        <v>46054</v>
      </c>
      <c r="C208" s="27" t="s">
        <v>31</v>
      </c>
      <c r="D208" s="27" t="s">
        <v>97</v>
      </c>
      <c r="E208" s="28">
        <v>23382</v>
      </c>
    </row>
    <row r="209" spans="1:5">
      <c r="A209" s="25">
        <v>80205</v>
      </c>
      <c r="B209" s="26">
        <v>46116</v>
      </c>
      <c r="C209" s="27" t="s">
        <v>41</v>
      </c>
      <c r="D209" s="27" t="s">
        <v>98</v>
      </c>
      <c r="E209" s="28">
        <v>28478</v>
      </c>
    </row>
    <row r="210" spans="1:5">
      <c r="A210" s="25">
        <v>80206</v>
      </c>
      <c r="B210" s="26">
        <v>46096</v>
      </c>
      <c r="C210" s="27" t="s">
        <v>21</v>
      </c>
      <c r="D210" s="27" t="s">
        <v>96</v>
      </c>
      <c r="E210" s="28">
        <v>24361</v>
      </c>
    </row>
    <row r="211" spans="1:5">
      <c r="A211" s="25">
        <v>80207</v>
      </c>
      <c r="B211" s="26">
        <v>46145</v>
      </c>
      <c r="C211" s="27" t="s">
        <v>31</v>
      </c>
      <c r="D211" s="27" t="s">
        <v>98</v>
      </c>
      <c r="E211" s="28">
        <v>4028</v>
      </c>
    </row>
    <row r="212" spans="1:5">
      <c r="A212" s="25">
        <v>80208</v>
      </c>
      <c r="B212" s="26">
        <v>46077</v>
      </c>
      <c r="C212" s="27" t="s">
        <v>26</v>
      </c>
      <c r="D212" s="27" t="s">
        <v>97</v>
      </c>
      <c r="E212" s="28">
        <v>27000</v>
      </c>
    </row>
    <row r="213" spans="1:5">
      <c r="A213" s="25">
        <v>80209</v>
      </c>
      <c r="B213" s="26">
        <v>46151</v>
      </c>
      <c r="C213" s="27" t="s">
        <v>21</v>
      </c>
      <c r="D213" s="27" t="s">
        <v>97</v>
      </c>
      <c r="E213" s="28">
        <v>26247</v>
      </c>
    </row>
    <row r="214" spans="1:5">
      <c r="A214" s="25">
        <v>80210</v>
      </c>
      <c r="B214" s="26">
        <v>46171</v>
      </c>
      <c r="C214" s="27" t="s">
        <v>21</v>
      </c>
      <c r="D214" s="27" t="s">
        <v>97</v>
      </c>
      <c r="E214" s="28">
        <v>5709</v>
      </c>
    </row>
    <row r="215" spans="1:5">
      <c r="A215" s="25">
        <v>80211</v>
      </c>
      <c r="B215" s="26">
        <v>46067</v>
      </c>
      <c r="C215" s="27" t="s">
        <v>41</v>
      </c>
      <c r="D215" s="27" t="s">
        <v>96</v>
      </c>
      <c r="E215" s="28">
        <v>17009</v>
      </c>
    </row>
    <row r="216" spans="1:5">
      <c r="A216" s="25">
        <v>80212</v>
      </c>
      <c r="B216" s="26">
        <v>46163</v>
      </c>
      <c r="C216" s="27" t="s">
        <v>31</v>
      </c>
      <c r="D216" s="27" t="s">
        <v>97</v>
      </c>
      <c r="E216" s="28">
        <v>20838</v>
      </c>
    </row>
    <row r="217" spans="1:5">
      <c r="A217" s="25">
        <v>80213</v>
      </c>
      <c r="B217" s="26">
        <v>46159</v>
      </c>
      <c r="C217" s="27" t="s">
        <v>41</v>
      </c>
      <c r="D217" s="27" t="s">
        <v>97</v>
      </c>
      <c r="E217" s="28">
        <v>8078</v>
      </c>
    </row>
    <row r="218" spans="1:5">
      <c r="A218" s="25">
        <v>80214</v>
      </c>
      <c r="B218" s="26">
        <v>46141</v>
      </c>
      <c r="C218" s="27" t="s">
        <v>26</v>
      </c>
      <c r="D218" s="27" t="s">
        <v>97</v>
      </c>
      <c r="E218" s="28">
        <v>13949</v>
      </c>
    </row>
    <row r="219" spans="1:5">
      <c r="A219" s="25">
        <v>80215</v>
      </c>
      <c r="B219" s="26">
        <v>46092</v>
      </c>
      <c r="C219" s="27" t="s">
        <v>16</v>
      </c>
      <c r="D219" s="27" t="s">
        <v>95</v>
      </c>
      <c r="E219" s="28">
        <v>11588</v>
      </c>
    </row>
    <row r="220" spans="1:5">
      <c r="A220" s="25">
        <v>80216</v>
      </c>
      <c r="B220" s="26">
        <v>46087</v>
      </c>
      <c r="C220" s="27" t="s">
        <v>26</v>
      </c>
      <c r="D220" s="27" t="s">
        <v>97</v>
      </c>
      <c r="E220" s="28">
        <v>28198</v>
      </c>
    </row>
    <row r="221" spans="1:5">
      <c r="A221" s="25">
        <v>80217</v>
      </c>
      <c r="B221" s="26">
        <v>46124</v>
      </c>
      <c r="C221" s="27" t="s">
        <v>26</v>
      </c>
      <c r="D221" s="27" t="s">
        <v>95</v>
      </c>
      <c r="E221" s="28">
        <v>23724</v>
      </c>
    </row>
    <row r="222" spans="1:5">
      <c r="A222" s="25">
        <v>80218</v>
      </c>
      <c r="B222" s="26">
        <v>46131</v>
      </c>
      <c r="C222" s="27" t="s">
        <v>41</v>
      </c>
      <c r="D222" s="27" t="s">
        <v>98</v>
      </c>
      <c r="E222" s="28">
        <v>21057</v>
      </c>
    </row>
    <row r="223" spans="1:5">
      <c r="A223" s="25">
        <v>80219</v>
      </c>
      <c r="B223" s="26">
        <v>46073</v>
      </c>
      <c r="C223" s="27" t="s">
        <v>41</v>
      </c>
      <c r="D223" s="27" t="s">
        <v>95</v>
      </c>
      <c r="E223" s="28">
        <v>10263</v>
      </c>
    </row>
    <row r="224" spans="1:5">
      <c r="A224" s="25">
        <v>80220</v>
      </c>
      <c r="B224" s="26">
        <v>46120</v>
      </c>
      <c r="C224" s="27" t="s">
        <v>31</v>
      </c>
      <c r="D224" s="27" t="s">
        <v>96</v>
      </c>
      <c r="E224" s="28">
        <v>4379</v>
      </c>
    </row>
    <row r="225" spans="1:5">
      <c r="A225" s="25">
        <v>80221</v>
      </c>
      <c r="B225" s="26">
        <v>46167</v>
      </c>
      <c r="C225" s="27" t="s">
        <v>16</v>
      </c>
      <c r="D225" s="27" t="s">
        <v>96</v>
      </c>
      <c r="E225" s="28">
        <v>4820</v>
      </c>
    </row>
    <row r="226" spans="1:5">
      <c r="A226" s="25">
        <v>80222</v>
      </c>
      <c r="B226" s="26">
        <v>46158</v>
      </c>
      <c r="C226" s="27" t="s">
        <v>16</v>
      </c>
      <c r="D226" s="27" t="s">
        <v>98</v>
      </c>
      <c r="E226" s="28">
        <v>14631</v>
      </c>
    </row>
    <row r="227" spans="1:5">
      <c r="A227" s="25">
        <v>80223</v>
      </c>
      <c r="B227" s="26">
        <v>46153</v>
      </c>
      <c r="C227" s="27" t="s">
        <v>41</v>
      </c>
      <c r="D227" s="27" t="s">
        <v>98</v>
      </c>
      <c r="E227" s="28">
        <v>22972</v>
      </c>
    </row>
    <row r="228" spans="1:5">
      <c r="A228" s="25">
        <v>80224</v>
      </c>
      <c r="B228" s="26">
        <v>46154</v>
      </c>
      <c r="C228" s="27" t="s">
        <v>21</v>
      </c>
      <c r="D228" s="27" t="s">
        <v>96</v>
      </c>
      <c r="E228" s="28">
        <v>3996</v>
      </c>
    </row>
    <row r="229" spans="1:5">
      <c r="A229" s="25">
        <v>80225</v>
      </c>
      <c r="B229" s="26">
        <v>46169</v>
      </c>
      <c r="C229" s="27" t="s">
        <v>26</v>
      </c>
      <c r="D229" s="27" t="s">
        <v>97</v>
      </c>
      <c r="E229" s="28">
        <v>18620</v>
      </c>
    </row>
    <row r="230" spans="1:5">
      <c r="A230" s="25">
        <v>80226</v>
      </c>
      <c r="B230" s="26">
        <v>46077</v>
      </c>
      <c r="C230" s="27" t="s">
        <v>26</v>
      </c>
      <c r="D230" s="27" t="s">
        <v>97</v>
      </c>
      <c r="E230" s="28">
        <v>21693</v>
      </c>
    </row>
    <row r="231" spans="1:5">
      <c r="A231" s="25">
        <v>80227</v>
      </c>
      <c r="B231" s="26">
        <v>46156</v>
      </c>
      <c r="C231" s="27" t="s">
        <v>26</v>
      </c>
      <c r="D231" s="27" t="s">
        <v>95</v>
      </c>
      <c r="E231" s="28">
        <v>17117</v>
      </c>
    </row>
    <row r="232" spans="1:5">
      <c r="A232" s="25">
        <v>80228</v>
      </c>
      <c r="B232" s="26">
        <v>46165</v>
      </c>
      <c r="C232" s="27" t="s">
        <v>16</v>
      </c>
      <c r="D232" s="27" t="s">
        <v>96</v>
      </c>
      <c r="E232" s="28">
        <v>16328</v>
      </c>
    </row>
    <row r="233" spans="1:5">
      <c r="A233" s="25">
        <v>80229</v>
      </c>
      <c r="B233" s="26">
        <v>46089</v>
      </c>
      <c r="C233" s="27" t="s">
        <v>26</v>
      </c>
      <c r="D233" s="27" t="s">
        <v>97</v>
      </c>
      <c r="E233" s="28">
        <v>27241</v>
      </c>
    </row>
    <row r="234" spans="1:5">
      <c r="A234" s="25">
        <v>80230</v>
      </c>
      <c r="B234" s="26">
        <v>46136</v>
      </c>
      <c r="C234" s="27" t="s">
        <v>41</v>
      </c>
      <c r="D234" s="27" t="s">
        <v>97</v>
      </c>
      <c r="E234" s="28">
        <v>16551</v>
      </c>
    </row>
    <row r="235" spans="1:5">
      <c r="A235" s="25">
        <v>80231</v>
      </c>
      <c r="B235" s="26">
        <v>46161</v>
      </c>
      <c r="C235" s="27" t="s">
        <v>31</v>
      </c>
      <c r="D235" s="27" t="s">
        <v>98</v>
      </c>
      <c r="E235" s="28">
        <v>22022</v>
      </c>
    </row>
    <row r="236" spans="1:5">
      <c r="A236" s="25">
        <v>80232</v>
      </c>
      <c r="B236" s="26">
        <v>46154</v>
      </c>
      <c r="C236" s="27" t="s">
        <v>16</v>
      </c>
      <c r="D236" s="27" t="s">
        <v>97</v>
      </c>
      <c r="E236" s="28">
        <v>28096</v>
      </c>
    </row>
    <row r="237" spans="1:5">
      <c r="A237" s="25">
        <v>80233</v>
      </c>
      <c r="B237" s="26">
        <v>46096</v>
      </c>
      <c r="C237" s="27" t="s">
        <v>21</v>
      </c>
      <c r="D237" s="27" t="s">
        <v>96</v>
      </c>
      <c r="E237" s="28">
        <v>11284</v>
      </c>
    </row>
    <row r="238" spans="1:5">
      <c r="A238" s="25">
        <v>80234</v>
      </c>
      <c r="B238" s="26">
        <v>46115</v>
      </c>
      <c r="C238" s="27" t="s">
        <v>41</v>
      </c>
      <c r="D238" s="27" t="s">
        <v>97</v>
      </c>
      <c r="E238" s="28">
        <v>8028</v>
      </c>
    </row>
    <row r="239" spans="1:5">
      <c r="A239" s="25">
        <v>80235</v>
      </c>
      <c r="B239" s="26">
        <v>46132</v>
      </c>
      <c r="C239" s="27" t="s">
        <v>21</v>
      </c>
      <c r="D239" s="27" t="s">
        <v>97</v>
      </c>
      <c r="E239" s="28">
        <v>21523</v>
      </c>
    </row>
    <row r="240" spans="1:5">
      <c r="A240" s="25">
        <v>80236</v>
      </c>
      <c r="B240" s="26">
        <v>46140</v>
      </c>
      <c r="C240" s="27" t="s">
        <v>41</v>
      </c>
      <c r="D240" s="27" t="s">
        <v>97</v>
      </c>
      <c r="E240" s="28">
        <v>20556</v>
      </c>
    </row>
    <row r="241" spans="1:5">
      <c r="A241" s="25">
        <v>80237</v>
      </c>
      <c r="B241" s="26">
        <v>46056</v>
      </c>
      <c r="C241" s="27" t="s">
        <v>31</v>
      </c>
      <c r="D241" s="27" t="s">
        <v>98</v>
      </c>
      <c r="E241" s="28">
        <v>16822</v>
      </c>
    </row>
    <row r="242" spans="1:5">
      <c r="A242" s="25">
        <v>80238</v>
      </c>
      <c r="B242" s="26">
        <v>46088</v>
      </c>
      <c r="C242" s="27" t="s">
        <v>26</v>
      </c>
      <c r="D242" s="27" t="s">
        <v>97</v>
      </c>
      <c r="E242" s="28">
        <v>19259</v>
      </c>
    </row>
    <row r="243" spans="1:5">
      <c r="A243" s="25">
        <v>80239</v>
      </c>
      <c r="B243" s="26">
        <v>46080</v>
      </c>
      <c r="C243" s="27" t="s">
        <v>21</v>
      </c>
      <c r="D243" s="27" t="s">
        <v>97</v>
      </c>
      <c r="E243" s="28">
        <v>7173</v>
      </c>
    </row>
    <row r="244" spans="1:5">
      <c r="A244" s="25">
        <v>80240</v>
      </c>
      <c r="B244" s="26">
        <v>46064</v>
      </c>
      <c r="C244" s="27" t="s">
        <v>21</v>
      </c>
      <c r="D244" s="27" t="s">
        <v>96</v>
      </c>
      <c r="E244" s="28">
        <v>16766</v>
      </c>
    </row>
    <row r="245" spans="1:5">
      <c r="A245" s="25">
        <v>80241</v>
      </c>
      <c r="B245" s="26">
        <v>46109</v>
      </c>
      <c r="C245" s="27" t="s">
        <v>26</v>
      </c>
      <c r="D245" s="27" t="s">
        <v>98</v>
      </c>
      <c r="E245" s="28">
        <v>11026</v>
      </c>
    </row>
    <row r="246" spans="1:5">
      <c r="A246" s="25">
        <v>80242</v>
      </c>
      <c r="B246" s="26">
        <v>46094</v>
      </c>
      <c r="C246" s="27" t="s">
        <v>41</v>
      </c>
      <c r="D246" s="27" t="s">
        <v>96</v>
      </c>
      <c r="E246" s="28">
        <v>4900</v>
      </c>
    </row>
    <row r="247" spans="1:5">
      <c r="A247" s="25">
        <v>80243</v>
      </c>
      <c r="B247" s="26">
        <v>46153</v>
      </c>
      <c r="C247" s="27" t="s">
        <v>21</v>
      </c>
      <c r="D247" s="27" t="s">
        <v>97</v>
      </c>
      <c r="E247" s="28">
        <v>14660</v>
      </c>
    </row>
    <row r="248" spans="1:5">
      <c r="A248" s="25">
        <v>80244</v>
      </c>
      <c r="B248" s="26">
        <v>46125</v>
      </c>
      <c r="C248" s="27" t="s">
        <v>26</v>
      </c>
      <c r="D248" s="27" t="s">
        <v>97</v>
      </c>
      <c r="E248" s="28">
        <v>26146</v>
      </c>
    </row>
    <row r="249" spans="1:5">
      <c r="A249" s="25">
        <v>80245</v>
      </c>
      <c r="B249" s="26">
        <v>46163</v>
      </c>
      <c r="C249" s="27" t="s">
        <v>16</v>
      </c>
      <c r="D249" s="27" t="s">
        <v>95</v>
      </c>
      <c r="E249" s="28">
        <v>6347</v>
      </c>
    </row>
    <row r="250" spans="1:5">
      <c r="A250" s="25">
        <v>80246</v>
      </c>
      <c r="B250" s="26">
        <v>46170</v>
      </c>
      <c r="C250" s="27" t="s">
        <v>26</v>
      </c>
      <c r="D250" s="27" t="s">
        <v>95</v>
      </c>
      <c r="E250" s="28">
        <v>25354</v>
      </c>
    </row>
    <row r="251" spans="1:5">
      <c r="A251" s="25">
        <v>80247</v>
      </c>
      <c r="B251" s="26">
        <v>46156</v>
      </c>
      <c r="C251" s="27" t="s">
        <v>16</v>
      </c>
      <c r="D251" s="27" t="s">
        <v>97</v>
      </c>
      <c r="E251" s="28">
        <v>16452</v>
      </c>
    </row>
    <row r="252" spans="1:5">
      <c r="A252" s="25">
        <v>80248</v>
      </c>
      <c r="B252" s="26">
        <v>46097</v>
      </c>
      <c r="C252" s="27" t="s">
        <v>31</v>
      </c>
      <c r="D252" s="27" t="s">
        <v>97</v>
      </c>
      <c r="E252" s="28">
        <v>22710</v>
      </c>
    </row>
    <row r="253" spans="1:5">
      <c r="A253" s="25">
        <v>80249</v>
      </c>
      <c r="B253" s="26">
        <v>46132</v>
      </c>
      <c r="C253" s="27" t="s">
        <v>26</v>
      </c>
      <c r="D253" s="27" t="s">
        <v>97</v>
      </c>
      <c r="E253" s="28">
        <v>24029</v>
      </c>
    </row>
    <row r="254" spans="1:5">
      <c r="A254" s="25">
        <v>80250</v>
      </c>
      <c r="B254" s="26">
        <v>46082</v>
      </c>
      <c r="C254" s="27" t="s">
        <v>21</v>
      </c>
      <c r="D254" s="27" t="s">
        <v>96</v>
      </c>
      <c r="E254" s="28">
        <v>22776</v>
      </c>
    </row>
    <row r="255" spans="1:5">
      <c r="A255" s="25">
        <v>80251</v>
      </c>
      <c r="B255" s="26">
        <v>46067</v>
      </c>
      <c r="C255" s="27" t="s">
        <v>26</v>
      </c>
      <c r="D255" s="27" t="s">
        <v>95</v>
      </c>
      <c r="E255" s="28">
        <v>4078</v>
      </c>
    </row>
    <row r="256" spans="1:5">
      <c r="A256" s="25">
        <v>80252</v>
      </c>
      <c r="B256" s="26">
        <v>46093</v>
      </c>
      <c r="C256" s="27" t="s">
        <v>41</v>
      </c>
      <c r="D256" s="27" t="s">
        <v>95</v>
      </c>
      <c r="E256" s="28">
        <v>23968</v>
      </c>
    </row>
    <row r="257" spans="1:5">
      <c r="A257" s="25">
        <v>80253</v>
      </c>
      <c r="B257" s="26">
        <v>46113</v>
      </c>
      <c r="C257" s="27" t="s">
        <v>31</v>
      </c>
      <c r="D257" s="27" t="s">
        <v>96</v>
      </c>
      <c r="E257" s="28">
        <v>14336</v>
      </c>
    </row>
    <row r="258" spans="1:5">
      <c r="A258" s="25">
        <v>80254</v>
      </c>
      <c r="B258" s="26">
        <v>46137</v>
      </c>
      <c r="C258" s="27" t="s">
        <v>16</v>
      </c>
      <c r="D258" s="27" t="s">
        <v>98</v>
      </c>
      <c r="E258" s="28">
        <v>11104</v>
      </c>
    </row>
    <row r="259" spans="1:5">
      <c r="A259" s="25">
        <v>80255</v>
      </c>
      <c r="B259" s="26">
        <v>46088</v>
      </c>
      <c r="C259" s="27" t="s">
        <v>21</v>
      </c>
      <c r="D259" s="27" t="s">
        <v>95</v>
      </c>
      <c r="E259" s="28">
        <v>28545</v>
      </c>
    </row>
    <row r="260" spans="1:5">
      <c r="A260" s="25">
        <v>80256</v>
      </c>
      <c r="B260" s="26">
        <v>46088</v>
      </c>
      <c r="C260" s="27" t="s">
        <v>26</v>
      </c>
      <c r="D260" s="27" t="s">
        <v>97</v>
      </c>
      <c r="E260" s="28">
        <v>16723</v>
      </c>
    </row>
    <row r="261" spans="1:5">
      <c r="A261" s="25">
        <v>80257</v>
      </c>
      <c r="B261" s="26">
        <v>46092</v>
      </c>
      <c r="C261" s="27" t="s">
        <v>31</v>
      </c>
      <c r="D261" s="27" t="s">
        <v>96</v>
      </c>
      <c r="E261" s="28">
        <v>24925</v>
      </c>
    </row>
    <row r="262" spans="1:5">
      <c r="A262" s="25">
        <v>80258</v>
      </c>
      <c r="B262" s="26">
        <v>46159</v>
      </c>
      <c r="C262" s="27" t="s">
        <v>41</v>
      </c>
      <c r="D262" s="27" t="s">
        <v>95</v>
      </c>
      <c r="E262" s="28">
        <v>29999</v>
      </c>
    </row>
    <row r="263" spans="1:5">
      <c r="A263" s="25">
        <v>80259</v>
      </c>
      <c r="B263" s="26">
        <v>46106</v>
      </c>
      <c r="C263" s="27" t="s">
        <v>26</v>
      </c>
      <c r="D263" s="27" t="s">
        <v>96</v>
      </c>
      <c r="E263" s="28">
        <v>8840</v>
      </c>
    </row>
    <row r="264" spans="1:5">
      <c r="A264" s="25">
        <v>80260</v>
      </c>
      <c r="B264" s="26">
        <v>46114</v>
      </c>
      <c r="C264" s="27" t="s">
        <v>16</v>
      </c>
      <c r="D264" s="27" t="s">
        <v>97</v>
      </c>
      <c r="E264" s="28">
        <v>15969</v>
      </c>
    </row>
    <row r="265" spans="1:5">
      <c r="A265" s="25">
        <v>80261</v>
      </c>
      <c r="B265" s="26">
        <v>46085</v>
      </c>
      <c r="C265" s="27" t="s">
        <v>21</v>
      </c>
      <c r="D265" s="27" t="s">
        <v>96</v>
      </c>
      <c r="E265" s="28">
        <v>12591</v>
      </c>
    </row>
    <row r="266" spans="1:5">
      <c r="A266" s="25">
        <v>80262</v>
      </c>
      <c r="B266" s="26">
        <v>46147</v>
      </c>
      <c r="C266" s="27" t="s">
        <v>31</v>
      </c>
      <c r="D266" s="27" t="s">
        <v>98</v>
      </c>
      <c r="E266" s="28">
        <v>22858</v>
      </c>
    </row>
    <row r="267" spans="1:5">
      <c r="A267" s="25">
        <v>80263</v>
      </c>
      <c r="B267" s="26">
        <v>46172</v>
      </c>
      <c r="C267" s="27" t="s">
        <v>31</v>
      </c>
      <c r="D267" s="27" t="s">
        <v>95</v>
      </c>
      <c r="E267" s="28">
        <v>14928</v>
      </c>
    </row>
    <row r="268" spans="1:5">
      <c r="A268" s="25">
        <v>80264</v>
      </c>
      <c r="B268" s="26">
        <v>46117</v>
      </c>
      <c r="C268" s="27" t="s">
        <v>16</v>
      </c>
      <c r="D268" s="27" t="s">
        <v>95</v>
      </c>
      <c r="E268" s="28">
        <v>11044</v>
      </c>
    </row>
    <row r="269" spans="1:5">
      <c r="A269" s="25">
        <v>80265</v>
      </c>
      <c r="B269" s="26">
        <v>46090</v>
      </c>
      <c r="C269" s="27" t="s">
        <v>41</v>
      </c>
      <c r="D269" s="27" t="s">
        <v>96</v>
      </c>
      <c r="E269" s="28">
        <v>13228</v>
      </c>
    </row>
    <row r="270" spans="1:5">
      <c r="A270" s="25">
        <v>80266</v>
      </c>
      <c r="B270" s="26">
        <v>46126</v>
      </c>
      <c r="C270" s="27" t="s">
        <v>26</v>
      </c>
      <c r="D270" s="27" t="s">
        <v>96</v>
      </c>
      <c r="E270" s="28">
        <v>10715</v>
      </c>
    </row>
    <row r="271" spans="1:5">
      <c r="A271" s="25">
        <v>80267</v>
      </c>
      <c r="B271" s="26">
        <v>46140</v>
      </c>
      <c r="C271" s="27" t="s">
        <v>16</v>
      </c>
      <c r="D271" s="27" t="s">
        <v>95</v>
      </c>
      <c r="E271" s="28">
        <v>9119</v>
      </c>
    </row>
    <row r="272" spans="1:5">
      <c r="A272" s="25">
        <v>80268</v>
      </c>
      <c r="B272" s="26">
        <v>46082</v>
      </c>
      <c r="C272" s="27" t="s">
        <v>21</v>
      </c>
      <c r="D272" s="27" t="s">
        <v>98</v>
      </c>
      <c r="E272" s="28">
        <v>25907</v>
      </c>
    </row>
    <row r="273" spans="1:5">
      <c r="A273" s="25">
        <v>80269</v>
      </c>
      <c r="B273" s="26">
        <v>46075</v>
      </c>
      <c r="C273" s="27" t="s">
        <v>16</v>
      </c>
      <c r="D273" s="27" t="s">
        <v>97</v>
      </c>
      <c r="E273" s="28">
        <v>14801</v>
      </c>
    </row>
    <row r="274" spans="1:5">
      <c r="A274" s="25">
        <v>80270</v>
      </c>
      <c r="B274" s="26">
        <v>46101</v>
      </c>
      <c r="C274" s="27" t="s">
        <v>31</v>
      </c>
      <c r="D274" s="27" t="s">
        <v>97</v>
      </c>
      <c r="E274" s="28">
        <v>4354</v>
      </c>
    </row>
    <row r="275" spans="1:5">
      <c r="A275" s="25">
        <v>80271</v>
      </c>
      <c r="B275" s="26">
        <v>46096</v>
      </c>
      <c r="C275" s="27" t="s">
        <v>21</v>
      </c>
      <c r="D275" s="27" t="s">
        <v>97</v>
      </c>
      <c r="E275" s="28">
        <v>8578</v>
      </c>
    </row>
    <row r="276" spans="1:5">
      <c r="A276" s="25">
        <v>80272</v>
      </c>
      <c r="B276" s="26">
        <v>46171</v>
      </c>
      <c r="C276" s="27" t="s">
        <v>41</v>
      </c>
      <c r="D276" s="27" t="s">
        <v>97</v>
      </c>
      <c r="E276" s="28">
        <v>9610</v>
      </c>
    </row>
    <row r="277" spans="1:5">
      <c r="A277" s="25">
        <v>80273</v>
      </c>
      <c r="B277" s="26">
        <v>46165</v>
      </c>
      <c r="C277" s="27" t="s">
        <v>31</v>
      </c>
      <c r="D277" s="27" t="s">
        <v>98</v>
      </c>
      <c r="E277" s="28">
        <v>9171</v>
      </c>
    </row>
    <row r="278" spans="1:5">
      <c r="A278" s="25">
        <v>80274</v>
      </c>
      <c r="B278" s="26">
        <v>46119</v>
      </c>
      <c r="C278" s="27" t="s">
        <v>41</v>
      </c>
      <c r="D278" s="27" t="s">
        <v>98</v>
      </c>
      <c r="E278" s="28">
        <v>5242</v>
      </c>
    </row>
    <row r="279" spans="1:5">
      <c r="A279" s="25">
        <v>80275</v>
      </c>
      <c r="B279" s="26">
        <v>46067</v>
      </c>
      <c r="C279" s="27" t="s">
        <v>16</v>
      </c>
      <c r="D279" s="27" t="s">
        <v>98</v>
      </c>
      <c r="E279" s="28">
        <v>3299</v>
      </c>
    </row>
    <row r="280" spans="1:5">
      <c r="A280" s="25">
        <v>80276</v>
      </c>
      <c r="B280" s="26">
        <v>46084</v>
      </c>
      <c r="C280" s="27" t="s">
        <v>31</v>
      </c>
      <c r="D280" s="27" t="s">
        <v>95</v>
      </c>
      <c r="E280" s="28">
        <v>11502</v>
      </c>
    </row>
    <row r="281" spans="1:5">
      <c r="A281" s="25">
        <v>80277</v>
      </c>
      <c r="B281" s="26">
        <v>46163</v>
      </c>
      <c r="C281" s="27" t="s">
        <v>31</v>
      </c>
      <c r="D281" s="27" t="s">
        <v>97</v>
      </c>
      <c r="E281" s="28">
        <v>28778</v>
      </c>
    </row>
    <row r="282" spans="1:5">
      <c r="A282" s="25">
        <v>80278</v>
      </c>
      <c r="B282" s="26">
        <v>46171</v>
      </c>
      <c r="C282" s="27" t="s">
        <v>31</v>
      </c>
      <c r="D282" s="27" t="s">
        <v>96</v>
      </c>
      <c r="E282" s="28">
        <v>28717</v>
      </c>
    </row>
    <row r="283" spans="1:5">
      <c r="A283" s="25">
        <v>80279</v>
      </c>
      <c r="B283" s="26">
        <v>46091</v>
      </c>
      <c r="C283" s="27" t="s">
        <v>26</v>
      </c>
      <c r="D283" s="27" t="s">
        <v>96</v>
      </c>
      <c r="E283" s="28">
        <v>13159</v>
      </c>
    </row>
    <row r="284" spans="1:5">
      <c r="A284" s="25">
        <v>80280</v>
      </c>
      <c r="B284" s="26">
        <v>46122</v>
      </c>
      <c r="C284" s="27" t="s">
        <v>31</v>
      </c>
      <c r="D284" s="27" t="s">
        <v>97</v>
      </c>
      <c r="E284" s="28">
        <v>6119</v>
      </c>
    </row>
    <row r="285" spans="1:5">
      <c r="A285" s="25">
        <v>80281</v>
      </c>
      <c r="B285" s="26">
        <v>46068</v>
      </c>
      <c r="C285" s="27" t="s">
        <v>26</v>
      </c>
      <c r="D285" s="27" t="s">
        <v>98</v>
      </c>
      <c r="E285" s="28">
        <v>12537</v>
      </c>
    </row>
    <row r="286" spans="1:5">
      <c r="A286" s="25">
        <v>80282</v>
      </c>
      <c r="B286" s="26">
        <v>46094</v>
      </c>
      <c r="C286" s="27" t="s">
        <v>26</v>
      </c>
      <c r="D286" s="27" t="s">
        <v>95</v>
      </c>
      <c r="E286" s="28">
        <v>8364</v>
      </c>
    </row>
    <row r="287" spans="1:5">
      <c r="A287" s="25">
        <v>80283</v>
      </c>
      <c r="B287" s="26">
        <v>46086</v>
      </c>
      <c r="C287" s="27" t="s">
        <v>16</v>
      </c>
      <c r="D287" s="27" t="s">
        <v>98</v>
      </c>
      <c r="E287" s="28">
        <v>17820</v>
      </c>
    </row>
    <row r="288" spans="1:5">
      <c r="A288" s="25">
        <v>80284</v>
      </c>
      <c r="B288" s="26">
        <v>46152</v>
      </c>
      <c r="C288" s="27" t="s">
        <v>21</v>
      </c>
      <c r="D288" s="27" t="s">
        <v>96</v>
      </c>
      <c r="E288" s="28">
        <v>25238</v>
      </c>
    </row>
    <row r="289" spans="1:5">
      <c r="A289" s="25">
        <v>80285</v>
      </c>
      <c r="B289" s="26">
        <v>46172</v>
      </c>
      <c r="C289" s="27" t="s">
        <v>21</v>
      </c>
      <c r="D289" s="27" t="s">
        <v>98</v>
      </c>
      <c r="E289" s="28">
        <v>29068</v>
      </c>
    </row>
    <row r="290" spans="1:5">
      <c r="A290" s="25">
        <v>80286</v>
      </c>
      <c r="B290" s="26">
        <v>46114</v>
      </c>
      <c r="C290" s="27" t="s">
        <v>16</v>
      </c>
      <c r="D290" s="27" t="s">
        <v>96</v>
      </c>
      <c r="E290" s="28">
        <v>27849</v>
      </c>
    </row>
    <row r="291" spans="1:5">
      <c r="A291" s="25">
        <v>80287</v>
      </c>
      <c r="B291" s="26">
        <v>46148</v>
      </c>
      <c r="C291" s="27" t="s">
        <v>31</v>
      </c>
      <c r="D291" s="27" t="s">
        <v>95</v>
      </c>
      <c r="E291" s="28">
        <v>3971</v>
      </c>
    </row>
    <row r="292" spans="1:5">
      <c r="A292" s="25">
        <v>80288</v>
      </c>
      <c r="B292" s="26">
        <v>46132</v>
      </c>
      <c r="C292" s="27" t="s">
        <v>31</v>
      </c>
      <c r="D292" s="27" t="s">
        <v>98</v>
      </c>
      <c r="E292" s="28">
        <v>19312</v>
      </c>
    </row>
    <row r="293" spans="1:5">
      <c r="A293" s="25">
        <v>80289</v>
      </c>
      <c r="B293" s="26">
        <v>46149</v>
      </c>
      <c r="C293" s="27" t="s">
        <v>16</v>
      </c>
      <c r="D293" s="27" t="s">
        <v>98</v>
      </c>
      <c r="E293" s="28">
        <v>8409</v>
      </c>
    </row>
    <row r="294" spans="1:5">
      <c r="A294" s="25">
        <v>80290</v>
      </c>
      <c r="B294" s="26">
        <v>46093</v>
      </c>
      <c r="C294" s="27" t="s">
        <v>31</v>
      </c>
      <c r="D294" s="27" t="s">
        <v>97</v>
      </c>
      <c r="E294" s="28">
        <v>7837</v>
      </c>
    </row>
    <row r="295" spans="1:5">
      <c r="A295" s="25">
        <v>80291</v>
      </c>
      <c r="B295" s="26">
        <v>46130</v>
      </c>
      <c r="C295" s="27" t="s">
        <v>16</v>
      </c>
      <c r="D295" s="27" t="s">
        <v>98</v>
      </c>
      <c r="E295" s="28">
        <v>7358</v>
      </c>
    </row>
    <row r="296" spans="1:5">
      <c r="A296" s="25">
        <v>80292</v>
      </c>
      <c r="B296" s="26">
        <v>46073</v>
      </c>
      <c r="C296" s="27" t="s">
        <v>41</v>
      </c>
      <c r="D296" s="27" t="s">
        <v>98</v>
      </c>
      <c r="E296" s="28">
        <v>10834</v>
      </c>
    </row>
    <row r="297" spans="1:5">
      <c r="A297" s="25">
        <v>80293</v>
      </c>
      <c r="B297" s="26">
        <v>46134</v>
      </c>
      <c r="C297" s="27" t="s">
        <v>41</v>
      </c>
      <c r="D297" s="27" t="s">
        <v>97</v>
      </c>
      <c r="E297" s="28">
        <v>26114</v>
      </c>
    </row>
    <row r="298" spans="1:5">
      <c r="A298" s="25">
        <v>80294</v>
      </c>
      <c r="B298" s="26">
        <v>46172</v>
      </c>
      <c r="C298" s="27" t="s">
        <v>21</v>
      </c>
      <c r="D298" s="27" t="s">
        <v>98</v>
      </c>
      <c r="E298" s="28">
        <v>12665</v>
      </c>
    </row>
    <row r="299" spans="1:5">
      <c r="A299" s="25">
        <v>80295</v>
      </c>
      <c r="B299" s="26">
        <v>46100</v>
      </c>
      <c r="C299" s="27" t="s">
        <v>31</v>
      </c>
      <c r="D299" s="27" t="s">
        <v>96</v>
      </c>
      <c r="E299" s="28">
        <v>10167</v>
      </c>
    </row>
    <row r="300" spans="1:5">
      <c r="A300" s="25">
        <v>80296</v>
      </c>
      <c r="B300" s="26">
        <v>46057</v>
      </c>
      <c r="C300" s="27" t="s">
        <v>21</v>
      </c>
      <c r="D300" s="27" t="s">
        <v>95</v>
      </c>
      <c r="E300" s="28">
        <v>19915</v>
      </c>
    </row>
    <row r="301" spans="1:5">
      <c r="A301" s="25">
        <v>80297</v>
      </c>
      <c r="B301" s="26">
        <v>46069</v>
      </c>
      <c r="C301" s="27" t="s">
        <v>26</v>
      </c>
      <c r="D301" s="27" t="s">
        <v>95</v>
      </c>
      <c r="E301" s="28">
        <v>4074</v>
      </c>
    </row>
    <row r="302" spans="1:5">
      <c r="A302" s="25">
        <v>80298</v>
      </c>
      <c r="B302" s="26">
        <v>46167</v>
      </c>
      <c r="C302" s="27" t="s">
        <v>41</v>
      </c>
      <c r="D302" s="27" t="s">
        <v>95</v>
      </c>
      <c r="E302" s="28">
        <v>6336</v>
      </c>
    </row>
    <row r="303" spans="1:5">
      <c r="A303" s="25">
        <v>80299</v>
      </c>
      <c r="B303" s="26">
        <v>46150</v>
      </c>
      <c r="C303" s="27" t="s">
        <v>16</v>
      </c>
      <c r="D303" s="27" t="s">
        <v>98</v>
      </c>
      <c r="E303" s="28">
        <v>20492</v>
      </c>
    </row>
    <row r="304" spans="1:5">
      <c r="A304" s="29">
        <v>80300</v>
      </c>
      <c r="B304" s="30">
        <v>46141</v>
      </c>
      <c r="C304" s="31" t="s">
        <v>26</v>
      </c>
      <c r="D304" s="31" t="s">
        <v>98</v>
      </c>
      <c r="E304" s="32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24"/>
  <sheetViews>
    <sheetView zoomScaleNormal="100" workbookViewId="0">
      <selection activeCell="F5" sqref="F5"/>
    </sheetView>
  </sheetViews>
  <sheetFormatPr defaultRowHeight="14.25"/>
  <cols>
    <col min="1" max="1" width="6.5" customWidth="1"/>
    <col min="2" max="2" width="10.5" customWidth="1"/>
    <col min="3" max="3" width="13.125" customWidth="1"/>
    <col min="4" max="4" width="13.375" customWidth="1"/>
    <col min="5" max="5" width="10.125" customWidth="1"/>
    <col min="7" max="7" width="9" customWidth="1"/>
    <col min="8" max="8" width="17.25" customWidth="1"/>
    <col min="9" max="9" width="26.5" bestFit="1" customWidth="1"/>
    <col min="10" max="12" width="6.875" customWidth="1"/>
    <col min="13" max="13" width="7.875" customWidth="1"/>
    <col min="14" max="17" width="6.875" customWidth="1"/>
    <col min="18" max="18" width="11.5" customWidth="1"/>
    <col min="19" max="19" width="18.125" customWidth="1"/>
    <col min="20" max="20" width="7.875" customWidth="1"/>
    <col min="21" max="21" width="10.375" customWidth="1"/>
    <col min="22" max="22" width="11.25" bestFit="1" customWidth="1"/>
    <col min="23" max="23" width="14.5" bestFit="1" customWidth="1"/>
    <col min="24" max="24" width="10.375" bestFit="1" customWidth="1"/>
  </cols>
  <sheetData>
    <row r="1" spans="1:21" ht="27.95" customHeight="1">
      <c r="A1" s="49" t="s">
        <v>114</v>
      </c>
      <c r="B1" s="50"/>
      <c r="C1" s="50"/>
      <c r="D1" s="50"/>
      <c r="E1" s="50"/>
    </row>
    <row r="2" spans="1:21" ht="36" customHeight="1">
      <c r="A2" s="51" t="s">
        <v>115</v>
      </c>
      <c r="B2" s="50"/>
      <c r="C2" s="50"/>
      <c r="D2" s="50"/>
      <c r="E2" s="50"/>
    </row>
    <row r="3" spans="1:21" ht="15" customHeight="1"/>
    <row r="4" spans="1:21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F4" s="47" t="s">
        <v>127</v>
      </c>
    </row>
    <row r="5" spans="1:21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F5" t="str">
        <f>TEXT(B5, "МММ")</f>
        <v>июн</v>
      </c>
    </row>
    <row r="6" spans="1:21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F6" s="43" t="str">
        <f t="shared" ref="F6:F69" si="0">TEXT(B6, "МММ")</f>
        <v>июн</v>
      </c>
      <c r="P6" s="33"/>
      <c r="R6" s="40"/>
      <c r="S6" s="40"/>
    </row>
    <row r="7" spans="1:21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F7" s="43" t="str">
        <f t="shared" si="0"/>
        <v>июн</v>
      </c>
      <c r="P7" s="41"/>
      <c r="R7" s="40"/>
      <c r="S7" s="40"/>
      <c r="T7" s="40"/>
      <c r="U7" s="40"/>
    </row>
    <row r="8" spans="1:21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F8" s="43" t="str">
        <f t="shared" si="0"/>
        <v>апр</v>
      </c>
      <c r="P8" s="41"/>
      <c r="R8" s="6"/>
      <c r="S8" s="7"/>
      <c r="T8" s="7"/>
      <c r="U8" s="7"/>
    </row>
    <row r="9" spans="1:21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F9" s="43" t="str">
        <f t="shared" si="0"/>
        <v>июл</v>
      </c>
      <c r="P9" s="41"/>
      <c r="R9" s="6"/>
      <c r="S9" s="7"/>
      <c r="T9" s="7"/>
      <c r="U9" s="7"/>
    </row>
    <row r="10" spans="1:21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F10" s="43" t="str">
        <f t="shared" si="0"/>
        <v>фев</v>
      </c>
      <c r="P10" s="41"/>
      <c r="R10" s="6"/>
      <c r="S10" s="7"/>
      <c r="T10" s="7"/>
      <c r="U10" s="7"/>
    </row>
    <row r="11" spans="1:21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F11" s="43" t="str">
        <f t="shared" si="0"/>
        <v>фев</v>
      </c>
      <c r="P11" s="41"/>
      <c r="R11" s="6"/>
      <c r="S11" s="7"/>
      <c r="T11" s="7"/>
      <c r="U11" s="7"/>
    </row>
    <row r="12" spans="1:21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F12" s="43" t="str">
        <f t="shared" si="0"/>
        <v>авг</v>
      </c>
      <c r="P12" s="41"/>
      <c r="R12" s="6"/>
      <c r="S12" s="7"/>
      <c r="T12" s="7"/>
      <c r="U12" s="7"/>
    </row>
    <row r="13" spans="1:21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F13" s="43" t="str">
        <f t="shared" si="0"/>
        <v>мар</v>
      </c>
      <c r="G13" s="40"/>
      <c r="H13" s="43"/>
      <c r="I13" s="43"/>
      <c r="S13" s="7"/>
      <c r="T13" s="7"/>
      <c r="U13" s="7"/>
    </row>
    <row r="14" spans="1:21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F14" s="43" t="str">
        <f t="shared" si="0"/>
        <v>янв</v>
      </c>
      <c r="G14" s="40"/>
      <c r="H14" s="45" t="s">
        <v>119</v>
      </c>
      <c r="I14" t="s">
        <v>122</v>
      </c>
      <c r="K14" s="43"/>
      <c r="L14" s="43"/>
      <c r="M14" s="43"/>
      <c r="N14" s="43"/>
      <c r="O14" s="43"/>
      <c r="P14" s="43"/>
      <c r="Q14" s="43"/>
      <c r="R14" s="43"/>
      <c r="S14" s="7"/>
      <c r="T14" s="7"/>
      <c r="U14" s="7"/>
    </row>
    <row r="15" spans="1:21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F15" s="43" t="str">
        <f t="shared" si="0"/>
        <v>мар</v>
      </c>
      <c r="G15" s="40"/>
      <c r="H15" s="6" t="s">
        <v>136</v>
      </c>
      <c r="I15" s="52">
        <v>834565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F16" s="43" t="str">
        <f t="shared" si="0"/>
        <v>фев</v>
      </c>
      <c r="G16" s="40"/>
      <c r="H16" s="6" t="s">
        <v>135</v>
      </c>
      <c r="I16" s="52">
        <v>501689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F17" s="43" t="str">
        <f t="shared" si="0"/>
        <v>сен</v>
      </c>
      <c r="G17" s="40"/>
      <c r="H17" s="6" t="s">
        <v>133</v>
      </c>
      <c r="I17" s="52">
        <v>962371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F18" s="43" t="str">
        <f t="shared" si="0"/>
        <v>июн</v>
      </c>
      <c r="G18" s="40"/>
      <c r="H18" s="6" t="s">
        <v>129</v>
      </c>
      <c r="I18" s="52">
        <v>717183</v>
      </c>
      <c r="K18" s="7"/>
      <c r="L18" s="7"/>
      <c r="M18" s="7"/>
      <c r="N18" s="7"/>
      <c r="O18" s="7"/>
      <c r="P18" s="7"/>
      <c r="Q18" s="7"/>
      <c r="R18" s="7"/>
    </row>
    <row r="19" spans="1:21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F19" s="43" t="str">
        <f t="shared" si="0"/>
        <v>мар</v>
      </c>
      <c r="G19" s="40"/>
      <c r="H19" s="6" t="s">
        <v>132</v>
      </c>
      <c r="I19" s="52">
        <v>1011870</v>
      </c>
      <c r="K19" s="7"/>
      <c r="L19" s="7"/>
      <c r="M19" s="7"/>
      <c r="N19" s="7"/>
      <c r="O19" s="7"/>
      <c r="P19" s="7"/>
      <c r="Q19" s="7"/>
      <c r="R19" s="7"/>
    </row>
    <row r="20" spans="1:21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F20" s="43" t="str">
        <f t="shared" si="0"/>
        <v>мар</v>
      </c>
      <c r="G20" s="40"/>
      <c r="H20" s="6" t="s">
        <v>131</v>
      </c>
      <c r="I20" s="52">
        <v>755827</v>
      </c>
      <c r="K20" s="40"/>
      <c r="P20" s="41"/>
    </row>
    <row r="21" spans="1:21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F21" s="43" t="str">
        <f t="shared" si="0"/>
        <v>сен</v>
      </c>
      <c r="G21" s="40"/>
      <c r="H21" s="6" t="s">
        <v>130</v>
      </c>
      <c r="I21" s="52">
        <v>871733</v>
      </c>
      <c r="K21" s="40"/>
      <c r="P21" s="41"/>
    </row>
    <row r="22" spans="1:21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F22" s="43" t="str">
        <f t="shared" si="0"/>
        <v>мар</v>
      </c>
      <c r="G22" s="40"/>
      <c r="H22" s="6" t="s">
        <v>128</v>
      </c>
      <c r="I22" s="52">
        <v>814077</v>
      </c>
      <c r="K22" s="40"/>
      <c r="P22" s="41"/>
    </row>
    <row r="23" spans="1:21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F23" s="43" t="str">
        <f t="shared" si="0"/>
        <v>май</v>
      </c>
      <c r="G23" s="40"/>
      <c r="H23" s="6" t="s">
        <v>134</v>
      </c>
      <c r="I23" s="52">
        <v>665736</v>
      </c>
      <c r="K23" s="40"/>
      <c r="P23" s="41"/>
    </row>
    <row r="24" spans="1:21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F24" s="43" t="str">
        <f t="shared" si="0"/>
        <v>фев</v>
      </c>
      <c r="G24" s="40"/>
      <c r="H24" s="6" t="s">
        <v>118</v>
      </c>
      <c r="I24" s="52">
        <v>7135051</v>
      </c>
      <c r="K24" s="40"/>
      <c r="P24" s="41"/>
    </row>
    <row r="25" spans="1:21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F25" s="43" t="str">
        <f t="shared" si="0"/>
        <v>июл</v>
      </c>
      <c r="G25" s="40"/>
      <c r="K25" s="40"/>
      <c r="P25" s="41"/>
    </row>
    <row r="26" spans="1:21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F26" s="43" t="str">
        <f t="shared" si="0"/>
        <v>апр</v>
      </c>
      <c r="P26" s="41"/>
    </row>
    <row r="27" spans="1:21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F27" s="43" t="str">
        <f t="shared" si="0"/>
        <v>фев</v>
      </c>
      <c r="P27" s="41"/>
    </row>
    <row r="28" spans="1:21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F28" s="43" t="str">
        <f t="shared" si="0"/>
        <v>июн</v>
      </c>
      <c r="P28" s="41"/>
    </row>
    <row r="29" spans="1:21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F29" s="43" t="str">
        <f t="shared" si="0"/>
        <v>сен</v>
      </c>
      <c r="P29" s="41"/>
    </row>
    <row r="30" spans="1:21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F30" s="43" t="str">
        <f t="shared" si="0"/>
        <v>май</v>
      </c>
      <c r="P30" s="41"/>
    </row>
    <row r="31" spans="1:21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F31" s="43" t="str">
        <f t="shared" si="0"/>
        <v>сен</v>
      </c>
      <c r="P31" s="41"/>
    </row>
    <row r="32" spans="1:21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F32" s="43" t="str">
        <f t="shared" si="0"/>
        <v>мар</v>
      </c>
      <c r="P32" s="41"/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F33" s="43" t="str">
        <f t="shared" si="0"/>
        <v>апр</v>
      </c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F34" s="43" t="str">
        <f t="shared" si="0"/>
        <v>май</v>
      </c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F35" s="43" t="str">
        <f t="shared" si="0"/>
        <v>апр</v>
      </c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F36" s="43" t="str">
        <f t="shared" si="0"/>
        <v>фев</v>
      </c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F37" s="43" t="str">
        <f t="shared" si="0"/>
        <v>июл</v>
      </c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F38" s="43" t="str">
        <f t="shared" si="0"/>
        <v>янв</v>
      </c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F39" s="43" t="str">
        <f t="shared" si="0"/>
        <v>май</v>
      </c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F40" s="43" t="str">
        <f t="shared" si="0"/>
        <v>май</v>
      </c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F41" s="43" t="str">
        <f t="shared" si="0"/>
        <v>апр</v>
      </c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F42" s="43" t="str">
        <f t="shared" si="0"/>
        <v>май</v>
      </c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F43" s="43" t="str">
        <f t="shared" si="0"/>
        <v>май</v>
      </c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F44" s="43" t="str">
        <f t="shared" si="0"/>
        <v>май</v>
      </c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F45" s="43" t="str">
        <f t="shared" si="0"/>
        <v>мар</v>
      </c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F46" s="43" t="str">
        <f t="shared" si="0"/>
        <v>июн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F47" s="43" t="str">
        <f t="shared" si="0"/>
        <v>фев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F48" s="43" t="str">
        <f t="shared" si="0"/>
        <v>сен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F49" s="43" t="str">
        <f t="shared" si="0"/>
        <v>апр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F50" s="43" t="str">
        <f t="shared" si="0"/>
        <v>июн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F51" s="43" t="str">
        <f t="shared" si="0"/>
        <v>май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F52" s="43" t="str">
        <f t="shared" si="0"/>
        <v>авг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F53" s="43" t="str">
        <f t="shared" si="0"/>
        <v>май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F54" s="43" t="str">
        <f t="shared" si="0"/>
        <v>янв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F55" s="43" t="str">
        <f t="shared" si="0"/>
        <v>июн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F56" s="43" t="str">
        <f t="shared" si="0"/>
        <v>мар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F57" s="43" t="str">
        <f t="shared" si="0"/>
        <v>янв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F58" s="43" t="str">
        <f t="shared" si="0"/>
        <v>май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F59" s="43" t="str">
        <f t="shared" si="0"/>
        <v>янв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F60" s="43" t="str">
        <f t="shared" si="0"/>
        <v>авг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F61" s="43" t="str">
        <f t="shared" si="0"/>
        <v>янв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F62" s="43" t="str">
        <f t="shared" si="0"/>
        <v>авг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F63" s="43" t="str">
        <f t="shared" si="0"/>
        <v>янв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F64" s="43" t="str">
        <f t="shared" si="0"/>
        <v>июн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F65" s="43" t="str">
        <f t="shared" si="0"/>
        <v>сен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F66" s="43" t="str">
        <f t="shared" si="0"/>
        <v>май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F67" s="43" t="str">
        <f t="shared" si="0"/>
        <v>июн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F68" s="43" t="str">
        <f t="shared" si="0"/>
        <v>янв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F69" s="43" t="str">
        <f t="shared" si="0"/>
        <v>мар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F70" s="43" t="str">
        <f t="shared" ref="F70:F133" si="1">TEXT(B70, "МММ")</f>
        <v>авг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F71" s="43" t="str">
        <f t="shared" si="1"/>
        <v>май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F72" s="43" t="str">
        <f t="shared" si="1"/>
        <v>сен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F73" s="43" t="str">
        <f t="shared" si="1"/>
        <v>апр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F74" s="43" t="str">
        <f t="shared" si="1"/>
        <v>авг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F75" s="43" t="str">
        <f t="shared" si="1"/>
        <v>янв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F76" s="43" t="str">
        <f t="shared" si="1"/>
        <v>мар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F77" s="43" t="str">
        <f t="shared" si="1"/>
        <v>сен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F78" s="43" t="str">
        <f t="shared" si="1"/>
        <v>фев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F79" s="43" t="str">
        <f t="shared" si="1"/>
        <v>фев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F80" s="43" t="str">
        <f t="shared" si="1"/>
        <v>июл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F81" s="43" t="str">
        <f t="shared" si="1"/>
        <v>мар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F82" s="43" t="str">
        <f t="shared" si="1"/>
        <v>май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F83" s="43" t="str">
        <f t="shared" si="1"/>
        <v>июл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F84" s="43" t="str">
        <f t="shared" si="1"/>
        <v>фев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F85" s="43" t="str">
        <f t="shared" si="1"/>
        <v>июн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F86" s="43" t="str">
        <f t="shared" si="1"/>
        <v>июн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F87" s="43" t="str">
        <f t="shared" si="1"/>
        <v>май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F88" s="43" t="str">
        <f t="shared" si="1"/>
        <v>сен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F89" s="43" t="str">
        <f t="shared" si="1"/>
        <v>апр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F90" s="43" t="str">
        <f t="shared" si="1"/>
        <v>июн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F91" s="43" t="str">
        <f t="shared" si="1"/>
        <v>янв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F92" s="43" t="str">
        <f t="shared" si="1"/>
        <v>мар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F93" s="43" t="str">
        <f t="shared" si="1"/>
        <v>май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F94" s="43" t="str">
        <f t="shared" si="1"/>
        <v>сен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F95" s="43" t="str">
        <f t="shared" si="1"/>
        <v>сен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F96" s="43" t="str">
        <f t="shared" si="1"/>
        <v>июн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F97" s="43" t="str">
        <f t="shared" si="1"/>
        <v>фев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F98" s="43" t="str">
        <f t="shared" si="1"/>
        <v>авг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F99" s="43" t="str">
        <f t="shared" si="1"/>
        <v>апр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F100" s="43" t="str">
        <f t="shared" si="1"/>
        <v>авг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F101" s="43" t="str">
        <f t="shared" si="1"/>
        <v>май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F102" s="43" t="str">
        <f t="shared" si="1"/>
        <v>авг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F103" s="43" t="str">
        <f t="shared" si="1"/>
        <v>июн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F104" s="43" t="str">
        <f t="shared" si="1"/>
        <v>апр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F105" s="43" t="str">
        <f t="shared" si="1"/>
        <v>июл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F106" s="43" t="str">
        <f t="shared" si="1"/>
        <v>июл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F107" s="43" t="str">
        <f t="shared" si="1"/>
        <v>мар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F108" s="43" t="str">
        <f t="shared" si="1"/>
        <v>мар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F109" s="43" t="str">
        <f t="shared" si="1"/>
        <v>июл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F110" s="43" t="str">
        <f t="shared" si="1"/>
        <v>апр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F111" s="43" t="str">
        <f t="shared" si="1"/>
        <v>мар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F112" s="43" t="str">
        <f t="shared" si="1"/>
        <v>июл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F113" s="43" t="str">
        <f t="shared" si="1"/>
        <v>июн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F114" s="43" t="str">
        <f t="shared" si="1"/>
        <v>июн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F115" s="43" t="str">
        <f t="shared" si="1"/>
        <v>авг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F116" s="43" t="str">
        <f t="shared" si="1"/>
        <v>апр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F117" s="43" t="str">
        <f t="shared" si="1"/>
        <v>май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F118" s="43" t="str">
        <f t="shared" si="1"/>
        <v>янв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F119" s="43" t="str">
        <f t="shared" si="1"/>
        <v>мар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F120" s="43" t="str">
        <f t="shared" si="1"/>
        <v>май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F121" s="43" t="str">
        <f t="shared" si="1"/>
        <v>июл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F122" s="43" t="str">
        <f t="shared" si="1"/>
        <v>мар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F123" s="43" t="str">
        <f t="shared" si="1"/>
        <v>мар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F124" s="43" t="str">
        <f t="shared" si="1"/>
        <v>июл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F125" s="43" t="str">
        <f t="shared" si="1"/>
        <v>фев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F126" s="43" t="str">
        <f t="shared" si="1"/>
        <v>май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F127" s="43" t="str">
        <f t="shared" si="1"/>
        <v>фев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F128" s="43" t="str">
        <f t="shared" si="1"/>
        <v>апр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F129" s="43" t="str">
        <f t="shared" si="1"/>
        <v>янв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F130" s="43" t="str">
        <f t="shared" si="1"/>
        <v>сен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F131" s="43" t="str">
        <f t="shared" si="1"/>
        <v>июл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F132" s="43" t="str">
        <f t="shared" si="1"/>
        <v>янв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F133" s="43" t="str">
        <f t="shared" si="1"/>
        <v>июл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F134" s="43" t="str">
        <f t="shared" ref="F134:F197" si="2">TEXT(B134, "МММ")</f>
        <v>сен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F135" s="43" t="str">
        <f t="shared" si="2"/>
        <v>май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F136" s="43" t="str">
        <f t="shared" si="2"/>
        <v>сен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F137" s="43" t="str">
        <f t="shared" si="2"/>
        <v>мар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F138" s="43" t="str">
        <f t="shared" si="2"/>
        <v>авг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F139" s="43" t="str">
        <f t="shared" si="2"/>
        <v>май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F140" s="43" t="str">
        <f t="shared" si="2"/>
        <v>сен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F141" s="43" t="str">
        <f t="shared" si="2"/>
        <v>май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F142" s="43" t="str">
        <f t="shared" si="2"/>
        <v>янв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F143" s="43" t="str">
        <f t="shared" si="2"/>
        <v>июл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F144" s="43" t="str">
        <f t="shared" si="2"/>
        <v>сен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F145" s="43" t="str">
        <f t="shared" si="2"/>
        <v>янв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F146" s="43" t="str">
        <f t="shared" si="2"/>
        <v>фев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F147" s="43" t="str">
        <f t="shared" si="2"/>
        <v>сен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F148" s="43" t="str">
        <f t="shared" si="2"/>
        <v>сен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F149" s="43" t="str">
        <f t="shared" si="2"/>
        <v>июн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F150" s="43" t="str">
        <f t="shared" si="2"/>
        <v>янв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F151" s="43" t="str">
        <f t="shared" si="2"/>
        <v>авг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F152" s="43" t="str">
        <f t="shared" si="2"/>
        <v>июл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F153" s="43" t="str">
        <f t="shared" si="2"/>
        <v>июл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F154" s="43" t="str">
        <f t="shared" si="2"/>
        <v>июл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F155" s="43" t="str">
        <f t="shared" si="2"/>
        <v>мар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F156" s="43" t="str">
        <f t="shared" si="2"/>
        <v>июн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F157" s="43" t="str">
        <f t="shared" si="2"/>
        <v>апр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F158" s="43" t="str">
        <f t="shared" si="2"/>
        <v>фев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F159" s="43" t="str">
        <f t="shared" si="2"/>
        <v>янв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F160" s="43" t="str">
        <f t="shared" si="2"/>
        <v>июл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F161" s="43" t="str">
        <f t="shared" si="2"/>
        <v>сен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F162" s="43" t="str">
        <f t="shared" si="2"/>
        <v>июл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F163" s="43" t="str">
        <f t="shared" si="2"/>
        <v>фев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F164" s="43" t="str">
        <f t="shared" si="2"/>
        <v>июн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F165" s="43" t="str">
        <f t="shared" si="2"/>
        <v>авг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F166" s="43" t="str">
        <f t="shared" si="2"/>
        <v>сен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F167" s="43" t="str">
        <f t="shared" si="2"/>
        <v>апр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F168" s="43" t="str">
        <f t="shared" si="2"/>
        <v>июл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F169" s="43" t="str">
        <f t="shared" si="2"/>
        <v>мар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F170" s="43" t="str">
        <f t="shared" si="2"/>
        <v>апр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F171" s="43" t="str">
        <f t="shared" si="2"/>
        <v>апр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F172" s="43" t="str">
        <f t="shared" si="2"/>
        <v>июл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F173" s="43" t="str">
        <f t="shared" si="2"/>
        <v>сен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F174" s="43" t="str">
        <f t="shared" si="2"/>
        <v>июн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F175" s="43" t="str">
        <f t="shared" si="2"/>
        <v>мар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F176" s="43" t="str">
        <f t="shared" si="2"/>
        <v>май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F177" s="43" t="str">
        <f t="shared" si="2"/>
        <v>фев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F178" s="43" t="str">
        <f t="shared" si="2"/>
        <v>янв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F179" s="43" t="str">
        <f t="shared" si="2"/>
        <v>июл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F180" s="43" t="str">
        <f t="shared" si="2"/>
        <v>авг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F181" s="43" t="str">
        <f t="shared" si="2"/>
        <v>авг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F182" s="43" t="str">
        <f t="shared" si="2"/>
        <v>июн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F183" s="43" t="str">
        <f t="shared" si="2"/>
        <v>фев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F184" s="43" t="str">
        <f t="shared" si="2"/>
        <v>июн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F185" s="43" t="str">
        <f t="shared" si="2"/>
        <v>июл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F186" s="43" t="str">
        <f t="shared" si="2"/>
        <v>апр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F187" s="43" t="str">
        <f t="shared" si="2"/>
        <v>фев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F188" s="43" t="str">
        <f t="shared" si="2"/>
        <v>апр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F189" s="43" t="str">
        <f t="shared" si="2"/>
        <v>мар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F190" s="43" t="str">
        <f t="shared" si="2"/>
        <v>апр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F191" s="43" t="str">
        <f t="shared" si="2"/>
        <v>апр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F192" s="43" t="str">
        <f t="shared" si="2"/>
        <v>сен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F193" s="43" t="str">
        <f t="shared" si="2"/>
        <v>июл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F194" s="43" t="str">
        <f t="shared" si="2"/>
        <v>мар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F195" s="43" t="str">
        <f t="shared" si="2"/>
        <v>авг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F196" s="43" t="str">
        <f t="shared" si="2"/>
        <v>мар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F197" s="43" t="str">
        <f t="shared" si="2"/>
        <v>янв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F198" s="43" t="str">
        <f t="shared" ref="F198:F261" si="3">TEXT(B198, "МММ")</f>
        <v>сен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F199" s="43" t="str">
        <f t="shared" si="3"/>
        <v>янв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F200" s="43" t="str">
        <f t="shared" si="3"/>
        <v>фев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F201" s="43" t="str">
        <f t="shared" si="3"/>
        <v>мар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F202" s="43" t="str">
        <f t="shared" si="3"/>
        <v>авг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F203" s="43" t="str">
        <f t="shared" si="3"/>
        <v>июл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F204" s="43" t="str">
        <f t="shared" si="3"/>
        <v>июл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F205" s="43" t="str">
        <f t="shared" si="3"/>
        <v>май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F206" s="43" t="str">
        <f t="shared" si="3"/>
        <v>апр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F207" s="43" t="str">
        <f t="shared" si="3"/>
        <v>май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F208" s="43" t="str">
        <f t="shared" si="3"/>
        <v>июл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F209" s="43" t="str">
        <f t="shared" si="3"/>
        <v>сен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F210" s="43" t="str">
        <f t="shared" si="3"/>
        <v>мар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F211" s="43" t="str">
        <f t="shared" si="3"/>
        <v>июл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F212" s="43" t="str">
        <f t="shared" si="3"/>
        <v>июн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F213" s="43" t="str">
        <f t="shared" si="3"/>
        <v>июл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F214" s="43" t="str">
        <f t="shared" si="3"/>
        <v>авг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F215" s="43" t="str">
        <f t="shared" si="3"/>
        <v>сен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F216" s="43" t="str">
        <f t="shared" si="3"/>
        <v>апр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F217" s="43" t="str">
        <f t="shared" si="3"/>
        <v>авг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F218" s="43" t="str">
        <f t="shared" si="3"/>
        <v>июн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F219" s="43" t="str">
        <f t="shared" si="3"/>
        <v>апр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  <c r="F220" s="43" t="str">
        <f t="shared" si="3"/>
        <v>апр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  <c r="F221" s="43" t="str">
        <f t="shared" si="3"/>
        <v>май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  <c r="F222" s="43" t="str">
        <f t="shared" si="3"/>
        <v>янв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  <c r="F223" s="43" t="str">
        <f t="shared" si="3"/>
        <v>апр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  <c r="F224" s="43" t="str">
        <f t="shared" si="3"/>
        <v>мар</v>
      </c>
    </row>
    <row r="225" spans="1:6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  <c r="F225" s="43" t="str">
        <f t="shared" si="3"/>
        <v>янв</v>
      </c>
    </row>
    <row r="226" spans="1:6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  <c r="F226" s="43" t="str">
        <f t="shared" si="3"/>
        <v>янв</v>
      </c>
    </row>
    <row r="227" spans="1:6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  <c r="F227" s="43" t="str">
        <f t="shared" si="3"/>
        <v>фев</v>
      </c>
    </row>
    <row r="228" spans="1:6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  <c r="F228" s="43" t="str">
        <f t="shared" si="3"/>
        <v>янв</v>
      </c>
    </row>
    <row r="229" spans="1:6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  <c r="F229" s="43" t="str">
        <f t="shared" si="3"/>
        <v>май</v>
      </c>
    </row>
    <row r="230" spans="1:6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  <c r="F230" s="43" t="str">
        <f t="shared" si="3"/>
        <v>мар</v>
      </c>
    </row>
    <row r="231" spans="1:6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  <c r="F231" s="43" t="str">
        <f t="shared" si="3"/>
        <v>фев</v>
      </c>
    </row>
    <row r="232" spans="1:6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  <c r="F232" s="43" t="str">
        <f t="shared" si="3"/>
        <v>авг</v>
      </c>
    </row>
    <row r="233" spans="1:6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  <c r="F233" s="43" t="str">
        <f t="shared" si="3"/>
        <v>янв</v>
      </c>
    </row>
    <row r="234" spans="1:6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  <c r="F234" s="43" t="str">
        <f t="shared" si="3"/>
        <v>июн</v>
      </c>
    </row>
    <row r="235" spans="1:6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  <c r="F235" s="43" t="str">
        <f t="shared" si="3"/>
        <v>июн</v>
      </c>
    </row>
    <row r="236" spans="1:6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  <c r="F236" s="43" t="str">
        <f t="shared" si="3"/>
        <v>янв</v>
      </c>
    </row>
    <row r="237" spans="1:6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  <c r="F237" s="43" t="str">
        <f t="shared" si="3"/>
        <v>авг</v>
      </c>
    </row>
    <row r="238" spans="1:6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  <c r="F238" s="43" t="str">
        <f t="shared" si="3"/>
        <v>авг</v>
      </c>
    </row>
    <row r="239" spans="1:6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  <c r="F239" s="43" t="str">
        <f t="shared" si="3"/>
        <v>апр</v>
      </c>
    </row>
    <row r="240" spans="1:6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  <c r="F240" s="43" t="str">
        <f t="shared" si="3"/>
        <v>мар</v>
      </c>
    </row>
    <row r="241" spans="1:6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  <c r="F241" s="43" t="str">
        <f t="shared" si="3"/>
        <v>авг</v>
      </c>
    </row>
    <row r="242" spans="1:6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  <c r="F242" s="43" t="str">
        <f t="shared" si="3"/>
        <v>авг</v>
      </c>
    </row>
    <row r="243" spans="1:6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  <c r="F243" s="43" t="str">
        <f t="shared" si="3"/>
        <v>янв</v>
      </c>
    </row>
    <row r="244" spans="1:6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  <c r="F244" s="43" t="str">
        <f t="shared" si="3"/>
        <v>май</v>
      </c>
    </row>
    <row r="245" spans="1:6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  <c r="F245" s="43" t="str">
        <f t="shared" si="3"/>
        <v>мар</v>
      </c>
    </row>
    <row r="246" spans="1:6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  <c r="F246" s="43" t="str">
        <f t="shared" si="3"/>
        <v>сен</v>
      </c>
    </row>
    <row r="247" spans="1:6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  <c r="F247" s="43" t="str">
        <f t="shared" si="3"/>
        <v>июл</v>
      </c>
    </row>
    <row r="248" spans="1:6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  <c r="F248" s="43" t="str">
        <f t="shared" si="3"/>
        <v>май</v>
      </c>
    </row>
    <row r="249" spans="1:6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  <c r="F249" s="43" t="str">
        <f t="shared" si="3"/>
        <v>сен</v>
      </c>
    </row>
    <row r="250" spans="1:6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  <c r="F250" s="43" t="str">
        <f t="shared" si="3"/>
        <v>мар</v>
      </c>
    </row>
    <row r="251" spans="1:6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  <c r="F251" s="43" t="str">
        <f t="shared" si="3"/>
        <v>апр</v>
      </c>
    </row>
    <row r="252" spans="1:6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  <c r="F252" s="43" t="str">
        <f t="shared" si="3"/>
        <v>мар</v>
      </c>
    </row>
    <row r="253" spans="1:6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  <c r="F253" s="43" t="str">
        <f t="shared" si="3"/>
        <v>фев</v>
      </c>
    </row>
    <row r="254" spans="1:6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  <c r="F254" s="43" t="str">
        <f t="shared" si="3"/>
        <v>июн</v>
      </c>
    </row>
    <row r="255" spans="1:6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  <c r="F255" s="43" t="str">
        <f t="shared" si="3"/>
        <v>июн</v>
      </c>
    </row>
    <row r="256" spans="1:6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  <c r="F256" s="43" t="str">
        <f t="shared" si="3"/>
        <v>янв</v>
      </c>
    </row>
    <row r="257" spans="1:6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  <c r="F257" s="43" t="str">
        <f t="shared" si="3"/>
        <v>май</v>
      </c>
    </row>
    <row r="258" spans="1:6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  <c r="F258" s="43" t="str">
        <f t="shared" si="3"/>
        <v>май</v>
      </c>
    </row>
    <row r="259" spans="1:6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  <c r="F259" s="43" t="str">
        <f t="shared" si="3"/>
        <v>мар</v>
      </c>
    </row>
    <row r="260" spans="1:6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  <c r="F260" s="43" t="str">
        <f t="shared" si="3"/>
        <v>мар</v>
      </c>
    </row>
    <row r="261" spans="1:6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  <c r="F261" s="43" t="str">
        <f t="shared" si="3"/>
        <v>июн</v>
      </c>
    </row>
    <row r="262" spans="1:6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  <c r="F262" s="43" t="str">
        <f t="shared" ref="F262:F325" si="4">TEXT(B262, "МММ")</f>
        <v>авг</v>
      </c>
    </row>
    <row r="263" spans="1:6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  <c r="F263" s="43" t="str">
        <f t="shared" si="4"/>
        <v>июл</v>
      </c>
    </row>
    <row r="264" spans="1:6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  <c r="F264" s="43" t="str">
        <f t="shared" si="4"/>
        <v>мар</v>
      </c>
    </row>
    <row r="265" spans="1:6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  <c r="F265" s="43" t="str">
        <f t="shared" si="4"/>
        <v>янв</v>
      </c>
    </row>
    <row r="266" spans="1:6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  <c r="F266" s="43" t="str">
        <f t="shared" si="4"/>
        <v>сен</v>
      </c>
    </row>
    <row r="267" spans="1:6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  <c r="F267" s="43" t="str">
        <f t="shared" si="4"/>
        <v>июл</v>
      </c>
    </row>
    <row r="268" spans="1:6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  <c r="F268" s="43" t="str">
        <f t="shared" si="4"/>
        <v>май</v>
      </c>
    </row>
    <row r="269" spans="1:6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  <c r="F269" s="43" t="str">
        <f t="shared" si="4"/>
        <v>апр</v>
      </c>
    </row>
    <row r="270" spans="1:6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  <c r="F270" s="43" t="str">
        <f t="shared" si="4"/>
        <v>май</v>
      </c>
    </row>
    <row r="271" spans="1:6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  <c r="F271" s="43" t="str">
        <f t="shared" si="4"/>
        <v>мар</v>
      </c>
    </row>
    <row r="272" spans="1:6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  <c r="F272" s="43" t="str">
        <f t="shared" si="4"/>
        <v>мар</v>
      </c>
    </row>
    <row r="273" spans="1:6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  <c r="F273" s="43" t="str">
        <f t="shared" si="4"/>
        <v>фев</v>
      </c>
    </row>
    <row r="274" spans="1:6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  <c r="F274" s="43" t="str">
        <f t="shared" si="4"/>
        <v>янв</v>
      </c>
    </row>
    <row r="275" spans="1:6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  <c r="F275" s="43" t="str">
        <f t="shared" si="4"/>
        <v>июл</v>
      </c>
    </row>
    <row r="276" spans="1:6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  <c r="F276" s="43" t="str">
        <f t="shared" si="4"/>
        <v>июн</v>
      </c>
    </row>
    <row r="277" spans="1:6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  <c r="F277" s="43" t="str">
        <f t="shared" si="4"/>
        <v>фев</v>
      </c>
    </row>
    <row r="278" spans="1:6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  <c r="F278" s="43" t="str">
        <f t="shared" si="4"/>
        <v>июл</v>
      </c>
    </row>
    <row r="279" spans="1:6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  <c r="F279" s="43" t="str">
        <f t="shared" si="4"/>
        <v>апр</v>
      </c>
    </row>
    <row r="280" spans="1:6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  <c r="F280" s="43" t="str">
        <f t="shared" si="4"/>
        <v>июл</v>
      </c>
    </row>
    <row r="281" spans="1:6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  <c r="F281" s="43" t="str">
        <f t="shared" si="4"/>
        <v>сен</v>
      </c>
    </row>
    <row r="282" spans="1:6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  <c r="F282" s="43" t="str">
        <f t="shared" si="4"/>
        <v>янв</v>
      </c>
    </row>
    <row r="283" spans="1:6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  <c r="F283" s="43" t="str">
        <f t="shared" si="4"/>
        <v>апр</v>
      </c>
    </row>
    <row r="284" spans="1:6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  <c r="F284" s="43" t="str">
        <f t="shared" si="4"/>
        <v>фев</v>
      </c>
    </row>
    <row r="285" spans="1:6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  <c r="F285" s="43" t="str">
        <f t="shared" si="4"/>
        <v>апр</v>
      </c>
    </row>
    <row r="286" spans="1:6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  <c r="F286" s="43" t="str">
        <f t="shared" si="4"/>
        <v>авг</v>
      </c>
    </row>
    <row r="287" spans="1:6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  <c r="F287" s="43" t="str">
        <f t="shared" si="4"/>
        <v>июн</v>
      </c>
    </row>
    <row r="288" spans="1:6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  <c r="F288" s="43" t="str">
        <f t="shared" si="4"/>
        <v>авг</v>
      </c>
    </row>
    <row r="289" spans="1:6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  <c r="F289" s="43" t="str">
        <f t="shared" si="4"/>
        <v>май</v>
      </c>
    </row>
    <row r="290" spans="1:6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  <c r="F290" s="43" t="str">
        <f t="shared" si="4"/>
        <v>мар</v>
      </c>
    </row>
    <row r="291" spans="1:6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  <c r="F291" s="43" t="str">
        <f t="shared" si="4"/>
        <v>июл</v>
      </c>
    </row>
    <row r="292" spans="1:6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  <c r="F292" s="43" t="str">
        <f t="shared" si="4"/>
        <v>сен</v>
      </c>
    </row>
    <row r="293" spans="1:6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  <c r="F293" s="43" t="str">
        <f t="shared" si="4"/>
        <v>сен</v>
      </c>
    </row>
    <row r="294" spans="1:6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  <c r="F294" s="43" t="str">
        <f t="shared" si="4"/>
        <v>июл</v>
      </c>
    </row>
    <row r="295" spans="1:6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  <c r="F295" s="43" t="str">
        <f t="shared" si="4"/>
        <v>июн</v>
      </c>
    </row>
    <row r="296" spans="1:6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  <c r="F296" s="43" t="str">
        <f t="shared" si="4"/>
        <v>сен</v>
      </c>
    </row>
    <row r="297" spans="1:6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  <c r="F297" s="43" t="str">
        <f t="shared" si="4"/>
        <v>май</v>
      </c>
    </row>
    <row r="298" spans="1:6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  <c r="F298" s="43" t="str">
        <f t="shared" si="4"/>
        <v>май</v>
      </c>
    </row>
    <row r="299" spans="1:6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  <c r="F299" s="43" t="str">
        <f t="shared" si="4"/>
        <v>авг</v>
      </c>
    </row>
    <row r="300" spans="1:6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  <c r="F300" s="43" t="str">
        <f t="shared" si="4"/>
        <v>апр</v>
      </c>
    </row>
    <row r="301" spans="1:6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  <c r="F301" s="43" t="str">
        <f t="shared" si="4"/>
        <v>май</v>
      </c>
    </row>
    <row r="302" spans="1:6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  <c r="F302" s="43" t="str">
        <f t="shared" si="4"/>
        <v>апр</v>
      </c>
    </row>
    <row r="303" spans="1:6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  <c r="F303" s="43" t="str">
        <f t="shared" si="4"/>
        <v>мар</v>
      </c>
    </row>
    <row r="304" spans="1:6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  <c r="F304" s="43" t="str">
        <f t="shared" si="4"/>
        <v>авг</v>
      </c>
    </row>
    <row r="305" spans="1:6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  <c r="F305" s="43" t="str">
        <f t="shared" si="4"/>
        <v>июл</v>
      </c>
    </row>
    <row r="306" spans="1:6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  <c r="F306" s="43" t="str">
        <f t="shared" si="4"/>
        <v>сен</v>
      </c>
    </row>
    <row r="307" spans="1:6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  <c r="F307" s="43" t="str">
        <f t="shared" si="4"/>
        <v>янв</v>
      </c>
    </row>
    <row r="308" spans="1:6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  <c r="F308" s="43" t="str">
        <f t="shared" si="4"/>
        <v>авг</v>
      </c>
    </row>
    <row r="309" spans="1:6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  <c r="F309" s="43" t="str">
        <f t="shared" si="4"/>
        <v>май</v>
      </c>
    </row>
    <row r="310" spans="1:6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  <c r="F310" s="43" t="str">
        <f t="shared" si="4"/>
        <v>июн</v>
      </c>
    </row>
    <row r="311" spans="1:6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  <c r="F311" s="43" t="str">
        <f t="shared" si="4"/>
        <v>фев</v>
      </c>
    </row>
    <row r="312" spans="1:6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  <c r="F312" s="43" t="str">
        <f t="shared" si="4"/>
        <v>июл</v>
      </c>
    </row>
    <row r="313" spans="1:6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  <c r="F313" s="43" t="str">
        <f t="shared" si="4"/>
        <v>авг</v>
      </c>
    </row>
    <row r="314" spans="1:6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  <c r="F314" s="43" t="str">
        <f t="shared" si="4"/>
        <v>июн</v>
      </c>
    </row>
    <row r="315" spans="1:6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  <c r="F315" s="43" t="str">
        <f t="shared" si="4"/>
        <v>янв</v>
      </c>
    </row>
    <row r="316" spans="1:6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  <c r="F316" s="43" t="str">
        <f t="shared" si="4"/>
        <v>янв</v>
      </c>
    </row>
    <row r="317" spans="1:6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  <c r="F317" s="43" t="str">
        <f t="shared" si="4"/>
        <v>апр</v>
      </c>
    </row>
    <row r="318" spans="1:6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  <c r="F318" s="43" t="str">
        <f t="shared" si="4"/>
        <v>июн</v>
      </c>
    </row>
    <row r="319" spans="1:6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  <c r="F319" s="43" t="str">
        <f t="shared" si="4"/>
        <v>фев</v>
      </c>
    </row>
    <row r="320" spans="1:6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  <c r="F320" s="43" t="str">
        <f t="shared" si="4"/>
        <v>авг</v>
      </c>
    </row>
    <row r="321" spans="1:6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  <c r="F321" s="43" t="str">
        <f t="shared" si="4"/>
        <v>июн</v>
      </c>
    </row>
    <row r="322" spans="1:6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  <c r="F322" s="43" t="str">
        <f t="shared" si="4"/>
        <v>авг</v>
      </c>
    </row>
    <row r="323" spans="1:6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  <c r="F323" s="43" t="str">
        <f t="shared" si="4"/>
        <v>янв</v>
      </c>
    </row>
    <row r="324" spans="1:6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  <c r="F324" s="43" t="str">
        <f t="shared" si="4"/>
        <v>июн</v>
      </c>
    </row>
    <row r="325" spans="1:6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  <c r="F325" s="43" t="str">
        <f t="shared" si="4"/>
        <v>янв</v>
      </c>
    </row>
    <row r="326" spans="1:6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  <c r="F326" s="43" t="str">
        <f t="shared" ref="F326:F389" si="5">TEXT(B326, "МММ")</f>
        <v>мар</v>
      </c>
    </row>
    <row r="327" spans="1:6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  <c r="F327" s="43" t="str">
        <f t="shared" si="5"/>
        <v>авг</v>
      </c>
    </row>
    <row r="328" spans="1:6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  <c r="F328" s="43" t="str">
        <f t="shared" si="5"/>
        <v>фев</v>
      </c>
    </row>
    <row r="329" spans="1:6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  <c r="F329" s="43" t="str">
        <f t="shared" si="5"/>
        <v>авг</v>
      </c>
    </row>
    <row r="330" spans="1:6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  <c r="F330" s="43" t="str">
        <f t="shared" si="5"/>
        <v>авг</v>
      </c>
    </row>
    <row r="331" spans="1:6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  <c r="F331" s="43" t="str">
        <f t="shared" si="5"/>
        <v>июл</v>
      </c>
    </row>
    <row r="332" spans="1:6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  <c r="F332" s="43" t="str">
        <f t="shared" si="5"/>
        <v>авг</v>
      </c>
    </row>
    <row r="333" spans="1:6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  <c r="F333" s="43" t="str">
        <f t="shared" si="5"/>
        <v>июн</v>
      </c>
    </row>
    <row r="334" spans="1:6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  <c r="F334" s="43" t="str">
        <f t="shared" si="5"/>
        <v>июн</v>
      </c>
    </row>
    <row r="335" spans="1:6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  <c r="F335" s="43" t="str">
        <f t="shared" si="5"/>
        <v>июл</v>
      </c>
    </row>
    <row r="336" spans="1:6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  <c r="F336" s="43" t="str">
        <f t="shared" si="5"/>
        <v>авг</v>
      </c>
    </row>
    <row r="337" spans="1:6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  <c r="F337" s="43" t="str">
        <f t="shared" si="5"/>
        <v>фев</v>
      </c>
    </row>
    <row r="338" spans="1:6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  <c r="F338" s="43" t="str">
        <f t="shared" si="5"/>
        <v>мар</v>
      </c>
    </row>
    <row r="339" spans="1:6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  <c r="F339" s="43" t="str">
        <f t="shared" si="5"/>
        <v>июн</v>
      </c>
    </row>
    <row r="340" spans="1:6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  <c r="F340" s="43" t="str">
        <f t="shared" si="5"/>
        <v>фев</v>
      </c>
    </row>
    <row r="341" spans="1:6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  <c r="F341" s="43" t="str">
        <f t="shared" si="5"/>
        <v>апр</v>
      </c>
    </row>
    <row r="342" spans="1:6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  <c r="F342" s="43" t="str">
        <f t="shared" si="5"/>
        <v>май</v>
      </c>
    </row>
    <row r="343" spans="1:6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  <c r="F343" s="43" t="str">
        <f t="shared" si="5"/>
        <v>мар</v>
      </c>
    </row>
    <row r="344" spans="1:6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  <c r="F344" s="43" t="str">
        <f t="shared" si="5"/>
        <v>сен</v>
      </c>
    </row>
    <row r="345" spans="1:6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  <c r="F345" s="43" t="str">
        <f t="shared" si="5"/>
        <v>май</v>
      </c>
    </row>
    <row r="346" spans="1:6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  <c r="F346" s="43" t="str">
        <f t="shared" si="5"/>
        <v>апр</v>
      </c>
    </row>
    <row r="347" spans="1:6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  <c r="F347" s="43" t="str">
        <f t="shared" si="5"/>
        <v>мар</v>
      </c>
    </row>
    <row r="348" spans="1:6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  <c r="F348" s="43" t="str">
        <f t="shared" si="5"/>
        <v>мар</v>
      </c>
    </row>
    <row r="349" spans="1:6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  <c r="F349" s="43" t="str">
        <f t="shared" si="5"/>
        <v>мар</v>
      </c>
    </row>
    <row r="350" spans="1:6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  <c r="F350" s="43" t="str">
        <f t="shared" si="5"/>
        <v>авг</v>
      </c>
    </row>
    <row r="351" spans="1:6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  <c r="F351" s="43" t="str">
        <f t="shared" si="5"/>
        <v>янв</v>
      </c>
    </row>
    <row r="352" spans="1:6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  <c r="F352" s="43" t="str">
        <f t="shared" si="5"/>
        <v>июл</v>
      </c>
    </row>
    <row r="353" spans="1:6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  <c r="F353" s="43" t="str">
        <f t="shared" si="5"/>
        <v>май</v>
      </c>
    </row>
    <row r="354" spans="1:6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  <c r="F354" s="43" t="str">
        <f t="shared" si="5"/>
        <v>апр</v>
      </c>
    </row>
    <row r="355" spans="1:6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  <c r="F355" s="43" t="str">
        <f t="shared" si="5"/>
        <v>июн</v>
      </c>
    </row>
    <row r="356" spans="1:6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  <c r="F356" s="43" t="str">
        <f t="shared" si="5"/>
        <v>май</v>
      </c>
    </row>
    <row r="357" spans="1:6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  <c r="F357" s="43" t="str">
        <f t="shared" si="5"/>
        <v>янв</v>
      </c>
    </row>
    <row r="358" spans="1:6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  <c r="F358" s="43" t="str">
        <f t="shared" si="5"/>
        <v>сен</v>
      </c>
    </row>
    <row r="359" spans="1:6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  <c r="F359" s="43" t="str">
        <f t="shared" si="5"/>
        <v>июл</v>
      </c>
    </row>
    <row r="360" spans="1:6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  <c r="F360" s="43" t="str">
        <f t="shared" si="5"/>
        <v>сен</v>
      </c>
    </row>
    <row r="361" spans="1:6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  <c r="F361" s="43" t="str">
        <f t="shared" si="5"/>
        <v>май</v>
      </c>
    </row>
    <row r="362" spans="1:6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  <c r="F362" s="43" t="str">
        <f t="shared" si="5"/>
        <v>мар</v>
      </c>
    </row>
    <row r="363" spans="1:6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  <c r="F363" s="43" t="str">
        <f t="shared" si="5"/>
        <v>фев</v>
      </c>
    </row>
    <row r="364" spans="1:6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  <c r="F364" s="43" t="str">
        <f t="shared" si="5"/>
        <v>авг</v>
      </c>
    </row>
    <row r="365" spans="1:6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  <c r="F365" s="43" t="str">
        <f t="shared" si="5"/>
        <v>авг</v>
      </c>
    </row>
    <row r="366" spans="1:6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  <c r="F366" s="43" t="str">
        <f t="shared" si="5"/>
        <v>янв</v>
      </c>
    </row>
    <row r="367" spans="1:6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  <c r="F367" s="43" t="str">
        <f t="shared" si="5"/>
        <v>авг</v>
      </c>
    </row>
    <row r="368" spans="1:6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  <c r="F368" s="43" t="str">
        <f t="shared" si="5"/>
        <v>апр</v>
      </c>
    </row>
    <row r="369" spans="1:6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  <c r="F369" s="43" t="str">
        <f t="shared" si="5"/>
        <v>май</v>
      </c>
    </row>
    <row r="370" spans="1:6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  <c r="F370" s="43" t="str">
        <f t="shared" si="5"/>
        <v>апр</v>
      </c>
    </row>
    <row r="371" spans="1:6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  <c r="F371" s="43" t="str">
        <f t="shared" si="5"/>
        <v>фев</v>
      </c>
    </row>
    <row r="372" spans="1:6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  <c r="F372" s="43" t="str">
        <f t="shared" si="5"/>
        <v>июн</v>
      </c>
    </row>
    <row r="373" spans="1:6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  <c r="F373" s="43" t="str">
        <f t="shared" si="5"/>
        <v>фев</v>
      </c>
    </row>
    <row r="374" spans="1:6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  <c r="F374" s="43" t="str">
        <f t="shared" si="5"/>
        <v>апр</v>
      </c>
    </row>
    <row r="375" spans="1:6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  <c r="F375" s="43" t="str">
        <f t="shared" si="5"/>
        <v>мар</v>
      </c>
    </row>
    <row r="376" spans="1:6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  <c r="F376" s="43" t="str">
        <f t="shared" si="5"/>
        <v>сен</v>
      </c>
    </row>
    <row r="377" spans="1:6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  <c r="F377" s="43" t="str">
        <f t="shared" si="5"/>
        <v>мар</v>
      </c>
    </row>
    <row r="378" spans="1:6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  <c r="F378" s="43" t="str">
        <f t="shared" si="5"/>
        <v>май</v>
      </c>
    </row>
    <row r="379" spans="1:6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  <c r="F379" s="43" t="str">
        <f t="shared" si="5"/>
        <v>янв</v>
      </c>
    </row>
    <row r="380" spans="1:6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  <c r="F380" s="43" t="str">
        <f t="shared" si="5"/>
        <v>авг</v>
      </c>
    </row>
    <row r="381" spans="1:6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  <c r="F381" s="43" t="str">
        <f t="shared" si="5"/>
        <v>сен</v>
      </c>
    </row>
    <row r="382" spans="1:6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  <c r="F382" s="43" t="str">
        <f t="shared" si="5"/>
        <v>апр</v>
      </c>
    </row>
    <row r="383" spans="1:6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  <c r="F383" s="43" t="str">
        <f t="shared" si="5"/>
        <v>июн</v>
      </c>
    </row>
    <row r="384" spans="1:6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  <c r="F384" s="43" t="str">
        <f t="shared" si="5"/>
        <v>май</v>
      </c>
    </row>
    <row r="385" spans="1:6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  <c r="F385" s="43" t="str">
        <f t="shared" si="5"/>
        <v>янв</v>
      </c>
    </row>
    <row r="386" spans="1:6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  <c r="F386" s="43" t="str">
        <f t="shared" si="5"/>
        <v>июл</v>
      </c>
    </row>
    <row r="387" spans="1:6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  <c r="F387" s="43" t="str">
        <f t="shared" si="5"/>
        <v>янв</v>
      </c>
    </row>
    <row r="388" spans="1:6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  <c r="F388" s="43" t="str">
        <f t="shared" si="5"/>
        <v>фев</v>
      </c>
    </row>
    <row r="389" spans="1:6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  <c r="F389" s="43" t="str">
        <f t="shared" si="5"/>
        <v>май</v>
      </c>
    </row>
    <row r="390" spans="1:6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  <c r="F390" s="43" t="str">
        <f t="shared" ref="F390:F424" si="6">TEXT(B390, "МММ")</f>
        <v>май</v>
      </c>
    </row>
    <row r="391" spans="1:6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  <c r="F391" s="43" t="str">
        <f t="shared" si="6"/>
        <v>авг</v>
      </c>
    </row>
    <row r="392" spans="1:6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  <c r="F392" s="43" t="str">
        <f t="shared" si="6"/>
        <v>июн</v>
      </c>
    </row>
    <row r="393" spans="1:6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  <c r="F393" s="43" t="str">
        <f t="shared" si="6"/>
        <v>май</v>
      </c>
    </row>
    <row r="394" spans="1:6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  <c r="F394" s="43" t="str">
        <f t="shared" si="6"/>
        <v>янв</v>
      </c>
    </row>
    <row r="395" spans="1:6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  <c r="F395" s="43" t="str">
        <f t="shared" si="6"/>
        <v>июн</v>
      </c>
    </row>
    <row r="396" spans="1:6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  <c r="F396" s="43" t="str">
        <f t="shared" si="6"/>
        <v>июл</v>
      </c>
    </row>
    <row r="397" spans="1:6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  <c r="F397" s="43" t="str">
        <f t="shared" si="6"/>
        <v>июл</v>
      </c>
    </row>
    <row r="398" spans="1:6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  <c r="F398" s="43" t="str">
        <f t="shared" si="6"/>
        <v>май</v>
      </c>
    </row>
    <row r="399" spans="1:6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  <c r="F399" s="43" t="str">
        <f t="shared" si="6"/>
        <v>сен</v>
      </c>
    </row>
    <row r="400" spans="1:6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  <c r="F400" s="43" t="str">
        <f t="shared" si="6"/>
        <v>янв</v>
      </c>
    </row>
    <row r="401" spans="1:6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  <c r="F401" s="43" t="str">
        <f t="shared" si="6"/>
        <v>авг</v>
      </c>
    </row>
    <row r="402" spans="1:6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  <c r="F402" s="43" t="str">
        <f t="shared" si="6"/>
        <v>июл</v>
      </c>
    </row>
    <row r="403" spans="1:6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  <c r="F403" s="43" t="str">
        <f t="shared" si="6"/>
        <v>авг</v>
      </c>
    </row>
    <row r="404" spans="1:6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  <c r="F404" s="43" t="str">
        <f t="shared" si="6"/>
        <v>июн</v>
      </c>
    </row>
    <row r="405" spans="1:6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  <c r="F405" s="43" t="str">
        <f t="shared" si="6"/>
        <v>авг</v>
      </c>
    </row>
    <row r="406" spans="1:6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  <c r="F406" s="43" t="str">
        <f t="shared" si="6"/>
        <v>июн</v>
      </c>
    </row>
    <row r="407" spans="1:6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  <c r="F407" s="43" t="str">
        <f t="shared" si="6"/>
        <v>мар</v>
      </c>
    </row>
    <row r="408" spans="1:6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  <c r="F408" s="43" t="str">
        <f t="shared" si="6"/>
        <v>май</v>
      </c>
    </row>
    <row r="409" spans="1:6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  <c r="F409" s="43" t="str">
        <f t="shared" si="6"/>
        <v>май</v>
      </c>
    </row>
    <row r="410" spans="1:6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  <c r="F410" s="43" t="str">
        <f t="shared" si="6"/>
        <v>май</v>
      </c>
    </row>
    <row r="411" spans="1:6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  <c r="F411" s="43" t="str">
        <f t="shared" si="6"/>
        <v>июл</v>
      </c>
    </row>
    <row r="412" spans="1:6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  <c r="F412" s="43" t="str">
        <f t="shared" si="6"/>
        <v>янв</v>
      </c>
    </row>
    <row r="413" spans="1:6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  <c r="F413" s="43" t="str">
        <f t="shared" si="6"/>
        <v>мар</v>
      </c>
    </row>
    <row r="414" spans="1:6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  <c r="F414" s="43" t="str">
        <f t="shared" si="6"/>
        <v>июл</v>
      </c>
    </row>
    <row r="415" spans="1:6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  <c r="F415" s="43" t="str">
        <f t="shared" si="6"/>
        <v>июл</v>
      </c>
    </row>
    <row r="416" spans="1:6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  <c r="F416" s="43" t="str">
        <f t="shared" si="6"/>
        <v>янв</v>
      </c>
    </row>
    <row r="417" spans="1:6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  <c r="F417" s="43" t="str">
        <f t="shared" si="6"/>
        <v>июл</v>
      </c>
    </row>
    <row r="418" spans="1:6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  <c r="F418" s="43" t="str">
        <f t="shared" si="6"/>
        <v>авг</v>
      </c>
    </row>
    <row r="419" spans="1:6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  <c r="F419" s="43" t="str">
        <f t="shared" si="6"/>
        <v>июн</v>
      </c>
    </row>
    <row r="420" spans="1:6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  <c r="F420" s="43" t="str">
        <f t="shared" si="6"/>
        <v>май</v>
      </c>
    </row>
    <row r="421" spans="1:6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  <c r="F421" s="43" t="str">
        <f t="shared" si="6"/>
        <v>авг</v>
      </c>
    </row>
    <row r="422" spans="1:6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  <c r="F422" s="43" t="str">
        <f t="shared" si="6"/>
        <v>янв</v>
      </c>
    </row>
    <row r="423" spans="1:6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  <c r="F423" s="43" t="str">
        <f t="shared" si="6"/>
        <v>май</v>
      </c>
    </row>
    <row r="424" spans="1:6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  <c r="F424" s="43" t="str">
        <f t="shared" si="6"/>
        <v>июн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24"/>
  <sheetViews>
    <sheetView topLeftCell="A13" zoomScale="115" zoomScaleNormal="115" workbookViewId="0">
      <selection activeCell="J39" sqref="J39"/>
    </sheetView>
  </sheetViews>
  <sheetFormatPr defaultRowHeight="14.25"/>
  <cols>
    <col min="1" max="1" width="6.5" style="40" customWidth="1"/>
    <col min="2" max="2" width="10.5" style="40" customWidth="1"/>
    <col min="3" max="3" width="13.125" style="40" customWidth="1"/>
    <col min="4" max="4" width="13.375" style="40" customWidth="1"/>
    <col min="5" max="5" width="10.125" style="40" customWidth="1"/>
    <col min="6" max="6" width="9" style="40"/>
    <col min="7" max="7" width="9" style="40" customWidth="1"/>
    <col min="8" max="8" width="9" style="40"/>
    <col min="9" max="9" width="26.5" style="40" customWidth="1"/>
    <col min="10" max="10" width="21" style="40" customWidth="1"/>
    <col min="11" max="11" width="7.875" style="40" customWidth="1"/>
    <col min="12" max="12" width="11.5" style="40" customWidth="1"/>
    <col min="13" max="13" width="13.25" style="40" customWidth="1"/>
    <col min="14" max="14" width="16.25" style="40" customWidth="1"/>
    <col min="15" max="15" width="11.5" style="40" customWidth="1"/>
    <col min="16" max="18" width="6.875" style="40" customWidth="1"/>
    <col min="19" max="19" width="11.5" style="40" customWidth="1"/>
    <col min="20" max="27" width="8.375" style="40" customWidth="1"/>
    <col min="28" max="16384" width="9" style="40"/>
  </cols>
  <sheetData>
    <row r="1" spans="1:21" ht="27.95" customHeight="1">
      <c r="A1" s="49" t="s">
        <v>116</v>
      </c>
      <c r="B1" s="50"/>
      <c r="C1" s="50"/>
      <c r="D1" s="50"/>
      <c r="E1" s="50"/>
    </row>
    <row r="2" spans="1:21" ht="36" customHeight="1">
      <c r="A2" s="51" t="s">
        <v>115</v>
      </c>
      <c r="B2" s="50"/>
      <c r="C2" s="50"/>
      <c r="D2" s="50"/>
      <c r="E2" s="50"/>
    </row>
    <row r="3" spans="1:21" ht="15" customHeight="1"/>
    <row r="4" spans="1:21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F4" s="47" t="s">
        <v>127</v>
      </c>
    </row>
    <row r="5" spans="1:21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F5" s="40" t="str">
        <f>TEXT(B5,"МММ")</f>
        <v>июн</v>
      </c>
    </row>
    <row r="6" spans="1:21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F6" s="44" t="str">
        <f t="shared" ref="F6:F69" si="0">TEXT(B6,"МММ")</f>
        <v>июн</v>
      </c>
    </row>
    <row r="7" spans="1:21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F7" s="44" t="str">
        <f t="shared" si="0"/>
        <v>июн</v>
      </c>
      <c r="P7" s="41"/>
    </row>
    <row r="8" spans="1:21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F8" s="44" t="str">
        <f t="shared" si="0"/>
        <v>апр</v>
      </c>
      <c r="P8" s="41"/>
      <c r="R8" s="6"/>
      <c r="S8" s="7"/>
      <c r="T8" s="7"/>
      <c r="U8" s="7"/>
    </row>
    <row r="9" spans="1:21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F9" s="44" t="str">
        <f t="shared" si="0"/>
        <v>июл</v>
      </c>
      <c r="P9" s="41"/>
      <c r="R9" s="6"/>
      <c r="S9" s="7"/>
      <c r="T9" s="7"/>
      <c r="U9" s="7"/>
    </row>
    <row r="10" spans="1:21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F10" s="44" t="str">
        <f t="shared" si="0"/>
        <v>фев</v>
      </c>
      <c r="P10" s="41"/>
      <c r="R10" s="6"/>
      <c r="S10" s="7"/>
      <c r="T10" s="7"/>
      <c r="U10" s="7"/>
    </row>
    <row r="11" spans="1:21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F11" s="44" t="str">
        <f t="shared" si="0"/>
        <v>фев</v>
      </c>
      <c r="P11" s="41"/>
      <c r="R11" s="6"/>
      <c r="S11" s="7"/>
      <c r="T11" s="7"/>
      <c r="U11" s="7"/>
    </row>
    <row r="12" spans="1:21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F12" s="44" t="str">
        <f t="shared" si="0"/>
        <v>авг</v>
      </c>
      <c r="P12" s="41"/>
      <c r="R12" s="6"/>
      <c r="S12" s="7"/>
      <c r="T12" s="7"/>
      <c r="U12" s="7"/>
    </row>
    <row r="13" spans="1:21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F13" s="44" t="str">
        <f t="shared" si="0"/>
        <v>мар</v>
      </c>
      <c r="P13" s="41"/>
      <c r="R13" s="6"/>
      <c r="S13" s="7"/>
      <c r="T13" s="7"/>
      <c r="U13" s="7"/>
    </row>
    <row r="14" spans="1:21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F14" s="44" t="str">
        <f t="shared" si="0"/>
        <v>янв</v>
      </c>
      <c r="G14" s="6"/>
      <c r="H14" s="7"/>
      <c r="I14" s="42"/>
      <c r="P14" s="41"/>
      <c r="R14" s="6"/>
      <c r="S14" s="7"/>
      <c r="T14" s="7"/>
      <c r="U14" s="7"/>
    </row>
    <row r="15" spans="1:21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F15" s="44" t="str">
        <f t="shared" si="0"/>
        <v>мар</v>
      </c>
      <c r="G15" s="6"/>
      <c r="H15" s="7"/>
      <c r="I15" s="42"/>
      <c r="P15" s="41"/>
      <c r="R15" s="6"/>
      <c r="S15" s="7"/>
      <c r="T15" s="7"/>
      <c r="U15" s="7"/>
    </row>
    <row r="16" spans="1:21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F16" s="44" t="str">
        <f t="shared" si="0"/>
        <v>фев</v>
      </c>
      <c r="G16" s="6"/>
      <c r="H16" s="7"/>
      <c r="I16" s="42"/>
      <c r="P16" s="41"/>
      <c r="R16" s="6"/>
      <c r="S16" s="7"/>
      <c r="T16" s="7"/>
      <c r="U16" s="7"/>
    </row>
    <row r="17" spans="1:21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F17" s="44" t="str">
        <f t="shared" si="0"/>
        <v>сен</v>
      </c>
      <c r="G17" s="6"/>
      <c r="H17" s="7"/>
      <c r="I17" s="42"/>
      <c r="P17" s="41"/>
      <c r="R17" s="6"/>
      <c r="S17" s="7"/>
      <c r="T17" s="7"/>
      <c r="U17" s="7"/>
    </row>
    <row r="18" spans="1:21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F18" s="44" t="str">
        <f t="shared" si="0"/>
        <v>июн</v>
      </c>
      <c r="G18" s="6"/>
      <c r="H18" s="7"/>
      <c r="I18" s="42"/>
      <c r="P18" s="41"/>
    </row>
    <row r="19" spans="1:21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F19" s="44" t="str">
        <f t="shared" si="0"/>
        <v>мар</v>
      </c>
      <c r="G19" s="6"/>
      <c r="H19" s="7"/>
      <c r="I19" s="42"/>
      <c r="P19" s="41"/>
    </row>
    <row r="20" spans="1:21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F20" s="44" t="str">
        <f t="shared" si="0"/>
        <v>мар</v>
      </c>
      <c r="G20" s="6"/>
      <c r="H20" s="7"/>
      <c r="I20" s="42"/>
      <c r="P20" s="41"/>
    </row>
    <row r="21" spans="1:21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F21" s="44" t="str">
        <f t="shared" si="0"/>
        <v>сен</v>
      </c>
      <c r="G21" s="6"/>
      <c r="H21" s="7"/>
      <c r="I21" s="42"/>
      <c r="P21" s="41"/>
    </row>
    <row r="22" spans="1:21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F22" s="44" t="str">
        <f t="shared" si="0"/>
        <v>мар</v>
      </c>
      <c r="G22" s="6"/>
      <c r="H22" s="7"/>
      <c r="I22" s="42"/>
      <c r="P22" s="41"/>
    </row>
    <row r="23" spans="1:21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F23" s="44" t="str">
        <f t="shared" si="0"/>
        <v>май</v>
      </c>
      <c r="G23" s="6"/>
      <c r="H23" s="7"/>
      <c r="I23" s="42"/>
      <c r="L23" s="45" t="s">
        <v>122</v>
      </c>
      <c r="M23" s="45" t="s">
        <v>117</v>
      </c>
      <c r="N23"/>
      <c r="O23"/>
      <c r="P23" s="41"/>
    </row>
    <row r="24" spans="1:21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F24" s="44" t="str">
        <f t="shared" si="0"/>
        <v>фев</v>
      </c>
      <c r="G24" s="6"/>
      <c r="H24" s="7"/>
      <c r="I24" s="42"/>
      <c r="L24" s="45" t="s">
        <v>119</v>
      </c>
      <c r="M24" s="44" t="s">
        <v>26</v>
      </c>
      <c r="N24" s="44" t="s">
        <v>16</v>
      </c>
      <c r="O24" s="44" t="s">
        <v>118</v>
      </c>
      <c r="P24" s="41"/>
    </row>
    <row r="25" spans="1:21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F25" s="44" t="str">
        <f t="shared" si="0"/>
        <v>июл</v>
      </c>
      <c r="G25" s="6"/>
      <c r="H25" s="7"/>
      <c r="I25" s="42"/>
      <c r="L25" s="6" t="s">
        <v>136</v>
      </c>
      <c r="M25" s="7">
        <v>179743</v>
      </c>
      <c r="N25" s="7">
        <v>218101</v>
      </c>
      <c r="O25" s="7">
        <v>397844</v>
      </c>
      <c r="P25" s="41"/>
    </row>
    <row r="26" spans="1:21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F26" s="44" t="str">
        <f t="shared" si="0"/>
        <v>апр</v>
      </c>
      <c r="G26" s="6"/>
      <c r="H26" s="7"/>
      <c r="I26" s="42"/>
      <c r="L26" s="6" t="s">
        <v>135</v>
      </c>
      <c r="M26" s="7">
        <v>66389</v>
      </c>
      <c r="N26" s="7">
        <v>131732</v>
      </c>
      <c r="O26" s="7">
        <v>198121</v>
      </c>
      <c r="P26" s="41"/>
    </row>
    <row r="27" spans="1:21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F27" s="44" t="str">
        <f t="shared" si="0"/>
        <v>фев</v>
      </c>
      <c r="G27" s="6"/>
      <c r="H27" s="7"/>
      <c r="I27" s="42"/>
      <c r="K27" s="8"/>
      <c r="L27" s="6" t="s">
        <v>133</v>
      </c>
      <c r="M27" s="7">
        <v>132096</v>
      </c>
      <c r="N27" s="7">
        <v>176290</v>
      </c>
      <c r="O27" s="7">
        <v>308386</v>
      </c>
      <c r="P27" s="41"/>
    </row>
    <row r="28" spans="1:21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F28" s="44" t="str">
        <f t="shared" si="0"/>
        <v>июн</v>
      </c>
      <c r="G28" s="6"/>
      <c r="H28" s="7"/>
      <c r="L28" s="6" t="s">
        <v>129</v>
      </c>
      <c r="M28" s="7">
        <v>92028</v>
      </c>
      <c r="N28" s="7">
        <v>171229</v>
      </c>
      <c r="O28" s="7">
        <v>263257</v>
      </c>
      <c r="P28"/>
      <c r="Q28"/>
      <c r="R28"/>
      <c r="S28"/>
    </row>
    <row r="29" spans="1:21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F29" s="44" t="str">
        <f t="shared" si="0"/>
        <v>сен</v>
      </c>
      <c r="G29" s="6"/>
      <c r="H29" s="7"/>
      <c r="L29" s="6" t="s">
        <v>132</v>
      </c>
      <c r="M29" s="7">
        <v>301257</v>
      </c>
      <c r="N29" s="7">
        <v>232805</v>
      </c>
      <c r="O29" s="7">
        <v>534062</v>
      </c>
      <c r="P29"/>
      <c r="Q29"/>
      <c r="R29"/>
      <c r="S29"/>
    </row>
    <row r="30" spans="1:21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F30" s="44" t="str">
        <f t="shared" si="0"/>
        <v>май</v>
      </c>
      <c r="G30" s="6"/>
      <c r="H30" s="8"/>
      <c r="L30" s="6" t="s">
        <v>131</v>
      </c>
      <c r="M30" s="7">
        <v>188132</v>
      </c>
      <c r="N30" s="7">
        <v>213363</v>
      </c>
      <c r="O30" s="7">
        <v>401495</v>
      </c>
      <c r="P30"/>
      <c r="Q30"/>
      <c r="R30"/>
      <c r="S30"/>
    </row>
    <row r="31" spans="1:21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F31" s="44" t="str">
        <f t="shared" si="0"/>
        <v>сен</v>
      </c>
      <c r="G31" s="6"/>
      <c r="H31" s="8"/>
      <c r="L31" s="6" t="s">
        <v>130</v>
      </c>
      <c r="M31" s="7">
        <v>222841</v>
      </c>
      <c r="N31" s="7">
        <v>244515</v>
      </c>
      <c r="O31" s="7">
        <v>467356</v>
      </c>
      <c r="P31" s="41"/>
    </row>
    <row r="32" spans="1:21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F32" s="44" t="str">
        <f t="shared" si="0"/>
        <v>мар</v>
      </c>
      <c r="G32" s="6"/>
      <c r="H32" s="8"/>
      <c r="L32" s="6" t="s">
        <v>128</v>
      </c>
      <c r="M32" s="7">
        <v>139958</v>
      </c>
      <c r="N32" s="7">
        <v>88129</v>
      </c>
      <c r="O32" s="7">
        <v>228087</v>
      </c>
      <c r="P32" s="41"/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F33" s="44" t="str">
        <f t="shared" si="0"/>
        <v>апр</v>
      </c>
      <c r="G33" s="6"/>
      <c r="H33" s="8"/>
      <c r="L33" s="6" t="s">
        <v>134</v>
      </c>
      <c r="M33" s="7">
        <v>119955</v>
      </c>
      <c r="N33" s="7">
        <v>140289</v>
      </c>
      <c r="O33" s="7">
        <v>260244</v>
      </c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F34" s="44" t="str">
        <f t="shared" si="0"/>
        <v>май</v>
      </c>
      <c r="G34" s="6"/>
      <c r="H34" s="8"/>
      <c r="L34" s="6" t="s">
        <v>118</v>
      </c>
      <c r="M34" s="7">
        <v>1442399</v>
      </c>
      <c r="N34" s="7">
        <v>1616453</v>
      </c>
      <c r="O34" s="7">
        <v>3058852</v>
      </c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F35" s="44" t="str">
        <f t="shared" si="0"/>
        <v>апр</v>
      </c>
      <c r="G35" s="6"/>
      <c r="H35" s="8"/>
      <c r="M35"/>
      <c r="N35"/>
      <c r="O35"/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F36" s="44" t="str">
        <f t="shared" si="0"/>
        <v>фев</v>
      </c>
      <c r="M36"/>
      <c r="N36"/>
      <c r="O36"/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F37" s="44" t="str">
        <f t="shared" si="0"/>
        <v>июл</v>
      </c>
      <c r="M37"/>
      <c r="N37"/>
      <c r="O37"/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F38" s="44" t="str">
        <f t="shared" si="0"/>
        <v>янв</v>
      </c>
      <c r="M38"/>
      <c r="N38"/>
      <c r="O38"/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F39" s="44" t="str">
        <f t="shared" si="0"/>
        <v>май</v>
      </c>
      <c r="M39"/>
      <c r="N39"/>
      <c r="O39"/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F40" s="44" t="str">
        <f t="shared" si="0"/>
        <v>май</v>
      </c>
      <c r="I40"/>
      <c r="J40"/>
      <c r="K40"/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F41" s="44" t="str">
        <f t="shared" si="0"/>
        <v>апр</v>
      </c>
      <c r="I41"/>
      <c r="J41"/>
      <c r="K41"/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F42" s="44" t="str">
        <f t="shared" si="0"/>
        <v>май</v>
      </c>
      <c r="I42"/>
      <c r="J42"/>
      <c r="K42"/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F43" s="44" t="str">
        <f t="shared" si="0"/>
        <v>май</v>
      </c>
      <c r="I43"/>
      <c r="J43"/>
      <c r="K43"/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F44" s="44" t="str">
        <f t="shared" si="0"/>
        <v>май</v>
      </c>
      <c r="I44"/>
      <c r="J44"/>
      <c r="K44"/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F45" s="44" t="str">
        <f t="shared" si="0"/>
        <v>мар</v>
      </c>
      <c r="I45"/>
      <c r="J45"/>
      <c r="K45"/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F46" s="44" t="str">
        <f t="shared" si="0"/>
        <v>июн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F47" s="44" t="str">
        <f t="shared" si="0"/>
        <v>фев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F48" s="44" t="str">
        <f t="shared" si="0"/>
        <v>сен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F49" s="44" t="str">
        <f t="shared" si="0"/>
        <v>апр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F50" s="44" t="str">
        <f t="shared" si="0"/>
        <v>июн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F51" s="44" t="str">
        <f t="shared" si="0"/>
        <v>май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F52" s="44" t="str">
        <f t="shared" si="0"/>
        <v>авг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F53" s="44" t="str">
        <f t="shared" si="0"/>
        <v>май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F54" s="44" t="str">
        <f t="shared" si="0"/>
        <v>янв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F55" s="44" t="str">
        <f t="shared" si="0"/>
        <v>июн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F56" s="44" t="str">
        <f t="shared" si="0"/>
        <v>мар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F57" s="44" t="str">
        <f t="shared" si="0"/>
        <v>янв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F58" s="44" t="str">
        <f t="shared" si="0"/>
        <v>май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F59" s="44" t="str">
        <f t="shared" si="0"/>
        <v>янв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F60" s="44" t="str">
        <f t="shared" si="0"/>
        <v>авг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F61" s="44" t="str">
        <f t="shared" si="0"/>
        <v>янв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F62" s="44" t="str">
        <f t="shared" si="0"/>
        <v>авг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F63" s="44" t="str">
        <f t="shared" si="0"/>
        <v>янв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F64" s="44" t="str">
        <f t="shared" si="0"/>
        <v>июн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F65" s="44" t="str">
        <f t="shared" si="0"/>
        <v>сен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F66" s="44" t="str">
        <f t="shared" si="0"/>
        <v>май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F67" s="44" t="str">
        <f t="shared" si="0"/>
        <v>июн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F68" s="44" t="str">
        <f t="shared" si="0"/>
        <v>янв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F69" s="44" t="str">
        <f t="shared" si="0"/>
        <v>мар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F70" s="44" t="str">
        <f t="shared" ref="F70:F133" si="1">TEXT(B70,"МММ")</f>
        <v>авг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F71" s="44" t="str">
        <f t="shared" si="1"/>
        <v>май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F72" s="44" t="str">
        <f t="shared" si="1"/>
        <v>сен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F73" s="44" t="str">
        <f t="shared" si="1"/>
        <v>апр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F74" s="44" t="str">
        <f t="shared" si="1"/>
        <v>авг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F75" s="44" t="str">
        <f t="shared" si="1"/>
        <v>янв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F76" s="44" t="str">
        <f t="shared" si="1"/>
        <v>мар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F77" s="44" t="str">
        <f t="shared" si="1"/>
        <v>сен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F78" s="44" t="str">
        <f t="shared" si="1"/>
        <v>фев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F79" s="44" t="str">
        <f t="shared" si="1"/>
        <v>фев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F80" s="44" t="str">
        <f t="shared" si="1"/>
        <v>июл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F81" s="44" t="str">
        <f t="shared" si="1"/>
        <v>мар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F82" s="44" t="str">
        <f t="shared" si="1"/>
        <v>май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F83" s="44" t="str">
        <f t="shared" si="1"/>
        <v>июл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F84" s="44" t="str">
        <f t="shared" si="1"/>
        <v>фев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F85" s="44" t="str">
        <f t="shared" si="1"/>
        <v>июн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F86" s="44" t="str">
        <f t="shared" si="1"/>
        <v>июн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F87" s="44" t="str">
        <f t="shared" si="1"/>
        <v>май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F88" s="44" t="str">
        <f t="shared" si="1"/>
        <v>сен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F89" s="44" t="str">
        <f t="shared" si="1"/>
        <v>апр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F90" s="44" t="str">
        <f t="shared" si="1"/>
        <v>июн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F91" s="44" t="str">
        <f t="shared" si="1"/>
        <v>янв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F92" s="44" t="str">
        <f t="shared" si="1"/>
        <v>мар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F93" s="44" t="str">
        <f t="shared" si="1"/>
        <v>май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F94" s="44" t="str">
        <f t="shared" si="1"/>
        <v>сен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F95" s="44" t="str">
        <f t="shared" si="1"/>
        <v>сен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F96" s="44" t="str">
        <f t="shared" si="1"/>
        <v>июн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F97" s="44" t="str">
        <f t="shared" si="1"/>
        <v>фев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F98" s="44" t="str">
        <f t="shared" si="1"/>
        <v>авг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F99" s="44" t="str">
        <f t="shared" si="1"/>
        <v>апр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F100" s="44" t="str">
        <f t="shared" si="1"/>
        <v>авг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F101" s="44" t="str">
        <f t="shared" si="1"/>
        <v>май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F102" s="44" t="str">
        <f t="shared" si="1"/>
        <v>авг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F103" s="44" t="str">
        <f t="shared" si="1"/>
        <v>июн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F104" s="44" t="str">
        <f t="shared" si="1"/>
        <v>апр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F105" s="44" t="str">
        <f t="shared" si="1"/>
        <v>июл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F106" s="44" t="str">
        <f t="shared" si="1"/>
        <v>июл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F107" s="44" t="str">
        <f t="shared" si="1"/>
        <v>мар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F108" s="44" t="str">
        <f t="shared" si="1"/>
        <v>мар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F109" s="44" t="str">
        <f t="shared" si="1"/>
        <v>июл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F110" s="44" t="str">
        <f t="shared" si="1"/>
        <v>апр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F111" s="44" t="str">
        <f t="shared" si="1"/>
        <v>мар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F112" s="44" t="str">
        <f t="shared" si="1"/>
        <v>июл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F113" s="44" t="str">
        <f t="shared" si="1"/>
        <v>июн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F114" s="44" t="str">
        <f t="shared" si="1"/>
        <v>июн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F115" s="44" t="str">
        <f t="shared" si="1"/>
        <v>авг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F116" s="44" t="str">
        <f t="shared" si="1"/>
        <v>апр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F117" s="44" t="str">
        <f t="shared" si="1"/>
        <v>май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F118" s="44" t="str">
        <f t="shared" si="1"/>
        <v>янв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F119" s="44" t="str">
        <f t="shared" si="1"/>
        <v>мар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F120" s="44" t="str">
        <f t="shared" si="1"/>
        <v>май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F121" s="44" t="str">
        <f t="shared" si="1"/>
        <v>июл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F122" s="44" t="str">
        <f t="shared" si="1"/>
        <v>мар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F123" s="44" t="str">
        <f t="shared" si="1"/>
        <v>мар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F124" s="44" t="str">
        <f t="shared" si="1"/>
        <v>июл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F125" s="44" t="str">
        <f t="shared" si="1"/>
        <v>фев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F126" s="44" t="str">
        <f t="shared" si="1"/>
        <v>май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F127" s="44" t="str">
        <f t="shared" si="1"/>
        <v>фев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F128" s="44" t="str">
        <f t="shared" si="1"/>
        <v>апр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F129" s="44" t="str">
        <f t="shared" si="1"/>
        <v>янв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F130" s="44" t="str">
        <f t="shared" si="1"/>
        <v>сен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F131" s="44" t="str">
        <f t="shared" si="1"/>
        <v>июл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F132" s="44" t="str">
        <f t="shared" si="1"/>
        <v>янв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F133" s="44" t="str">
        <f t="shared" si="1"/>
        <v>июл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F134" s="44" t="str">
        <f t="shared" ref="F134:F197" si="2">TEXT(B134,"МММ")</f>
        <v>сен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F135" s="44" t="str">
        <f t="shared" si="2"/>
        <v>май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F136" s="44" t="str">
        <f t="shared" si="2"/>
        <v>сен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F137" s="44" t="str">
        <f t="shared" si="2"/>
        <v>мар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F138" s="44" t="str">
        <f t="shared" si="2"/>
        <v>авг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F139" s="44" t="str">
        <f t="shared" si="2"/>
        <v>май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F140" s="44" t="str">
        <f t="shared" si="2"/>
        <v>сен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F141" s="44" t="str">
        <f t="shared" si="2"/>
        <v>май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F142" s="44" t="str">
        <f t="shared" si="2"/>
        <v>янв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F143" s="44" t="str">
        <f t="shared" si="2"/>
        <v>июл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F144" s="44" t="str">
        <f t="shared" si="2"/>
        <v>сен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F145" s="44" t="str">
        <f t="shared" si="2"/>
        <v>янв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F146" s="44" t="str">
        <f t="shared" si="2"/>
        <v>фев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F147" s="44" t="str">
        <f t="shared" si="2"/>
        <v>сен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F148" s="44" t="str">
        <f t="shared" si="2"/>
        <v>сен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F149" s="44" t="str">
        <f t="shared" si="2"/>
        <v>июн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F150" s="44" t="str">
        <f t="shared" si="2"/>
        <v>янв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F151" s="44" t="str">
        <f t="shared" si="2"/>
        <v>авг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F152" s="44" t="str">
        <f t="shared" si="2"/>
        <v>июл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F153" s="44" t="str">
        <f t="shared" si="2"/>
        <v>июл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F154" s="44" t="str">
        <f t="shared" si="2"/>
        <v>июл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F155" s="44" t="str">
        <f t="shared" si="2"/>
        <v>мар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F156" s="44" t="str">
        <f t="shared" si="2"/>
        <v>июн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F157" s="44" t="str">
        <f t="shared" si="2"/>
        <v>апр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F158" s="44" t="str">
        <f t="shared" si="2"/>
        <v>фев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F159" s="44" t="str">
        <f t="shared" si="2"/>
        <v>янв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F160" s="44" t="str">
        <f t="shared" si="2"/>
        <v>июл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F161" s="44" t="str">
        <f t="shared" si="2"/>
        <v>сен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F162" s="44" t="str">
        <f t="shared" si="2"/>
        <v>июл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F163" s="44" t="str">
        <f t="shared" si="2"/>
        <v>фев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F164" s="44" t="str">
        <f t="shared" si="2"/>
        <v>июн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F165" s="44" t="str">
        <f t="shared" si="2"/>
        <v>авг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F166" s="44" t="str">
        <f t="shared" si="2"/>
        <v>сен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F167" s="44" t="str">
        <f t="shared" si="2"/>
        <v>апр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F168" s="44" t="str">
        <f t="shared" si="2"/>
        <v>июл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F169" s="44" t="str">
        <f t="shared" si="2"/>
        <v>мар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F170" s="44" t="str">
        <f t="shared" si="2"/>
        <v>апр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F171" s="44" t="str">
        <f t="shared" si="2"/>
        <v>апр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F172" s="44" t="str">
        <f t="shared" si="2"/>
        <v>июл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F173" s="44" t="str">
        <f t="shared" si="2"/>
        <v>сен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F174" s="44" t="str">
        <f t="shared" si="2"/>
        <v>июн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F175" s="44" t="str">
        <f t="shared" si="2"/>
        <v>мар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F176" s="44" t="str">
        <f t="shared" si="2"/>
        <v>май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F177" s="44" t="str">
        <f t="shared" si="2"/>
        <v>фев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F178" s="44" t="str">
        <f t="shared" si="2"/>
        <v>янв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F179" s="44" t="str">
        <f t="shared" si="2"/>
        <v>июл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F180" s="44" t="str">
        <f t="shared" si="2"/>
        <v>авг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F181" s="44" t="str">
        <f t="shared" si="2"/>
        <v>авг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F182" s="44" t="str">
        <f t="shared" si="2"/>
        <v>июн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F183" s="44" t="str">
        <f t="shared" si="2"/>
        <v>фев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F184" s="44" t="str">
        <f t="shared" si="2"/>
        <v>июн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F185" s="44" t="str">
        <f t="shared" si="2"/>
        <v>июл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F186" s="44" t="str">
        <f t="shared" si="2"/>
        <v>апр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F187" s="44" t="str">
        <f t="shared" si="2"/>
        <v>фев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F188" s="44" t="str">
        <f t="shared" si="2"/>
        <v>апр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F189" s="44" t="str">
        <f t="shared" si="2"/>
        <v>мар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F190" s="44" t="str">
        <f t="shared" si="2"/>
        <v>апр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F191" s="44" t="str">
        <f t="shared" si="2"/>
        <v>апр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F192" s="44" t="str">
        <f t="shared" si="2"/>
        <v>сен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F193" s="44" t="str">
        <f t="shared" si="2"/>
        <v>июл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F194" s="44" t="str">
        <f t="shared" si="2"/>
        <v>мар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F195" s="44" t="str">
        <f t="shared" si="2"/>
        <v>авг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F196" s="44" t="str">
        <f t="shared" si="2"/>
        <v>мар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F197" s="44" t="str">
        <f t="shared" si="2"/>
        <v>янв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F198" s="44" t="str">
        <f t="shared" ref="F198:F261" si="3">TEXT(B198,"МММ")</f>
        <v>сен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F199" s="44" t="str">
        <f t="shared" si="3"/>
        <v>янв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F200" s="44" t="str">
        <f t="shared" si="3"/>
        <v>фев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F201" s="44" t="str">
        <f t="shared" si="3"/>
        <v>мар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F202" s="44" t="str">
        <f t="shared" si="3"/>
        <v>авг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F203" s="44" t="str">
        <f t="shared" si="3"/>
        <v>июл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F204" s="44" t="str">
        <f t="shared" si="3"/>
        <v>июл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F205" s="44" t="str">
        <f t="shared" si="3"/>
        <v>май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F206" s="44" t="str">
        <f t="shared" si="3"/>
        <v>апр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F207" s="44" t="str">
        <f t="shared" si="3"/>
        <v>май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F208" s="44" t="str">
        <f t="shared" si="3"/>
        <v>июл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F209" s="44" t="str">
        <f t="shared" si="3"/>
        <v>сен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F210" s="44" t="str">
        <f t="shared" si="3"/>
        <v>мар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F211" s="44" t="str">
        <f t="shared" si="3"/>
        <v>июл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F212" s="44" t="str">
        <f t="shared" si="3"/>
        <v>июн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F213" s="44" t="str">
        <f t="shared" si="3"/>
        <v>июл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F214" s="44" t="str">
        <f t="shared" si="3"/>
        <v>авг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F215" s="44" t="str">
        <f t="shared" si="3"/>
        <v>сен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F216" s="44" t="str">
        <f t="shared" si="3"/>
        <v>апр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F217" s="44" t="str">
        <f t="shared" si="3"/>
        <v>авг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F218" s="44" t="str">
        <f t="shared" si="3"/>
        <v>июн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F219" s="44" t="str">
        <f t="shared" si="3"/>
        <v>апр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  <c r="F220" s="44" t="str">
        <f t="shared" si="3"/>
        <v>апр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  <c r="F221" s="44" t="str">
        <f t="shared" si="3"/>
        <v>май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  <c r="F222" s="44" t="str">
        <f t="shared" si="3"/>
        <v>янв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  <c r="F223" s="44" t="str">
        <f t="shared" si="3"/>
        <v>апр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  <c r="F224" s="44" t="str">
        <f t="shared" si="3"/>
        <v>мар</v>
      </c>
    </row>
    <row r="225" spans="1:6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  <c r="F225" s="44" t="str">
        <f t="shared" si="3"/>
        <v>янв</v>
      </c>
    </row>
    <row r="226" spans="1:6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  <c r="F226" s="44" t="str">
        <f t="shared" si="3"/>
        <v>янв</v>
      </c>
    </row>
    <row r="227" spans="1:6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  <c r="F227" s="44" t="str">
        <f t="shared" si="3"/>
        <v>фев</v>
      </c>
    </row>
    <row r="228" spans="1:6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  <c r="F228" s="44" t="str">
        <f t="shared" si="3"/>
        <v>янв</v>
      </c>
    </row>
    <row r="229" spans="1:6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  <c r="F229" s="44" t="str">
        <f t="shared" si="3"/>
        <v>май</v>
      </c>
    </row>
    <row r="230" spans="1:6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  <c r="F230" s="44" t="str">
        <f t="shared" si="3"/>
        <v>мар</v>
      </c>
    </row>
    <row r="231" spans="1:6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  <c r="F231" s="44" t="str">
        <f t="shared" si="3"/>
        <v>фев</v>
      </c>
    </row>
    <row r="232" spans="1:6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  <c r="F232" s="44" t="str">
        <f t="shared" si="3"/>
        <v>авг</v>
      </c>
    </row>
    <row r="233" spans="1:6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  <c r="F233" s="44" t="str">
        <f t="shared" si="3"/>
        <v>янв</v>
      </c>
    </row>
    <row r="234" spans="1:6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  <c r="F234" s="44" t="str">
        <f t="shared" si="3"/>
        <v>июн</v>
      </c>
    </row>
    <row r="235" spans="1:6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  <c r="F235" s="44" t="str">
        <f t="shared" si="3"/>
        <v>июн</v>
      </c>
    </row>
    <row r="236" spans="1:6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  <c r="F236" s="44" t="str">
        <f t="shared" si="3"/>
        <v>янв</v>
      </c>
    </row>
    <row r="237" spans="1:6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  <c r="F237" s="44" t="str">
        <f t="shared" si="3"/>
        <v>авг</v>
      </c>
    </row>
    <row r="238" spans="1:6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  <c r="F238" s="44" t="str">
        <f t="shared" si="3"/>
        <v>авг</v>
      </c>
    </row>
    <row r="239" spans="1:6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  <c r="F239" s="44" t="str">
        <f t="shared" si="3"/>
        <v>апр</v>
      </c>
    </row>
    <row r="240" spans="1:6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  <c r="F240" s="44" t="str">
        <f t="shared" si="3"/>
        <v>мар</v>
      </c>
    </row>
    <row r="241" spans="1:6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  <c r="F241" s="44" t="str">
        <f t="shared" si="3"/>
        <v>авг</v>
      </c>
    </row>
    <row r="242" spans="1:6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  <c r="F242" s="44" t="str">
        <f t="shared" si="3"/>
        <v>авг</v>
      </c>
    </row>
    <row r="243" spans="1:6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  <c r="F243" s="44" t="str">
        <f t="shared" si="3"/>
        <v>янв</v>
      </c>
    </row>
    <row r="244" spans="1:6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  <c r="F244" s="44" t="str">
        <f t="shared" si="3"/>
        <v>май</v>
      </c>
    </row>
    <row r="245" spans="1:6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  <c r="F245" s="44" t="str">
        <f t="shared" si="3"/>
        <v>мар</v>
      </c>
    </row>
    <row r="246" spans="1:6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  <c r="F246" s="44" t="str">
        <f t="shared" si="3"/>
        <v>сен</v>
      </c>
    </row>
    <row r="247" spans="1:6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  <c r="F247" s="44" t="str">
        <f t="shared" si="3"/>
        <v>июл</v>
      </c>
    </row>
    <row r="248" spans="1:6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  <c r="F248" s="44" t="str">
        <f t="shared" si="3"/>
        <v>май</v>
      </c>
    </row>
    <row r="249" spans="1:6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  <c r="F249" s="44" t="str">
        <f t="shared" si="3"/>
        <v>сен</v>
      </c>
    </row>
    <row r="250" spans="1:6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  <c r="F250" s="44" t="str">
        <f t="shared" si="3"/>
        <v>мар</v>
      </c>
    </row>
    <row r="251" spans="1:6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  <c r="F251" s="44" t="str">
        <f t="shared" si="3"/>
        <v>апр</v>
      </c>
    </row>
    <row r="252" spans="1:6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  <c r="F252" s="44" t="str">
        <f t="shared" si="3"/>
        <v>мар</v>
      </c>
    </row>
    <row r="253" spans="1:6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  <c r="F253" s="44" t="str">
        <f t="shared" si="3"/>
        <v>фев</v>
      </c>
    </row>
    <row r="254" spans="1:6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  <c r="F254" s="44" t="str">
        <f t="shared" si="3"/>
        <v>июн</v>
      </c>
    </row>
    <row r="255" spans="1:6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  <c r="F255" s="44" t="str">
        <f t="shared" si="3"/>
        <v>июн</v>
      </c>
    </row>
    <row r="256" spans="1:6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  <c r="F256" s="44" t="str">
        <f t="shared" si="3"/>
        <v>янв</v>
      </c>
    </row>
    <row r="257" spans="1:6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  <c r="F257" s="44" t="str">
        <f t="shared" si="3"/>
        <v>май</v>
      </c>
    </row>
    <row r="258" spans="1:6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  <c r="F258" s="44" t="str">
        <f t="shared" si="3"/>
        <v>май</v>
      </c>
    </row>
    <row r="259" spans="1:6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  <c r="F259" s="44" t="str">
        <f t="shared" si="3"/>
        <v>мар</v>
      </c>
    </row>
    <row r="260" spans="1:6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  <c r="F260" s="44" t="str">
        <f t="shared" si="3"/>
        <v>мар</v>
      </c>
    </row>
    <row r="261" spans="1:6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  <c r="F261" s="44" t="str">
        <f t="shared" si="3"/>
        <v>июн</v>
      </c>
    </row>
    <row r="262" spans="1:6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  <c r="F262" s="44" t="str">
        <f t="shared" ref="F262:F325" si="4">TEXT(B262,"МММ")</f>
        <v>авг</v>
      </c>
    </row>
    <row r="263" spans="1:6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  <c r="F263" s="44" t="str">
        <f t="shared" si="4"/>
        <v>июл</v>
      </c>
    </row>
    <row r="264" spans="1:6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  <c r="F264" s="44" t="str">
        <f t="shared" si="4"/>
        <v>мар</v>
      </c>
    </row>
    <row r="265" spans="1:6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  <c r="F265" s="44" t="str">
        <f t="shared" si="4"/>
        <v>янв</v>
      </c>
    </row>
    <row r="266" spans="1:6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  <c r="F266" s="44" t="str">
        <f t="shared" si="4"/>
        <v>сен</v>
      </c>
    </row>
    <row r="267" spans="1:6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  <c r="F267" s="44" t="str">
        <f t="shared" si="4"/>
        <v>июл</v>
      </c>
    </row>
    <row r="268" spans="1:6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  <c r="F268" s="44" t="str">
        <f t="shared" si="4"/>
        <v>май</v>
      </c>
    </row>
    <row r="269" spans="1:6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  <c r="F269" s="44" t="str">
        <f t="shared" si="4"/>
        <v>апр</v>
      </c>
    </row>
    <row r="270" spans="1:6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  <c r="F270" s="44" t="str">
        <f t="shared" si="4"/>
        <v>май</v>
      </c>
    </row>
    <row r="271" spans="1:6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  <c r="F271" s="44" t="str">
        <f t="shared" si="4"/>
        <v>мар</v>
      </c>
    </row>
    <row r="272" spans="1:6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  <c r="F272" s="44" t="str">
        <f t="shared" si="4"/>
        <v>мар</v>
      </c>
    </row>
    <row r="273" spans="1:6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  <c r="F273" s="44" t="str">
        <f t="shared" si="4"/>
        <v>фев</v>
      </c>
    </row>
    <row r="274" spans="1:6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  <c r="F274" s="44" t="str">
        <f t="shared" si="4"/>
        <v>янв</v>
      </c>
    </row>
    <row r="275" spans="1:6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  <c r="F275" s="44" t="str">
        <f t="shared" si="4"/>
        <v>июл</v>
      </c>
    </row>
    <row r="276" spans="1:6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  <c r="F276" s="44" t="str">
        <f t="shared" si="4"/>
        <v>июн</v>
      </c>
    </row>
    <row r="277" spans="1:6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  <c r="F277" s="44" t="str">
        <f t="shared" si="4"/>
        <v>фев</v>
      </c>
    </row>
    <row r="278" spans="1:6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  <c r="F278" s="44" t="str">
        <f t="shared" si="4"/>
        <v>июл</v>
      </c>
    </row>
    <row r="279" spans="1:6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  <c r="F279" s="44" t="str">
        <f t="shared" si="4"/>
        <v>апр</v>
      </c>
    </row>
    <row r="280" spans="1:6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  <c r="F280" s="44" t="str">
        <f t="shared" si="4"/>
        <v>июл</v>
      </c>
    </row>
    <row r="281" spans="1:6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  <c r="F281" s="44" t="str">
        <f t="shared" si="4"/>
        <v>сен</v>
      </c>
    </row>
    <row r="282" spans="1:6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  <c r="F282" s="44" t="str">
        <f t="shared" si="4"/>
        <v>янв</v>
      </c>
    </row>
    <row r="283" spans="1:6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  <c r="F283" s="44" t="str">
        <f t="shared" si="4"/>
        <v>апр</v>
      </c>
    </row>
    <row r="284" spans="1:6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  <c r="F284" s="44" t="str">
        <f t="shared" si="4"/>
        <v>фев</v>
      </c>
    </row>
    <row r="285" spans="1:6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  <c r="F285" s="44" t="str">
        <f t="shared" si="4"/>
        <v>апр</v>
      </c>
    </row>
    <row r="286" spans="1:6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  <c r="F286" s="44" t="str">
        <f t="shared" si="4"/>
        <v>авг</v>
      </c>
    </row>
    <row r="287" spans="1:6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  <c r="F287" s="44" t="str">
        <f t="shared" si="4"/>
        <v>июн</v>
      </c>
    </row>
    <row r="288" spans="1:6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  <c r="F288" s="44" t="str">
        <f t="shared" si="4"/>
        <v>авг</v>
      </c>
    </row>
    <row r="289" spans="1:6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  <c r="F289" s="44" t="str">
        <f t="shared" si="4"/>
        <v>май</v>
      </c>
    </row>
    <row r="290" spans="1:6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  <c r="F290" s="44" t="str">
        <f t="shared" si="4"/>
        <v>мар</v>
      </c>
    </row>
    <row r="291" spans="1:6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  <c r="F291" s="44" t="str">
        <f t="shared" si="4"/>
        <v>июл</v>
      </c>
    </row>
    <row r="292" spans="1:6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  <c r="F292" s="44" t="str">
        <f t="shared" si="4"/>
        <v>сен</v>
      </c>
    </row>
    <row r="293" spans="1:6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  <c r="F293" s="44" t="str">
        <f t="shared" si="4"/>
        <v>сен</v>
      </c>
    </row>
    <row r="294" spans="1:6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  <c r="F294" s="44" t="str">
        <f t="shared" si="4"/>
        <v>июл</v>
      </c>
    </row>
    <row r="295" spans="1:6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  <c r="F295" s="44" t="str">
        <f t="shared" si="4"/>
        <v>июн</v>
      </c>
    </row>
    <row r="296" spans="1:6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  <c r="F296" s="44" t="str">
        <f t="shared" si="4"/>
        <v>сен</v>
      </c>
    </row>
    <row r="297" spans="1:6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  <c r="F297" s="44" t="str">
        <f t="shared" si="4"/>
        <v>май</v>
      </c>
    </row>
    <row r="298" spans="1:6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  <c r="F298" s="44" t="str">
        <f t="shared" si="4"/>
        <v>май</v>
      </c>
    </row>
    <row r="299" spans="1:6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  <c r="F299" s="44" t="str">
        <f t="shared" si="4"/>
        <v>авг</v>
      </c>
    </row>
    <row r="300" spans="1:6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  <c r="F300" s="44" t="str">
        <f t="shared" si="4"/>
        <v>апр</v>
      </c>
    </row>
    <row r="301" spans="1:6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  <c r="F301" s="44" t="str">
        <f t="shared" si="4"/>
        <v>май</v>
      </c>
    </row>
    <row r="302" spans="1:6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  <c r="F302" s="44" t="str">
        <f t="shared" si="4"/>
        <v>апр</v>
      </c>
    </row>
    <row r="303" spans="1:6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  <c r="F303" s="44" t="str">
        <f t="shared" si="4"/>
        <v>мар</v>
      </c>
    </row>
    <row r="304" spans="1:6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  <c r="F304" s="44" t="str">
        <f t="shared" si="4"/>
        <v>авг</v>
      </c>
    </row>
    <row r="305" spans="1:6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  <c r="F305" s="44" t="str">
        <f t="shared" si="4"/>
        <v>июл</v>
      </c>
    </row>
    <row r="306" spans="1:6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  <c r="F306" s="44" t="str">
        <f t="shared" si="4"/>
        <v>сен</v>
      </c>
    </row>
    <row r="307" spans="1:6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  <c r="F307" s="44" t="str">
        <f t="shared" si="4"/>
        <v>янв</v>
      </c>
    </row>
    <row r="308" spans="1:6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  <c r="F308" s="44" t="str">
        <f t="shared" si="4"/>
        <v>авг</v>
      </c>
    </row>
    <row r="309" spans="1:6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  <c r="F309" s="44" t="str">
        <f t="shared" si="4"/>
        <v>май</v>
      </c>
    </row>
    <row r="310" spans="1:6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  <c r="F310" s="44" t="str">
        <f t="shared" si="4"/>
        <v>июн</v>
      </c>
    </row>
    <row r="311" spans="1:6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  <c r="F311" s="44" t="str">
        <f t="shared" si="4"/>
        <v>фев</v>
      </c>
    </row>
    <row r="312" spans="1:6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  <c r="F312" s="44" t="str">
        <f t="shared" si="4"/>
        <v>июл</v>
      </c>
    </row>
    <row r="313" spans="1:6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  <c r="F313" s="44" t="str">
        <f t="shared" si="4"/>
        <v>авг</v>
      </c>
    </row>
    <row r="314" spans="1:6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  <c r="F314" s="44" t="str">
        <f t="shared" si="4"/>
        <v>июн</v>
      </c>
    </row>
    <row r="315" spans="1:6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  <c r="F315" s="44" t="str">
        <f t="shared" si="4"/>
        <v>янв</v>
      </c>
    </row>
    <row r="316" spans="1:6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  <c r="F316" s="44" t="str">
        <f t="shared" si="4"/>
        <v>янв</v>
      </c>
    </row>
    <row r="317" spans="1:6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  <c r="F317" s="44" t="str">
        <f t="shared" si="4"/>
        <v>апр</v>
      </c>
    </row>
    <row r="318" spans="1:6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  <c r="F318" s="44" t="str">
        <f t="shared" si="4"/>
        <v>июн</v>
      </c>
    </row>
    <row r="319" spans="1:6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  <c r="F319" s="44" t="str">
        <f t="shared" si="4"/>
        <v>фев</v>
      </c>
    </row>
    <row r="320" spans="1:6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  <c r="F320" s="44" t="str">
        <f t="shared" si="4"/>
        <v>авг</v>
      </c>
    </row>
    <row r="321" spans="1:6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  <c r="F321" s="44" t="str">
        <f t="shared" si="4"/>
        <v>июн</v>
      </c>
    </row>
    <row r="322" spans="1:6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  <c r="F322" s="44" t="str">
        <f t="shared" si="4"/>
        <v>авг</v>
      </c>
    </row>
    <row r="323" spans="1:6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  <c r="F323" s="44" t="str">
        <f t="shared" si="4"/>
        <v>янв</v>
      </c>
    </row>
    <row r="324" spans="1:6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  <c r="F324" s="44" t="str">
        <f t="shared" si="4"/>
        <v>июн</v>
      </c>
    </row>
    <row r="325" spans="1:6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  <c r="F325" s="44" t="str">
        <f t="shared" si="4"/>
        <v>янв</v>
      </c>
    </row>
    <row r="326" spans="1:6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  <c r="F326" s="44" t="str">
        <f t="shared" ref="F326:F389" si="5">TEXT(B326,"МММ")</f>
        <v>мар</v>
      </c>
    </row>
    <row r="327" spans="1:6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  <c r="F327" s="44" t="str">
        <f t="shared" si="5"/>
        <v>авг</v>
      </c>
    </row>
    <row r="328" spans="1:6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  <c r="F328" s="44" t="str">
        <f t="shared" si="5"/>
        <v>фев</v>
      </c>
    </row>
    <row r="329" spans="1:6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  <c r="F329" s="44" t="str">
        <f t="shared" si="5"/>
        <v>авг</v>
      </c>
    </row>
    <row r="330" spans="1:6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  <c r="F330" s="44" t="str">
        <f t="shared" si="5"/>
        <v>авг</v>
      </c>
    </row>
    <row r="331" spans="1:6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  <c r="F331" s="44" t="str">
        <f t="shared" si="5"/>
        <v>июл</v>
      </c>
    </row>
    <row r="332" spans="1:6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  <c r="F332" s="44" t="str">
        <f t="shared" si="5"/>
        <v>авг</v>
      </c>
    </row>
    <row r="333" spans="1:6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  <c r="F333" s="44" t="str">
        <f t="shared" si="5"/>
        <v>июн</v>
      </c>
    </row>
    <row r="334" spans="1:6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  <c r="F334" s="44" t="str">
        <f t="shared" si="5"/>
        <v>июн</v>
      </c>
    </row>
    <row r="335" spans="1:6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  <c r="F335" s="44" t="str">
        <f t="shared" si="5"/>
        <v>июл</v>
      </c>
    </row>
    <row r="336" spans="1:6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  <c r="F336" s="44" t="str">
        <f t="shared" si="5"/>
        <v>авг</v>
      </c>
    </row>
    <row r="337" spans="1:6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  <c r="F337" s="44" t="str">
        <f t="shared" si="5"/>
        <v>фев</v>
      </c>
    </row>
    <row r="338" spans="1:6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  <c r="F338" s="44" t="str">
        <f t="shared" si="5"/>
        <v>мар</v>
      </c>
    </row>
    <row r="339" spans="1:6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  <c r="F339" s="44" t="str">
        <f t="shared" si="5"/>
        <v>июн</v>
      </c>
    </row>
    <row r="340" spans="1:6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  <c r="F340" s="44" t="str">
        <f t="shared" si="5"/>
        <v>фев</v>
      </c>
    </row>
    <row r="341" spans="1:6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  <c r="F341" s="44" t="str">
        <f t="shared" si="5"/>
        <v>апр</v>
      </c>
    </row>
    <row r="342" spans="1:6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  <c r="F342" s="44" t="str">
        <f t="shared" si="5"/>
        <v>май</v>
      </c>
    </row>
    <row r="343" spans="1:6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  <c r="F343" s="44" t="str">
        <f t="shared" si="5"/>
        <v>мар</v>
      </c>
    </row>
    <row r="344" spans="1:6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  <c r="F344" s="44" t="str">
        <f t="shared" si="5"/>
        <v>сен</v>
      </c>
    </row>
    <row r="345" spans="1:6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  <c r="F345" s="44" t="str">
        <f t="shared" si="5"/>
        <v>май</v>
      </c>
    </row>
    <row r="346" spans="1:6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  <c r="F346" s="44" t="str">
        <f t="shared" si="5"/>
        <v>апр</v>
      </c>
    </row>
    <row r="347" spans="1:6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  <c r="F347" s="44" t="str">
        <f t="shared" si="5"/>
        <v>мар</v>
      </c>
    </row>
    <row r="348" spans="1:6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  <c r="F348" s="44" t="str">
        <f t="shared" si="5"/>
        <v>мар</v>
      </c>
    </row>
    <row r="349" spans="1:6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  <c r="F349" s="44" t="str">
        <f t="shared" si="5"/>
        <v>мар</v>
      </c>
    </row>
    <row r="350" spans="1:6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  <c r="F350" s="44" t="str">
        <f t="shared" si="5"/>
        <v>авг</v>
      </c>
    </row>
    <row r="351" spans="1:6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  <c r="F351" s="44" t="str">
        <f t="shared" si="5"/>
        <v>янв</v>
      </c>
    </row>
    <row r="352" spans="1:6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  <c r="F352" s="44" t="str">
        <f t="shared" si="5"/>
        <v>июл</v>
      </c>
    </row>
    <row r="353" spans="1:6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  <c r="F353" s="44" t="str">
        <f t="shared" si="5"/>
        <v>май</v>
      </c>
    </row>
    <row r="354" spans="1:6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  <c r="F354" s="44" t="str">
        <f t="shared" si="5"/>
        <v>апр</v>
      </c>
    </row>
    <row r="355" spans="1:6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  <c r="F355" s="44" t="str">
        <f t="shared" si="5"/>
        <v>июн</v>
      </c>
    </row>
    <row r="356" spans="1:6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  <c r="F356" s="44" t="str">
        <f t="shared" si="5"/>
        <v>май</v>
      </c>
    </row>
    <row r="357" spans="1:6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  <c r="F357" s="44" t="str">
        <f t="shared" si="5"/>
        <v>янв</v>
      </c>
    </row>
    <row r="358" spans="1:6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  <c r="F358" s="44" t="str">
        <f t="shared" si="5"/>
        <v>сен</v>
      </c>
    </row>
    <row r="359" spans="1:6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  <c r="F359" s="44" t="str">
        <f t="shared" si="5"/>
        <v>июл</v>
      </c>
    </row>
    <row r="360" spans="1:6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  <c r="F360" s="44" t="str">
        <f t="shared" si="5"/>
        <v>сен</v>
      </c>
    </row>
    <row r="361" spans="1:6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  <c r="F361" s="44" t="str">
        <f t="shared" si="5"/>
        <v>май</v>
      </c>
    </row>
    <row r="362" spans="1:6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  <c r="F362" s="44" t="str">
        <f t="shared" si="5"/>
        <v>мар</v>
      </c>
    </row>
    <row r="363" spans="1:6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  <c r="F363" s="44" t="str">
        <f t="shared" si="5"/>
        <v>фев</v>
      </c>
    </row>
    <row r="364" spans="1:6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  <c r="F364" s="44" t="str">
        <f t="shared" si="5"/>
        <v>авг</v>
      </c>
    </row>
    <row r="365" spans="1:6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  <c r="F365" s="44" t="str">
        <f t="shared" si="5"/>
        <v>авг</v>
      </c>
    </row>
    <row r="366" spans="1:6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  <c r="F366" s="44" t="str">
        <f t="shared" si="5"/>
        <v>янв</v>
      </c>
    </row>
    <row r="367" spans="1:6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  <c r="F367" s="44" t="str">
        <f t="shared" si="5"/>
        <v>авг</v>
      </c>
    </row>
    <row r="368" spans="1:6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  <c r="F368" s="44" t="str">
        <f t="shared" si="5"/>
        <v>апр</v>
      </c>
    </row>
    <row r="369" spans="1:6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  <c r="F369" s="44" t="str">
        <f t="shared" si="5"/>
        <v>май</v>
      </c>
    </row>
    <row r="370" spans="1:6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  <c r="F370" s="44" t="str">
        <f t="shared" si="5"/>
        <v>апр</v>
      </c>
    </row>
    <row r="371" spans="1:6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  <c r="F371" s="44" t="str">
        <f t="shared" si="5"/>
        <v>фев</v>
      </c>
    </row>
    <row r="372" spans="1:6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  <c r="F372" s="44" t="str">
        <f t="shared" si="5"/>
        <v>июн</v>
      </c>
    </row>
    <row r="373" spans="1:6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  <c r="F373" s="44" t="str">
        <f t="shared" si="5"/>
        <v>фев</v>
      </c>
    </row>
    <row r="374" spans="1:6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  <c r="F374" s="44" t="str">
        <f t="shared" si="5"/>
        <v>апр</v>
      </c>
    </row>
    <row r="375" spans="1:6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  <c r="F375" s="44" t="str">
        <f t="shared" si="5"/>
        <v>мар</v>
      </c>
    </row>
    <row r="376" spans="1:6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  <c r="F376" s="44" t="str">
        <f t="shared" si="5"/>
        <v>сен</v>
      </c>
    </row>
    <row r="377" spans="1:6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  <c r="F377" s="44" t="str">
        <f t="shared" si="5"/>
        <v>мар</v>
      </c>
    </row>
    <row r="378" spans="1:6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  <c r="F378" s="44" t="str">
        <f t="shared" si="5"/>
        <v>май</v>
      </c>
    </row>
    <row r="379" spans="1:6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  <c r="F379" s="44" t="str">
        <f t="shared" si="5"/>
        <v>янв</v>
      </c>
    </row>
    <row r="380" spans="1:6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  <c r="F380" s="44" t="str">
        <f t="shared" si="5"/>
        <v>авг</v>
      </c>
    </row>
    <row r="381" spans="1:6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  <c r="F381" s="44" t="str">
        <f t="shared" si="5"/>
        <v>сен</v>
      </c>
    </row>
    <row r="382" spans="1:6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  <c r="F382" s="44" t="str">
        <f t="shared" si="5"/>
        <v>апр</v>
      </c>
    </row>
    <row r="383" spans="1:6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  <c r="F383" s="44" t="str">
        <f t="shared" si="5"/>
        <v>июн</v>
      </c>
    </row>
    <row r="384" spans="1:6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  <c r="F384" s="44" t="str">
        <f t="shared" si="5"/>
        <v>май</v>
      </c>
    </row>
    <row r="385" spans="1:6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  <c r="F385" s="44" t="str">
        <f t="shared" si="5"/>
        <v>янв</v>
      </c>
    </row>
    <row r="386" spans="1:6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  <c r="F386" s="44" t="str">
        <f t="shared" si="5"/>
        <v>июл</v>
      </c>
    </row>
    <row r="387" spans="1:6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  <c r="F387" s="44" t="str">
        <f t="shared" si="5"/>
        <v>янв</v>
      </c>
    </row>
    <row r="388" spans="1:6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  <c r="F388" s="44" t="str">
        <f t="shared" si="5"/>
        <v>фев</v>
      </c>
    </row>
    <row r="389" spans="1:6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  <c r="F389" s="44" t="str">
        <f t="shared" si="5"/>
        <v>май</v>
      </c>
    </row>
    <row r="390" spans="1:6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  <c r="F390" s="44" t="str">
        <f t="shared" ref="F390:F424" si="6">TEXT(B390,"МММ")</f>
        <v>май</v>
      </c>
    </row>
    <row r="391" spans="1:6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  <c r="F391" s="44" t="str">
        <f t="shared" si="6"/>
        <v>авг</v>
      </c>
    </row>
    <row r="392" spans="1:6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  <c r="F392" s="44" t="str">
        <f t="shared" si="6"/>
        <v>июн</v>
      </c>
    </row>
    <row r="393" spans="1:6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  <c r="F393" s="44" t="str">
        <f t="shared" si="6"/>
        <v>май</v>
      </c>
    </row>
    <row r="394" spans="1:6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  <c r="F394" s="44" t="str">
        <f t="shared" si="6"/>
        <v>янв</v>
      </c>
    </row>
    <row r="395" spans="1:6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  <c r="F395" s="44" t="str">
        <f t="shared" si="6"/>
        <v>июн</v>
      </c>
    </row>
    <row r="396" spans="1:6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  <c r="F396" s="44" t="str">
        <f t="shared" si="6"/>
        <v>июл</v>
      </c>
    </row>
    <row r="397" spans="1:6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  <c r="F397" s="44" t="str">
        <f t="shared" si="6"/>
        <v>июл</v>
      </c>
    </row>
    <row r="398" spans="1:6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  <c r="F398" s="44" t="str">
        <f t="shared" si="6"/>
        <v>май</v>
      </c>
    </row>
    <row r="399" spans="1:6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  <c r="F399" s="44" t="str">
        <f t="shared" si="6"/>
        <v>сен</v>
      </c>
    </row>
    <row r="400" spans="1:6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  <c r="F400" s="44" t="str">
        <f t="shared" si="6"/>
        <v>янв</v>
      </c>
    </row>
    <row r="401" spans="1:6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  <c r="F401" s="44" t="str">
        <f t="shared" si="6"/>
        <v>авг</v>
      </c>
    </row>
    <row r="402" spans="1:6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  <c r="F402" s="44" t="str">
        <f t="shared" si="6"/>
        <v>июл</v>
      </c>
    </row>
    <row r="403" spans="1:6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  <c r="F403" s="44" t="str">
        <f t="shared" si="6"/>
        <v>авг</v>
      </c>
    </row>
    <row r="404" spans="1:6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  <c r="F404" s="44" t="str">
        <f t="shared" si="6"/>
        <v>июн</v>
      </c>
    </row>
    <row r="405" spans="1:6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  <c r="F405" s="44" t="str">
        <f t="shared" si="6"/>
        <v>авг</v>
      </c>
    </row>
    <row r="406" spans="1:6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  <c r="F406" s="44" t="str">
        <f t="shared" si="6"/>
        <v>июн</v>
      </c>
    </row>
    <row r="407" spans="1:6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  <c r="F407" s="44" t="str">
        <f t="shared" si="6"/>
        <v>мар</v>
      </c>
    </row>
    <row r="408" spans="1:6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  <c r="F408" s="44" t="str">
        <f t="shared" si="6"/>
        <v>май</v>
      </c>
    </row>
    <row r="409" spans="1:6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  <c r="F409" s="44" t="str">
        <f t="shared" si="6"/>
        <v>май</v>
      </c>
    </row>
    <row r="410" spans="1:6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  <c r="F410" s="44" t="str">
        <f t="shared" si="6"/>
        <v>май</v>
      </c>
    </row>
    <row r="411" spans="1:6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  <c r="F411" s="44" t="str">
        <f t="shared" si="6"/>
        <v>июл</v>
      </c>
    </row>
    <row r="412" spans="1:6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  <c r="F412" s="44" t="str">
        <f t="shared" si="6"/>
        <v>янв</v>
      </c>
    </row>
    <row r="413" spans="1:6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  <c r="F413" s="44" t="str">
        <f t="shared" si="6"/>
        <v>мар</v>
      </c>
    </row>
    <row r="414" spans="1:6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  <c r="F414" s="44" t="str">
        <f t="shared" si="6"/>
        <v>июл</v>
      </c>
    </row>
    <row r="415" spans="1:6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  <c r="F415" s="44" t="str">
        <f t="shared" si="6"/>
        <v>июл</v>
      </c>
    </row>
    <row r="416" spans="1:6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  <c r="F416" s="44" t="str">
        <f t="shared" si="6"/>
        <v>янв</v>
      </c>
    </row>
    <row r="417" spans="1:6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  <c r="F417" s="44" t="str">
        <f t="shared" si="6"/>
        <v>июл</v>
      </c>
    </row>
    <row r="418" spans="1:6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  <c r="F418" s="44" t="str">
        <f t="shared" si="6"/>
        <v>авг</v>
      </c>
    </row>
    <row r="419" spans="1:6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  <c r="F419" s="44" t="str">
        <f t="shared" si="6"/>
        <v>июн</v>
      </c>
    </row>
    <row r="420" spans="1:6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  <c r="F420" s="44" t="str">
        <f t="shared" si="6"/>
        <v>май</v>
      </c>
    </row>
    <row r="421" spans="1:6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  <c r="F421" s="44" t="str">
        <f t="shared" si="6"/>
        <v>авг</v>
      </c>
    </row>
    <row r="422" spans="1:6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  <c r="F422" s="44" t="str">
        <f t="shared" si="6"/>
        <v>янв</v>
      </c>
    </row>
    <row r="423" spans="1:6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  <c r="F423" s="44" t="str">
        <f t="shared" si="6"/>
        <v>май</v>
      </c>
    </row>
    <row r="424" spans="1:6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  <c r="F424" s="44" t="str">
        <f t="shared" si="6"/>
        <v>июн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Антон Репин</cp:lastModifiedBy>
  <dcterms:created xsi:type="dcterms:W3CDTF">2026-10-05T19:50:33Z</dcterms:created>
  <dcterms:modified xsi:type="dcterms:W3CDTF">2026-10-25T12:06:30Z</dcterms:modified>
</cp:coreProperties>
</file>