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A\"/>
    </mc:Choice>
  </mc:AlternateContent>
  <xr:revisionPtr revIDLastSave="0" documentId="13_ncr:1_{6A5868B2-0357-4839-B1FF-FA82B9E8B9E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8680" yWindow="-120" windowWidth="29040" windowHeight="15720" tabRatio="901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A278" i="34" l="1"/>
  <c r="B437" i="29"/>
  <c r="A437" i="29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CU44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4" i="33"/>
  <c r="AI16" i="33"/>
  <c r="AI17" i="33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A205" i="45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B205" i="45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A258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T35" i="29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39" i="46" l="1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258" i="32" l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B278" i="34" s="1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4" i="34" l="1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<sst xmlns="http://schemas.openxmlformats.org/spreadsheetml/2006/main" count="15244" uniqueCount="4433">
  <si>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</si>
  <si>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</si>
  <si>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</si>
  <si>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</si>
  <si>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</si>
  <si>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</si>
  <si>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</si>
  <si>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</si>
  <si>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</si>
  <si>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</si>
  <si>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</si>
  <si>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</si>
  <si>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</si>
  <si>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</si>
  <si>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</si>
  <si>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</si>
  <si>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</si>
  <si>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</si>
  <si>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</si>
  <si>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</si>
  <si>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</si>
  <si>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</si>
  <si>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</si>
  <si>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</si>
  <si>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</si>
  <si>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</si>
  <si>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</si>
  <si>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</si>
  <si>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</si>
  <si>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</si>
  <si>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</si>
  <si>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</si>
  <si>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</si>
  <si>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</si>
  <si>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</si>
  <si>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</si>
  <si>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</si>
  <si>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</si>
  <si>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</si>
  <si>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</si>
  <si>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</si>
  <si>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</si>
  <si>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</si>
  <si>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</si>
  <si>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</si>
  <si>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</si>
  <si>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</si>
  <si>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</si>
  <si>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</si>
  <si>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</si>
  <si>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</si>
  <si>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</si>
  <si>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</si>
  <si>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</si>
  <si>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</si>
  <si>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</si>
  <si>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</si>
  <si>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</si>
  <si>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</si>
  <si>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</si>
  <si>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</si>
  <si>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</si>
  <si>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</si>
  <si>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</si>
  <si>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</si>
  <si>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</si>
  <si>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</si>
  <si>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</si>
  <si>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</si>
  <si>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</si>
  <si>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</si>
  <si>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</si>
  <si>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</si>
  <si>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</si>
  <si>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</si>
  <si>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</si>
  <si>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</si>
  <si>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</si>
  <si>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</si>
  <si>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</si>
  <si>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</si>
  <si>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</si>
  <si>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</si>
  <si>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</si>
  <si>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</si>
  <si>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</si>
  <si>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</si>
  <si>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</si>
  <si>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</si>
  <si>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</si>
  <si>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</si>
  <si>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</si>
  <si>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</si>
  <si>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</si>
  <si>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</si>
  <si>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</si>
  <si>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</si>
  <si>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</si>
  <si>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</si>
  <si>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</si>
  <si>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</si>
  <si>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</si>
  <si>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</si>
  <si>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</si>
  <si>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</si>
  <si>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</si>
  <si>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</si>
  <si>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</si>
  <si>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</si>
  <si>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</si>
  <si>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</si>
  <si>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</si>
  <si>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</si>
  <si>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</si>
  <si>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</si>
  <si>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</si>
  <si>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</si>
  <si>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</si>
  <si>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</si>
  <si>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</si>
  <si>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</si>
  <si>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</si>
  <si>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</si>
  <si>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</si>
  <si>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</si>
  <si>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</si>
  <si>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</si>
  <si>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</si>
  <si>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</si>
  <si>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</si>
  <si>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</si>
  <si>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</si>
  <si>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</si>
  <si>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</si>
  <si>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</si>
  <si>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</si>
  <si>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</si>
  <si>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</si>
  <si>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</si>
  <si>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</si>
  <si>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</si>
  <si>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</si>
  <si>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</si>
  <si>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</si>
  <si>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</si>
  <si>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</si>
  <si>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</si>
  <si>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</si>
  <si>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</si>
  <si>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</si>
  <si>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</si>
  <si>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</si>
  <si>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</si>
  <si>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</si>
  <si>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</si>
  <si>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</si>
  <si>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</si>
  <si>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</si>
  <si>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</si>
  <si>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</si>
  <si>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</si>
  <si>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</si>
  <si>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</si>
  <si>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</si>
  <si>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</si>
  <si>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</si>
  <si>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</si>
  <si>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</si>
  <si>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</si>
  <si>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</si>
  <si>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</si>
  <si>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</si>
  <si>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</si>
  <si>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</si>
  <si>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</si>
  <si>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</si>
  <si>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</si>
  <si>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</si>
  <si>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</si>
  <si>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</si>
  <si>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</si>
  <si>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</si>
  <si>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</si>
  <si>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</si>
  <si>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</si>
  <si>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</si>
  <si>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</si>
  <si>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</si>
  <si>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</si>
  <si>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</si>
  <si>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</si>
  <si>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</si>
  <si>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</si>
  <si>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</si>
  <si>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</si>
  <si>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</si>
  <si>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</si>
  <si>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</si>
  <si>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</si>
  <si>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</si>
  <si>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</si>
  <si>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</si>
  <si>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</si>
  <si>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</si>
  <si>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</si>
  <si>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</si>
  <si>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</si>
  <si>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</si>
  <si>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</si>
  <si>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</si>
  <si>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</si>
  <si>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</si>
  <si>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</si>
  <si>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</si>
  <si>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</si>
  <si>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</si>
  <si>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</si>
  <si>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</si>
  <si>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</si>
  <si>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</si>
  <si>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</si>
  <si>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</si>
  <si>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</si>
  <si>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</si>
  <si>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</si>
  <si>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</si>
  <si>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</si>
  <si>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</si>
  <si>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</si>
  <si>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</si>
  <si>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</si>
  <si>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</si>
  <si>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</si>
  <si>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</si>
  <si>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</si>
  <si>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</si>
  <si>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</si>
  <si>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</si>
  <si>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</si>
  <si>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</si>
  <si>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</si>
  <si>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</si>
  <si>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</si>
  <si>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</si>
  <si>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</si>
  <si>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</si>
  <si>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</si>
  <si>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</si>
  <si>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</si>
  <si>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</si>
  <si>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</si>
  <si>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</si>
  <si>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</si>
  <si>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</si>
  <si>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</si>
  <si>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</si>
  <si>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</si>
  <si>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</si>
  <si>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</si>
  <si>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</si>
  <si>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</si>
  <si>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</si>
  <si>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</si>
  <si>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</si>
  <si>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</si>
  <si>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</si>
  <si>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</si>
  <si>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</si>
  <si>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</si>
  <si>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</si>
  <si>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</si>
  <si>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</si>
  <si>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</si>
  <si>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</si>
  <si>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</si>
  <si>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</si>
  <si>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</si>
  <si>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</si>
  <si>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</si>
  <si>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</si>
  <si>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</si>
  <si>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</si>
  <si>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</si>
  <si>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</si>
  <si>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</si>
  <si>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</si>
  <si>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</si>
  <si>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</si>
  <si>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</si>
  <si>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</si>
  <si>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</si>
  <si>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</si>
  <si>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</si>
  <si>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</si>
  <si>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</si>
  <si>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</si>
  <si>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</si>
  <si>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</si>
  <si>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</si>
  <si>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</si>
  <si>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</si>
  <si>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</si>
  <si>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</si>
  <si>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</si>
  <si>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</si>
  <si>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</si>
  <si>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</si>
  <si>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</si>
  <si>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</si>
  <si>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</si>
  <si>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</si>
  <si>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</si>
  <si>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</si>
  <si>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</si>
  <si>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</si>
  <si>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</si>
  <si>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</si>
  <si>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</si>
  <si>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</si>
  <si>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</si>
  <si>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</si>
  <si>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</si>
  <si>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</si>
  <si>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</si>
  <si>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</si>
  <si>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</si>
  <si>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</si>
  <si>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</si>
  <si>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</si>
  <si>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</si>
  <si>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</si>
  <si>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</si>
  <si>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</si>
  <si>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</si>
  <si>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</si>
  <si>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</si>
  <si>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</si>
  <si>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</si>
  <si>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</si>
  <si>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</si>
  <si>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</si>
  <si>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</si>
  <si>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</si>
  <si>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</si>
  <si>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</si>
  <si>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</si>
  <si>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</si>
  <si>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</si>
  <si>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</si>
  <si>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</si>
  <si>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</si>
  <si>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</si>
  <si>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</si>
  <si>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</si>
  <si>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</si>
  <si>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</si>
  <si>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</si>
  <si>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</si>
  <si>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</si>
  <si>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</si>
  <si>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</si>
  <si>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</si>
  <si>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</si>
  <si>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</si>
  <si>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</si>
  <si>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</si>
  <si>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</si>
  <si>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</si>
  <si>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</si>
  <si>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</si>
  <si>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</si>
  <si>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</si>
  <si>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</si>
  <si>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</si>
  <si>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</si>
  <si>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</si>
  <si>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</si>
  <si>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</si>
  <si>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</si>
  <si>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</si>
  <si>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</si>
  <si>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</si>
  <si>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</si>
  <si>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</si>
  <si>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</si>
  <si>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</si>
  <si>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</si>
  <si>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</si>
  <si>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</si>
  <si>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</si>
  <si>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</si>
  <si>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</si>
  <si>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</si>
  <si>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</si>
  <si>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</si>
  <si>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</si>
  <si>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</si>
  <si>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</si>
  <si>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</si>
  <si>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</si>
  <si>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</si>
  <si>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</si>
  <si>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</si>
  <si>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</si>
  <si>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</si>
  <si>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</si>
  <si>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</si>
  <si>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</si>
  <si>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</si>
  <si>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</si>
  <si>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</si>
  <si>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</si>
  <si>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</si>
  <si>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</si>
  <si>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</si>
  <si>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</si>
  <si>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</si>
  <si>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</si>
  <si>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</si>
  <si>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</si>
  <si>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</si>
  <si>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</si>
  <si>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</si>
  <si>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</si>
  <si>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</si>
  <si>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</si>
  <si>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</si>
  <si>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</si>
  <si>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</si>
  <si>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</si>
  <si>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</si>
  <si>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</si>
  <si>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</si>
  <si>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</si>
  <si>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</si>
  <si>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</si>
  <si>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</si>
  <si>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</si>
  <si>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</si>
  <si>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</si>
  <si>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</si>
  <si>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</si>
  <si>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</si>
  <si>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</si>
  <si>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</si>
  <si>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</si>
  <si>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</si>
  <si>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</si>
  <si>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</si>
  <si>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</si>
  <si>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</si>
  <si>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</si>
  <si>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</si>
  <si>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</si>
  <si>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</si>
  <si>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</si>
  <si>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</si>
  <si>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</si>
  <si>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</si>
  <si>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</si>
  <si>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</si>
  <si>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</si>
  <si>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</si>
  <si>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</si>
  <si>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</si>
  <si>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</si>
  <si>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</si>
  <si>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</si>
  <si>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</si>
  <si>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</si>
  <si>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</si>
  <si>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</si>
  <si>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</si>
  <si>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</si>
  <si>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</si>
  <si>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</si>
  <si>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</si>
  <si>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</si>
  <si>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</si>
  <si>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</si>
  <si>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</si>
  <si>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</si>
  <si>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</si>
  <si>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</si>
  <si>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</si>
  <si>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</si>
  <si>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</si>
  <si>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</si>
  <si>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</si>
  <si>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</si>
  <si>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</si>
  <si>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</si>
  <si>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</si>
  <si>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</si>
  <si>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</si>
  <si>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</si>
  <si>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</si>
  <si>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</si>
  <si>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</si>
  <si>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</si>
  <si>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</si>
  <si>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</si>
  <si>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</si>
  <si>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</si>
  <si>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</si>
  <si>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</si>
  <si>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</si>
  <si>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</si>
  <si>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</si>
  <si>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</si>
  <si>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</si>
  <si>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</si>
  <si>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</si>
  <si>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</si>
  <si>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</si>
  <si>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</si>
  <si>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</si>
  <si>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</si>
  <si>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</si>
  <si>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</si>
  <si>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</si>
  <si>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</si>
  <si>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</si>
  <si>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</si>
  <si>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</si>
  <si>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</si>
  <si>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</si>
  <si>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</si>
  <si>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</si>
  <si>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</si>
  <si>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</si>
  <si>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</si>
  <si>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</si>
  <si>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</si>
  <si>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</si>
  <si>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</si>
  <si>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</si>
  <si>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</si>
  <si>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</si>
  <si>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</si>
  <si>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</si>
  <si>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</si>
  <si>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</si>
  <si>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</si>
  <si>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</si>
  <si>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</si>
  <si>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</si>
  <si>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</si>
  <si>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</si>
  <si>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</si>
  <si>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</si>
  <si>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</si>
  <si>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</si>
  <si>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</si>
  <si>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</si>
  <si>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</si>
  <si>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</si>
  <si>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</si>
  <si>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</si>
  <si>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</si>
  <si>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</si>
  <si>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</si>
  <si>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</si>
  <si>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</si>
  <si>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</si>
  <si>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</si>
  <si>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</si>
  <si>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</si>
  <si>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</si>
  <si>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</si>
  <si>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</si>
  <si>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</si>
  <si>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</si>
  <si>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</si>
  <si>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</si>
  <si>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</si>
  <si>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</si>
  <si>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</si>
  <si>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</si>
  <si>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</si>
  <si>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</si>
  <si>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</si>
  <si>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</si>
  <si>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</si>
  <si>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</si>
  <si>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</si>
  <si>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</si>
  <si>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</si>
  <si>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</si>
  <si>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</si>
  <si>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</si>
  <si>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</si>
  <si>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</si>
  <si>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</si>
  <si>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</si>
  <si>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</si>
  <si>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</si>
  <si>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</si>
  <si>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</si>
  <si>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</si>
  <si>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</si>
  <si>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</si>
  <si>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</si>
  <si>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</si>
  <si>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</si>
  <si>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</si>
  <si>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</si>
  <si>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</si>
  <si>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</si>
  <si>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</si>
  <si>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</si>
  <si>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</si>
  <si>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</si>
  <si>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</si>
  <si>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</si>
  <si>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</si>
  <si>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</si>
  <si>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</si>
  <si>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</si>
  <si>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</si>
  <si>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</si>
  <si>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</si>
  <si>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</si>
  <si>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</si>
  <si>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</si>
  <si>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</si>
  <si>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</si>
  <si>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</si>
  <si>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</si>
  <si>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</si>
  <si>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</si>
  <si>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</si>
  <si>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</si>
  <si>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</si>
  <si>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</si>
  <si>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</si>
  <si>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</si>
  <si>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</si>
  <si>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</si>
  <si>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</si>
  <si>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</si>
  <si>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</si>
  <si>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</si>
  <si>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</si>
  <si>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</si>
  <si>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</si>
  <si>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</si>
  <si>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</si>
  <si>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</si>
  <si>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</si>
  <si>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</si>
  <si>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</si>
  <si>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</si>
  <si>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</si>
  <si>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</si>
  <si>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</si>
  <si>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</si>
  <si>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</si>
  <si>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</si>
  <si>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</si>
  <si>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</si>
  <si>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</si>
  <si>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</si>
  <si>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</si>
  <si>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</si>
  <si>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</si>
  <si>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</si>
  <si>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</si>
  <si>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</si>
  <si>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</si>
  <si>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</si>
  <si>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</si>
  <si>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</si>
  <si>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</si>
  <si>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</si>
  <si>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</si>
  <si>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</si>
  <si>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</si>
  <si>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</si>
  <si>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</si>
  <si>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</si>
  <si>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</si>
  <si>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</si>
  <si>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</si>
  <si>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</si>
  <si>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</si>
  <si>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</si>
  <si>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</si>
  <si>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</si>
  <si>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</si>
  <si>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</si>
  <si>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</si>
  <si>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</si>
  <si>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</si>
  <si>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</si>
  <si>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</si>
  <si>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</si>
  <si>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</si>
  <si>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</si>
  <si>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</si>
  <si>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</si>
  <si>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</si>
  <si>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</si>
  <si>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</si>
  <si>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</si>
  <si>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</si>
  <si>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</si>
  <si>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</si>
  <si>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</si>
  <si>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</si>
  <si>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</si>
  <si>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</si>
  <si>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</si>
  <si>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</si>
  <si>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</si>
  <si>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</si>
  <si>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</si>
  <si>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</si>
  <si>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</si>
  <si>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</si>
  <si>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</si>
  <si>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</si>
  <si>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</si>
  <si>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</si>
  <si>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</si>
  <si>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</si>
  <si>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</si>
  <si>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</si>
  <si>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</si>
  <si>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</si>
  <si>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</si>
  <si>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</si>
  <si>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</si>
  <si>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</si>
  <si>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</si>
  <si>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</si>
  <si>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</si>
  <si>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</si>
  <si>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</si>
  <si>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</si>
  <si>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</si>
  <si>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</si>
  <si>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</si>
  <si>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</si>
  <si>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</si>
  <si>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</si>
  <si>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</si>
  <si>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</si>
  <si>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</si>
  <si>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</si>
  <si>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</si>
  <si>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</si>
  <si>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</si>
  <si>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</si>
  <si>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</si>
  <si>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</si>
  <si>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</si>
  <si>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</si>
  <si>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</si>
  <si>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</si>
  <si>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</si>
  <si>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</si>
  <si>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</si>
  <si>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</si>
  <si>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</si>
  <si>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</si>
  <si>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</si>
  <si>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</si>
  <si>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</si>
  <si>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</si>
  <si>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</si>
  <si>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</si>
  <si>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</si>
  <si>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</si>
  <si>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</si>
  <si>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</si>
  <si>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</si>
  <si>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</si>
  <si>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</si>
  <si>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</si>
  <si>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</si>
  <si>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</si>
  <si>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</si>
  <si>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</si>
  <si>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</si>
  <si>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</si>
  <si>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</si>
  <si>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</si>
  <si>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</si>
  <si>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</si>
  <si>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</si>
  <si>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</si>
  <si>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</si>
  <si>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</si>
  <si>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</si>
  <si>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</si>
  <si>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</si>
  <si>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</si>
  <si>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</si>
  <si>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</si>
  <si>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</si>
  <si>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</si>
  <si>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</si>
  <si>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</si>
  <si>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</si>
  <si>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</si>
  <si>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</si>
  <si>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</si>
  <si>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</si>
  <si>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</si>
  <si>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</si>
  <si>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</si>
  <si>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</si>
  <si>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</si>
  <si>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</si>
  <si>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</si>
  <si>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</si>
  <si>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</si>
  <si>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</si>
  <si>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</si>
  <si>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</si>
  <si>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</si>
  <si>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</si>
  <si>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</si>
  <si>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</si>
  <si>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</si>
  <si>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</si>
  <si>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</si>
  <si>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</si>
  <si>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</si>
  <si>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</si>
  <si>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</si>
  <si>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</si>
  <si>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</si>
  <si>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</si>
  <si>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</si>
  <si>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</si>
  <si>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</si>
  <si>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</si>
  <si>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</si>
  <si>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</si>
  <si>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</si>
  <si>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</si>
  <si>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</si>
  <si>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</si>
  <si>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</si>
  <si>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</si>
  <si>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</si>
  <si>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</si>
  <si>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</si>
  <si>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</si>
  <si>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</si>
  <si>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</si>
  <si>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</si>
  <si>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</si>
  <si>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</si>
  <si>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</si>
  <si>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</si>
  <si>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</si>
  <si>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</si>
  <si>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</si>
  <si>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</si>
  <si>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</si>
  <si>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</si>
  <si>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</si>
  <si>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</si>
  <si>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</si>
  <si>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</si>
  <si>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</si>
  <si>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</si>
  <si>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</si>
  <si>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</si>
  <si>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</si>
  <si>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</si>
  <si>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</si>
  <si>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</si>
  <si>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</si>
  <si>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</si>
  <si>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</si>
  <si>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</si>
  <si>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</si>
  <si>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</si>
  <si>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</si>
  <si>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</si>
  <si>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</si>
  <si>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</si>
  <si>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</si>
  <si>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</si>
  <si>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</si>
  <si>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</si>
  <si>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</si>
  <si>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</si>
  <si>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</si>
  <si>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</si>
  <si>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</si>
  <si>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</si>
  <si>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</si>
  <si>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</si>
  <si>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</si>
  <si>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</si>
  <si>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</si>
  <si>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</si>
  <si>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</si>
  <si>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</si>
  <si>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</si>
  <si>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</si>
  <si>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</si>
  <si>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</si>
  <si>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</si>
  <si>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</si>
  <si>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</si>
  <si>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</si>
  <si>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</si>
  <si>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</si>
  <si>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</si>
  <si>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</si>
  <si>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</si>
  <si>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</si>
  <si>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</si>
  <si>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</si>
  <si>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</si>
  <si>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</si>
  <si>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</si>
  <si>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</si>
  <si>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</si>
  <si>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</si>
  <si>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</si>
  <si>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</si>
  <si>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</si>
  <si>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</si>
  <si>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</si>
  <si>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</si>
  <si>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</si>
  <si>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</si>
  <si>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</si>
  <si>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</si>
  <si>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</si>
  <si>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</si>
  <si>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</si>
  <si>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</si>
  <si>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</si>
  <si>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</si>
  <si>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</si>
  <si>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</si>
  <si>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</si>
  <si>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</si>
  <si>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</si>
  <si>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</si>
  <si>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</si>
  <si>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</si>
  <si>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</si>
  <si>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</si>
  <si>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</si>
  <si>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</si>
  <si>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</si>
  <si>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</si>
  <si>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</si>
  <si>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</si>
  <si>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</si>
  <si>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</si>
  <si>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</si>
  <si>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</si>
  <si>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</si>
  <si>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</si>
  <si>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</si>
  <si>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</si>
  <si>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</si>
  <si>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</si>
  <si>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</si>
  <si>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</si>
  <si>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</si>
  <si>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</si>
  <si>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</si>
  <si>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</si>
  <si>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</si>
  <si>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</si>
  <si>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</si>
  <si>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</si>
  <si>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</si>
  <si>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</si>
  <si>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</si>
  <si>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</si>
  <si>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</si>
  <si>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</si>
  <si>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</si>
  <si>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</si>
  <si>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</si>
  <si>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</si>
  <si>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</si>
  <si>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</si>
  <si>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</si>
  <si>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</si>
  <si>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</si>
  <si>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</si>
  <si>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</si>
  <si>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</si>
  <si>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</si>
  <si>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</si>
  <si>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</si>
  <si>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</si>
  <si>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</si>
  <si>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</si>
  <si>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</si>
  <si>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</si>
  <si>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</si>
  <si>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</si>
  <si>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</si>
  <si>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</si>
  <si>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</si>
  <si>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</si>
  <si>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</si>
  <si>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</si>
  <si>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</si>
  <si>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</si>
  <si>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</si>
  <si>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</si>
  <si>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</si>
  <si>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</si>
  <si>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</si>
  <si>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</si>
  <si>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</si>
  <si>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</si>
  <si>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</si>
  <si>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</si>
  <si>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</si>
  <si>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</si>
  <si>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</si>
  <si>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</si>
  <si>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</si>
  <si>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</si>
  <si>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</si>
  <si>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</si>
  <si>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</si>
  <si>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</si>
  <si>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</si>
  <si>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</si>
  <si>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</si>
  <si>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</si>
  <si>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</si>
  <si>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</si>
  <si>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</si>
  <si>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</si>
  <si>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</si>
  <si>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</si>
  <si>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</si>
  <si>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</si>
  <si>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</si>
  <si>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</si>
  <si>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</si>
  <si>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</si>
  <si>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</si>
  <si>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</si>
  <si>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</si>
  <si>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</si>
  <si>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</si>
  <si>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</si>
  <si>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</si>
  <si>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</si>
  <si>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</si>
  <si>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</si>
  <si>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</si>
  <si>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</si>
  <si>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</si>
  <si>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</si>
  <si>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</si>
  <si>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</si>
  <si>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</si>
  <si>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</si>
  <si>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</si>
  <si>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</si>
  <si>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</si>
  <si>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</si>
  <si>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</si>
  <si>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</si>
  <si>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</si>
  <si>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</si>
  <si>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</si>
  <si>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</si>
  <si>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</si>
  <si>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</si>
  <si>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</si>
  <si>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</si>
  <si>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</si>
  <si>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</si>
  <si>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</si>
  <si>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</si>
  <si>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</si>
  <si>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</si>
  <si>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</si>
  <si>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</si>
  <si>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</si>
  <si>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</si>
  <si>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</si>
  <si>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</si>
  <si>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</si>
  <si>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</si>
  <si>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</si>
  <si>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</si>
  <si>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</si>
  <si>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</si>
  <si>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</si>
  <si>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</si>
  <si>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</si>
  <si>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</si>
  <si>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</si>
  <si>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</si>
  <si>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</si>
  <si>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</si>
  <si>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</si>
  <si>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</si>
  <si>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</si>
  <si>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</si>
  <si>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</si>
  <si>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</si>
  <si>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</si>
  <si>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</si>
  <si>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</si>
  <si>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</si>
  <si>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</si>
  <si>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</si>
  <si>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</si>
  <si>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</si>
  <si>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</si>
  <si>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</si>
  <si>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</si>
  <si>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</si>
  <si>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</si>
  <si>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</si>
  <si>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</si>
  <si>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</si>
  <si>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</si>
  <si>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</si>
  <si>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</si>
  <si>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</si>
  <si>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</si>
  <si>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</si>
  <si>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</si>
  <si>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</si>
  <si>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</si>
  <si>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</si>
  <si>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</si>
  <si>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</si>
  <si>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</si>
  <si>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</si>
  <si>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</si>
  <si>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</si>
  <si>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</si>
  <si>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</si>
  <si>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</si>
  <si>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</si>
  <si>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</si>
  <si>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</si>
  <si>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</si>
  <si>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</si>
  <si>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</si>
  <si>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</si>
  <si>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</si>
  <si>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</si>
  <si>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</si>
  <si>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</si>
  <si>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</si>
  <si>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</si>
  <si>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</si>
  <si>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</si>
  <si>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</si>
  <si>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</si>
  <si>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</si>
  <si>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</si>
  <si>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</si>
  <si>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</si>
  <si>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</si>
  <si>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</si>
  <si>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</si>
  <si>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</si>
  <si>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</si>
  <si>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</si>
  <si>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</si>
  <si>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</si>
  <si>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</si>
  <si>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</si>
  <si>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</si>
  <si>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</si>
  <si>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</si>
  <si>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</si>
  <si>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</si>
  <si>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</si>
  <si>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</si>
  <si>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</si>
  <si>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</si>
  <si>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</si>
  <si>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</si>
  <si>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</si>
  <si>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</si>
  <si>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</si>
  <si>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</si>
  <si>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</si>
  <si>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</si>
  <si>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</si>
  <si>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</si>
  <si>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</si>
  <si>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</si>
  <si>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</si>
  <si>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</si>
  <si>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</si>
  <si>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</si>
  <si>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</si>
  <si>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</si>
  <si>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</si>
  <si>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</si>
  <si>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</si>
  <si>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</si>
  <si>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</si>
  <si>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</si>
  <si>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</si>
  <si>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</si>
  <si>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</si>
  <si>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</si>
  <si>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</si>
  <si>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</si>
  <si>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</si>
  <si>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</si>
  <si>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</si>
  <si>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</si>
  <si>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</si>
  <si>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</si>
  <si>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</si>
  <si>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</si>
  <si>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</si>
  <si>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</si>
  <si>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</si>
  <si>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</si>
  <si>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</si>
  <si>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</si>
  <si>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</si>
  <si>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</si>
  <si>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</si>
  <si>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</si>
  <si>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</si>
  <si>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</si>
  <si>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</si>
  <si>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</si>
  <si>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</si>
  <si>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</si>
  <si>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</si>
  <si>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</si>
  <si>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</si>
  <si>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</si>
  <si>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</si>
  <si>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</si>
  <si>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</si>
  <si>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</si>
  <si>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</si>
  <si>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</si>
  <si>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</si>
  <si>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</si>
  <si>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</si>
  <si>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</si>
  <si>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</si>
  <si>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</si>
  <si>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</si>
  <si>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</si>
  <si>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</si>
  <si>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</si>
  <si>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</si>
  <si>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</si>
  <si>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</si>
  <si>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</si>
  <si>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</si>
  <si>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</si>
  <si>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</si>
  <si>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</si>
  <si>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</si>
  <si>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</si>
  <si>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</si>
  <si>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</si>
  <si>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</si>
  <si>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</si>
  <si>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</si>
  <si>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</si>
  <si>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</si>
  <si>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</si>
  <si>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</si>
  <si>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</si>
  <si>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</si>
  <si>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</si>
  <si>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</si>
  <si>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</si>
  <si>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</si>
  <si>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</si>
  <si>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</si>
  <si>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</si>
  <si>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</si>
  <si>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</si>
  <si>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</si>
  <si>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</si>
  <si>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</si>
  <si>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</si>
  <si>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</si>
  <si>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</si>
  <si>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</si>
  <si>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</si>
  <si>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</si>
  <si>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</si>
  <si>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</si>
  <si>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</si>
  <si>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</si>
  <si>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</si>
  <si>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</si>
  <si>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</si>
  <si>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</si>
  <si>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</si>
  <si>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</si>
  <si>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</si>
  <si>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</si>
  <si>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</si>
  <si>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</si>
  <si>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</si>
  <si>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</si>
  <si>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</si>
  <si>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</si>
  <si>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</si>
  <si>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</si>
  <si>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</si>
  <si>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</si>
  <si>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</si>
  <si>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</si>
  <si>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</si>
  <si>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</si>
  <si>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</si>
  <si>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</si>
  <si>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</si>
  <si>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</si>
  <si>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</si>
  <si>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</si>
  <si>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</si>
  <si>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</si>
  <si>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</si>
  <si>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</si>
  <si>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</si>
  <si>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</si>
  <si>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</si>
  <si>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</si>
  <si>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</si>
  <si>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</si>
  <si>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</si>
  <si>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</si>
  <si>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</si>
  <si>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</si>
  <si>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</si>
  <si>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</si>
  <si>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</si>
  <si>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</si>
  <si>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</si>
  <si>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</si>
  <si>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</si>
  <si>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</si>
  <si>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</si>
  <si>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</si>
  <si>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</si>
  <si>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</si>
  <si>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</si>
  <si>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</si>
  <si>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</si>
  <si>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</si>
  <si>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</si>
  <si>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</si>
  <si>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</si>
  <si>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</si>
  <si>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</si>
  <si>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</si>
  <si>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</si>
  <si>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</si>
  <si>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</si>
  <si>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</si>
  <si>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</si>
  <si>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</si>
  <si>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</si>
  <si>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</si>
  <si>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</si>
  <si>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</si>
  <si>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</si>
  <si>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</si>
  <si>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</si>
  <si>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</si>
  <si>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</si>
  <si>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</si>
  <si>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</si>
  <si>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</si>
  <si>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</si>
  <si>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</si>
  <si>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</si>
  <si>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</si>
  <si>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</si>
  <si>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</si>
  <si>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</si>
  <si>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</si>
  <si>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</si>
  <si>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</si>
  <si>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</si>
  <si>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</si>
  <si>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</si>
  <si>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</si>
  <si>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</si>
  <si>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</si>
  <si>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</si>
  <si>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</si>
  <si>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</si>
  <si>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</si>
  <si>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</si>
  <si>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</si>
  <si>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</si>
  <si>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</si>
  <si>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</si>
  <si>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</si>
  <si>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</si>
  <si>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</si>
  <si>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</si>
  <si>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</si>
  <si>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</si>
  <si>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</si>
  <si>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</si>
  <si>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</si>
  <si>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</si>
  <si>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</si>
  <si>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</si>
  <si>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</si>
  <si>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</si>
  <si>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</si>
  <si>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</si>
  <si>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</si>
  <si>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</si>
  <si>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</si>
  <si>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</si>
  <si>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</si>
  <si>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</si>
  <si>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</si>
  <si>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</si>
  <si>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</si>
  <si>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</si>
  <si>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</si>
  <si>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</si>
  <si>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</si>
  <si>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</si>
  <si>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</si>
  <si>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</si>
  <si>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</si>
  <si>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</si>
  <si>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</si>
  <si>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</si>
  <si>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</si>
  <si>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</si>
  <si>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</si>
  <si>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</si>
  <si>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</si>
  <si>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</si>
  <si>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</si>
  <si>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</si>
  <si>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</si>
  <si>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</si>
  <si>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</si>
  <si>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</si>
  <si>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</si>
  <si>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</si>
  <si>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</si>
  <si>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</si>
  <si>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</si>
  <si>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</si>
  <si>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</si>
  <si>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</si>
  <si>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</si>
  <si>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</si>
  <si>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</si>
  <si>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</si>
  <si>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</si>
  <si>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</si>
  <si>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</si>
  <si>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</si>
  <si>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</si>
  <si>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</si>
  <si>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</si>
  <si>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</si>
  <si>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</si>
  <si>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</si>
  <si>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</si>
  <si>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</si>
  <si>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</si>
  <si>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</si>
  <si>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</si>
  <si>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</si>
  <si>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</si>
  <si>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</si>
  <si>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</si>
  <si>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</si>
  <si>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</si>
  <si>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</si>
  <si>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</si>
  <si>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</si>
  <si>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</si>
  <si>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</si>
  <si>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</si>
  <si>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</si>
  <si>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</si>
  <si>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</si>
  <si>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</si>
  <si>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</si>
  <si>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</si>
  <si>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</si>
  <si>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</si>
  <si>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</si>
  <si>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</si>
  <si>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</si>
  <si>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</si>
  <si>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</si>
  <si>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</si>
  <si>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</si>
  <si>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</si>
  <si>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</si>
  <si>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</si>
  <si>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</si>
  <si>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</si>
  <si>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</si>
  <si>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</si>
  <si>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</si>
  <si>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</si>
  <si>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</si>
  <si>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</si>
  <si>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</si>
  <si>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</si>
  <si>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</si>
  <si>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</si>
  <si>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</si>
  <si>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</si>
  <si>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</si>
  <si>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</si>
  <si>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</si>
  <si>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</si>
  <si>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</si>
  <si>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</si>
  <si>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</si>
  <si>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</si>
  <si>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</si>
  <si>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</si>
  <si>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</si>
  <si>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</si>
  <si>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</si>
  <si>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</si>
  <si>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</si>
  <si>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</si>
  <si>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</si>
  <si>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</si>
  <si>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</si>
  <si>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</si>
  <si>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</si>
  <si>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</si>
  <si>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</si>
  <si>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</si>
  <si>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</si>
  <si>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</si>
  <si>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</si>
  <si>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</si>
  <si>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</si>
  <si>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</si>
  <si>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</si>
  <si>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</si>
  <si>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</si>
  <si>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</si>
  <si>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</si>
  <si>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</si>
  <si>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</si>
  <si>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</si>
  <si>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</si>
  <si>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</si>
  <si>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</si>
  <si>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</si>
  <si>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</si>
  <si>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</si>
  <si>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</si>
  <si>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</si>
  <si>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</si>
  <si>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</si>
  <si>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</si>
  <si>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</si>
  <si>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</si>
  <si>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</si>
  <si>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</si>
  <si>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</si>
  <si>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</si>
  <si>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</si>
  <si>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</si>
  <si>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</si>
  <si>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</si>
  <si>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</si>
  <si>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</si>
  <si>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</si>
  <si>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</si>
  <si>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</si>
  <si>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</si>
  <si>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</si>
  <si>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</si>
  <si>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</si>
  <si>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</si>
  <si>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</si>
  <si>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</si>
  <si>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</si>
  <si>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</si>
  <si>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</si>
  <si>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</si>
  <si>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</si>
  <si>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</si>
  <si>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</si>
  <si>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</si>
  <si>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</si>
  <si>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</si>
  <si>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</si>
  <si>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</si>
  <si>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</si>
  <si>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</si>
  <si>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</si>
  <si>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</si>
  <si>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</si>
  <si>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</si>
  <si>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</si>
  <si>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</si>
  <si>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</si>
  <si>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</si>
  <si>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</si>
  <si>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</si>
  <si>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</si>
  <si>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</si>
  <si>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</si>
  <si>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</si>
  <si>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</si>
  <si>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</si>
  <si>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</si>
  <si>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</si>
  <si>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</si>
  <si>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</si>
  <si>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</si>
  <si>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</si>
  <si>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</si>
  <si>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</si>
  <si>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</si>
  <si>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</si>
  <si>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</si>
  <si>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</si>
  <si>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</si>
  <si>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</si>
  <si>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</si>
  <si>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</si>
  <si>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</si>
  <si>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</si>
  <si>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</si>
  <si>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</si>
  <si>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</si>
  <si>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</si>
  <si>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</si>
  <si>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</si>
  <si>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</si>
  <si>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</si>
  <si>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</si>
  <si>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</si>
  <si>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</si>
  <si>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</si>
  <si>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</si>
  <si>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</si>
  <si>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</si>
  <si>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</si>
  <si>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</si>
  <si>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</si>
  <si>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</si>
  <si>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</si>
  <si>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</si>
  <si>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</si>
  <si>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</si>
  <si>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</si>
  <si>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</si>
  <si>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</si>
  <si>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</si>
  <si>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</si>
  <si>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</si>
  <si>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</si>
  <si>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</si>
  <si>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</si>
  <si>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</si>
  <si>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</si>
  <si>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</si>
  <si>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</si>
  <si>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</si>
  <si>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</si>
  <si>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</si>
  <si>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</si>
  <si>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</si>
  <si>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</si>
  <si>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</si>
  <si>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</si>
  <si>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</si>
  <si>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</si>
  <si>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</si>
  <si>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</si>
  <si>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</si>
  <si>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</si>
  <si>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</si>
  <si>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</si>
  <si>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</si>
  <si>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</si>
  <si>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</si>
  <si>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</si>
  <si>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</si>
  <si>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</si>
  <si>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</si>
  <si>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</si>
  <si>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</si>
  <si>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</si>
  <si>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</si>
  <si>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</si>
  <si>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</si>
  <si>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</si>
  <si>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</si>
  <si>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</si>
  <si>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</si>
  <si>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</si>
  <si>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</si>
  <si>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</si>
  <si>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</si>
  <si>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</si>
  <si>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</si>
  <si>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</si>
  <si>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</si>
  <si>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</si>
  <si>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</si>
  <si>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</si>
  <si>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</si>
  <si>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</si>
  <si>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</si>
  <si>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</si>
  <si>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</si>
  <si>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</si>
  <si>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</si>
  <si>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</si>
  <si>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</si>
  <si>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</si>
  <si>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</si>
  <si>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</si>
  <si>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</si>
  <si>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</si>
  <si>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</si>
  <si>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</si>
  <si>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</si>
  <si>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</si>
  <si>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</si>
  <si>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</si>
  <si>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</si>
  <si>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</si>
  <si>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</si>
  <si>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</si>
  <si>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</si>
  <si>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</si>
  <si>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</si>
  <si>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</si>
  <si>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</si>
  <si>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</si>
  <si>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</si>
  <si>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</si>
  <si>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</si>
  <si>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</si>
  <si>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</si>
  <si>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</si>
  <si>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</si>
  <si>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</si>
  <si>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</si>
  <si>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</si>
  <si>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</si>
  <si>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</si>
  <si>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</si>
  <si>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</si>
  <si>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</si>
  <si>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</si>
  <si>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</si>
  <si>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</si>
  <si>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</si>
  <si>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</si>
  <si>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</si>
  <si>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</si>
  <si>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</si>
  <si>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</si>
  <si>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</si>
  <si>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</si>
  <si>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</si>
  <si>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</si>
  <si>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</si>
  <si>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</si>
  <si>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</si>
  <si>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</si>
  <si>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</si>
  <si>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</si>
  <si>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</si>
  <si>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</si>
  <si>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</si>
  <si>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</si>
  <si>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</si>
  <si>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</si>
  <si>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</si>
  <si>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</si>
  <si>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</si>
  <si>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</si>
  <si>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</si>
  <si>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</si>
  <si>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</si>
  <si>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</si>
  <si>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</si>
  <si>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</si>
  <si>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</si>
  <si>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</si>
  <si>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</si>
  <si>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</si>
  <si>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</si>
  <si>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</si>
  <si>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</si>
  <si>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</si>
  <si>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</si>
  <si>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</si>
  <si>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</si>
  <si>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</si>
  <si>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</si>
  <si>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</si>
  <si>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</si>
  <si>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</si>
  <si>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</si>
  <si>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</si>
  <si>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</si>
  <si>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</si>
  <si>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</si>
  <si>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</si>
  <si>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</si>
  <si>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</si>
  <si>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</si>
  <si>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</si>
  <si>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</si>
  <si>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</si>
  <si>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</si>
  <si>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</si>
  <si>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</si>
  <si>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</si>
  <si>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</si>
  <si>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</si>
  <si>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</si>
  <si>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</si>
  <si>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</si>
  <si>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</si>
  <si>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</si>
  <si>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</si>
  <si>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</si>
  <si>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</si>
  <si>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</si>
  <si>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</si>
  <si>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</si>
  <si>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</si>
  <si>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</si>
  <si>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</si>
  <si>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</si>
  <si>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</si>
  <si>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</si>
  <si>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</si>
  <si>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</si>
  <si>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</si>
  <si>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</si>
  <si>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</si>
  <si>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</si>
  <si>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</si>
  <si>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</si>
  <si>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</si>
  <si>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</si>
  <si>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</si>
  <si>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</si>
  <si>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</si>
  <si>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</si>
  <si>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</si>
  <si>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</si>
  <si>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</si>
  <si>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</si>
  <si>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</si>
  <si>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</si>
  <si>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</si>
  <si>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</si>
  <si>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</si>
  <si>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</si>
  <si>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</si>
  <si>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</si>
  <si>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</si>
  <si>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</si>
  <si>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</si>
  <si>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</si>
  <si>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</si>
  <si>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</si>
  <si>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</si>
  <si>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</si>
  <si>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</si>
  <si>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</si>
  <si>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</si>
  <si>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</si>
  <si>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</si>
  <si>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</si>
  <si>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</si>
  <si>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</si>
  <si>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</si>
  <si>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</si>
  <si>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</si>
  <si>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</si>
  <si>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</si>
  <si>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</si>
  <si>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</si>
  <si>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</si>
  <si>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</si>
  <si>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</si>
  <si>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</si>
  <si>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</si>
  <si>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</si>
  <si>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</si>
  <si>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</si>
  <si>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</si>
  <si>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</si>
  <si>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</si>
  <si>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</si>
  <si>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</si>
  <si>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</si>
  <si>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</si>
  <si>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</si>
  <si>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</si>
  <si>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</si>
  <si>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</si>
  <si>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</si>
  <si>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</si>
  <si>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</si>
  <si>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</si>
  <si>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</si>
  <si>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</si>
  <si>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</si>
  <si>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</si>
  <si>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</si>
  <si>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</si>
  <si>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</si>
  <si>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</si>
  <si>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</si>
  <si>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</si>
  <si>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</si>
  <si>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</si>
  <si>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</si>
  <si>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</si>
  <si>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</si>
  <si>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</si>
  <si>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</si>
  <si>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</si>
  <si>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</si>
  <si>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</si>
  <si>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</si>
  <si>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</si>
  <si>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</si>
  <si>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</si>
  <si>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</si>
  <si>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</si>
  <si>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</si>
  <si>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</si>
  <si>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</si>
  <si>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</si>
  <si>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</si>
  <si>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</si>
  <si>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</si>
  <si>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</si>
  <si>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</si>
  <si>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</si>
  <si>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</si>
  <si>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</si>
  <si>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</si>
  <si>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</si>
  <si>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</si>
  <si>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</si>
  <si>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</si>
  <si>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</si>
  <si>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</si>
  <si>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</si>
  <si>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</si>
  <si>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</si>
  <si>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</si>
  <si>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</si>
  <si>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</si>
  <si>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</si>
  <si>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</si>
  <si>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</si>
  <si>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</si>
  <si>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</si>
  <si>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</si>
  <si>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</si>
  <si>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</si>
  <si>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</si>
  <si>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</si>
  <si>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</si>
  <si>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</si>
  <si>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</si>
  <si>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</si>
  <si>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</si>
  <si>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</si>
  <si>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</si>
  <si>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</si>
  <si>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</si>
  <si>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</si>
  <si>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</si>
  <si>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</si>
  <si>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</si>
  <si>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</si>
  <si>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</si>
  <si>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</si>
  <si>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</si>
  <si>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</si>
  <si>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</si>
  <si>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</si>
  <si>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</si>
  <si>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</si>
  <si>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</si>
  <si>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</si>
  <si>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</si>
  <si>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</si>
  <si>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</si>
  <si>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</si>
  <si>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</si>
  <si>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</si>
  <si>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</si>
  <si>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</si>
  <si>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</si>
  <si>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</si>
  <si>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</si>
  <si>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</si>
  <si>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</si>
  <si>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</si>
  <si>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</si>
  <si>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</si>
  <si>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</si>
  <si>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</si>
  <si>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</si>
  <si>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</si>
  <si>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</si>
  <si>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</si>
  <si>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</si>
  <si>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</si>
  <si>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</si>
  <si>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</si>
  <si>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</si>
  <si>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</si>
  <si>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</si>
  <si>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</si>
  <si>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</si>
  <si>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</si>
  <si>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</si>
  <si>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</si>
  <si>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</si>
  <si>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</si>
  <si>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</si>
  <si>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</si>
  <si>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</si>
  <si>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</si>
  <si>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</si>
  <si>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</si>
  <si>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</si>
  <si>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</si>
  <si>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</si>
  <si>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</si>
  <si>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</si>
  <si>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</si>
  <si>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</si>
  <si>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</si>
  <si>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</si>
  <si>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</si>
  <si>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</si>
  <si>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</si>
  <si>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</si>
  <si>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</si>
  <si>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</si>
  <si>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</si>
  <si>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</si>
  <si>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</si>
  <si>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</si>
  <si>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</si>
  <si>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</si>
  <si>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</si>
  <si>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</si>
  <si>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</si>
  <si>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</si>
  <si>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</si>
  <si>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</si>
  <si>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</si>
  <si>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</si>
  <si>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</si>
  <si>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</si>
  <si>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</si>
  <si>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</si>
  <si>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</si>
  <si>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</si>
  <si>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</si>
  <si>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</si>
  <si>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</si>
  <si>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</si>
  <si>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</si>
  <si>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</si>
  <si>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</si>
  <si>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</si>
  <si>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</si>
  <si>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</si>
  <si>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</si>
  <si>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</si>
  <si>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</si>
  <si>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</si>
  <si>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</si>
  <si>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</si>
  <si>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</si>
  <si>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</si>
  <si>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</si>
  <si>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</si>
  <si>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</si>
  <si>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</si>
  <si>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</si>
  <si>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</si>
  <si>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</si>
  <si>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</si>
  <si>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</si>
  <si>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</si>
  <si>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</si>
  <si>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</si>
  <si>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</si>
  <si>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</si>
  <si>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</si>
  <si>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</si>
  <si>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</si>
  <si>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</si>
  <si>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</si>
  <si>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</si>
  <si>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</si>
  <si>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</si>
  <si>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</si>
  <si>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</si>
  <si>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</si>
  <si>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</si>
  <si>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</si>
  <si>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</si>
  <si>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</si>
  <si>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</si>
  <si>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</si>
  <si>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</si>
  <si>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</si>
  <si>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</si>
  <si>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</si>
  <si>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</si>
  <si>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</si>
  <si>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</si>
  <si>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</si>
  <si>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</si>
  <si>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</si>
  <si>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</si>
  <si>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</si>
  <si>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</si>
  <si>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</si>
  <si>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</si>
  <si>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</si>
  <si>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</si>
  <si>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</si>
  <si>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</si>
  <si>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</si>
  <si>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</si>
  <si>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</si>
  <si>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</si>
  <si>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</si>
  <si>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</si>
  <si>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</si>
  <si>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</si>
  <si>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</si>
  <si>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</si>
  <si>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</si>
  <si>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</si>
  <si>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</si>
  <si>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</si>
  <si>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</si>
  <si>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</si>
  <si>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</si>
  <si>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</si>
  <si>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</si>
  <si>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</si>
  <si>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</si>
  <si>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</si>
  <si>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</si>
  <si>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</si>
  <si>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</si>
  <si>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</si>
  <si>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</si>
  <si>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</si>
  <si>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</si>
  <si>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</si>
  <si>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</si>
  <si>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</si>
  <si>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</si>
  <si>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</si>
  <si>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</si>
  <si>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</si>
  <si>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</si>
  <si>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</si>
  <si>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</si>
  <si>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</si>
  <si>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</si>
  <si>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</si>
  <si>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</si>
  <si>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</si>
  <si>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</si>
  <si>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</si>
  <si>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</si>
  <si>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</si>
  <si>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</si>
  <si>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</si>
  <si>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</si>
  <si>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</si>
  <si>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</si>
  <si>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</si>
  <si>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</si>
  <si>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</si>
  <si>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</si>
  <si>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</si>
  <si>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</si>
  <si>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</si>
  <si>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</si>
  <si>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</si>
  <si>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</si>
  <si>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</si>
  <si>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</si>
  <si>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</si>
  <si>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</si>
  <si>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</si>
  <si>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</si>
  <si>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</si>
  <si>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</si>
  <si>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</si>
  <si>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</si>
  <si>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</si>
  <si>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</si>
  <si>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</si>
  <si>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</si>
  <si>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</si>
  <si>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</si>
  <si>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</si>
  <si>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</si>
  <si>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</si>
  <si>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</si>
  <si>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</si>
  <si>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</si>
  <si>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</si>
  <si>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</si>
  <si>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</si>
  <si>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</si>
  <si>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</si>
  <si>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</si>
  <si>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</si>
  <si>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</si>
  <si>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</si>
  <si>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</si>
  <si>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</si>
  <si>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</si>
  <si>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</si>
  <si>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</si>
  <si>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</si>
  <si>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</si>
  <si>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</si>
  <si>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</si>
  <si>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</si>
  <si>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</si>
  <si>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</si>
  <si>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</si>
  <si>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</si>
  <si>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</si>
  <si>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</si>
  <si>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</si>
  <si>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</si>
  <si>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</si>
  <si>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</si>
  <si>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</si>
  <si>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</si>
  <si>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</si>
  <si>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</si>
  <si>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</si>
  <si>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</si>
  <si>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</si>
  <si>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</si>
  <si>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</si>
  <si>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</si>
  <si>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</si>
  <si>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</si>
  <si>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</si>
  <si>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</si>
  <si>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</si>
  <si>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</si>
  <si>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</si>
  <si>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</si>
  <si>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</si>
  <si>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</si>
  <si>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</si>
  <si>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</si>
  <si>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</si>
  <si>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</si>
  <si>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</si>
  <si>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</si>
  <si>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</si>
  <si>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</si>
  <si>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</si>
  <si>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</si>
  <si>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</si>
  <si>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</si>
  <si>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</si>
  <si>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</si>
  <si>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</si>
  <si>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</si>
  <si>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</si>
  <si>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</si>
  <si>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</si>
  <si>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</si>
  <si>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</si>
  <si>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</si>
  <si>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</si>
  <si>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</si>
  <si>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</si>
  <si>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</si>
  <si>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</si>
  <si>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</si>
  <si>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</si>
  <si>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</si>
  <si>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</si>
  <si>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</si>
  <si>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</si>
  <si>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</si>
  <si>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</si>
  <si>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</si>
  <si>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</si>
  <si>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</si>
  <si>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</si>
  <si>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</si>
  <si>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</si>
  <si>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</si>
  <si>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</si>
  <si>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</si>
  <si>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</si>
  <si>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</si>
  <si>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</si>
  <si>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</si>
  <si>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</si>
  <si>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</si>
  <si>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</si>
  <si>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</si>
  <si>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</si>
  <si>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</si>
  <si>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</si>
  <si>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</si>
  <si>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</si>
  <si>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</si>
  <si>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</si>
  <si>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</si>
  <si>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</si>
  <si>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</si>
  <si>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</si>
  <si>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</si>
  <si>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</si>
  <si>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</si>
  <si>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</si>
  <si>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</si>
  <si>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</si>
  <si>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</si>
  <si>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</si>
  <si>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</si>
  <si>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</si>
  <si>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</si>
  <si>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</si>
  <si>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</si>
  <si>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</si>
  <si>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</si>
  <si>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</si>
  <si>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</si>
  <si>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</si>
  <si>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</si>
  <si>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</si>
  <si>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</si>
  <si>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</si>
  <si>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</si>
  <si>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</si>
  <si>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</si>
  <si>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</si>
  <si>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</si>
  <si>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</si>
  <si>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</si>
  <si>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</si>
  <si>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</si>
  <si>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</si>
  <si>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</si>
  <si>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</si>
  <si>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</si>
  <si>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</si>
  <si>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</si>
  <si>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</si>
  <si>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</si>
  <si>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</si>
  <si>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</si>
  <si>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</si>
  <si>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</si>
  <si>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</si>
  <si>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</si>
  <si>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</si>
  <si>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</si>
  <si>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</si>
  <si>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</si>
  <si>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</si>
  <si>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</si>
  <si>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</si>
  <si>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</si>
  <si>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</si>
  <si>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</si>
  <si>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</si>
  <si>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</si>
  <si>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</si>
  <si>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</si>
  <si>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</si>
  <si>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</si>
  <si>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</si>
  <si>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</si>
  <si>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</si>
  <si>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</si>
  <si>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</si>
  <si>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</si>
  <si>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</si>
  <si>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</si>
  <si>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</si>
  <si>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</si>
  <si>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</si>
  <si>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</si>
  <si>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</si>
  <si>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</si>
  <si>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</si>
  <si>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</si>
  <si>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</si>
  <si>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</si>
  <si>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</si>
  <si>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</si>
  <si>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</si>
  <si>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</si>
  <si>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</si>
  <si>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</si>
  <si>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</si>
  <si>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</si>
  <si>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</si>
  <si>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</si>
  <si>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</si>
  <si>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</si>
  <si>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</si>
  <si>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</si>
  <si>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</si>
  <si>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</si>
  <si>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</si>
  <si>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</si>
  <si>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</si>
  <si>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</si>
  <si>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</si>
  <si>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</si>
  <si>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</si>
  <si>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</si>
  <si>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</si>
  <si>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</si>
  <si>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</si>
  <si>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</si>
  <si>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</si>
  <si>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</si>
  <si>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</si>
  <si>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</si>
  <si>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</si>
  <si>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</si>
  <si>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</si>
  <si>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</si>
  <si>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</si>
  <si>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</si>
  <si>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</si>
  <si>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</si>
  <si>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</si>
  <si>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</si>
  <si>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</si>
  <si>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</si>
  <si>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</si>
  <si>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</si>
  <si>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</si>
  <si>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</si>
  <si>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</si>
  <si>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</si>
  <si>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</si>
  <si>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</si>
  <si>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</si>
  <si>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</si>
  <si>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</si>
  <si>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</si>
  <si>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</si>
  <si>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</si>
  <si>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</si>
  <si>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</si>
  <si>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</si>
  <si>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</si>
  <si>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</si>
  <si>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</si>
  <si>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</si>
  <si>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</si>
  <si>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</si>
  <si>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</si>
  <si>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</si>
  <si>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</si>
  <si>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</si>
  <si>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</si>
  <si>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</si>
  <si>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</si>
  <si>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</si>
  <si>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</si>
  <si>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</si>
  <si>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</si>
  <si>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</si>
  <si>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</si>
  <si>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</si>
  <si>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</si>
  <si>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</si>
  <si>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</si>
  <si>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</si>
  <si>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</si>
  <si>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</si>
  <si>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</si>
  <si>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</si>
  <si>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</si>
  <si>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</si>
  <si>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</si>
  <si>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</si>
  <si>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</si>
  <si>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</si>
  <si>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</si>
  <si>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</si>
  <si>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</si>
  <si>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</si>
  <si>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</si>
  <si>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</si>
  <si>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</si>
  <si>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</si>
  <si>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</si>
  <si>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</si>
  <si>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</si>
  <si>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</si>
  <si>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</si>
  <si>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</si>
  <si>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</si>
  <si>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</si>
  <si>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</si>
  <si>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</si>
  <si>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</si>
  <si>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</si>
  <si>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</si>
  <si>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</si>
  <si>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</si>
  <si>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</si>
  <si>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</si>
  <si>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</si>
  <si>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</si>
  <si>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</si>
  <si>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</si>
  <si>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</si>
  <si>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</si>
  <si>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</si>
  <si>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</si>
  <si>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</si>
  <si>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</si>
  <si>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</si>
  <si>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</si>
  <si>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</si>
  <si>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</si>
  <si>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</si>
  <si>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</si>
  <si>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</si>
  <si>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</si>
  <si>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</si>
  <si>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</si>
  <si>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</si>
  <si>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</si>
  <si>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</si>
  <si>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</si>
  <si>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</si>
  <si>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</si>
  <si>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</si>
  <si>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</si>
  <si>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</si>
  <si>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</si>
  <si>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</si>
  <si>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</si>
  <si>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</si>
  <si>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</si>
  <si>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</si>
  <si>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</si>
  <si>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</si>
  <si>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</si>
  <si>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</si>
  <si>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</si>
  <si>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</si>
  <si>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</si>
  <si>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</si>
  <si>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</si>
  <si>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</si>
  <si>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</si>
  <si>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</si>
  <si>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</si>
  <si>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</si>
  <si>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</si>
  <si>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</si>
  <si>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</si>
  <si>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</si>
  <si>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</si>
  <si>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</si>
  <si>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</si>
  <si>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</si>
  <si>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</si>
  <si>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</si>
  <si>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</si>
  <si>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</si>
  <si>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</si>
  <si>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</si>
  <si>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</si>
  <si>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</si>
  <si>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</si>
  <si>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</si>
  <si>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</si>
  <si>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</si>
  <si>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</si>
  <si>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</si>
  <si>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</si>
  <si>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</si>
  <si>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</si>
  <si>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</si>
  <si>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</si>
  <si>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</si>
  <si>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</si>
  <si>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</si>
  <si>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</si>
  <si>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</si>
  <si>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</si>
  <si>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</si>
  <si>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</si>
  <si>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</si>
  <si>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</si>
  <si>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</si>
  <si>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</si>
  <si>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</si>
  <si>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</si>
  <si>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</si>
  <si>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</si>
  <si>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</si>
  <si>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</si>
  <si>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</si>
  <si>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</si>
  <si>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</si>
  <si>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</si>
  <si>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</si>
  <si>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</si>
  <si>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</si>
  <si>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</si>
  <si>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</si>
  <si>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</si>
  <si>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</si>
  <si>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</si>
  <si>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</si>
  <si>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</si>
  <si>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</si>
  <si>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</si>
  <si>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</si>
  <si>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</si>
  <si>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</si>
  <si>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</si>
  <si>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</si>
  <si>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</si>
  <si>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</si>
  <si>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</si>
  <si>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</si>
  <si>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</si>
  <si>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</si>
  <si>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</si>
  <si>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</si>
  <si>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</si>
  <si>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</si>
  <si>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</si>
  <si>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</si>
  <si>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</si>
  <si>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</si>
  <si>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</si>
  <si>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</si>
  <si>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</si>
  <si>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</si>
  <si>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</si>
  <si>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</si>
  <si>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</si>
  <si>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</si>
  <si>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</si>
  <si>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</si>
  <si>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</si>
  <si>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</si>
  <si>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</si>
  <si>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</si>
  <si>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</si>
  <si>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</si>
  <si>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</si>
  <si>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</si>
  <si>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</si>
  <si>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</si>
  <si>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</si>
  <si>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</si>
  <si>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</si>
  <si>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</si>
  <si>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</si>
  <si>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</si>
  <si>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</si>
  <si>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</si>
  <si>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</si>
  <si>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</si>
  <si>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</si>
  <si>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</si>
  <si>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</si>
  <si>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</si>
  <si>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</si>
  <si>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</si>
  <si>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</si>
  <si>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</si>
  <si>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</si>
  <si>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</si>
  <si>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</si>
  <si>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</si>
  <si>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</si>
  <si>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</si>
  <si>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</si>
  <si>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</si>
  <si>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</si>
  <si>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</si>
  <si>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</si>
  <si>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</si>
  <si>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</si>
  <si>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</si>
  <si>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</si>
  <si>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</si>
  <si>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</si>
  <si>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</si>
  <si>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</si>
  <si>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</si>
  <si>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</si>
  <si>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</si>
  <si>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</si>
  <si>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</si>
  <si>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</si>
  <si>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</si>
  <si>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</si>
  <si>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</si>
  <si>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</si>
  <si>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</si>
  <si>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</si>
  <si>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</si>
  <si>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</si>
  <si>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</si>
  <si>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</si>
  <si>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</si>
  <si>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</si>
  <si>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</si>
  <si>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</si>
  <si>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</si>
  <si>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</si>
  <si>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</si>
  <si>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</si>
  <si>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</si>
  <si>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</si>
  <si>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</si>
  <si>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</si>
  <si>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</si>
  <si>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</si>
  <si>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</si>
  <si>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</si>
  <si>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</si>
  <si>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</si>
  <si>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</si>
  <si>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</si>
  <si>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</si>
  <si>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</si>
  <si>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</si>
  <si>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</si>
  <si>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</si>
  <si>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</si>
  <si>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</si>
  <si>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</si>
  <si>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</si>
  <si>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</si>
  <si>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</si>
  <si>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</si>
  <si>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</si>
  <si>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</si>
  <si>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</si>
  <si>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</si>
  <si>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</si>
  <si>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</si>
  <si>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</si>
  <si>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</si>
  <si>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</si>
  <si>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</si>
  <si>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</si>
  <si>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</si>
  <si>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</si>
  <si>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</si>
  <si>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</si>
  <si>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</si>
  <si>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</si>
  <si>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</si>
  <si>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</si>
  <si>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</si>
  <si>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</si>
  <si>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</si>
  <si>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</si>
  <si>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</si>
  <si>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</si>
  <si>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</si>
  <si>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</si>
  <si>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</si>
  <si>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</si>
  <si>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</si>
  <si>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</si>
  <si>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</si>
  <si>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</si>
  <si>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</si>
  <si>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</si>
  <si>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</si>
  <si>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</si>
  <si>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</si>
  <si>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</si>
  <si>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</si>
  <si>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</si>
  <si>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</si>
  <si>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</si>
  <si>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</si>
  <si>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</si>
  <si>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</si>
  <si>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</si>
  <si>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</si>
  <si>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</si>
  <si>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</si>
  <si>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</si>
  <si>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</si>
  <si>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</si>
  <si>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</si>
  <si>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</si>
  <si>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</si>
  <si>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</si>
  <si>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</si>
  <si>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</si>
  <si>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</si>
  <si>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</si>
  <si>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</si>
  <si>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</si>
  <si>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</si>
  <si>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</si>
  <si>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</si>
  <si>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</si>
  <si>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</si>
  <si>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</si>
  <si>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</si>
  <si>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</si>
  <si>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</si>
  <si>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</si>
  <si>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</si>
  <si>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</si>
  <si>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</si>
  <si>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</si>
  <si>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</si>
  <si>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</si>
  <si>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</si>
  <si>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</si>
  <si>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</si>
  <si>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</si>
  <si>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</si>
  <si>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</si>
  <si>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</si>
  <si>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</si>
  <si>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</si>
  <si>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</si>
  <si>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</si>
  <si>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</si>
  <si>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</si>
  <si>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</si>
  <si>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</si>
  <si>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</si>
  <si>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</si>
  <si>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</si>
  <si>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</si>
  <si>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</si>
  <si>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</si>
  <si>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</si>
  <si>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</si>
  <si>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</si>
  <si>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</si>
  <si>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</si>
  <si>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</si>
  <si>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</si>
  <si>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</si>
  <si>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</si>
  <si>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</si>
  <si>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</si>
  <si>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</si>
  <si>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</si>
  <si>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</si>
  <si>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</si>
  <si>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</si>
  <si>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</si>
  <si>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</si>
  <si>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</si>
  <si>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</si>
  <si>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</si>
  <si>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</si>
  <si>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</si>
  <si>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</si>
  <si>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</si>
  <si>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</si>
  <si>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</si>
  <si>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</si>
  <si>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</si>
  <si>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</si>
  <si>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</si>
  <si>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</si>
  <si>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</si>
  <si>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</si>
  <si>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</si>
  <si>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</si>
  <si>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</si>
  <si>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</si>
  <si>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</si>
  <si>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</si>
  <si>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</si>
  <si>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</si>
  <si>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</si>
  <si>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</si>
  <si>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</si>
  <si>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</si>
  <si>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</si>
  <si>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</si>
  <si>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</si>
  <si>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</si>
  <si>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</si>
  <si>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</si>
  <si>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</si>
  <si>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</si>
  <si>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</si>
  <si>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</si>
  <si>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</si>
  <si>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</si>
  <si>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</si>
  <si>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</si>
  <si>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</si>
  <si>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</si>
  <si>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</si>
  <si>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</si>
  <si>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</si>
  <si>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</si>
  <si>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</si>
  <si>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</si>
  <si>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</si>
  <si>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</si>
  <si>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</si>
  <si>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</si>
  <si>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</si>
  <si>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</si>
  <si>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</si>
  <si>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</si>
  <si>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</si>
  <si>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</si>
  <si>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</si>
  <si>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</si>
  <si>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</si>
  <si>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</si>
  <si>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</si>
  <si>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</si>
  <si>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</si>
  <si>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</si>
  <si>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</si>
  <si>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</si>
  <si>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</si>
  <si>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</si>
  <si>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</si>
  <si>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</si>
  <si>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</si>
  <si>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</si>
  <si>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</si>
  <si>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</si>
  <si>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</si>
  <si>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</si>
  <si>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</si>
  <si>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</si>
  <si>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</si>
  <si>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</si>
  <si>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</si>
  <si>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</si>
  <si>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</si>
  <si>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</si>
  <si>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</si>
  <si>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</si>
  <si>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</si>
  <si>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</si>
  <si>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</si>
  <si>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</si>
  <si>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</si>
  <si>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</si>
  <si>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</si>
  <si>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</si>
  <si>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</si>
  <si>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</si>
  <si>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</si>
  <si>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</si>
  <si>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</si>
  <si>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</si>
  <si>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</si>
  <si>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</si>
  <si>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</si>
  <si>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</si>
  <si>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</si>
  <si>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</si>
  <si>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</si>
  <si>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</si>
  <si>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</si>
  <si>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</si>
  <si>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</si>
  <si>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</si>
  <si>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</si>
  <si>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</si>
  <si>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</si>
  <si>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</si>
  <si>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</si>
  <si>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</si>
  <si>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</si>
  <si>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</si>
  <si>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</si>
  <si>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</si>
  <si>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</si>
  <si>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</si>
  <si>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</si>
  <si>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</si>
  <si>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</si>
  <si>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</si>
  <si>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</si>
  <si>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</si>
  <si>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</si>
  <si>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</si>
  <si>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</si>
  <si>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</si>
  <si>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</si>
  <si>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</si>
  <si>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</si>
  <si>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</si>
  <si>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</si>
  <si>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</si>
  <si>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</si>
  <si>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</si>
  <si>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</si>
  <si>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</si>
  <si>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</si>
  <si>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</si>
  <si>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</si>
  <si>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</si>
  <si>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</si>
  <si>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</si>
  <si>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</si>
  <si>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</si>
  <si>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</si>
  <si>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</si>
  <si>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</si>
  <si>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</si>
  <si>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</si>
  <si>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</si>
  <si>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</si>
  <si>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</si>
  <si>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</si>
  <si>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</si>
  <si>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</si>
  <si>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</si>
  <si>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</si>
  <si>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</si>
  <si>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</si>
  <si>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</si>
  <si>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</si>
  <si>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</si>
  <si>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</si>
  <si>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</si>
  <si>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</si>
  <si>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</si>
  <si>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</si>
  <si>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</si>
  <si>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</si>
  <si>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</si>
  <si>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</si>
  <si>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</si>
  <si>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</si>
  <si>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</si>
  <si>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</si>
  <si>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</si>
  <si>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</si>
  <si>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</si>
  <si>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</si>
  <si>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</si>
  <si>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</si>
  <si>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</si>
  <si>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</si>
  <si>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</si>
  <si>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</si>
  <si>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</si>
  <si>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</si>
  <si>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</si>
  <si>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</si>
  <si>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</si>
  <si>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</si>
  <si>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</si>
  <si>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</si>
  <si>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</si>
  <si>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</si>
  <si>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</si>
  <si>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</si>
  <si>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</si>
  <si>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</si>
  <si>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</si>
  <si>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</si>
  <si>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</si>
  <si>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</si>
  <si>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</si>
  <si>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</si>
  <si>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</si>
  <si>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</si>
  <si>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</si>
  <si>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</si>
  <si>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</si>
  <si>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</si>
  <si>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</si>
  <si>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</si>
  <si>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</si>
  <si>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</si>
  <si>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</si>
  <si>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</si>
  <si>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</si>
  <si>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</si>
  <si>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</si>
  <si>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</si>
  <si>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</si>
  <si>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</si>
  <si>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</si>
  <si>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</si>
  <si>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</si>
  <si>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</si>
  <si>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</si>
  <si>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</si>
  <si>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</si>
  <si>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</si>
  <si>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</si>
  <si>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</si>
  <si>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</si>
  <si>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</si>
  <si>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</si>
  <si>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</si>
  <si>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</si>
  <si>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</si>
  <si>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</si>
  <si>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</si>
  <si>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</si>
  <si>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</si>
  <si>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</si>
  <si>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</si>
  <si>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</si>
  <si>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</si>
  <si>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</si>
  <si>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</si>
  <si>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</si>
  <si>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</si>
  <si>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</si>
  <si>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</si>
  <si>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</si>
  <si>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</si>
  <si>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</si>
  <si>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</si>
  <si>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</si>
  <si>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</si>
  <si>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</si>
  <si>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</si>
  <si>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</si>
  <si>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</si>
  <si>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</si>
  <si>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</si>
  <si>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</si>
  <si>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</si>
  <si>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</si>
  <si>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</si>
  <si>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</si>
  <si>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</si>
  <si>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</si>
  <si>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</si>
  <si>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</si>
  <si>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</si>
  <si>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</si>
  <si>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</si>
  <si>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</si>
  <si>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</si>
  <si>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</si>
  <si>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</si>
  <si>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</si>
  <si>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</si>
  <si>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</si>
  <si>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</si>
  <si>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</si>
  <si>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</si>
  <si>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</si>
  <si>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</si>
  <si>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</si>
  <si>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</si>
  <si>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</si>
  <si>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</si>
  <si>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</si>
  <si>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</si>
  <si>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</si>
  <si>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</si>
  <si>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</si>
  <si>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</si>
  <si>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</si>
  <si>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</si>
  <si>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</si>
  <si>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</si>
  <si>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</si>
  <si>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</si>
  <si>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</si>
  <si>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</si>
  <si>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</si>
  <si>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</si>
  <si>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</si>
  <si>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</si>
  <si>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</si>
  <si>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</si>
  <si>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</si>
  <si>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</si>
  <si>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</si>
  <si>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</si>
  <si>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</si>
  <si>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</si>
  <si>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</si>
  <si>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</si>
  <si>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</si>
  <si>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</si>
  <si>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</si>
  <si>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</si>
  <si>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</si>
  <si>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</si>
  <si>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</si>
  <si>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</si>
  <si>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</si>
  <si>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</si>
  <si>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</si>
  <si>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</si>
  <si>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</si>
  <si>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</si>
  <si>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</si>
  <si>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</si>
  <si>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</si>
  <si>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</si>
  <si>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</si>
  <si>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</si>
  <si>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</si>
  <si>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</si>
  <si>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</si>
  <si>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</si>
  <si>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</si>
  <si>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</si>
  <si>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</si>
  <si>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</si>
  <si>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</si>
  <si>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</si>
  <si>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</si>
  <si>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</si>
  <si>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</si>
  <si>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</si>
  <si>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</si>
  <si>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</si>
  <si>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</si>
  <si>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</si>
  <si>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</si>
  <si>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</si>
  <si>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</si>
  <si>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</si>
  <si>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</si>
  <si>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</si>
  <si>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</si>
  <si>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</si>
  <si>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</si>
  <si>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</si>
  <si>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</si>
  <si>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</si>
  <si>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</si>
  <si>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</si>
  <si>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</si>
  <si>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</si>
  <si>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</si>
  <si>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</si>
  <si>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</si>
  <si>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</si>
  <si>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</si>
  <si>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</si>
  <si>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</si>
  <si>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</si>
  <si>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</si>
  <si>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</si>
  <si>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</si>
  <si>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</si>
  <si>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</si>
  <si>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</si>
  <si>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</si>
  <si>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</si>
  <si>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</si>
  <si>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</si>
  <si>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</si>
  <si>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</si>
  <si>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</si>
  <si>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</si>
  <si>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</si>
  <si>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</si>
  <si>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</si>
  <si>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</si>
  <si>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</si>
  <si>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</si>
  <si>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</si>
  <si>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</si>
  <si>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</si>
  <si>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</si>
  <si>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</si>
  <si>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</si>
  <si>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</si>
  <si>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</si>
  <si>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</si>
  <si>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</si>
  <si>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</si>
  <si>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</si>
  <si>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</si>
  <si>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</si>
  <si>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</si>
  <si>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</si>
  <si>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</si>
  <si>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</si>
  <si>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</si>
  <si>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</si>
  <si>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</si>
  <si>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</si>
  <si>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</si>
  <si>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</si>
  <si>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</si>
  <si>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</si>
  <si>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</si>
  <si>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</si>
  <si>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</si>
  <si>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</si>
  <si>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</si>
  <si>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</si>
  <si>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</si>
  <si>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</si>
  <si>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</si>
  <si>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</si>
  <si>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</si>
  <si>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</si>
  <si>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</si>
  <si>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</si>
  <si>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</si>
  <si>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</si>
  <si>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</si>
  <si>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</si>
  <si>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</si>
  <si>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</si>
  <si>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</si>
  <si>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</si>
  <si>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</si>
  <si>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</si>
  <si>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</si>
  <si>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</si>
  <si>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</si>
  <si>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</si>
  <si>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</si>
  <si>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</si>
  <si>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</si>
  <si>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</si>
  <si>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</si>
  <si>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</si>
  <si>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</si>
  <si>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</si>
  <si>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</si>
  <si>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</si>
  <si>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</si>
  <si>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</si>
  <si>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</si>
  <si>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</si>
  <si>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</si>
  <si>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</si>
  <si>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</si>
  <si>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</si>
  <si>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</si>
  <si>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</si>
  <si>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</si>
  <si>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</si>
  <si>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</si>
  <si>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</si>
  <si>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</si>
  <si>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</si>
  <si>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</si>
  <si>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</si>
  <si>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</si>
  <si>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</si>
  <si>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</si>
  <si>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</si>
  <si>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</si>
  <si>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</si>
  <si>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</si>
  <si>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</si>
  <si>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</si>
  <si>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</si>
  <si>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</si>
  <si>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</si>
  <si>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</si>
  <si>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</si>
  <si>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</si>
  <si>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</si>
  <si>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</si>
  <si>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</si>
  <si>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</si>
  <si>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</si>
  <si>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</si>
  <si>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</si>
  <si>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</si>
  <si>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</si>
  <si>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</si>
  <si>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</si>
  <si>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</si>
  <si>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</si>
  <si>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</si>
  <si>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</si>
  <si>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</si>
  <si>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</si>
  <si>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</si>
  <si>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</si>
  <si>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</si>
  <si>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</si>
  <si>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</si>
  <si>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</si>
  <si>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</si>
  <si>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</si>
  <si>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</si>
  <si>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</si>
  <si>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</si>
  <si>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</si>
  <si>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</si>
  <si>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</si>
  <si>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</si>
  <si>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</si>
  <si>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</si>
  <si>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</si>
  <si>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</si>
  <si>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</si>
  <si>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</si>
  <si>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</si>
  <si>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</si>
  <si>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</si>
  <si>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</si>
  <si>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</si>
  <si>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</si>
  <si>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</si>
  <si>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</si>
  <si>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</si>
  <si>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</si>
  <si>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</si>
  <si>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</si>
  <si>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</si>
  <si>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</si>
  <si>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</si>
  <si>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</si>
  <si>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</si>
  <si>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</si>
  <si>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</si>
  <si>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</si>
  <si>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</si>
  <si>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</si>
  <si>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</si>
  <si>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</si>
  <si>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</si>
  <si>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</si>
  <si>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</si>
  <si>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</si>
  <si>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</si>
  <si>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</si>
  <si>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</si>
  <si>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</si>
  <si>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</si>
  <si>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</si>
  <si>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</si>
  <si>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</si>
  <si>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</si>
  <si>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</si>
  <si>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</si>
  <si>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</si>
  <si>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</si>
  <si>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</si>
  <si>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</si>
  <si>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</si>
  <si>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</si>
  <si>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</si>
  <si>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</si>
  <si>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</si>
  <si>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</si>
  <si>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</si>
  <si>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</si>
  <si>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</si>
  <si>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</si>
  <si>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</si>
  <si>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</si>
  <si>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</si>
  <si>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</si>
  <si>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</si>
  <si>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</si>
  <si>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</si>
  <si>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</si>
  <si>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</si>
  <si>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</si>
  <si>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</si>
  <si>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</si>
  <si>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</si>
  <si>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</si>
  <si>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</si>
  <si>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</si>
  <si>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</si>
  <si>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</si>
  <si>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</si>
  <si>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</si>
  <si>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</si>
  <si>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</si>
  <si>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</si>
  <si>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</si>
  <si>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</si>
  <si>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</si>
  <si>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</si>
  <si>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</si>
  <si>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</si>
  <si>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</si>
  <si>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</si>
  <si>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</si>
  <si>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</si>
  <si>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</si>
  <si>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</si>
  <si>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</si>
  <si>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</si>
  <si>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</si>
  <si>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</si>
  <si>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</si>
  <si>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</si>
  <si>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</si>
  <si>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</si>
  <si>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</si>
  <si>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</si>
  <si>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</si>
  <si>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</si>
  <si>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</si>
  <si>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</si>
  <si>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</si>
  <si>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</si>
  <si>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</si>
  <si>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</si>
  <si>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</si>
  <si>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</si>
  <si>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</si>
  <si>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</si>
  <si>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</si>
  <si>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</si>
  <si>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</si>
  <si>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</si>
  <si>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</si>
  <si>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</si>
  <si>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</si>
  <si>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</si>
  <si>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</si>
  <si>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</si>
  <si>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</si>
  <si>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</si>
  <si>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</si>
  <si>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</si>
  <si>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</si>
  <si>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</si>
  <si>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</si>
  <si>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</si>
  <si>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</si>
  <si>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</si>
  <si>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</si>
  <si>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</si>
  <si>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</si>
  <si>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</si>
  <si>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</si>
  <si>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</si>
  <si>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</si>
  <si>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</si>
  <si>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</si>
  <si>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</si>
  <si>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</si>
  <si>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</si>
  <si>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</si>
  <si>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</si>
  <si>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</si>
  <si>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</si>
  <si>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</si>
  <si>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</si>
  <si>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</si>
  <si>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</si>
  <si>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</si>
  <si>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</si>
  <si>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</si>
  <si>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</si>
  <si>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</si>
  <si>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</si>
  <si>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</si>
  <si>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</si>
  <si>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</si>
  <si>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</si>
  <si>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</si>
  <si>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</si>
  <si>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</si>
  <si>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</si>
  <si>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</si>
  <si>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</si>
  <si>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</si>
  <si>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</si>
  <si>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</si>
  <si>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</si>
  <si>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</si>
  <si>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</si>
  <si>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</si>
  <si>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</si>
  <si>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</si>
  <si>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</si>
  <si>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</si>
  <si>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</si>
  <si>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</si>
  <si>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</si>
  <si>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</si>
  <si>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</si>
  <si>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</si>
  <si>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</si>
  <si>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</si>
  <si>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</si>
  <si>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</si>
  <si>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</si>
  <si>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</si>
  <si>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</si>
  <si>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</si>
  <si>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</si>
  <si>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</si>
  <si>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</si>
  <si>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</si>
  <si>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</si>
  <si>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</si>
  <si>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</si>
  <si>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</si>
  <si>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</si>
  <si>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</si>
  <si>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</si>
  <si>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</si>
  <si>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</si>
  <si>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</si>
  <si>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</si>
  <si>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</si>
  <si>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</si>
  <si>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</si>
  <si>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</si>
  <si>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</si>
  <si>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</si>
  <si>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</si>
  <si>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</si>
  <si>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</si>
  <si>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</si>
  <si>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</si>
  <si>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</si>
  <si>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</si>
  <si>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</si>
  <si>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</si>
  <si>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</si>
  <si>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</si>
  <si>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</si>
  <si>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</si>
  <si>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</si>
  <si>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</si>
  <si>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</si>
  <si>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</si>
  <si>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</si>
  <si>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</si>
  <si>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</si>
  <si>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</si>
  <si>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</si>
  <si>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</si>
  <si>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</si>
  <si>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</si>
  <si>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</si>
  <si>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</si>
  <si>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</si>
  <si>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</si>
  <si>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</si>
  <si>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</si>
  <si>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</si>
  <si>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</si>
  <si>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</si>
  <si>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</si>
  <si>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</si>
  <si>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</si>
  <si>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</si>
  <si>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</si>
  <si>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</si>
  <si>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</si>
  <si>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</si>
  <si>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</si>
  <si>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</si>
  <si>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</si>
  <si>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</si>
  <si>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</si>
  <si>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</si>
  <si>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</si>
  <si>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</si>
  <si>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</si>
  <si>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</si>
  <si>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</si>
  <si>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</si>
  <si>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</si>
  <si>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</si>
  <si>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</si>
  <si>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</si>
  <si>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</si>
  <si>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</si>
  <si>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</si>
  <si>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</si>
  <si>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</si>
  <si>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</si>
  <si>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</si>
  <si>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</si>
  <si>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</si>
  <si>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</si>
  <si>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</si>
  <si>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</si>
  <si>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</si>
  <si>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</si>
  <si>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</si>
  <si>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</si>
  <si>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</si>
  <si>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</si>
  <si>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</si>
  <si>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</si>
  <si>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</si>
  <si>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</si>
  <si>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</si>
  <si>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</si>
  <si>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</si>
  <si>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</si>
  <si>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</si>
  <si>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</si>
  <si>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</si>
  <si>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</si>
  <si>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</si>
  <si>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</si>
  <si>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</si>
  <si>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</si>
  <si>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</si>
  <si>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</si>
  <si>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</si>
  <si>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</si>
  <si>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</si>
  <si>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</si>
  <si>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</si>
  <si>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</si>
  <si>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</si>
  <si>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</si>
  <si>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</si>
  <si>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</si>
  <si>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</si>
  <si>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</si>
  <si>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</si>
  <si>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</si>
  <si>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</si>
  <si>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</si>
  <si>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</si>
  <si>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</si>
  <si>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</si>
  <si>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</si>
  <si>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</si>
  <si>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</si>
  <si>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</si>
  <si>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</si>
  <si>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</si>
  <si>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</si>
  <si>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</si>
  <si>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</si>
  <si>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</si>
  <si>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</si>
  <si>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</si>
  <si>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</si>
  <si>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</si>
  <si>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</si>
  <si>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</si>
  <si>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</si>
  <si>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</si>
  <si>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</si>
  <si>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</si>
  <si>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</si>
  <si>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</si>
  <si>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</si>
  <si>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</si>
  <si>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</si>
  <si>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</si>
  <si>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</si>
  <si>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</si>
  <si>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</si>
  <si>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</si>
  <si>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</si>
  <si>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</si>
  <si>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</si>
  <si>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</si>
  <si>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</si>
  <si>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</si>
  <si>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</si>
  <si>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</si>
  <si>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</si>
  <si>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</si>
  <si>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</si>
  <si>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</si>
  <si>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</si>
  <si>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</si>
  <si>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</si>
  <si>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</si>
  <si>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</si>
  <si>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</si>
  <si>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</si>
  <si>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</si>
  <si>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</si>
  <si>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</si>
  <si>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</si>
  <si>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</si>
  <si>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</si>
  <si>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</si>
  <si>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</si>
  <si>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</si>
  <si>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</si>
  <si>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</si>
  <si>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</si>
  <si>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</si>
  <si>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</si>
  <si>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</si>
  <si>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</si>
  <si>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</si>
  <si>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</si>
  <si>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</si>
  <si>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</si>
  <si>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</si>
  <si>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</si>
  <si>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</si>
  <si>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</si>
  <si>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</si>
  <si>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</si>
  <si>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</si>
  <si>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</si>
  <si>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</si>
  <si>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</si>
  <si>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</si>
  <si>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</si>
  <si>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</si>
  <si>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</si>
  <si>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</si>
  <si>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</si>
  <si>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</si>
  <si>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</si>
  <si>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</si>
  <si>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</si>
  <si>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</si>
  <si>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</si>
  <si>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</si>
  <si>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</si>
  <si>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</si>
  <si>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</si>
  <si>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</si>
  <si>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</si>
  <si>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</si>
  <si>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</si>
  <si>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</si>
  <si>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</si>
  <si>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</si>
  <si>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</si>
  <si>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</si>
  <si>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</si>
  <si>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</si>
  <si>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</si>
  <si>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</si>
  <si>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</si>
  <si>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</si>
  <si>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</si>
  <si>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</si>
  <si>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</si>
  <si>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</si>
  <si>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</si>
  <si>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</si>
  <si>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</si>
  <si>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</si>
  <si>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</si>
  <si>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</si>
  <si>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</si>
  <si>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</si>
  <si>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</si>
  <si>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</si>
  <si>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</si>
  <si>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</si>
  <si>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</si>
  <si>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</si>
  <si>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</si>
  <si>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</si>
  <si>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</si>
  <si>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</si>
  <si>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</si>
  <si>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</si>
  <si>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</si>
  <si>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</si>
  <si>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</si>
  <si>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</si>
  <si>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</si>
  <si>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</si>
  <si>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</si>
  <si>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</si>
  <si>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</si>
  <si>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</si>
  <si>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</si>
  <si>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</si>
  <si>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</si>
  <si>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</si>
  <si>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</si>
  <si>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</si>
  <si>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</si>
  <si>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</si>
  <si>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</si>
  <si>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</si>
  <si>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</si>
  <si>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</si>
  <si>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</si>
  <si>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</si>
  <si>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</si>
  <si>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</si>
  <si>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</si>
  <si>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</si>
  <si>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</si>
  <si>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</si>
  <si>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</si>
  <si>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</si>
  <si>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</si>
  <si>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</si>
  <si>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</si>
  <si>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</si>
  <si>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</si>
  <si>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</si>
  <si>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</si>
  <si>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</si>
  <si>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</si>
  <si>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</si>
  <si>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</si>
  <si>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</si>
  <si>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</si>
  <si>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</si>
  <si>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</si>
  <si>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</si>
  <si>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</si>
  <si>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</si>
  <si>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</si>
  <si>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</si>
  <si>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</si>
  <si>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</si>
  <si>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</si>
  <si>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</si>
  <si>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</si>
  <si>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</si>
  <si>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</si>
  <si>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</si>
  <si>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</si>
  <si>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</si>
  <si>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</si>
  <si>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</si>
  <si>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</si>
  <si>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</si>
  <si>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</si>
  <si>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</si>
  <si>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</si>
  <si>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</si>
  <si>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</si>
  <si>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</si>
  <si>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</si>
  <si>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</si>
  <si>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</si>
  <si>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</si>
  <si>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</si>
  <si>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</si>
  <si>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</si>
  <si>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</si>
  <si>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</si>
  <si>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</si>
  <si>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</si>
  <si>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</si>
  <si>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</si>
  <si>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</si>
  <si>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</si>
  <si>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</si>
  <si>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</si>
  <si>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</si>
  <si>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</si>
  <si>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</si>
  <si>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</si>
  <si>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</si>
  <si>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</si>
  <si>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</si>
  <si>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</si>
  <si>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</si>
  <si>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</si>
  <si>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</si>
  <si>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</si>
  <si>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</si>
  <si>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</si>
  <si>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</si>
  <si>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</si>
  <si>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</si>
  <si>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</si>
  <si>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</si>
  <si>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</si>
  <si>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</si>
  <si>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</si>
  <si>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</si>
  <si>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</si>
  <si>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</si>
  <si>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</si>
  <si>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</si>
  <si>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</si>
  <si>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</si>
  <si>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</si>
  <si>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</si>
  <si>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</si>
  <si>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</si>
  <si>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</si>
  <si>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</si>
  <si>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</si>
  <si>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</si>
  <si>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</si>
  <si>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</si>
  <si>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</si>
  <si>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</si>
  <si>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</si>
  <si>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</si>
  <si>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</si>
  <si>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</si>
  <si>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</si>
  <si>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</si>
  <si>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</si>
  <si>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</si>
  <si>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</si>
  <si>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</si>
  <si>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</si>
  <si>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</si>
  <si>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</si>
  <si>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</si>
  <si>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</si>
  <si>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</si>
  <si>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</si>
  <si>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</si>
  <si>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</si>
  <si>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</si>
  <si>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</si>
  <si>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</si>
  <si>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</si>
  <si>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</si>
  <si>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</si>
  <si>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</si>
  <si>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</si>
  <si>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</si>
  <si>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</si>
  <si>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</si>
  <si>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</si>
  <si>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</si>
  <si>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</si>
  <si>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</si>
  <si>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</si>
  <si>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</si>
  <si>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</si>
  <si>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</si>
  <si>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</si>
  <si>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</si>
  <si>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</si>
  <si>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</si>
  <si>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</si>
  <si>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</si>
  <si>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</si>
  <si>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</si>
  <si>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</si>
  <si>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</si>
  <si>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</si>
  <si>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</si>
  <si>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</si>
  <si>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</si>
  <si>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</si>
  <si>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</si>
  <si>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</si>
  <si>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</si>
  <si>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</si>
  <si>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</si>
  <si>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</si>
  <si>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</si>
  <si>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</si>
  <si>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</si>
  <si>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</si>
  <si>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</si>
  <si>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</si>
  <si>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</si>
  <si>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</si>
  <si>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</si>
  <si>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</si>
  <si>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</si>
  <si>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</si>
  <si>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</si>
  <si>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</si>
  <si>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</si>
  <si>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</si>
  <si>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</si>
  <si>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</si>
  <si>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</si>
  <si>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</si>
  <si>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</si>
  <si>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</si>
  <si>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</si>
  <si>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</si>
  <si>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</si>
  <si>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</si>
  <si>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</si>
  <si>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</si>
  <si>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</si>
  <si>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</si>
  <si>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</si>
  <si>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</si>
  <si>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</si>
  <si>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</si>
  <si>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</si>
  <si>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</si>
  <si>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</si>
  <si>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</si>
  <si>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</si>
  <si>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</si>
  <si>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</si>
  <si>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</si>
  <si>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</si>
  <si>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</si>
  <si>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</si>
  <si>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</si>
  <si>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</si>
  <si>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</si>
  <si>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</si>
  <si>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</si>
  <si>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</si>
  <si>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</si>
  <si>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</si>
  <si>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</si>
  <si>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</si>
  <si>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</si>
  <si>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</si>
  <si>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</si>
  <si>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</si>
  <si>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</si>
  <si>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</si>
  <si>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</si>
  <si>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</si>
  <si>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</si>
  <si>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</si>
  <si>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</si>
  <si>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</si>
  <si>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</si>
  <si>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</si>
  <si>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</si>
  <si>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</si>
  <si>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</si>
  <si>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</si>
  <si>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</si>
  <si>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</si>
  <si>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</si>
  <si>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</si>
  <si>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</si>
  <si>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</si>
  <si>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</si>
  <si>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</si>
  <si>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</si>
  <si>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</si>
  <si>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</si>
  <si>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</si>
  <si>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</si>
  <si>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</si>
  <si>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</si>
  <si>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</si>
  <si>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</si>
  <si>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</si>
  <si>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</si>
  <si>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</si>
  <si>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</si>
  <si>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</si>
  <si>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</si>
  <si>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</si>
  <si>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</si>
  <si>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</si>
  <si>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</si>
  <si>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</si>
  <si>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</si>
  <si>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</si>
  <si>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</si>
  <si>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</si>
  <si>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</si>
  <si>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</si>
  <si>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</si>
  <si>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</si>
  <si>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</si>
  <si>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</si>
  <si>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</si>
  <si>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</si>
  <si>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</si>
  <si>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</si>
  <si>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</si>
  <si>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</si>
  <si>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</si>
  <si>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</si>
  <si>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</si>
  <si>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</si>
  <si>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</si>
  <si>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</si>
  <si>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</si>
  <si>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</si>
  <si>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</si>
  <si>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</si>
  <si>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</si>
  <si>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</si>
  <si>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</si>
  <si>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</si>
  <si>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</si>
  <si>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</si>
  <si>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</si>
  <si>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</si>
  <si>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</si>
  <si>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</si>
  <si>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</si>
  <si>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</si>
  <si>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</si>
  <si>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</si>
  <si>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</si>
  <si>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</si>
  <si>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</si>
  <si>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</si>
  <si>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</si>
  <si>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</si>
  <si>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</si>
  <si>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</si>
  <si>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</si>
  <si>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</si>
  <si>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</si>
  <si>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</si>
  <si>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</si>
  <si>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</si>
  <si>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</si>
  <si>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</si>
  <si>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</si>
  <si>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</si>
  <si>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</si>
  <si>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</si>
  <si>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</si>
  <si>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</si>
  <si>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</si>
  <si>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</si>
  <si>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</si>
  <si>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</si>
  <si>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</si>
  <si>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</si>
  <si>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</si>
  <si>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</si>
  <si>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</si>
  <si>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</si>
  <si>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</si>
  <si>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</si>
  <si>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</si>
  <si>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</si>
  <si>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</si>
  <si>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</si>
  <si>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</si>
  <si>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</si>
  <si>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</si>
  <si>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</si>
  <si>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</si>
  <si>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</si>
  <si>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</si>
  <si>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</si>
  <si>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</si>
  <si>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</si>
  <si>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</si>
  <si>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</si>
  <si>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</si>
  <si>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</si>
  <si>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</si>
  <si>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</si>
  <si>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</si>
  <si>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</si>
  <si>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</si>
  <si>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</si>
  <si>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</si>
  <si>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</si>
  <si>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</si>
  <si>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</si>
  <si>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</si>
  <si>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</si>
  <si>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</si>
  <si>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</si>
  <si>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</si>
  <si>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</si>
  <si>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</si>
  <si>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</si>
  <si>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</si>
  <si>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</si>
  <si>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</si>
  <si>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</si>
  <si>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</si>
  <si>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</si>
  <si>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</si>
  <si>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</si>
  <si>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</si>
  <si>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</si>
  <si>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</si>
  <si>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</si>
  <si>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</si>
  <si>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</si>
  <si>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</si>
  <si>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</si>
  <si>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</si>
  <si>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</si>
  <si>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</si>
  <si>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</si>
  <si>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</si>
  <si>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</si>
  <si>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</si>
  <si>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</si>
  <si>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</si>
  <si>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</si>
  <si>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</si>
  <si>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</si>
  <si>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</si>
  <si>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</si>
  <si>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</si>
  <si>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</si>
  <si>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</si>
  <si>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</si>
  <si>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</si>
  <si>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</si>
  <si>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</si>
  <si>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</si>
  <si>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</si>
  <si>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</si>
  <si>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</si>
  <si>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</si>
  <si>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</si>
  <si>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</si>
  <si>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</si>
  <si>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</si>
  <si>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</si>
  <si>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</si>
  <si>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</si>
  <si>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</si>
  <si>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</si>
  <si>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</si>
  <si>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</si>
  <si>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</si>
  <si>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</si>
  <si>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</si>
  <si>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</si>
  <si>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</si>
  <si>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</si>
  <si>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</si>
  <si>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</si>
  <si>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</si>
  <si>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</si>
  <si>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</si>
  <si>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</si>
  <si>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</si>
  <si>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</si>
  <si>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</si>
  <si>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</si>
  <si>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</si>
  <si>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</si>
  <si>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</si>
  <si>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</si>
  <si>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</si>
  <si>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</si>
  <si>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</si>
  <si>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</si>
  <si>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</si>
  <si>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</si>
  <si>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</si>
  <si>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</si>
  <si>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</si>
  <si>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</si>
  <si>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</si>
  <si>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</si>
  <si>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</si>
  <si>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</si>
  <si>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</si>
  <si>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</si>
  <si>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</si>
  <si>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</si>
  <si>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</si>
  <si>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</si>
  <si>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</si>
  <si>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</si>
  <si>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</si>
  <si>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</si>
  <si>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</si>
  <si>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</si>
  <si>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</si>
  <si>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</si>
  <si>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</si>
  <si>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</si>
  <si>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</si>
  <si>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</si>
  <si>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</si>
  <si>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</si>
  <si>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</si>
  <si>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MAIPU</t>
  </si>
  <si>
    <t>HOSPITAL EL CARMEN</t>
  </si>
  <si>
    <t>DRA. PATRICIA MELLADO REYES</t>
  </si>
  <si>
    <t>BRIKSON BRESKOVIC CLAVERIA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</si>
</sst>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1</v>
      </c>
      <c r="D2" s="446">
        <v>3</v>
      </c>
      <c r="E2" s="446">
        <v>1</v>
      </c>
      <c r="F2" s="446">
        <v>1</v>
      </c>
      <c r="G2" s="447">
        <v>9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1</v>
      </c>
      <c r="E3" s="446">
        <v>1</v>
      </c>
      <c r="F3" s="446">
        <v>1</v>
      </c>
      <c r="G3" s="446">
        <v>0</v>
      </c>
      <c r="H3" s="447">
        <v>1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MAIPU (13119)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MAIPU (13119)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MAIPU (13119)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6075" t="s">
        <v>197</v>
      </c>
      <c r="B98" s="6076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MAIPU (13119)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1056</v>
      </c>
      <c r="C12" s="2649">
        <f>SUM(C13:C26)</f>
        <v>179</v>
      </c>
      <c r="D12" s="2439">
        <f>SUM(D13:D26)</f>
        <v>877</v>
      </c>
      <c r="E12" s="2650">
        <f>SUM(E13:E26)</f>
        <v>0</v>
      </c>
      <c r="F12" s="171">
        <f t="shared" ref="F12:AN12" si="0">SUM(F13:F26)</f>
        <v>0</v>
      </c>
      <c r="G12" s="336">
        <f>SUM(G13:G26)</f>
        <v>6</v>
      </c>
      <c r="H12" s="171">
        <f t="shared" si="0"/>
        <v>7</v>
      </c>
      <c r="I12" s="2650">
        <f t="shared" si="0"/>
        <v>4</v>
      </c>
      <c r="J12" s="171">
        <f t="shared" si="0"/>
        <v>5</v>
      </c>
      <c r="K12" s="2650">
        <f t="shared" si="0"/>
        <v>8</v>
      </c>
      <c r="L12" s="171">
        <f t="shared" si="0"/>
        <v>7</v>
      </c>
      <c r="M12" s="2650">
        <f t="shared" si="0"/>
        <v>6</v>
      </c>
      <c r="N12" s="171">
        <f t="shared" si="0"/>
        <v>4</v>
      </c>
      <c r="O12" s="2650">
        <f t="shared" si="0"/>
        <v>9</v>
      </c>
      <c r="P12" s="171">
        <f t="shared" si="0"/>
        <v>35</v>
      </c>
      <c r="Q12" s="2650">
        <f t="shared" si="0"/>
        <v>40</v>
      </c>
      <c r="R12" s="171">
        <f t="shared" si="0"/>
        <v>154</v>
      </c>
      <c r="S12" s="2650">
        <f t="shared" si="0"/>
        <v>30</v>
      </c>
      <c r="T12" s="171">
        <f t="shared" si="0"/>
        <v>172</v>
      </c>
      <c r="U12" s="2650">
        <f>SUM(U13:U26)</f>
        <v>19</v>
      </c>
      <c r="V12" s="171">
        <f>SUM(V13:V26)</f>
        <v>146</v>
      </c>
      <c r="W12" s="2650">
        <f t="shared" si="0"/>
        <v>17</v>
      </c>
      <c r="X12" s="171">
        <f t="shared" si="0"/>
        <v>98</v>
      </c>
      <c r="Y12" s="2650">
        <f t="shared" si="0"/>
        <v>18</v>
      </c>
      <c r="Z12" s="171">
        <f t="shared" si="0"/>
        <v>68</v>
      </c>
      <c r="AA12" s="2650">
        <f t="shared" si="0"/>
        <v>5</v>
      </c>
      <c r="AB12" s="171">
        <f t="shared" si="0"/>
        <v>66</v>
      </c>
      <c r="AC12" s="2650">
        <f t="shared" si="0"/>
        <v>8</v>
      </c>
      <c r="AD12" s="171">
        <f t="shared" si="0"/>
        <v>64</v>
      </c>
      <c r="AE12" s="2650">
        <f t="shared" si="0"/>
        <v>3</v>
      </c>
      <c r="AF12" s="171">
        <f t="shared" si="0"/>
        <v>34</v>
      </c>
      <c r="AG12" s="2650">
        <f t="shared" si="0"/>
        <v>4</v>
      </c>
      <c r="AH12" s="171">
        <f t="shared" si="0"/>
        <v>11</v>
      </c>
      <c r="AI12" s="2650">
        <f t="shared" si="0"/>
        <v>0</v>
      </c>
      <c r="AJ12" s="171">
        <f t="shared" si="0"/>
        <v>4</v>
      </c>
      <c r="AK12" s="2650">
        <f t="shared" si="0"/>
        <v>2</v>
      </c>
      <c r="AL12" s="171">
        <f t="shared" si="0"/>
        <v>0</v>
      </c>
      <c r="AM12" s="2650">
        <f t="shared" si="0"/>
        <v>0</v>
      </c>
      <c r="AN12" s="2651">
        <f t="shared" si="0"/>
        <v>2</v>
      </c>
      <c r="AO12" s="2652">
        <f>SUM(AO13:AO26)</f>
        <v>60</v>
      </c>
      <c r="AP12" s="2653">
        <f>SUM(AP13:AP26)</f>
        <v>8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1056</v>
      </c>
      <c r="C26" s="755">
        <f>SUM(E26+G26+I26+K26+M26+O26+Q26+S26+U26+W26+Y26+AA26+AC26+AE26+AG26+AI26+AK26+AM26)</f>
        <v>179</v>
      </c>
      <c r="D26" s="2679">
        <f>SUM(F26+H26+J26+L26+N26+P26+R26+T26+V26+X26+Z26+AB26+AD26+AF26+AH26+AJ26+AL26+AN26)</f>
        <v>877</v>
      </c>
      <c r="E26" s="2680"/>
      <c r="F26" s="389"/>
      <c r="G26" s="380">
        <v>6</v>
      </c>
      <c r="H26" s="388">
        <v>7</v>
      </c>
      <c r="I26" s="380">
        <v>4</v>
      </c>
      <c r="J26" s="389">
        <v>5</v>
      </c>
      <c r="K26" s="373">
        <v>8</v>
      </c>
      <c r="L26" s="389">
        <v>7</v>
      </c>
      <c r="M26" s="380">
        <v>6</v>
      </c>
      <c r="N26" s="389">
        <v>4</v>
      </c>
      <c r="O26" s="380">
        <v>9</v>
      </c>
      <c r="P26" s="389">
        <v>35</v>
      </c>
      <c r="Q26" s="380">
        <v>40</v>
      </c>
      <c r="R26" s="389">
        <v>154</v>
      </c>
      <c r="S26" s="380">
        <v>30</v>
      </c>
      <c r="T26" s="389">
        <v>172</v>
      </c>
      <c r="U26" s="380">
        <v>19</v>
      </c>
      <c r="V26" s="389">
        <v>146</v>
      </c>
      <c r="W26" s="380">
        <v>17</v>
      </c>
      <c r="X26" s="389">
        <v>98</v>
      </c>
      <c r="Y26" s="380">
        <v>18</v>
      </c>
      <c r="Z26" s="389">
        <v>68</v>
      </c>
      <c r="AA26" s="380">
        <v>5</v>
      </c>
      <c r="AB26" s="389">
        <v>66</v>
      </c>
      <c r="AC26" s="380">
        <v>8</v>
      </c>
      <c r="AD26" s="389">
        <v>64</v>
      </c>
      <c r="AE26" s="380">
        <v>3</v>
      </c>
      <c r="AF26" s="389">
        <v>34</v>
      </c>
      <c r="AG26" s="380">
        <v>4</v>
      </c>
      <c r="AH26" s="389">
        <v>11</v>
      </c>
      <c r="AI26" s="380"/>
      <c r="AJ26" s="389">
        <v>4</v>
      </c>
      <c r="AK26" s="380">
        <v>2</v>
      </c>
      <c r="AL26" s="389"/>
      <c r="AM26" s="682"/>
      <c r="AN26" s="390">
        <v>2</v>
      </c>
      <c r="AO26" s="837">
        <v>60</v>
      </c>
      <c r="AP26" s="2681">
        <v>8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330</v>
      </c>
      <c r="C31" s="2333">
        <f t="shared" ref="C31:D34" si="17">SUM(E31+G31+I31+K31+M31+O31+Q31+S31+U31+W31+Y31+AA31+AC31+AE31+AG31+AI31+AK31+AM31)</f>
        <v>58</v>
      </c>
      <c r="D31" s="2655">
        <f t="shared" si="17"/>
        <v>272</v>
      </c>
      <c r="E31" s="2656"/>
      <c r="F31" s="2657"/>
      <c r="G31" s="2656"/>
      <c r="H31" s="2658"/>
      <c r="I31" s="2656"/>
      <c r="J31" s="2658"/>
      <c r="K31" s="2656">
        <v>2</v>
      </c>
      <c r="L31" s="2658">
        <v>3</v>
      </c>
      <c r="M31" s="2656">
        <v>3</v>
      </c>
      <c r="N31" s="2658">
        <v>3</v>
      </c>
      <c r="O31" s="2656">
        <v>2</v>
      </c>
      <c r="P31" s="2658">
        <v>12</v>
      </c>
      <c r="Q31" s="2687">
        <v>20</v>
      </c>
      <c r="R31" s="2658">
        <v>59</v>
      </c>
      <c r="S31" s="2656">
        <v>9</v>
      </c>
      <c r="T31" s="2658">
        <v>58</v>
      </c>
      <c r="U31" s="2656">
        <v>7</v>
      </c>
      <c r="V31" s="2658">
        <v>40</v>
      </c>
      <c r="W31" s="2656">
        <v>5</v>
      </c>
      <c r="X31" s="2658">
        <v>30</v>
      </c>
      <c r="Y31" s="2656">
        <v>1</v>
      </c>
      <c r="Z31" s="2658">
        <v>13</v>
      </c>
      <c r="AA31" s="2656">
        <v>2</v>
      </c>
      <c r="AB31" s="2658">
        <v>17</v>
      </c>
      <c r="AC31" s="2687">
        <v>5</v>
      </c>
      <c r="AD31" s="2658">
        <v>20</v>
      </c>
      <c r="AE31" s="2656">
        <v>1</v>
      </c>
      <c r="AF31" s="2658">
        <v>14</v>
      </c>
      <c r="AG31" s="2687">
        <v>1</v>
      </c>
      <c r="AH31" s="2658"/>
      <c r="AI31" s="2656"/>
      <c r="AJ31" s="2658">
        <v>2</v>
      </c>
      <c r="AK31" s="2687"/>
      <c r="AL31" s="2658"/>
      <c r="AM31" s="2688"/>
      <c r="AN31" s="496">
        <v>1</v>
      </c>
      <c r="AO31" s="2659">
        <v>17</v>
      </c>
      <c r="AP31" s="2660">
        <v>4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114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114</v>
      </c>
      <c r="E36" s="346"/>
      <c r="F36" s="347"/>
      <c r="G36" s="346"/>
      <c r="H36" s="350"/>
      <c r="I36" s="346"/>
      <c r="J36" s="350">
        <v>1</v>
      </c>
      <c r="K36" s="346"/>
      <c r="L36" s="350"/>
      <c r="M36" s="346"/>
      <c r="N36" s="350"/>
      <c r="O36" s="346"/>
      <c r="P36" s="350">
        <v>6</v>
      </c>
      <c r="Q36" s="348"/>
      <c r="R36" s="350">
        <v>25</v>
      </c>
      <c r="S36" s="346"/>
      <c r="T36" s="350">
        <v>23</v>
      </c>
      <c r="U36" s="346"/>
      <c r="V36" s="350">
        <v>27</v>
      </c>
      <c r="W36" s="346"/>
      <c r="X36" s="350">
        <v>7</v>
      </c>
      <c r="Y36" s="346"/>
      <c r="Z36" s="350">
        <v>5</v>
      </c>
      <c r="AA36" s="346"/>
      <c r="AB36" s="350">
        <v>8</v>
      </c>
      <c r="AC36" s="348"/>
      <c r="AD36" s="350">
        <v>10</v>
      </c>
      <c r="AE36" s="346"/>
      <c r="AF36" s="350"/>
      <c r="AG36" s="348"/>
      <c r="AH36" s="350"/>
      <c r="AI36" s="346"/>
      <c r="AJ36" s="350">
        <v>2</v>
      </c>
      <c r="AK36" s="348"/>
      <c r="AL36" s="350"/>
      <c r="AM36" s="561"/>
      <c r="AN36" s="352"/>
      <c r="AO36" s="2689">
        <v>6</v>
      </c>
      <c r="AP36" s="2690">
        <v>2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27</v>
      </c>
      <c r="C39" s="2339">
        <f t="shared" ref="C39:D46" si="46">SUM(E39+G39+I39+K39+M39+O39+Q39+S39+U39+W39+Y39+AA39+AC39+AE39+AG39+AI39+AK39+AM39)</f>
        <v>3</v>
      </c>
      <c r="D39" s="2663">
        <f t="shared" si="46"/>
        <v>24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>
        <v>2</v>
      </c>
      <c r="P39" s="350">
        <v>2</v>
      </c>
      <c r="Q39" s="348"/>
      <c r="R39" s="350">
        <v>5</v>
      </c>
      <c r="S39" s="346"/>
      <c r="T39" s="350">
        <v>6</v>
      </c>
      <c r="U39" s="346">
        <v>1</v>
      </c>
      <c r="V39" s="350">
        <v>6</v>
      </c>
      <c r="W39" s="346"/>
      <c r="X39" s="350">
        <v>1</v>
      </c>
      <c r="Y39" s="346"/>
      <c r="Z39" s="350">
        <v>2</v>
      </c>
      <c r="AA39" s="346"/>
      <c r="AB39" s="350">
        <v>1</v>
      </c>
      <c r="AC39" s="348"/>
      <c r="AD39" s="350"/>
      <c r="AE39" s="346"/>
      <c r="AF39" s="350"/>
      <c r="AG39" s="348"/>
      <c r="AH39" s="350"/>
      <c r="AI39" s="346"/>
      <c r="AJ39" s="350">
        <v>1</v>
      </c>
      <c r="AK39" s="348"/>
      <c r="AL39" s="350"/>
      <c r="AM39" s="561"/>
      <c r="AN39" s="352"/>
      <c r="AO39" s="834">
        <v>3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364</v>
      </c>
      <c r="C42" s="2339">
        <f>SUM(E42+G42+I42+K42+M42+O42+Q42+S42+U42+W42+Y42+AA42+AC42+AE42+AG42+AI42+AK42+AM42)</f>
        <v>38</v>
      </c>
      <c r="D42" s="2663">
        <f t="shared" si="46"/>
        <v>326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>
        <v>7</v>
      </c>
      <c r="Q42" s="348">
        <v>27</v>
      </c>
      <c r="R42" s="350">
        <v>15</v>
      </c>
      <c r="S42" s="346">
        <v>1</v>
      </c>
      <c r="T42" s="350">
        <v>54</v>
      </c>
      <c r="U42" s="346">
        <v>5</v>
      </c>
      <c r="V42" s="350">
        <v>85</v>
      </c>
      <c r="W42" s="346">
        <v>2</v>
      </c>
      <c r="X42" s="350">
        <v>52</v>
      </c>
      <c r="Y42" s="346"/>
      <c r="Z42" s="350">
        <v>38</v>
      </c>
      <c r="AA42" s="346">
        <v>3</v>
      </c>
      <c r="AB42" s="350">
        <v>24</v>
      </c>
      <c r="AC42" s="348"/>
      <c r="AD42" s="350">
        <v>26</v>
      </c>
      <c r="AE42" s="346"/>
      <c r="AF42" s="350">
        <v>25</v>
      </c>
      <c r="AG42" s="348"/>
      <c r="AH42" s="350"/>
      <c r="AI42" s="346"/>
      <c r="AJ42" s="350"/>
      <c r="AK42" s="348"/>
      <c r="AL42" s="350"/>
      <c r="AM42" s="561"/>
      <c r="AN42" s="352"/>
      <c r="AO42" s="834">
        <v>8</v>
      </c>
      <c r="AP42" s="2664">
        <v>1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2947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MAIPU (13119)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EL CARMEN (111101)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9"/>
      <c r="O45" s="5639"/>
      <c r="P45" s="5639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MAIPU (13119)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0</v>
      </c>
      <c r="D22" s="625">
        <f t="shared" si="2"/>
        <v>0</v>
      </c>
      <c r="E22" s="626">
        <f>SUM(G22+I22+K22+M22+O22+Q22+S22+U22+W22+Y22+AA22+AC22+AE22+AG22+AI22+AK22+AM22)</f>
        <v>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0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0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MAIPU (13119)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MAIPU (13119)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MAIPU (13119)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MAIPU (13119)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MAIPU (13119)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MAIPU (13119)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MAIPU (13119)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MAIPU (13119)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ht="21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MAIPU (13119)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MAIPU (13119)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MAIPU (13119)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MAIPU (13119)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MAIPU (13119)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MAIPU (13119)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MAIPU (13119)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MAIPU (13119)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MAIPU (13119)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MAIPU (13119)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MAIPU (13119)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MAIPU (13119)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MAIPU (13119)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zoomScale="80" zoomScaleNormal="80" workbookViewId="0">
      <selection sqref="A1:B1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HOSPITAL EL CARMEN - 111101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>SIN DATOS</v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zoomScale="80" zoomScaleNormal="8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EL CARMEN - 111101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2025-03-20T13:48:08Z</dcterms:modified>
  <cp:category/>
  <cp:contentStatus/>
</cp:coreProperties>
</file>