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F:\Documentacion-analiticos\"/>
    </mc:Choice>
  </mc:AlternateContent>
  <xr:revisionPtr revIDLastSave="0" documentId="13_ncr:1_{95497691-506C-4559-9A65-26408BFC5942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INCOMP." sheetId="1" r:id="rId1"/>
    <sheet name="COMPL." sheetId="2" r:id="rId2"/>
    <sheet name="Para entregar" sheetId="3" r:id="rId3"/>
    <sheet name="INC. ENTREG." sheetId="4" r:id="rId4"/>
    <sheet name="COMP. ENTREG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iX3aSn5DYNLziClh5wbq2K5CYRlA=="/>
    </ext>
  </extLst>
</workbook>
</file>

<file path=xl/calcChain.xml><?xml version="1.0" encoding="utf-8"?>
<calcChain xmlns="http://schemas.openxmlformats.org/spreadsheetml/2006/main">
  <c r="I42" i="5" l="1"/>
  <c r="I17" i="5"/>
  <c r="I14" i="5"/>
  <c r="I26" i="4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M140" i="3" s="1"/>
  <c r="K138" i="3"/>
  <c r="M139" i="3" s="1"/>
  <c r="K137" i="3"/>
  <c r="M138" i="3" s="1"/>
  <c r="K136" i="3"/>
  <c r="M137" i="3" s="1"/>
  <c r="K135" i="3"/>
  <c r="M136" i="3" s="1"/>
  <c r="K134" i="3"/>
  <c r="M135" i="3" s="1"/>
  <c r="K133" i="3"/>
  <c r="M134" i="3" s="1"/>
  <c r="K132" i="3"/>
  <c r="M133" i="3" s="1"/>
  <c r="K131" i="3"/>
  <c r="M132" i="3" s="1"/>
  <c r="K130" i="3"/>
  <c r="M131" i="3" s="1"/>
  <c r="K129" i="3"/>
  <c r="M130" i="3" s="1"/>
  <c r="K128" i="3"/>
  <c r="M129" i="3" s="1"/>
  <c r="K127" i="3"/>
  <c r="M128" i="3" s="1"/>
  <c r="K126" i="3"/>
  <c r="M127" i="3" s="1"/>
  <c r="K125" i="3"/>
  <c r="M126" i="3" s="1"/>
  <c r="K124" i="3"/>
  <c r="M125" i="3" s="1"/>
  <c r="K123" i="3"/>
  <c r="M124" i="3" s="1"/>
  <c r="K122" i="3"/>
  <c r="M123" i="3" s="1"/>
  <c r="K121" i="3"/>
  <c r="M122" i="3" s="1"/>
  <c r="K120" i="3"/>
  <c r="M121" i="3" s="1"/>
  <c r="K119" i="3"/>
  <c r="M120" i="3" s="1"/>
  <c r="K118" i="3"/>
  <c r="M119" i="3" s="1"/>
  <c r="K117" i="3"/>
  <c r="M118" i="3" s="1"/>
  <c r="K116" i="3"/>
  <c r="M117" i="3" s="1"/>
  <c r="K115" i="3"/>
  <c r="M116" i="3" s="1"/>
  <c r="K114" i="3"/>
  <c r="M115" i="3" s="1"/>
  <c r="K113" i="3"/>
  <c r="M114" i="3" s="1"/>
  <c r="K112" i="3"/>
  <c r="M113" i="3" s="1"/>
  <c r="K111" i="3"/>
  <c r="M112" i="3" s="1"/>
  <c r="K110" i="3"/>
  <c r="M111" i="3" s="1"/>
  <c r="K109" i="3"/>
  <c r="M110" i="3" s="1"/>
  <c r="K108" i="3"/>
  <c r="M109" i="3" s="1"/>
  <c r="K107" i="3"/>
  <c r="M108" i="3" s="1"/>
  <c r="K106" i="3"/>
  <c r="M107" i="3" s="1"/>
  <c r="K105" i="3"/>
  <c r="M106" i="3" s="1"/>
  <c r="K104" i="3"/>
  <c r="M105" i="3" s="1"/>
  <c r="K103" i="3"/>
  <c r="M104" i="3" s="1"/>
  <c r="K102" i="3"/>
  <c r="M103" i="3" s="1"/>
  <c r="K101" i="3"/>
  <c r="M102" i="3" s="1"/>
  <c r="K100" i="3"/>
  <c r="M101" i="3" s="1"/>
  <c r="K99" i="3"/>
  <c r="M100" i="3" s="1"/>
  <c r="K98" i="3"/>
  <c r="M99" i="3" s="1"/>
  <c r="K97" i="3"/>
  <c r="M98" i="3" s="1"/>
  <c r="K96" i="3"/>
  <c r="M97" i="3" s="1"/>
  <c r="K95" i="3"/>
  <c r="M96" i="3" s="1"/>
  <c r="K94" i="3"/>
  <c r="M95" i="3" s="1"/>
  <c r="K93" i="3"/>
  <c r="M94" i="3" s="1"/>
  <c r="K92" i="3"/>
  <c r="M93" i="3" s="1"/>
  <c r="K91" i="3"/>
  <c r="M92" i="3" s="1"/>
  <c r="K90" i="3"/>
  <c r="M91" i="3" s="1"/>
  <c r="K89" i="3"/>
  <c r="M90" i="3" s="1"/>
  <c r="K88" i="3"/>
  <c r="M89" i="3" s="1"/>
  <c r="K87" i="3"/>
  <c r="M88" i="3" s="1"/>
  <c r="K86" i="3"/>
  <c r="M87" i="3" s="1"/>
  <c r="K85" i="3"/>
  <c r="M86" i="3" s="1"/>
  <c r="K84" i="3"/>
  <c r="M85" i="3" s="1"/>
  <c r="K83" i="3"/>
  <c r="M84" i="3" s="1"/>
  <c r="K82" i="3"/>
  <c r="M83" i="3" s="1"/>
  <c r="K81" i="3"/>
  <c r="M82" i="3" s="1"/>
  <c r="K80" i="3"/>
  <c r="M81" i="3" s="1"/>
  <c r="K79" i="3"/>
  <c r="M80" i="3" s="1"/>
  <c r="K78" i="3"/>
  <c r="M79" i="3" s="1"/>
  <c r="K77" i="3"/>
  <c r="M78" i="3" s="1"/>
  <c r="K76" i="3"/>
  <c r="M77" i="3" s="1"/>
  <c r="K75" i="3"/>
  <c r="M76" i="3" s="1"/>
  <c r="K74" i="3"/>
  <c r="M75" i="3" s="1"/>
  <c r="K73" i="3"/>
  <c r="M74" i="3" s="1"/>
  <c r="K72" i="3"/>
  <c r="M73" i="3" s="1"/>
  <c r="K71" i="3"/>
  <c r="M72" i="3" s="1"/>
  <c r="K70" i="3"/>
  <c r="M71" i="3" s="1"/>
  <c r="K69" i="3"/>
  <c r="M70" i="3" s="1"/>
  <c r="K68" i="3"/>
  <c r="M69" i="3" s="1"/>
  <c r="K67" i="3"/>
  <c r="M68" i="3" s="1"/>
  <c r="K66" i="3"/>
  <c r="M67" i="3" s="1"/>
  <c r="K65" i="3"/>
  <c r="M66" i="3" s="1"/>
  <c r="K64" i="3"/>
  <c r="M65" i="3" s="1"/>
  <c r="K63" i="3"/>
  <c r="M64" i="3" s="1"/>
  <c r="K62" i="3"/>
  <c r="M63" i="3" s="1"/>
  <c r="K61" i="3"/>
  <c r="M62" i="3" s="1"/>
  <c r="K60" i="3"/>
  <c r="M61" i="3" s="1"/>
  <c r="K59" i="3"/>
  <c r="M60" i="3" s="1"/>
  <c r="K58" i="3"/>
  <c r="M59" i="3" s="1"/>
  <c r="M57" i="3"/>
  <c r="K57" i="3"/>
  <c r="M58" i="3" s="1"/>
  <c r="K56" i="3"/>
  <c r="M56" i="3" s="1"/>
  <c r="K55" i="3"/>
  <c r="M55" i="3" s="1"/>
  <c r="K54" i="3"/>
  <c r="M54" i="3" s="1"/>
  <c r="K53" i="3"/>
  <c r="M53" i="3" s="1"/>
  <c r="K52" i="3"/>
  <c r="M52" i="3" s="1"/>
  <c r="K51" i="3"/>
  <c r="M51" i="3" s="1"/>
  <c r="K50" i="3"/>
  <c r="M50" i="3" s="1"/>
  <c r="K49" i="3"/>
  <c r="M49" i="3" s="1"/>
  <c r="K48" i="3"/>
  <c r="M48" i="3" s="1"/>
  <c r="K47" i="3"/>
  <c r="M47" i="3" s="1"/>
  <c r="K46" i="3"/>
  <c r="M46" i="3" s="1"/>
  <c r="K45" i="3"/>
  <c r="M45" i="3" s="1"/>
  <c r="K44" i="3"/>
  <c r="M44" i="3" s="1"/>
  <c r="K43" i="3"/>
  <c r="M43" i="3" s="1"/>
  <c r="K42" i="3"/>
  <c r="M42" i="3" s="1"/>
  <c r="K41" i="3"/>
  <c r="M41" i="3" s="1"/>
  <c r="K40" i="3"/>
  <c r="M40" i="3" s="1"/>
  <c r="K39" i="3"/>
  <c r="M39" i="3" s="1"/>
  <c r="K38" i="3"/>
  <c r="M38" i="3" s="1"/>
  <c r="K37" i="3"/>
  <c r="M37" i="3" s="1"/>
  <c r="K36" i="3"/>
  <c r="M36" i="3" s="1"/>
  <c r="K35" i="3"/>
  <c r="M35" i="3" s="1"/>
  <c r="K34" i="3"/>
  <c r="K33" i="3"/>
  <c r="M33" i="3" s="1"/>
  <c r="K32" i="3"/>
  <c r="M32" i="3" s="1"/>
  <c r="K31" i="3"/>
  <c r="M31" i="3" s="1"/>
  <c r="K30" i="3"/>
  <c r="M30" i="3" s="1"/>
  <c r="K29" i="3"/>
  <c r="M29" i="3" s="1"/>
  <c r="K28" i="3"/>
  <c r="M28" i="3" s="1"/>
  <c r="K27" i="3"/>
  <c r="M27" i="3" s="1"/>
  <c r="K26" i="3"/>
  <c r="M26" i="3" s="1"/>
  <c r="K25" i="3"/>
  <c r="M25" i="3" s="1"/>
  <c r="K24" i="3"/>
  <c r="M24" i="3" s="1"/>
  <c r="K23" i="3"/>
  <c r="K22" i="3"/>
  <c r="M22" i="3" s="1"/>
  <c r="K21" i="3"/>
  <c r="M21" i="3" s="1"/>
  <c r="K20" i="3"/>
  <c r="M20" i="3" s="1"/>
  <c r="K19" i="3"/>
  <c r="M19" i="3" s="1"/>
  <c r="K18" i="3"/>
  <c r="M18" i="3" s="1"/>
  <c r="K17" i="3"/>
  <c r="M17" i="3" s="1"/>
  <c r="K16" i="3"/>
  <c r="M16" i="3" s="1"/>
  <c r="K15" i="3"/>
  <c r="M15" i="3" s="1"/>
  <c r="K14" i="3"/>
  <c r="M14" i="3" s="1"/>
  <c r="K13" i="3"/>
  <c r="M13" i="3" s="1"/>
  <c r="K12" i="3"/>
  <c r="M12" i="3" s="1"/>
  <c r="K11" i="3"/>
  <c r="M11" i="3" s="1"/>
  <c r="K10" i="3"/>
  <c r="M10" i="3" s="1"/>
  <c r="K9" i="3"/>
  <c r="M9" i="3" s="1"/>
  <c r="K8" i="3"/>
  <c r="M8" i="3" s="1"/>
  <c r="M7" i="3"/>
  <c r="E3" i="3"/>
  <c r="D3" i="3"/>
  <c r="G2" i="2"/>
  <c r="H2" i="1"/>
  <c r="F3" i="3" l="1"/>
</calcChain>
</file>

<file path=xl/sharedStrings.xml><?xml version="1.0" encoding="utf-8"?>
<sst xmlns="http://schemas.openxmlformats.org/spreadsheetml/2006/main" count="1010" uniqueCount="711">
  <si>
    <t xml:space="preserve"> </t>
  </si>
  <si>
    <t>SEGUIMIENTO ANALÍTICOS INCOMPLETOS 2021</t>
  </si>
  <si>
    <t>Solicitudes</t>
  </si>
  <si>
    <t>Documento</t>
  </si>
  <si>
    <t>Nombre</t>
  </si>
  <si>
    <t>Fecha Pedido</t>
  </si>
  <si>
    <t>Libro</t>
  </si>
  <si>
    <t>Folio</t>
  </si>
  <si>
    <t>Certif. en</t>
  </si>
  <si>
    <t xml:space="preserve">Fecha Envío </t>
  </si>
  <si>
    <t>Regreso Sup.</t>
  </si>
  <si>
    <t>Observaciones</t>
  </si>
  <si>
    <t>Listo para entrega (fecha)</t>
  </si>
  <si>
    <t>RETIRO</t>
  </si>
  <si>
    <t>trámite (x)</t>
  </si>
  <si>
    <t>a Supervisión</t>
  </si>
  <si>
    <t>Ap./Rehacer</t>
  </si>
  <si>
    <t>Alvaro, Leonella Karen</t>
  </si>
  <si>
    <t>PI Superv. 12/11/21</t>
  </si>
  <si>
    <t>Azula, Daniela Judith</t>
  </si>
  <si>
    <t>PI Superv. 17/11/21</t>
  </si>
  <si>
    <t>Díaz Videla, Tiziana Pilar</t>
  </si>
  <si>
    <t>Hacer</t>
  </si>
  <si>
    <t>Domínguez Coria, Micaela Rocio</t>
  </si>
  <si>
    <t>??</t>
  </si>
  <si>
    <t>Godoy Ruiz, Rocío Tamara</t>
  </si>
  <si>
    <t>Guzman, Axel Ezequiel</t>
  </si>
  <si>
    <t>Kerner Manzur, Darien Gameliel</t>
  </si>
  <si>
    <t>Martinez Galván, María del R.</t>
  </si>
  <si>
    <t>Falta calific en proceso</t>
  </si>
  <si>
    <t>Mascareño Rodriguez, Luz Ma.</t>
  </si>
  <si>
    <t>Mollo, Gabriela Estefanía</t>
  </si>
  <si>
    <t>2901550633 (tierra del fuego)</t>
  </si>
  <si>
    <t>Muñoz, Sheila Maribel</t>
  </si>
  <si>
    <t>Muñoz, Tania Camila Rosalía</t>
  </si>
  <si>
    <t>Superv. 09/03/2021</t>
  </si>
  <si>
    <t>Outeda, Giuliana Mía</t>
  </si>
  <si>
    <t>Pascual Gerónimo</t>
  </si>
  <si>
    <t>FALTA ANALÍTICO ANTERIOR</t>
  </si>
  <si>
    <t>Pinol, Milo (Agustina)</t>
  </si>
  <si>
    <t>cumplir Resol. 362</t>
  </si>
  <si>
    <t>Ver Resolución por Cambio de Género</t>
  </si>
  <si>
    <t>Ramirez, Josefina</t>
  </si>
  <si>
    <t>Final Superv. 09/04</t>
  </si>
  <si>
    <t>Ramos Grosso, Lorena L.</t>
  </si>
  <si>
    <t>Sallustro, Delfina</t>
  </si>
  <si>
    <t>Serrano, Paloma</t>
  </si>
  <si>
    <t>hacer</t>
  </si>
  <si>
    <t>Sussani Reyes, Joaquin</t>
  </si>
  <si>
    <t>Tollardo, María Milagros</t>
  </si>
  <si>
    <t>Torres, Lucía Abigail</t>
  </si>
  <si>
    <t>Trejo Prince, Juan Facundo</t>
  </si>
  <si>
    <t>Varela, Estefanía Marcela</t>
  </si>
  <si>
    <t>Esperar respuesta por que debe solo 1 materia</t>
  </si>
  <si>
    <t>Virlanga, Ana Valentina</t>
  </si>
  <si>
    <t>Viene de Chile debe traer el original</t>
  </si>
  <si>
    <t>46.473 289</t>
  </si>
  <si>
    <t>Fernández Candela</t>
  </si>
  <si>
    <t>Fernandez, Camila</t>
  </si>
  <si>
    <t>Pasa a Supervisión para revisar</t>
  </si>
  <si>
    <t>SEGUIMIENTO ANALÍTICOS COMPLETOS 2021</t>
  </si>
  <si>
    <t>ESTUDIANTE</t>
  </si>
  <si>
    <t>CERTIFICADO</t>
  </si>
  <si>
    <t>ENVÍO A CAROLINA</t>
  </si>
  <si>
    <t>DEVOLUCIÓN OBSERVACIONES</t>
  </si>
  <si>
    <t>VISTO BUENO</t>
  </si>
  <si>
    <t>NÚMERO</t>
  </si>
  <si>
    <t>IMPRESIÓN</t>
  </si>
  <si>
    <t>Agúero Marchan, Micaela</t>
  </si>
  <si>
    <t>Superv. 07/10/21</t>
  </si>
  <si>
    <t>Alama Torres, Geraldine Alexandra</t>
  </si>
  <si>
    <t>PI Superv. 2/9/21</t>
  </si>
  <si>
    <t>Aruani, Diego</t>
  </si>
  <si>
    <t xml:space="preserve">Superv. 07/10/21 </t>
  </si>
  <si>
    <t>Azagra, Melisa Belen</t>
  </si>
  <si>
    <t>cambio plan est.</t>
  </si>
  <si>
    <t>Baluk Pereyra, Nicolás Alejandro</t>
  </si>
  <si>
    <t>PI Superv. 10/09/21</t>
  </si>
  <si>
    <t>Becerra Olivera, Sofía Belén</t>
  </si>
  <si>
    <t>PI Superv. 21/10/21</t>
  </si>
  <si>
    <t>Bringas, Lourdes Antonella</t>
  </si>
  <si>
    <t>Brizuela, Diego Fabian</t>
  </si>
  <si>
    <t>Está en revision (oficina de Títulos)</t>
  </si>
  <si>
    <t>Butierrez, Romina Celeste</t>
  </si>
  <si>
    <t>Calderon Pacheco, Lucas Nahuel</t>
  </si>
  <si>
    <t>PI Superv. 07/10/21</t>
  </si>
  <si>
    <t>Caliri Furlan, Dario Dante</t>
  </si>
  <si>
    <t>no esta completo</t>
  </si>
  <si>
    <t>Ceretti Olaves, Enzo Nicolás</t>
  </si>
  <si>
    <t>Superv. 07/10/21 66/21</t>
  </si>
  <si>
    <t>Chirino, Emiliano Andrés</t>
  </si>
  <si>
    <t xml:space="preserve">Falta denuncia perdida </t>
  </si>
  <si>
    <t>Cirica, Luciana Melani</t>
  </si>
  <si>
    <t>Cona Zuñega, María Josefina</t>
  </si>
  <si>
    <t>Final Superv. 30/08/21      435012</t>
  </si>
  <si>
    <t>Dino Estrella, Martina Celeste</t>
  </si>
  <si>
    <t>PI Superv. 10/092021</t>
  </si>
  <si>
    <t>Escudero, Luciana Aldana</t>
  </si>
  <si>
    <t>PI Superv. 10/09/2021</t>
  </si>
  <si>
    <t>Fernández Burdiles, Carolina Andrea</t>
  </si>
  <si>
    <t>Falta nota de grabado de 6º año. Consultar Noemí</t>
  </si>
  <si>
    <t>Ferreyra, Florencia</t>
  </si>
  <si>
    <t>Fredes, Altamiranda Merlina Liz</t>
  </si>
  <si>
    <t>Funes, Juan David Andres</t>
  </si>
  <si>
    <t>LAC</t>
  </si>
  <si>
    <t>Garraza, Maria Belén</t>
  </si>
  <si>
    <t>duplic.?662784</t>
  </si>
  <si>
    <t>Superv. 14/05/2021</t>
  </si>
  <si>
    <t>Geminian Chiara</t>
  </si>
  <si>
    <t>Godoy, Celeste Micaela</t>
  </si>
  <si>
    <t>Godoy, Micaela Celeste</t>
  </si>
  <si>
    <t>Gonzalez, Bautista Exequiel</t>
  </si>
  <si>
    <t>Gorri, Laura del Rosario</t>
  </si>
  <si>
    <t>Griful, Janet Roxana</t>
  </si>
  <si>
    <t>Necesito que analicemos los planes de estudio antes de hacer la prueba de impresión</t>
  </si>
  <si>
    <t>Gutierrez, Lorena Andrea</t>
  </si>
  <si>
    <t>Para Sup.  22/03</t>
  </si>
  <si>
    <t>Herrera, Rocío Laureana</t>
  </si>
  <si>
    <t>Jara Roguier, Zoe</t>
  </si>
  <si>
    <t>Jury, Omar Eduardo</t>
  </si>
  <si>
    <t>Lagos, Matias</t>
  </si>
  <si>
    <t>PI Superv. 07/07/21</t>
  </si>
  <si>
    <t>Lillo, Jonathan Alexis</t>
  </si>
  <si>
    <t>PI Superv. 09/09/21</t>
  </si>
  <si>
    <t>López, Miguel Angel</t>
  </si>
  <si>
    <t>Falta cert. R.Civil</t>
  </si>
  <si>
    <t>Lorenzo Morales, Guadalupe</t>
  </si>
  <si>
    <t>Martinez María Celeste</t>
  </si>
  <si>
    <t>FALTA UNA MATERIA</t>
  </si>
  <si>
    <t>Martinez, María Celeste</t>
  </si>
  <si>
    <t>Montecchiari, Ciro</t>
  </si>
  <si>
    <t>Mora, Francisco</t>
  </si>
  <si>
    <t>Moya, Luna Anael</t>
  </si>
  <si>
    <t>Muñoz, Vera</t>
  </si>
  <si>
    <t>Final Superv. 18/11/21 430072</t>
  </si>
  <si>
    <t>Olmedo Cicchitti, Antonella</t>
  </si>
  <si>
    <t>Oropel, Elisa Andrea</t>
  </si>
  <si>
    <t>Orquera Godoy, Lucía Morena</t>
  </si>
  <si>
    <t>Ortiz, Nereida Daniela</t>
  </si>
  <si>
    <t>Final Superv. 18/11/21 430069</t>
  </si>
  <si>
    <t>Pagés Casquero, Maira</t>
  </si>
  <si>
    <t>Palermini, Rocio Malena</t>
  </si>
  <si>
    <t>Superv. 10/09/21 435134</t>
  </si>
  <si>
    <t>Queno, Agustina Natalia</t>
  </si>
  <si>
    <t>Quiroga Farneti, Guadalupe Martina</t>
  </si>
  <si>
    <t>Quiroga Zampieri, Nehuén Agustín</t>
  </si>
  <si>
    <t>PI Superv.10/09/21</t>
  </si>
  <si>
    <t>Quiroga, Cintia Stefania</t>
  </si>
  <si>
    <t>26150351142 Falta Esc. Domiciliaria de 4° Y EQUIVALENCIA</t>
  </si>
  <si>
    <t>Quroga Reyes, Carlos Gabriel Lautaro</t>
  </si>
  <si>
    <t>P/enviar a sup. 2/9/21</t>
  </si>
  <si>
    <t>Ramos Vazquez, Milagros</t>
  </si>
  <si>
    <t>falta certif reg. civil</t>
  </si>
  <si>
    <t>Rodriguez Flores, Denise E.</t>
  </si>
  <si>
    <t>No lo va a querer, encontró el original</t>
  </si>
  <si>
    <t>Ríos, Martina Zoé</t>
  </si>
  <si>
    <t>Rodriguez, Rocío Pilar</t>
  </si>
  <si>
    <t>prueba de impresión</t>
  </si>
  <si>
    <t>Rodríguez, Vanesa</t>
  </si>
  <si>
    <t>Está disponible desde junio de 2016</t>
  </si>
  <si>
    <t>Rodriguguez, Sabrina</t>
  </si>
  <si>
    <t>Rojo, Rodrigo Daniel</t>
  </si>
  <si>
    <t>adjuntar documentacion TEM</t>
  </si>
  <si>
    <t>Salguero, Débora Solange</t>
  </si>
  <si>
    <t>Salinas D'Antonio, Nerina Azul</t>
  </si>
  <si>
    <t>Sanchez Hoffer, Emmanuel</t>
  </si>
  <si>
    <t>Sanchez Muñoz, Gonzalo Daniel</t>
  </si>
  <si>
    <t>Superv. 10/09/21 435059</t>
  </si>
  <si>
    <t>Sanchez Muñoz, Rocío Belén</t>
  </si>
  <si>
    <t>Santander, Marcia Araceli</t>
  </si>
  <si>
    <t>Final Superv. 18/11/21 430070</t>
  </si>
  <si>
    <t>Scacciante, María Marta</t>
  </si>
  <si>
    <t>Falta 1 materia</t>
  </si>
  <si>
    <t>Soria Baldo, Nahir Agostina</t>
  </si>
  <si>
    <t>44.538 335</t>
  </si>
  <si>
    <t>Tapia, Natalia Miriam Jaquelina</t>
  </si>
  <si>
    <t>Tula, Brian Nicolás</t>
  </si>
  <si>
    <t>Tuseddu, Martina</t>
  </si>
  <si>
    <t>PI Superv. 10/06/2021</t>
  </si>
  <si>
    <t>Varela, Estefanía</t>
  </si>
  <si>
    <t>falta fines</t>
  </si>
  <si>
    <t>Venegas, Ingrid Estefania</t>
  </si>
  <si>
    <t>Sup. 19/04/21</t>
  </si>
  <si>
    <t>Villarroel, Yoel Agustín</t>
  </si>
  <si>
    <t>Villca Bustamente, Vanina Belén</t>
  </si>
  <si>
    <t>Zalazar, Oscar Daniel</t>
  </si>
  <si>
    <t>Zarate, Sergio Alejandro</t>
  </si>
  <si>
    <t>Pedir denuncia, hacer promedio</t>
  </si>
  <si>
    <t>CERTIFICADOS ANALÍTICOS PARA ENTREGAR</t>
  </si>
  <si>
    <t>Completos</t>
  </si>
  <si>
    <t>Incompletos</t>
  </si>
  <si>
    <t>Nota importante: Cada vez que se entregue un Certif. Analítico de esta lista, se debe borrar de aquí. Por favor, cumplir estrictamente, dada la importancia de este registro.</t>
  </si>
  <si>
    <t>Serie</t>
  </si>
  <si>
    <t>I</t>
  </si>
  <si>
    <t>--</t>
  </si>
  <si>
    <t>41/21</t>
  </si>
  <si>
    <t>c</t>
  </si>
  <si>
    <t>26/21</t>
  </si>
  <si>
    <t>11/18</t>
  </si>
  <si>
    <t>C</t>
  </si>
  <si>
    <t>53/18</t>
  </si>
  <si>
    <t>7/19</t>
  </si>
  <si>
    <t>28/18</t>
  </si>
  <si>
    <t>10/19</t>
  </si>
  <si>
    <t>17/21</t>
  </si>
  <si>
    <t>34/18</t>
  </si>
  <si>
    <t>4/20</t>
  </si>
  <si>
    <t>20/18</t>
  </si>
  <si>
    <t>12/21</t>
  </si>
  <si>
    <t>19/19</t>
  </si>
  <si>
    <t>56/18</t>
  </si>
  <si>
    <t>25/21</t>
  </si>
  <si>
    <t>33/21</t>
  </si>
  <si>
    <t>31/19</t>
  </si>
  <si>
    <t>37/21</t>
  </si>
  <si>
    <t>5/21</t>
  </si>
  <si>
    <t>34/19</t>
  </si>
  <si>
    <t>21/19</t>
  </si>
  <si>
    <t>22/21</t>
  </si>
  <si>
    <t>43/21</t>
  </si>
  <si>
    <t>03/18</t>
  </si>
  <si>
    <t>38/19</t>
  </si>
  <si>
    <t>23/19</t>
  </si>
  <si>
    <t>55/18</t>
  </si>
  <si>
    <t>48/21</t>
  </si>
  <si>
    <t>21/21</t>
  </si>
  <si>
    <t>20/21</t>
  </si>
  <si>
    <t>27/18</t>
  </si>
  <si>
    <t>29/21</t>
  </si>
  <si>
    <t>13/19</t>
  </si>
  <si>
    <t>06/21</t>
  </si>
  <si>
    <t>37/19</t>
  </si>
  <si>
    <t>4/17</t>
  </si>
  <si>
    <t>44/18</t>
  </si>
  <si>
    <t>19/21</t>
  </si>
  <si>
    <t>35/19</t>
  </si>
  <si>
    <t>9/21</t>
  </si>
  <si>
    <t>33/19</t>
  </si>
  <si>
    <t>15/21</t>
  </si>
  <si>
    <t>19/18</t>
  </si>
  <si>
    <t>35/21</t>
  </si>
  <si>
    <t>45/21</t>
  </si>
  <si>
    <t>23/18</t>
  </si>
  <si>
    <t>39/19</t>
  </si>
  <si>
    <t>27/21</t>
  </si>
  <si>
    <t>21/20</t>
  </si>
  <si>
    <t>5/18</t>
  </si>
  <si>
    <t>30/18</t>
  </si>
  <si>
    <t>40/19</t>
  </si>
  <si>
    <t>14/21</t>
  </si>
  <si>
    <t>Reynals Monica</t>
  </si>
  <si>
    <t>24/21</t>
  </si>
  <si>
    <t>9/19</t>
  </si>
  <si>
    <t>25/20</t>
  </si>
  <si>
    <t>31/18</t>
  </si>
  <si>
    <t>47/18</t>
  </si>
  <si>
    <t>46/18</t>
  </si>
  <si>
    <t>Comp OK</t>
  </si>
  <si>
    <t>INCOMPLETOS ENTREGADOS</t>
  </si>
  <si>
    <t>D.N.I.</t>
  </si>
  <si>
    <t>APELLIDO</t>
  </si>
  <si>
    <t>FECHA RETIRO</t>
  </si>
  <si>
    <t>LIBRO/FOLIO</t>
  </si>
  <si>
    <t>FECHA</t>
  </si>
  <si>
    <t>Nro. Certif</t>
  </si>
  <si>
    <t>RECIBE</t>
  </si>
  <si>
    <t>Acosta Olguín, N. Abril</t>
  </si>
  <si>
    <t>04/21</t>
  </si>
  <si>
    <t>Madre Hoffman</t>
  </si>
  <si>
    <t>Agüero Rodríguez, Luca</t>
  </si>
  <si>
    <t>40/21</t>
  </si>
  <si>
    <t>Alfaro, Abigail</t>
  </si>
  <si>
    <t>38/21</t>
  </si>
  <si>
    <t>Retiró su madre, de Supervisión</t>
  </si>
  <si>
    <t>Anguita Lemos, Antonela</t>
  </si>
  <si>
    <t>23/21</t>
  </si>
  <si>
    <t>Arriola Bastías, Sol Nahir</t>
  </si>
  <si>
    <t>39/21</t>
  </si>
  <si>
    <t>Barrera, Laureana Geraldine</t>
  </si>
  <si>
    <t>03/21</t>
  </si>
  <si>
    <t>Brown, Thomas Brandom</t>
  </si>
  <si>
    <t>16/19/21</t>
  </si>
  <si>
    <t>11/21</t>
  </si>
  <si>
    <t>Colque Anachuri, Aldana</t>
  </si>
  <si>
    <t>4/21</t>
  </si>
  <si>
    <t>Echevarría María Paz</t>
  </si>
  <si>
    <t>34/21</t>
  </si>
  <si>
    <t>Flores, Ana Laura Magdalena</t>
  </si>
  <si>
    <t>21/18</t>
  </si>
  <si>
    <t>Garro Peñaloza, Jesica</t>
  </si>
  <si>
    <t>12/20</t>
  </si>
  <si>
    <t>Gomez Aranda, German G.</t>
  </si>
  <si>
    <t>I30/21</t>
  </si>
  <si>
    <t>Hoffman Aguaya Martina Sol</t>
  </si>
  <si>
    <t>32/21</t>
  </si>
  <si>
    <t>Ianardi Perez, Luna Julieta</t>
  </si>
  <si>
    <t>1/21</t>
  </si>
  <si>
    <t>Madril, Agustina</t>
  </si>
  <si>
    <t>7/20</t>
  </si>
  <si>
    <t>Marquez Henrriquez, Jerónimo</t>
  </si>
  <si>
    <t>10/21</t>
  </si>
  <si>
    <t>Miranda, Victoria Ruth</t>
  </si>
  <si>
    <t>07/21</t>
  </si>
  <si>
    <t>Montivero Aciar, Milagros</t>
  </si>
  <si>
    <t>13/21</t>
  </si>
  <si>
    <t>Olguín Becerra, Franco</t>
  </si>
  <si>
    <t>28/21</t>
  </si>
  <si>
    <t>Olivarez Arcos, Camila Luz</t>
  </si>
  <si>
    <t>16/21</t>
  </si>
  <si>
    <t>Palomo, Angelina Rocío Naomi</t>
  </si>
  <si>
    <t>46.235..014</t>
  </si>
  <si>
    <t>Pozzatto, Victoria Antonella</t>
  </si>
  <si>
    <t>46/21</t>
  </si>
  <si>
    <t>Quiroga Trigo, Lourdes del Cármen</t>
  </si>
  <si>
    <t>47/21</t>
  </si>
  <si>
    <t>Ranaldi Perez, Luna Julieta</t>
  </si>
  <si>
    <t>Ruiz, Mariana Sofia</t>
  </si>
  <si>
    <t>36/21</t>
  </si>
  <si>
    <t>Sanchez González, Candela</t>
  </si>
  <si>
    <t>31/21</t>
  </si>
  <si>
    <t>Tello Casetti, Malena</t>
  </si>
  <si>
    <t>2/21</t>
  </si>
  <si>
    <t>Zabala, Julieta</t>
  </si>
  <si>
    <t>18/21</t>
  </si>
  <si>
    <t>COMPLETOS ENTREGADOS</t>
  </si>
  <si>
    <t>Fecha Retiro</t>
  </si>
  <si>
    <t>Nro. Certif.</t>
  </si>
  <si>
    <t>Aguero, Camila Natalí</t>
  </si>
  <si>
    <t>Anachuri Vega, Camila</t>
  </si>
  <si>
    <t>Arancibia, Paula Nilda</t>
  </si>
  <si>
    <t>Araya Licata, Aldana Damaris</t>
  </si>
  <si>
    <t>Arenas, Cynthia Macarena</t>
  </si>
  <si>
    <t>Arias Guibourdenche, Neyelit</t>
  </si>
  <si>
    <t>Assad, Guadalupe Nahir</t>
  </si>
  <si>
    <t>Barrionuevo, Rodrigo</t>
  </si>
  <si>
    <t>Benedetti, Alma Valentina</t>
  </si>
  <si>
    <t>Berardinelli, Sheila</t>
  </si>
  <si>
    <t>Carmena, Eva Beatriz</t>
  </si>
  <si>
    <t>Carreño Sanchez, Jazmin</t>
  </si>
  <si>
    <t>Cattuti, Regina María Sthefanía</t>
  </si>
  <si>
    <t>Cortéz, Julieta Lucía</t>
  </si>
  <si>
    <t>De la Rosa Arias, Martina</t>
  </si>
  <si>
    <t>Díaz Domijan, Julieta Alejandra</t>
  </si>
  <si>
    <t>Gallardo, Brisa Antonella</t>
  </si>
  <si>
    <t>Gallardo, Yanela Nerina</t>
  </si>
  <si>
    <t>18/18/2021</t>
  </si>
  <si>
    <t>Gatica , Abraham Francisco</t>
  </si>
  <si>
    <t>Giulietti, Sofía Aldana</t>
  </si>
  <si>
    <t>Gudiño, Sasha Jazmin</t>
  </si>
  <si>
    <t>Guiñazu, Natanael Benjamin</t>
  </si>
  <si>
    <t>Herrera, José Agustín</t>
  </si>
  <si>
    <t>Herrera, Julieta Marisol</t>
  </si>
  <si>
    <t>Houlne, Sol</t>
  </si>
  <si>
    <t>Landreau Romaniello, Ludmila</t>
  </si>
  <si>
    <t>Lujan Arancibia, Sol Valentina</t>
  </si>
  <si>
    <t>Luque Giangione, Ailen</t>
  </si>
  <si>
    <t>Mendez, Juan Carlos</t>
  </si>
  <si>
    <t>Ochoa, Agustina Abril</t>
  </si>
  <si>
    <t>Oro, Tamara Silvana</t>
  </si>
  <si>
    <t>Pavez, Macarena Eileen</t>
  </si>
  <si>
    <t>Quiroga, Débora Micaela</t>
  </si>
  <si>
    <t>Ricobelli Zapata, Priscila G.</t>
  </si>
  <si>
    <t>Rodríguez, Débora Vanina</t>
  </si>
  <si>
    <t>Rodríguez, Victoria Elizabeth</t>
  </si>
  <si>
    <t>Romero Farías, Leila Sol Abril</t>
  </si>
  <si>
    <t>Ruiz, Virginia Anabel (Duplicado)</t>
  </si>
  <si>
    <t>Tapia, Celeste</t>
  </si>
  <si>
    <t>Toledano Murúa, Agustín Pablo Alejandro</t>
  </si>
  <si>
    <t>Trasobares García, Yamile Irene</t>
  </si>
  <si>
    <t>Velazquez Garcia, Guillermina</t>
  </si>
  <si>
    <t>Videla, Jesus Nicolás</t>
  </si>
  <si>
    <t>#</t>
  </si>
  <si>
    <t>Total</t>
  </si>
  <si>
    <t>F. Analítico</t>
  </si>
  <si>
    <t>Compl./
Incomp.</t>
  </si>
  <si>
    <t>Celina Marlene</t>
  </si>
  <si>
    <t>Diego Alejandro</t>
  </si>
  <si>
    <t>Tania Valentina</t>
  </si>
  <si>
    <t>Brisa Ailen</t>
  </si>
  <si>
    <t>Agustín Emmanuel</t>
  </si>
  <si>
    <t>Gina</t>
  </si>
  <si>
    <t>Noelia Elizabeth</t>
  </si>
  <si>
    <t>Martina Belen</t>
  </si>
  <si>
    <t>Mariana Angeles</t>
  </si>
  <si>
    <t>Julieta</t>
  </si>
  <si>
    <t>Juan José</t>
  </si>
  <si>
    <t>Nayla Naomi</t>
  </si>
  <si>
    <t>María Azul</t>
  </si>
  <si>
    <t>Brisa Shaiel</t>
  </si>
  <si>
    <t>Tiago Nahuel</t>
  </si>
  <si>
    <t>Sabrina Florencia</t>
  </si>
  <si>
    <t>Araceli Nicole</t>
  </si>
  <si>
    <t>Ailen Guadalupe</t>
  </si>
  <si>
    <t>Ana Paula</t>
  </si>
  <si>
    <t>Andrés Ricardo</t>
  </si>
  <si>
    <t>María del Valle</t>
  </si>
  <si>
    <t>Mariel Andrea</t>
  </si>
  <si>
    <t>Ariel Alejandro</t>
  </si>
  <si>
    <t>Ailin Guadalupe</t>
  </si>
  <si>
    <t>Marcelo Ariel</t>
  </si>
  <si>
    <t>Gabriela</t>
  </si>
  <si>
    <t>Bruenla Ailen</t>
  </si>
  <si>
    <t>Lorena Paola</t>
  </si>
  <si>
    <t>Nahuel M</t>
  </si>
  <si>
    <t>Martín Eduardo</t>
  </si>
  <si>
    <t>Victoria Estefania</t>
  </si>
  <si>
    <t>Camila Araceli</t>
  </si>
  <si>
    <t>Juana María</t>
  </si>
  <si>
    <t>Catalina</t>
  </si>
  <si>
    <t>Matías Román</t>
  </si>
  <si>
    <t>Gisell Alessandra</t>
  </si>
  <si>
    <t>Brisa Antonella</t>
  </si>
  <si>
    <t>Isaias Nahuel</t>
  </si>
  <si>
    <t>Mónica Beatriz un</t>
  </si>
  <si>
    <t>María Magdalena</t>
  </si>
  <si>
    <t>Gisel Rocío</t>
  </si>
  <si>
    <t>Tobías A.</t>
  </si>
  <si>
    <t>Nicolás Giuliano</t>
  </si>
  <si>
    <t>Walter Andrés</t>
  </si>
  <si>
    <t>Sofía</t>
  </si>
  <si>
    <t>Lorena Debora</t>
  </si>
  <si>
    <t>Hamil Danilo</t>
  </si>
  <si>
    <t>María Josefina</t>
  </si>
  <si>
    <t>Celeste Ivonne</t>
  </si>
  <si>
    <t>Luna Violeta</t>
  </si>
  <si>
    <t>Aldana Ayelén</t>
  </si>
  <si>
    <t>Brian Alexander</t>
  </si>
  <si>
    <t>Andrés Amir</t>
  </si>
  <si>
    <t>Tiziana Pilar</t>
  </si>
  <si>
    <t>Gabriela Soledad</t>
  </si>
  <si>
    <t>Jonathan Maximiliano</t>
  </si>
  <si>
    <t>Ricardo Francisco</t>
  </si>
  <si>
    <t>Luz Eliana</t>
  </si>
  <si>
    <t>Nahuel Nicolás</t>
  </si>
  <si>
    <t>Paola Celeste</t>
  </si>
  <si>
    <t>Sofia Aldana</t>
  </si>
  <si>
    <t>Camila Aldana</t>
  </si>
  <si>
    <t>Shakira Tamara</t>
  </si>
  <si>
    <t>María Candelaria</t>
  </si>
  <si>
    <t>Giuliana Martina</t>
  </si>
  <si>
    <t>Victoria Irina</t>
  </si>
  <si>
    <t>Giulina A.</t>
  </si>
  <si>
    <t>Aldana</t>
  </si>
  <si>
    <t>Ezequiel Andres</t>
  </si>
  <si>
    <t>Malena Sol</t>
  </si>
  <si>
    <t>Agustin Juan Pablo</t>
  </si>
  <si>
    <t>Pablo Maximiliano</t>
  </si>
  <si>
    <t>Camila Florencia</t>
  </si>
  <si>
    <t>Bruno Fabrizio</t>
  </si>
  <si>
    <t>Ariadna Antonella</t>
  </si>
  <si>
    <t>Jonatha Alejandro</t>
  </si>
  <si>
    <t>Brisa Dalila</t>
  </si>
  <si>
    <t>Ignacio</t>
  </si>
  <si>
    <t>Brisa</t>
  </si>
  <si>
    <t>Pablo Ignacio</t>
  </si>
  <si>
    <t>Omega Dana</t>
  </si>
  <si>
    <t>Milagros Luciana</t>
  </si>
  <si>
    <t>Leonardo Valentín</t>
  </si>
  <si>
    <t>Abril Celina</t>
  </si>
  <si>
    <t>Diana Micaela</t>
  </si>
  <si>
    <t>Cecilia Aldana</t>
  </si>
  <si>
    <t>Alvaro Josué</t>
  </si>
  <si>
    <t>Laureano Julián</t>
  </si>
  <si>
    <t>Eduardo</t>
  </si>
  <si>
    <t>Milagros Ailen</t>
  </si>
  <si>
    <t>Priscila Rocío</t>
  </si>
  <si>
    <t>Axel</t>
  </si>
  <si>
    <t>Camila Ayelen</t>
  </si>
  <si>
    <t>Eric Alexis</t>
  </si>
  <si>
    <t>Lucca</t>
  </si>
  <si>
    <t>Gabriel Enrique</t>
  </si>
  <si>
    <t>María de los Ángeles</t>
  </si>
  <si>
    <t>Antonella</t>
  </si>
  <si>
    <t>Edgar Leandro</t>
  </si>
  <si>
    <t>Rocío Macarena</t>
  </si>
  <si>
    <t>Cristopher Alan</t>
  </si>
  <si>
    <t>Antonella Eliana</t>
  </si>
  <si>
    <t>Lucas Alejandro</t>
  </si>
  <si>
    <t>Lucila Ailin</t>
  </si>
  <si>
    <t>Adriana Celeste</t>
  </si>
  <si>
    <t>Jonathan Aaron</t>
  </si>
  <si>
    <t>Rodrigo David</t>
  </si>
  <si>
    <t>Antonella Zoe</t>
  </si>
  <si>
    <t>María Fernanda</t>
  </si>
  <si>
    <t>Paula Lourdes</t>
  </si>
  <si>
    <t>Laura Victoria</t>
  </si>
  <si>
    <t>Lautaro Yael</t>
  </si>
  <si>
    <t>Lautaro Andrés</t>
  </si>
  <si>
    <t>Mateo Nahuel</t>
  </si>
  <si>
    <t>Milagros Agustina</t>
  </si>
  <si>
    <t>Sol Estefanía</t>
  </si>
  <si>
    <t>Narella D.</t>
  </si>
  <si>
    <t>Brian Ismael</t>
  </si>
  <si>
    <t>Sofía Luna</t>
  </si>
  <si>
    <t>Martina Lucía</t>
  </si>
  <si>
    <t>Delfina Mercedes</t>
  </si>
  <si>
    <t>Anabella Marcelina</t>
  </si>
  <si>
    <t>Kevin Emanuel</t>
  </si>
  <si>
    <t>Micaela Valeria Tatiana</t>
  </si>
  <si>
    <t>Barbara Micaela</t>
  </si>
  <si>
    <t>Joaquin Ariel</t>
  </si>
  <si>
    <t>Gonzalo Emilio</t>
  </si>
  <si>
    <t>Lautaro Facundo</t>
  </si>
  <si>
    <t>Rocío María Lourdes</t>
  </si>
  <si>
    <t>Luis Patricio</t>
  </si>
  <si>
    <t>Leandro Gabriel</t>
  </si>
  <si>
    <t>Carla Jorgelina</t>
  </si>
  <si>
    <t>Melisa Agustina</t>
  </si>
  <si>
    <t>Eliana Belén</t>
  </si>
  <si>
    <t>Sofía Abril</t>
  </si>
  <si>
    <t>Adriana Quimey</t>
  </si>
  <si>
    <t>Gabriela Estefanía</t>
  </si>
  <si>
    <t>Josefina</t>
  </si>
  <si>
    <t>Micaela</t>
  </si>
  <si>
    <t>Oriana Micaela</t>
  </si>
  <si>
    <t>Agostina Alejandra</t>
  </si>
  <si>
    <t>Milagros Brisa D.</t>
  </si>
  <si>
    <t>Diana Magalí</t>
  </si>
  <si>
    <t>Alexander Daniel</t>
  </si>
  <si>
    <t>Julieta Yanel</t>
  </si>
  <si>
    <t>Gastón Eduardo</t>
  </si>
  <si>
    <t>Fabricio Ezequiel</t>
  </si>
  <si>
    <t>Paula Lorena</t>
  </si>
  <si>
    <t>Ezequiel Agustín</t>
  </si>
  <si>
    <t>Federico Nicolás</t>
  </si>
  <si>
    <t>Camila Luciana</t>
  </si>
  <si>
    <t>Elena Gladys</t>
  </si>
  <si>
    <t>Mónica Elizateth</t>
  </si>
  <si>
    <t>Pablo Javier</t>
  </si>
  <si>
    <t>Priscila Abril</t>
  </si>
  <si>
    <t>Fernanda Florencia</t>
  </si>
  <si>
    <t>Tomás Pablo</t>
  </si>
  <si>
    <t>Bruno Martín</t>
  </si>
  <si>
    <t>María Eugenia</t>
  </si>
  <si>
    <t>Axel David</t>
  </si>
  <si>
    <t>Micaela Agustina</t>
  </si>
  <si>
    <t>Valentina Candela</t>
  </si>
  <si>
    <t>Macarena Jésica</t>
  </si>
  <si>
    <t>Maximiliano Andrés</t>
  </si>
  <si>
    <t>Daniela Valentina</t>
  </si>
  <si>
    <t>Rocío Antonella</t>
  </si>
  <si>
    <t>Diana Gilda</t>
  </si>
  <si>
    <t>Gabriela Edith</t>
  </si>
  <si>
    <t>Juan Marcos Andrés</t>
  </si>
  <si>
    <t>Marcos Agustín</t>
  </si>
  <si>
    <t>Gilada Annabella</t>
  </si>
  <si>
    <t>Nombres</t>
  </si>
  <si>
    <t>Apellidos</t>
  </si>
  <si>
    <t>Agüero</t>
  </si>
  <si>
    <t>Alarcon</t>
  </si>
  <si>
    <t>Alastra</t>
  </si>
  <si>
    <t>Alfaro</t>
  </si>
  <si>
    <t>Aliau Perrotta</t>
  </si>
  <si>
    <t>Aliberti</t>
  </si>
  <si>
    <t>Alonso Palacios</t>
  </si>
  <si>
    <t>Altamiranda</t>
  </si>
  <si>
    <t>Altieri</t>
  </si>
  <si>
    <t>Alva Rosales</t>
  </si>
  <si>
    <t>Amado</t>
  </si>
  <si>
    <t>Amengual</t>
  </si>
  <si>
    <t>Andrada Bonasara</t>
  </si>
  <si>
    <t>Aranguez Trepicchio</t>
  </si>
  <si>
    <t>Araya</t>
  </si>
  <si>
    <t>Ardito</t>
  </si>
  <si>
    <t>Arevalo Segura</t>
  </si>
  <si>
    <t>Arias</t>
  </si>
  <si>
    <t>Ariño</t>
  </si>
  <si>
    <t>Arrieta</t>
  </si>
  <si>
    <t>Atencio</t>
  </si>
  <si>
    <t>Baigorria</t>
  </si>
  <si>
    <t>Barraza</t>
  </si>
  <si>
    <t>Barroso</t>
  </si>
  <si>
    <t>Benegas</t>
  </si>
  <si>
    <t>Bengut Flores</t>
  </si>
  <si>
    <t>Benitez</t>
  </si>
  <si>
    <t>Bermejo Fernandez</t>
  </si>
  <si>
    <t>Bisceglia Cisternas</t>
  </si>
  <si>
    <t>Blaise</t>
  </si>
  <si>
    <t>Bonilla</t>
  </si>
  <si>
    <t>Bravo</t>
  </si>
  <si>
    <t>Bruccoleri Ochoa</t>
  </si>
  <si>
    <t>Caballero</t>
  </si>
  <si>
    <t>Cajal Jaillita</t>
  </si>
  <si>
    <t>Cano</t>
  </si>
  <si>
    <t>Carrizo</t>
  </si>
  <si>
    <t>Castillo</t>
  </si>
  <si>
    <t>Castro Carrizo</t>
  </si>
  <si>
    <t>Castro Staiti</t>
  </si>
  <si>
    <t>Cattafi Rivero</t>
  </si>
  <si>
    <t>Ceccardi</t>
  </si>
  <si>
    <t>Ceverino Rusticcini</t>
  </si>
  <si>
    <t>Cirica</t>
  </si>
  <si>
    <t>Colla</t>
  </si>
  <si>
    <t>Cona Zuñega</t>
  </si>
  <si>
    <t>Condori Avila</t>
  </si>
  <si>
    <t>Corvalán</t>
  </si>
  <si>
    <t>Costa Tobar</t>
  </si>
  <si>
    <t>Cruz Paez</t>
  </si>
  <si>
    <t>Cutuli</t>
  </si>
  <si>
    <t>Díaz Videla</t>
  </si>
  <si>
    <t>Diaz</t>
  </si>
  <si>
    <t>Díaz</t>
  </si>
  <si>
    <t>Escobar Alvino</t>
  </si>
  <si>
    <t>Espinosa Collado</t>
  </si>
  <si>
    <t>Estancanea</t>
  </si>
  <si>
    <t>Estrella Cortéz</t>
  </si>
  <si>
    <t>Falcon Aguilar</t>
  </si>
  <si>
    <t>Famar Sanchez</t>
  </si>
  <si>
    <t>Fernandez Ranea</t>
  </si>
  <si>
    <t>Fernandez</t>
  </si>
  <si>
    <t>Ferreyra Tula</t>
  </si>
  <si>
    <t>Fiore Lopez</t>
  </si>
  <si>
    <t>Flores Araguna</t>
  </si>
  <si>
    <t>Flores</t>
  </si>
  <si>
    <t>Funes</t>
  </si>
  <si>
    <t>Galdame</t>
  </si>
  <si>
    <t>Gallardo</t>
  </si>
  <si>
    <t>García</t>
  </si>
  <si>
    <t>Gareca</t>
  </si>
  <si>
    <t>Garramuño</t>
  </si>
  <si>
    <t>Gauna</t>
  </si>
  <si>
    <t>Gimenez Carrillo</t>
  </si>
  <si>
    <t>Godoy</t>
  </si>
  <si>
    <t>Gómez</t>
  </si>
  <si>
    <t>Gomez</t>
  </si>
  <si>
    <t>González Castillo</t>
  </si>
  <si>
    <t>González Ortega</t>
  </si>
  <si>
    <t>González Saldias</t>
  </si>
  <si>
    <t>Gonzalez</t>
  </si>
  <si>
    <t>Guiñazu</t>
  </si>
  <si>
    <t>Guzman</t>
  </si>
  <si>
    <t>Henríquez Urriola</t>
  </si>
  <si>
    <t>Hiviris Ormeño</t>
  </si>
  <si>
    <t>Izquierdo</t>
  </si>
  <si>
    <t>Jara</t>
  </si>
  <si>
    <t>Klimisch</t>
  </si>
  <si>
    <t>Laiseca Soria</t>
  </si>
  <si>
    <t>Lima Sambrizzi</t>
  </si>
  <si>
    <t>Llanes</t>
  </si>
  <si>
    <t>Lopez</t>
  </si>
  <si>
    <t>Magallanes</t>
  </si>
  <si>
    <t>Maradona</t>
  </si>
  <si>
    <t>Marcozzi</t>
  </si>
  <si>
    <t>Martinez Maiñon</t>
  </si>
  <si>
    <t>Martino</t>
  </si>
  <si>
    <t>Massoia Pozo</t>
  </si>
  <si>
    <t>Medina</t>
  </si>
  <si>
    <t>Miranda</t>
  </si>
  <si>
    <t>Molina Citro</t>
  </si>
  <si>
    <t>Montero</t>
  </si>
  <si>
    <t>Morales</t>
  </si>
  <si>
    <t>Moreno Quiroga</t>
  </si>
  <si>
    <t>Muñoz Barrio</t>
  </si>
  <si>
    <t>Muratore Betti</t>
  </si>
  <si>
    <t>Noroña Vedoya</t>
  </si>
  <si>
    <t>Ontivero Salina</t>
  </si>
  <si>
    <t>Orquera Godoy</t>
  </si>
  <si>
    <t>Ortega</t>
  </si>
  <si>
    <t>Ortiz</t>
  </si>
  <si>
    <t>Ovando</t>
  </si>
  <si>
    <t>Oviedo González</t>
  </si>
  <si>
    <t>Paez</t>
  </si>
  <si>
    <t>Palormo</t>
  </si>
  <si>
    <t>Paludi</t>
  </si>
  <si>
    <t>Parodi Obrador</t>
  </si>
  <si>
    <t>Pavon Quiroga</t>
  </si>
  <si>
    <t>Perez Gómez</t>
  </si>
  <si>
    <t>Perez Quevedo</t>
  </si>
  <si>
    <t>Perrone Alonso</t>
  </si>
  <si>
    <t>Poblete</t>
  </si>
  <si>
    <t>Porcel</t>
  </si>
  <si>
    <t>Puebla Salinas</t>
  </si>
  <si>
    <t>Quero Olguín</t>
  </si>
  <si>
    <t>Quinteros</t>
  </si>
  <si>
    <t>Quiroga Huaihuas</t>
  </si>
  <si>
    <t>Quiroga</t>
  </si>
  <si>
    <t>Ramirez</t>
  </si>
  <si>
    <t>Regules</t>
  </si>
  <si>
    <t>Reynals</t>
  </si>
  <si>
    <t>Rinaldi Garbo</t>
  </si>
  <si>
    <t>Rios Benavente</t>
  </si>
  <si>
    <t>Riveira</t>
  </si>
  <si>
    <t>Rivero Perrotta</t>
  </si>
  <si>
    <t>Rodriguez</t>
  </si>
  <si>
    <t>Román Herrera</t>
  </si>
  <si>
    <t>Ruartez Azalgado</t>
  </si>
  <si>
    <t>Saboca</t>
  </si>
  <si>
    <t>Saez Ortiz</t>
  </si>
  <si>
    <t>Salinas</t>
  </si>
  <si>
    <t>Sanchez</t>
  </si>
  <si>
    <t>Siegrist González</t>
  </si>
  <si>
    <t>Sosa</t>
  </si>
  <si>
    <t>Talquenca</t>
  </si>
  <si>
    <t>Torres</t>
  </si>
  <si>
    <t>Ulloa Forquera</t>
  </si>
  <si>
    <t>Valente</t>
  </si>
  <si>
    <t>Vargas</t>
  </si>
  <si>
    <t>Vassellucci Ravinalle</t>
  </si>
  <si>
    <t>Vega Montero</t>
  </si>
  <si>
    <t>Velazquez Ramirez</t>
  </si>
  <si>
    <t>Velazquez</t>
  </si>
  <si>
    <t>Vera</t>
  </si>
  <si>
    <t>Videla</t>
  </si>
  <si>
    <t>Viluron</t>
  </si>
  <si>
    <t>Witkowski</t>
  </si>
  <si>
    <t>Zavala Arias</t>
  </si>
  <si>
    <t>Zerpa</t>
  </si>
  <si>
    <t>Zutaro</t>
  </si>
  <si>
    <t>Quiroga Giielando</t>
  </si>
  <si>
    <t>Angelina Rocío Naomi</t>
  </si>
  <si>
    <t>falta traer el analítico de la esc. anterior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</si>
</sst>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,###,###"/>
    <numFmt numFmtId="165" formatCode="d/mm/yyyy"/>
    <numFmt numFmtId="166" formatCode="d/m/yy"/>
    <numFmt numFmtId="167" formatCode="#,##0_);\(#,##0\)"/>
    <numFmt numFmtId="168" formatCode="dd/mm/yy"/>
  </numFmts>
  <fonts count="36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20"/>
      <color theme="1"/>
      <name val="Calibri"/>
      <scheme val="minor"/>
    </font>
    <font>
      <b/>
      <sz val="11"/>
      <color rgb="FF000000"/>
      <name val="Inconsolata"/>
    </font>
    <font>
      <b/>
      <sz val="11"/>
      <color theme="1"/>
      <name val="Calibri"/>
      <scheme val="minor"/>
    </font>
    <font>
      <b/>
      <sz val="11"/>
      <color rgb="FF000000"/>
      <name val="Calibri"/>
    </font>
    <font>
      <b/>
      <sz val="11"/>
      <color theme="1"/>
      <name val="Calibri"/>
      <scheme val="minor"/>
    </font>
    <font>
      <sz val="11"/>
      <name val="Calibri"/>
    </font>
    <font>
      <sz val="11"/>
      <color rgb="FF000000"/>
      <name val="Roboto"/>
    </font>
    <font>
      <sz val="12"/>
      <color theme="1"/>
      <name val="Arial"/>
    </font>
    <font>
      <sz val="11"/>
      <color theme="1"/>
      <name val="Arial"/>
    </font>
    <font>
      <sz val="11"/>
      <color rgb="FF000000"/>
      <name val="Calibri"/>
    </font>
    <font>
      <sz val="11"/>
      <color rgb="FFFF0000"/>
      <name val="Arial"/>
    </font>
    <font>
      <b/>
      <sz val="11"/>
      <color rgb="FFFF0000"/>
      <name val="Arial"/>
    </font>
    <font>
      <sz val="11"/>
      <color rgb="FF000000"/>
      <name val="Arial"/>
    </font>
    <font>
      <sz val="11"/>
      <color theme="1"/>
      <name val="Arial"/>
    </font>
    <font>
      <b/>
      <sz val="11"/>
      <color rgb="FF6AA84F"/>
      <name val="Arial"/>
    </font>
    <font>
      <sz val="12"/>
      <color theme="1"/>
      <name val="Calibri"/>
      <scheme val="minor"/>
    </font>
    <font>
      <b/>
      <sz val="11"/>
      <color theme="0"/>
      <name val="Calibri"/>
    </font>
    <font>
      <sz val="11"/>
      <color theme="0"/>
      <name val="Calibri"/>
      <scheme val="minor"/>
    </font>
    <font>
      <b/>
      <sz val="11"/>
      <color rgb="FFFF0000"/>
      <name val="Calibri"/>
      <scheme val="minor"/>
    </font>
    <font>
      <b/>
      <sz val="11"/>
      <color rgb="FFFF0000"/>
      <name val="Calibri"/>
      <scheme val="minor"/>
    </font>
    <font>
      <sz val="11"/>
      <color rgb="FF000000"/>
      <name val="Docs-Calibri"/>
    </font>
    <font>
      <b/>
      <sz val="11"/>
      <color rgb="FF434343"/>
      <name val="Calibri"/>
      <scheme val="minor"/>
    </font>
    <font>
      <b/>
      <sz val="11"/>
      <color rgb="FF000000"/>
      <name val="Calibri"/>
      <scheme val="minor"/>
    </font>
    <font>
      <sz val="11"/>
      <color rgb="FFFF0000"/>
      <name val="Calibri"/>
      <scheme val="minor"/>
    </font>
    <font>
      <sz val="11"/>
      <color rgb="FF000000"/>
      <name val="Calibri"/>
      <scheme val="minor"/>
    </font>
    <font>
      <sz val="11"/>
      <color rgb="FFFF0000"/>
      <name val="Calibri"/>
      <scheme val="minor"/>
    </font>
    <font>
      <sz val="11"/>
      <color rgb="FFFF0000"/>
      <name val="Calibri"/>
    </font>
    <font>
      <sz val="11"/>
      <color rgb="FF000000"/>
      <name val="Calibri"/>
      <scheme val="minor"/>
    </font>
    <font>
      <sz val="11"/>
      <color theme="1"/>
      <name val="Calibri"/>
    </font>
    <font>
      <b/>
      <sz val="18"/>
      <color theme="1"/>
      <name val="Calibri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B6D7A8"/>
        <bgColor rgb="FFB6D7A8"/>
      </patternFill>
    </fill>
    <fill>
      <patternFill patternType="solid">
        <fgColor rgb="FF76A5AF"/>
        <bgColor rgb="FF76A5AF"/>
      </patternFill>
    </fill>
    <fill>
      <patternFill patternType="solid">
        <fgColor rgb="FFF9CB9C"/>
        <bgColor rgb="FFF9CB9C"/>
      </patternFill>
    </fill>
    <fill>
      <patternFill patternType="solid">
        <fgColor rgb="FF00FFFF"/>
        <bgColor rgb="FF00FFFF"/>
      </patternFill>
    </fill>
    <fill>
      <patternFill patternType="solid">
        <fgColor rgb="FFD9D9D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4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/>
    <xf numFmtId="0" fontId="0" fillId="0" borderId="0" xfId="0" applyFont="1" applyAlignment="1">
      <alignment horizontal="center"/>
    </xf>
    <xf numFmtId="0" fontId="0" fillId="0" borderId="0" xfId="0" applyFont="1"/>
    <xf numFmtId="0" fontId="3" fillId="3" borderId="0" xfId="0" applyFont="1" applyFill="1"/>
    <xf numFmtId="0" fontId="4" fillId="2" borderId="0" xfId="0" applyFont="1" applyFill="1" applyAlignment="1"/>
    <xf numFmtId="0" fontId="1" fillId="0" borderId="0" xfId="0" applyFont="1" applyAlignment="1">
      <alignment horizontal="center"/>
    </xf>
    <xf numFmtId="0" fontId="0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4" borderId="3" xfId="0" applyFont="1" applyFill="1" applyBorder="1" applyAlignment="1">
      <alignment vertical="center"/>
    </xf>
    <xf numFmtId="0" fontId="0" fillId="0" borderId="4" xfId="0" applyFont="1" applyBorder="1"/>
    <xf numFmtId="0" fontId="0" fillId="0" borderId="5" xfId="0" applyFont="1" applyBorder="1"/>
    <xf numFmtId="0" fontId="0" fillId="4" borderId="4" xfId="0" applyFont="1" applyFill="1" applyBorder="1" applyAlignment="1">
      <alignment vertical="center"/>
    </xf>
    <xf numFmtId="0" fontId="8" fillId="4" borderId="4" xfId="0" applyFont="1" applyFill="1" applyBorder="1" applyAlignment="1">
      <alignment vertical="center"/>
    </xf>
    <xf numFmtId="0" fontId="0" fillId="4" borderId="3" xfId="0" applyFont="1" applyFill="1" applyBorder="1" applyAlignment="1">
      <alignment vertical="center"/>
    </xf>
    <xf numFmtId="164" fontId="9" fillId="0" borderId="7" xfId="0" applyNumberFormat="1" applyFont="1" applyBorder="1" applyAlignment="1">
      <alignment horizontal="center"/>
    </xf>
    <xf numFmtId="0" fontId="10" fillId="0" borderId="7" xfId="0" applyFont="1" applyBorder="1" applyAlignment="1"/>
    <xf numFmtId="165" fontId="10" fillId="0" borderId="7" xfId="0" applyNumberFormat="1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7" xfId="0" applyFont="1" applyBorder="1"/>
    <xf numFmtId="0" fontId="0" fillId="0" borderId="7" xfId="0" applyFont="1" applyBorder="1"/>
    <xf numFmtId="0" fontId="11" fillId="3" borderId="0" xfId="0" applyFont="1" applyFill="1" applyAlignment="1">
      <alignment horizontal="left"/>
    </xf>
    <xf numFmtId="0" fontId="0" fillId="0" borderId="7" xfId="0" applyFont="1" applyBorder="1" applyAlignment="1"/>
    <xf numFmtId="0" fontId="10" fillId="0" borderId="0" xfId="0" applyFont="1"/>
    <xf numFmtId="0" fontId="10" fillId="0" borderId="7" xfId="0" applyFont="1" applyBorder="1" applyAlignment="1">
      <alignment horizontal="center"/>
    </xf>
    <xf numFmtId="0" fontId="12" fillId="0" borderId="7" xfId="0" applyFont="1" applyBorder="1" applyAlignment="1"/>
    <xf numFmtId="0" fontId="13" fillId="0" borderId="7" xfId="0" applyFont="1" applyBorder="1" applyAlignment="1"/>
    <xf numFmtId="0" fontId="14" fillId="3" borderId="0" xfId="0" applyFont="1" applyFill="1" applyAlignment="1">
      <alignment horizontal="left"/>
    </xf>
    <xf numFmtId="0" fontId="14" fillId="3" borderId="7" xfId="0" applyFont="1" applyFill="1" applyBorder="1" applyAlignment="1">
      <alignment horizontal="left"/>
    </xf>
    <xf numFmtId="0" fontId="10" fillId="5" borderId="0" xfId="0" applyFont="1" applyFill="1" applyAlignment="1"/>
    <xf numFmtId="0" fontId="0" fillId="0" borderId="8" xfId="0" applyFont="1" applyBorder="1"/>
    <xf numFmtId="0" fontId="10" fillId="5" borderId="7" xfId="0" applyFont="1" applyFill="1" applyBorder="1" applyAlignment="1"/>
    <xf numFmtId="0" fontId="15" fillId="0" borderId="7" xfId="0" applyFont="1" applyBorder="1"/>
    <xf numFmtId="0" fontId="10" fillId="0" borderId="0" xfId="0" applyFont="1" applyAlignment="1"/>
    <xf numFmtId="0" fontId="16" fillId="0" borderId="0" xfId="0" applyFont="1" applyAlignment="1"/>
    <xf numFmtId="0" fontId="17" fillId="0" borderId="7" xfId="0" applyFont="1" applyBorder="1" applyAlignment="1">
      <alignment horizontal="center"/>
    </xf>
    <xf numFmtId="166" fontId="0" fillId="0" borderId="7" xfId="0" applyNumberFormat="1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3" fontId="1" fillId="0" borderId="7" xfId="0" applyNumberFormat="1" applyFont="1" applyBorder="1" applyAlignment="1">
      <alignment horizontal="center"/>
    </xf>
    <xf numFmtId="0" fontId="15" fillId="0" borderId="7" xfId="0" applyFont="1" applyBorder="1" applyAlignment="1"/>
    <xf numFmtId="14" fontId="1" fillId="0" borderId="7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14" fontId="1" fillId="0" borderId="7" xfId="0" applyNumberFormat="1" applyFont="1" applyBorder="1" applyAlignment="1"/>
    <xf numFmtId="0" fontId="1" fillId="0" borderId="7" xfId="0" applyFont="1" applyBorder="1" applyAlignment="1"/>
    <xf numFmtId="0" fontId="1" fillId="0" borderId="0" xfId="0" applyFont="1" applyAlignment="1">
      <alignment horizontal="center"/>
    </xf>
    <xf numFmtId="0" fontId="18" fillId="6" borderId="7" xfId="0" applyFont="1" applyFill="1" applyBorder="1" applyAlignment="1">
      <alignment horizontal="center" vertical="center"/>
    </xf>
    <xf numFmtId="0" fontId="19" fillId="6" borderId="7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167" fontId="1" fillId="0" borderId="7" xfId="0" applyNumberFormat="1" applyFont="1" applyBorder="1" applyAlignment="1">
      <alignment horizontal="center" vertical="center"/>
    </xf>
    <xf numFmtId="0" fontId="0" fillId="2" borderId="7" xfId="0" applyFont="1" applyFill="1" applyBorder="1" applyAlignment="1"/>
    <xf numFmtId="14" fontId="0" fillId="2" borderId="7" xfId="0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0" fillId="2" borderId="7" xfId="0" applyFont="1" applyFill="1" applyBorder="1"/>
    <xf numFmtId="0" fontId="6" fillId="2" borderId="7" xfId="0" applyFont="1" applyFill="1" applyBorder="1"/>
    <xf numFmtId="0" fontId="1" fillId="2" borderId="7" xfId="0" applyFont="1" applyFill="1" applyBorder="1" applyAlignment="1"/>
    <xf numFmtId="14" fontId="1" fillId="2" borderId="7" xfId="0" applyNumberFormat="1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7" xfId="0" applyFont="1" applyFill="1" applyBorder="1"/>
    <xf numFmtId="0" fontId="4" fillId="2" borderId="7" xfId="0" applyFont="1" applyFill="1" applyBorder="1"/>
    <xf numFmtId="0" fontId="6" fillId="2" borderId="7" xfId="0" applyFont="1" applyFill="1" applyBorder="1" applyAlignment="1"/>
    <xf numFmtId="167" fontId="1" fillId="0" borderId="7" xfId="0" applyNumberFormat="1" applyFont="1" applyBorder="1" applyAlignment="1">
      <alignment horizontal="center" vertical="center"/>
    </xf>
    <xf numFmtId="14" fontId="0" fillId="2" borderId="7" xfId="0" applyNumberFormat="1" applyFont="1" applyFill="1" applyBorder="1" applyAlignment="1">
      <alignment horizontal="center"/>
    </xf>
    <xf numFmtId="0" fontId="11" fillId="3" borderId="7" xfId="0" applyFont="1" applyFill="1" applyBorder="1" applyAlignment="1">
      <alignment horizontal="left"/>
    </xf>
    <xf numFmtId="168" fontId="0" fillId="2" borderId="7" xfId="0" applyNumberFormat="1" applyFont="1" applyFill="1" applyBorder="1" applyAlignment="1">
      <alignment horizontal="center"/>
    </xf>
    <xf numFmtId="166" fontId="1" fillId="2" borderId="7" xfId="0" applyNumberFormat="1" applyFont="1" applyFill="1" applyBorder="1" applyAlignment="1">
      <alignment horizontal="center"/>
    </xf>
    <xf numFmtId="0" fontId="20" fillId="2" borderId="7" xfId="0" applyFont="1" applyFill="1" applyBorder="1" applyAlignment="1"/>
    <xf numFmtId="168" fontId="1" fillId="2" borderId="7" xfId="0" applyNumberFormat="1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21" fillId="2" borderId="7" xfId="0" applyFont="1" applyFill="1" applyBorder="1" applyAlignment="1"/>
    <xf numFmtId="166" fontId="0" fillId="2" borderId="7" xfId="0" applyNumberFormat="1" applyFont="1" applyFill="1" applyBorder="1" applyAlignment="1">
      <alignment horizontal="center"/>
    </xf>
    <xf numFmtId="14" fontId="1" fillId="2" borderId="7" xfId="0" applyNumberFormat="1" applyFont="1" applyFill="1" applyBorder="1" applyAlignment="1">
      <alignment horizontal="center"/>
    </xf>
    <xf numFmtId="0" fontId="22" fillId="3" borderId="7" xfId="0" applyFont="1" applyFill="1" applyBorder="1" applyAlignment="1">
      <alignment horizontal="left"/>
    </xf>
    <xf numFmtId="0" fontId="4" fillId="2" borderId="7" xfId="0" applyFont="1" applyFill="1" applyBorder="1" applyAlignment="1"/>
    <xf numFmtId="168" fontId="20" fillId="2" borderId="7" xfId="0" applyNumberFormat="1" applyFont="1" applyFill="1" applyBorder="1" applyAlignment="1">
      <alignment horizontal="center"/>
    </xf>
    <xf numFmtId="0" fontId="23" fillId="2" borderId="7" xfId="0" applyFont="1" applyFill="1" applyBorder="1" applyAlignment="1"/>
    <xf numFmtId="3" fontId="1" fillId="2" borderId="7" xfId="0" applyNumberFormat="1" applyFont="1" applyFill="1" applyBorder="1" applyAlignment="1">
      <alignment horizontal="center"/>
    </xf>
    <xf numFmtId="0" fontId="24" fillId="2" borderId="7" xfId="0" applyFont="1" applyFill="1" applyBorder="1" applyAlignment="1"/>
    <xf numFmtId="167" fontId="1" fillId="0" borderId="7" xfId="0" applyNumberFormat="1" applyFont="1" applyBorder="1" applyAlignment="1">
      <alignment horizontal="center" vertical="center"/>
    </xf>
    <xf numFmtId="14" fontId="6" fillId="2" borderId="7" xfId="0" applyNumberFormat="1" applyFont="1" applyFill="1" applyBorder="1" applyAlignment="1"/>
    <xf numFmtId="0" fontId="11" fillId="2" borderId="7" xfId="0" applyFont="1" applyFill="1" applyBorder="1" applyAlignment="1">
      <alignment horizontal="left"/>
    </xf>
    <xf numFmtId="0" fontId="25" fillId="2" borderId="0" xfId="0" applyFont="1" applyFill="1"/>
    <xf numFmtId="167" fontId="25" fillId="0" borderId="7" xfId="0" applyNumberFormat="1" applyFont="1" applyBorder="1" applyAlignment="1">
      <alignment horizontal="center" vertical="center"/>
    </xf>
    <xf numFmtId="0" fontId="26" fillId="2" borderId="0" xfId="0" applyFont="1" applyFill="1"/>
    <xf numFmtId="0" fontId="0" fillId="2" borderId="7" xfId="0" applyFont="1" applyFill="1" applyBorder="1" applyAlignment="1">
      <alignment horizontal="center"/>
    </xf>
    <xf numFmtId="0" fontId="27" fillId="2" borderId="7" xfId="0" applyFont="1" applyFill="1" applyBorder="1"/>
    <xf numFmtId="0" fontId="26" fillId="2" borderId="7" xfId="0" applyFont="1" applyFill="1" applyBorder="1"/>
    <xf numFmtId="0" fontId="28" fillId="0" borderId="7" xfId="0" applyFont="1" applyBorder="1" applyAlignment="1">
      <alignment horizontal="left"/>
    </xf>
    <xf numFmtId="0" fontId="29" fillId="2" borderId="7" xfId="0" applyFont="1" applyFill="1" applyBorder="1"/>
    <xf numFmtId="0" fontId="22" fillId="2" borderId="7" xfId="0" applyFont="1" applyFill="1" applyBorder="1" applyAlignment="1">
      <alignment horizontal="left"/>
    </xf>
    <xf numFmtId="0" fontId="25" fillId="2" borderId="7" xfId="0" applyFont="1" applyFill="1" applyBorder="1"/>
    <xf numFmtId="167" fontId="26" fillId="0" borderId="7" xfId="0" applyNumberFormat="1" applyFont="1" applyBorder="1" applyAlignment="1">
      <alignment horizontal="center" vertical="center"/>
    </xf>
    <xf numFmtId="0" fontId="27" fillId="2" borderId="7" xfId="0" applyFont="1" applyFill="1" applyBorder="1" applyAlignment="1"/>
    <xf numFmtId="168" fontId="27" fillId="2" borderId="7" xfId="0" applyNumberFormat="1" applyFont="1" applyFill="1" applyBorder="1" applyAlignment="1">
      <alignment horizontal="center"/>
    </xf>
    <xf numFmtId="0" fontId="27" fillId="2" borderId="7" xfId="0" applyFont="1" applyFill="1" applyBorder="1" applyAlignment="1">
      <alignment horizontal="center"/>
    </xf>
    <xf numFmtId="0" fontId="29" fillId="2" borderId="7" xfId="0" applyFont="1" applyFill="1" applyBorder="1" applyAlignment="1"/>
    <xf numFmtId="168" fontId="29" fillId="2" borderId="7" xfId="0" applyNumberFormat="1" applyFont="1" applyFill="1" applyBorder="1" applyAlignment="1">
      <alignment horizontal="center"/>
    </xf>
    <xf numFmtId="0" fontId="29" fillId="2" borderId="7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25" fillId="0" borderId="0" xfId="0" applyFont="1"/>
    <xf numFmtId="0" fontId="14" fillId="3" borderId="0" xfId="0" applyFont="1" applyFill="1" applyAlignment="1"/>
    <xf numFmtId="167" fontId="11" fillId="0" borderId="7" xfId="0" applyNumberFormat="1" applyFont="1" applyBorder="1" applyAlignment="1">
      <alignment horizontal="center"/>
    </xf>
    <xf numFmtId="0" fontId="11" fillId="0" borderId="7" xfId="0" applyFont="1" applyBorder="1" applyAlignment="1"/>
    <xf numFmtId="14" fontId="11" fillId="0" borderId="7" xfId="0" applyNumberFormat="1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167" fontId="0" fillId="0" borderId="7" xfId="0" applyNumberFormat="1" applyFont="1" applyBorder="1" applyAlignment="1">
      <alignment horizontal="center"/>
    </xf>
    <xf numFmtId="168" fontId="0" fillId="0" borderId="7" xfId="0" applyNumberFormat="1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4" fontId="0" fillId="0" borderId="7" xfId="0" applyNumberFormat="1" applyFont="1" applyBorder="1" applyAlignment="1">
      <alignment horizontal="center"/>
    </xf>
    <xf numFmtId="3" fontId="0" fillId="0" borderId="7" xfId="0" applyNumberFormat="1" applyFont="1" applyBorder="1" applyAlignment="1">
      <alignment horizontal="center"/>
    </xf>
    <xf numFmtId="165" fontId="0" fillId="0" borderId="7" xfId="0" applyNumberFormat="1" applyFont="1" applyBorder="1" applyAlignment="1">
      <alignment horizontal="center"/>
    </xf>
    <xf numFmtId="0" fontId="30" fillId="0" borderId="7" xfId="0" applyFont="1" applyBorder="1" applyAlignment="1">
      <alignment horizontal="left"/>
    </xf>
    <xf numFmtId="14" fontId="30" fillId="0" borderId="7" xfId="0" applyNumberFormat="1" applyFont="1" applyBorder="1" applyAlignment="1">
      <alignment horizontal="center"/>
    </xf>
    <xf numFmtId="0" fontId="30" fillId="0" borderId="7" xfId="0" applyFont="1" applyBorder="1" applyAlignment="1">
      <alignment horizontal="center"/>
    </xf>
    <xf numFmtId="14" fontId="1" fillId="0" borderId="7" xfId="0" applyNumberFormat="1" applyFont="1" applyBorder="1" applyAlignment="1">
      <alignment horizontal="center"/>
    </xf>
    <xf numFmtId="0" fontId="31" fillId="0" borderId="0" xfId="0" applyFont="1" applyAlignment="1"/>
    <xf numFmtId="0" fontId="4" fillId="7" borderId="7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168" fontId="1" fillId="0" borderId="7" xfId="0" applyNumberFormat="1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67" fontId="29" fillId="0" borderId="7" xfId="0" applyNumberFormat="1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166" fontId="1" fillId="0" borderId="7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0" fontId="10" fillId="0" borderId="3" xfId="0" applyFont="1" applyBorder="1" applyAlignment="1"/>
    <xf numFmtId="165" fontId="10" fillId="0" borderId="3" xfId="0" applyNumberFormat="1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30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30" fillId="0" borderId="3" xfId="0" applyFont="1" applyBorder="1" applyAlignment="1">
      <alignment horizontal="center"/>
    </xf>
    <xf numFmtId="0" fontId="10" fillId="3" borderId="0" xfId="0" applyFont="1" applyFill="1" applyAlignment="1"/>
    <xf numFmtId="0" fontId="30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1" fillId="0" borderId="0" xfId="0" applyFont="1" applyAlignment="1">
      <alignment horizontal="left"/>
    </xf>
    <xf numFmtId="0" fontId="4" fillId="8" borderId="9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168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168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3" fontId="11" fillId="0" borderId="7" xfId="0" applyNumberFormat="1" applyFont="1" applyBorder="1" applyAlignment="1">
      <alignment horizontal="center"/>
    </xf>
    <xf numFmtId="0" fontId="11" fillId="0" borderId="7" xfId="0" applyFont="1" applyBorder="1" applyAlignment="1">
      <alignment horizontal="left"/>
    </xf>
    <xf numFmtId="3" fontId="0" fillId="2" borderId="7" xfId="0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horizontal="left"/>
    </xf>
    <xf numFmtId="3" fontId="30" fillId="0" borderId="7" xfId="0" applyNumberFormat="1" applyFont="1" applyBorder="1" applyAlignment="1">
      <alignment horizontal="center"/>
    </xf>
    <xf numFmtId="14" fontId="0" fillId="0" borderId="7" xfId="0" applyNumberFormat="1" applyFont="1" applyBorder="1" applyAlignment="1">
      <alignment horizontal="center"/>
    </xf>
    <xf numFmtId="0" fontId="6" fillId="4" borderId="1" xfId="0" applyFont="1" applyFill="1" applyBorder="1" applyAlignment="1">
      <alignment vertical="center"/>
    </xf>
    <xf numFmtId="0" fontId="7" fillId="0" borderId="4" xfId="0" applyFont="1" applyBorder="1"/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7" fillId="0" borderId="6" xfId="0" applyFont="1" applyBorder="1"/>
    <xf numFmtId="0" fontId="0" fillId="0" borderId="0" xfId="0" applyFont="1" applyAlignment="1">
      <alignment horizontal="left"/>
    </xf>
    <xf numFmtId="0" fontId="0" fillId="0" borderId="10" xfId="0" applyFont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33" fillId="0" borderId="0" xfId="0" applyFont="1" applyAlignment="1"/>
    <xf numFmtId="0" fontId="32" fillId="0" borderId="10" xfId="0" applyFont="1" applyBorder="1" applyAlignment="1">
      <alignment horizontal="center" vertical="center"/>
    </xf>
    <xf numFmtId="0" fontId="32" fillId="9" borderId="10" xfId="0" applyFont="1" applyFill="1" applyBorder="1" applyAlignment="1">
      <alignment horizontal="center" vertical="center"/>
    </xf>
    <xf numFmtId="0" fontId="34" fillId="0" borderId="0" xfId="0" applyFont="1" applyAlignment="1">
      <alignment horizontal="center"/>
    </xf>
    <xf numFmtId="3" fontId="0" fillId="0" borderId="10" xfId="0" applyNumberFormat="1" applyFont="1" applyBorder="1" applyAlignment="1">
      <alignment horizontal="center"/>
    </xf>
    <xf numFmtId="14" fontId="0" fillId="0" borderId="10" xfId="0" applyNumberFormat="1" applyFont="1" applyBorder="1" applyAlignment="1">
      <alignment horizontal="center"/>
    </xf>
    <xf numFmtId="0" fontId="35" fillId="0" borderId="7" xfId="0" applyFont="1" applyBorder="1" applyAlignment="1"/>
    <xf numFmtId="0" fontId="34" fillId="2" borderId="0" xfId="0" applyFont="1" applyFill="1" applyAlignment="1"/>
  </cellXfs>
  <cellStyles count="1">
    <cellStyle name="Normal" xfId="0" builtinId="0"/>
  </cellStyles>
  <dxfs count="7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  <colors>
    <mruColors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41"/>
  <sheetViews>
    <sheetView workbookViewId="0">
      <selection activeCell="C3" sqref="C3"/>
    </sheetView>
  </sheetViews>
  <sheetFormatPr baseColWidth="10" defaultColWidth="14.42578125" defaultRowHeight="15" customHeight="1"/>
  <cols>
    <col min="1" max="1" width="14.28515625" customWidth="1"/>
    <col min="2" max="2" width="32" customWidth="1"/>
    <col min="3" max="3" width="11.7109375" customWidth="1"/>
    <col min="4" max="4" width="6.28515625" customWidth="1"/>
    <col min="5" max="5" width="5.42578125" customWidth="1"/>
    <col min="6" max="6" width="10.42578125" bestFit="1" customWidth="1"/>
    <col min="7" max="7" width="16.7109375" customWidth="1"/>
    <col min="8" max="8" width="29.5703125" customWidth="1"/>
    <col min="9" max="9" width="41.5703125" customWidth="1"/>
    <col min="10" max="10" width="24.140625" customWidth="1"/>
    <col min="11" max="11" width="13" customWidth="1"/>
    <col min="12" max="15" width="10.7109375" customWidth="1"/>
    <col min="16" max="16" width="33.7109375" customWidth="1"/>
    <col min="17" max="17" width="21.85546875" customWidth="1"/>
    <col min="18" max="27" width="10.7109375" customWidth="1"/>
  </cols>
  <sheetData>
    <row r="1" spans="1:26" ht="26.25">
      <c r="A1" s="1" t="s">
        <v>0</v>
      </c>
      <c r="B1" s="173" t="s">
        <v>1</v>
      </c>
      <c r="C1" s="3"/>
      <c r="D1" s="4"/>
      <c r="E1" s="3"/>
      <c r="F1" s="5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7.25">
      <c r="A2" s="6"/>
      <c r="B2" s="7"/>
      <c r="C2" s="6"/>
      <c r="D2" s="6"/>
      <c r="E2" s="6"/>
      <c r="F2" s="7"/>
      <c r="G2" s="7"/>
      <c r="H2" s="8">
        <f>COUNTA(C5:C395)</f>
        <v>27</v>
      </c>
      <c r="I2" s="9" t="s">
        <v>2</v>
      </c>
      <c r="J2" s="7"/>
      <c r="K2" s="7"/>
      <c r="L2" s="7"/>
      <c r="M2" s="7"/>
      <c r="N2" s="7"/>
      <c r="O2" s="7"/>
      <c r="P2" s="7"/>
      <c r="Q2" s="7"/>
    </row>
    <row r="3" spans="1:26">
      <c r="A3" s="10"/>
      <c r="C3" s="10"/>
      <c r="D3" s="10"/>
      <c r="E3" s="10"/>
    </row>
    <row r="4" spans="1:26">
      <c r="A4" s="160" t="s">
        <v>3</v>
      </c>
      <c r="B4" s="160" t="s">
        <v>4</v>
      </c>
      <c r="C4" s="160" t="s">
        <v>5</v>
      </c>
      <c r="D4" s="160" t="s">
        <v>6</v>
      </c>
      <c r="E4" s="161" t="s">
        <v>7</v>
      </c>
      <c r="F4" s="11" t="s">
        <v>8</v>
      </c>
      <c r="G4" s="12" t="s">
        <v>9</v>
      </c>
      <c r="H4" s="13" t="s">
        <v>10</v>
      </c>
      <c r="I4" s="158" t="s">
        <v>11</v>
      </c>
      <c r="J4" s="158" t="s">
        <v>12</v>
      </c>
      <c r="K4" s="14"/>
      <c r="L4" s="14"/>
      <c r="M4" s="14"/>
      <c r="N4" s="14"/>
      <c r="O4" s="15" t="s">
        <v>13</v>
      </c>
      <c r="P4" s="14"/>
      <c r="Q4" s="14"/>
    </row>
    <row r="5" spans="1:26" ht="15.75" customHeight="1">
      <c r="A5" s="159"/>
      <c r="B5" s="159"/>
      <c r="C5" s="159"/>
      <c r="D5" s="159"/>
      <c r="E5" s="162"/>
      <c r="F5" s="16" t="s">
        <v>14</v>
      </c>
      <c r="G5" s="17" t="s">
        <v>15</v>
      </c>
      <c r="H5" s="18" t="s">
        <v>16</v>
      </c>
      <c r="I5" s="159"/>
      <c r="J5" s="159"/>
      <c r="K5" s="14"/>
      <c r="L5" s="14"/>
      <c r="M5" s="14"/>
      <c r="N5" s="14"/>
      <c r="O5" s="15"/>
      <c r="P5" s="14"/>
      <c r="Q5" s="14"/>
    </row>
    <row r="6" spans="1:26" ht="15.75" customHeight="1">
      <c r="A6" s="19">
        <v>46235761</v>
      </c>
      <c r="B6" s="20" t="s">
        <v>17</v>
      </c>
      <c r="C6" s="21">
        <v>44469</v>
      </c>
      <c r="D6" s="22">
        <v>26</v>
      </c>
      <c r="E6" s="22">
        <v>97</v>
      </c>
      <c r="F6" s="23"/>
      <c r="G6" s="23"/>
      <c r="H6" s="23"/>
      <c r="I6" s="20" t="s">
        <v>18</v>
      </c>
      <c r="J6" s="24"/>
      <c r="K6" s="24"/>
      <c r="L6" s="24"/>
      <c r="M6" s="24"/>
      <c r="N6" s="24"/>
      <c r="O6" s="24"/>
      <c r="P6" s="24"/>
      <c r="Q6" s="24"/>
    </row>
    <row r="7" spans="1:26" ht="15.75" customHeight="1">
      <c r="A7" s="19">
        <v>45144544</v>
      </c>
      <c r="B7" s="20" t="s">
        <v>19</v>
      </c>
      <c r="C7" s="21">
        <v>44417</v>
      </c>
      <c r="D7" s="22">
        <v>25</v>
      </c>
      <c r="E7" s="22">
        <v>98</v>
      </c>
      <c r="F7" s="23"/>
      <c r="G7" s="20">
        <v>2613403614</v>
      </c>
      <c r="H7" s="23"/>
      <c r="I7" s="25" t="s">
        <v>20</v>
      </c>
      <c r="J7" s="26"/>
      <c r="K7" s="24"/>
      <c r="L7" s="24"/>
      <c r="M7" s="24"/>
      <c r="N7" s="24"/>
      <c r="O7" s="24"/>
      <c r="P7" s="24"/>
      <c r="Q7" s="24"/>
    </row>
    <row r="8" spans="1:26" ht="15.75" customHeight="1">
      <c r="A8" s="19">
        <v>47152076</v>
      </c>
      <c r="B8" s="20" t="s">
        <v>21</v>
      </c>
      <c r="C8" s="21">
        <v>44510</v>
      </c>
      <c r="D8" s="22">
        <v>26</v>
      </c>
      <c r="E8" s="22">
        <v>132</v>
      </c>
      <c r="F8" s="23"/>
      <c r="G8" s="20" t="s">
        <v>22</v>
      </c>
      <c r="H8" s="23"/>
      <c r="I8" s="27"/>
      <c r="J8" s="26"/>
      <c r="K8" s="24"/>
      <c r="L8" s="24"/>
      <c r="M8" s="24"/>
      <c r="N8" s="24"/>
      <c r="O8" s="24"/>
      <c r="P8" s="24"/>
      <c r="Q8" s="24"/>
    </row>
    <row r="9" spans="1:26" ht="15.75" customHeight="1">
      <c r="A9" s="19">
        <v>48082503</v>
      </c>
      <c r="B9" s="20" t="s">
        <v>23</v>
      </c>
      <c r="C9" s="21">
        <v>44301</v>
      </c>
      <c r="D9" s="22" t="s">
        <v>24</v>
      </c>
      <c r="E9" s="28"/>
      <c r="F9" s="23"/>
      <c r="G9" s="29"/>
      <c r="H9" s="23"/>
      <c r="I9" s="25" t="s">
        <v>20</v>
      </c>
      <c r="J9" s="24"/>
      <c r="K9" s="24"/>
      <c r="L9" s="24"/>
      <c r="M9" s="24"/>
      <c r="N9" s="24"/>
      <c r="O9" s="24"/>
      <c r="P9" s="24"/>
      <c r="Q9" s="24"/>
    </row>
    <row r="10" spans="1:26" ht="15.75" customHeight="1">
      <c r="A10" s="19">
        <v>40560611</v>
      </c>
      <c r="B10" s="20" t="s">
        <v>25</v>
      </c>
      <c r="C10" s="21">
        <v>44414</v>
      </c>
      <c r="D10" s="22">
        <v>21</v>
      </c>
      <c r="E10" s="22">
        <v>44</v>
      </c>
      <c r="F10" s="23"/>
      <c r="G10" s="30"/>
      <c r="H10" s="23"/>
      <c r="I10" s="31" t="s">
        <v>18</v>
      </c>
      <c r="J10" s="24"/>
      <c r="K10" s="24"/>
      <c r="L10" s="24"/>
      <c r="M10" s="24"/>
      <c r="N10" s="24"/>
      <c r="O10" s="24"/>
      <c r="P10" s="24"/>
      <c r="Q10" s="24"/>
    </row>
    <row r="11" spans="1:26" ht="15.75" customHeight="1">
      <c r="A11" s="19">
        <v>46397382</v>
      </c>
      <c r="B11" s="20" t="s">
        <v>26</v>
      </c>
      <c r="C11" s="21">
        <v>44509</v>
      </c>
      <c r="D11" s="28"/>
      <c r="E11" s="28"/>
      <c r="F11" s="23"/>
      <c r="G11" s="23"/>
      <c r="H11" s="23"/>
      <c r="I11" s="32" t="s">
        <v>18</v>
      </c>
      <c r="J11" s="24"/>
      <c r="K11" s="24"/>
      <c r="L11" s="24"/>
      <c r="M11" s="24"/>
      <c r="N11" s="24"/>
      <c r="O11" s="24"/>
      <c r="P11" s="24"/>
      <c r="Q11" s="24"/>
    </row>
    <row r="12" spans="1:26" ht="15.75" customHeight="1">
      <c r="A12" s="19">
        <v>48666826</v>
      </c>
      <c r="B12" s="20" t="s">
        <v>27</v>
      </c>
      <c r="C12" s="21">
        <v>44468</v>
      </c>
      <c r="D12" s="22">
        <v>25</v>
      </c>
      <c r="E12" s="22">
        <v>194</v>
      </c>
      <c r="F12" s="23"/>
      <c r="G12" s="20">
        <v>2613386493</v>
      </c>
      <c r="H12" s="23"/>
      <c r="I12" s="32" t="s">
        <v>18</v>
      </c>
      <c r="J12" s="24"/>
      <c r="K12" s="24"/>
      <c r="L12" s="24"/>
      <c r="M12" s="24"/>
      <c r="N12" s="24"/>
      <c r="O12" s="24"/>
      <c r="P12" s="24"/>
      <c r="Q12" s="24"/>
    </row>
    <row r="13" spans="1:26" ht="15.75" customHeight="1">
      <c r="A13" s="19">
        <v>49403029</v>
      </c>
      <c r="B13" s="20" t="s">
        <v>28</v>
      </c>
      <c r="C13" s="21">
        <v>44469</v>
      </c>
      <c r="D13" s="22"/>
      <c r="E13" s="28"/>
      <c r="F13" s="23"/>
      <c r="G13" s="23"/>
      <c r="H13" s="23"/>
      <c r="I13" s="33" t="s">
        <v>29</v>
      </c>
      <c r="J13" s="24"/>
      <c r="K13" s="24"/>
      <c r="L13" s="24"/>
      <c r="M13" s="24"/>
      <c r="N13" s="24"/>
      <c r="O13" s="24"/>
      <c r="P13" s="24"/>
      <c r="Q13" s="34"/>
    </row>
    <row r="14" spans="1:26" ht="15.75" customHeight="1">
      <c r="A14" s="19">
        <v>47080848</v>
      </c>
      <c r="B14" s="20" t="s">
        <v>30</v>
      </c>
      <c r="C14" s="21">
        <v>44469</v>
      </c>
      <c r="D14" s="22">
        <v>27</v>
      </c>
      <c r="E14" s="22">
        <v>27</v>
      </c>
      <c r="F14" s="23"/>
      <c r="G14" s="23"/>
      <c r="H14" s="23"/>
      <c r="I14" s="35" t="s">
        <v>29</v>
      </c>
      <c r="J14" s="26"/>
      <c r="K14" s="24"/>
      <c r="L14" s="24"/>
      <c r="M14" s="24"/>
      <c r="N14" s="24"/>
      <c r="O14" s="24"/>
      <c r="P14" s="24"/>
      <c r="Q14" s="24"/>
    </row>
    <row r="15" spans="1:26" ht="15.75" customHeight="1">
      <c r="A15" s="19">
        <v>39532782</v>
      </c>
      <c r="B15" s="20" t="s">
        <v>31</v>
      </c>
      <c r="C15" s="21">
        <v>44495</v>
      </c>
      <c r="D15" s="22">
        <v>23</v>
      </c>
      <c r="E15" s="22">
        <v>53</v>
      </c>
      <c r="F15" s="23"/>
      <c r="G15" s="20" t="s">
        <v>32</v>
      </c>
      <c r="H15" s="23"/>
      <c r="I15" s="32" t="s">
        <v>18</v>
      </c>
      <c r="J15" s="24"/>
      <c r="K15" s="24"/>
      <c r="L15" s="24"/>
      <c r="M15" s="24"/>
      <c r="N15" s="24"/>
      <c r="O15" s="24"/>
      <c r="P15" s="24"/>
      <c r="Q15" s="24"/>
    </row>
    <row r="16" spans="1:26" ht="15.75" customHeight="1">
      <c r="A16" s="19">
        <v>44308098</v>
      </c>
      <c r="B16" s="20" t="s">
        <v>33</v>
      </c>
      <c r="C16" s="21">
        <v>44246</v>
      </c>
      <c r="D16" s="36"/>
      <c r="E16" s="36"/>
      <c r="F16" s="23"/>
      <c r="G16" s="172" t="s">
        <v>710</v>
      </c>
      <c r="H16" s="23"/>
      <c r="I16" s="30"/>
      <c r="J16" s="26"/>
      <c r="K16" s="24"/>
      <c r="L16" s="24"/>
      <c r="M16" s="24"/>
      <c r="N16" s="24"/>
      <c r="O16" s="24"/>
      <c r="P16" s="24"/>
      <c r="Q16" s="24"/>
    </row>
    <row r="17" spans="1:17" ht="15.75" customHeight="1">
      <c r="A17" s="19">
        <v>45720830</v>
      </c>
      <c r="B17" s="20" t="s">
        <v>34</v>
      </c>
      <c r="C17" s="21">
        <v>44153</v>
      </c>
      <c r="D17" s="22">
        <v>26</v>
      </c>
      <c r="E17" s="22">
        <v>110</v>
      </c>
      <c r="F17" s="23"/>
      <c r="G17" s="23"/>
      <c r="H17" s="20">
        <v>2634529277</v>
      </c>
      <c r="I17" s="37" t="s">
        <v>35</v>
      </c>
      <c r="J17" s="24"/>
      <c r="K17" s="24"/>
      <c r="L17" s="24"/>
      <c r="M17" s="24"/>
      <c r="N17" s="24"/>
      <c r="O17" s="24"/>
      <c r="P17" s="24"/>
      <c r="Q17" s="24"/>
    </row>
    <row r="18" spans="1:17" ht="15.75" customHeight="1">
      <c r="A18" s="19">
        <v>47610784</v>
      </c>
      <c r="B18" s="20" t="s">
        <v>36</v>
      </c>
      <c r="C18" s="21">
        <v>44351</v>
      </c>
      <c r="D18" s="22">
        <v>27</v>
      </c>
      <c r="E18" s="22">
        <v>74</v>
      </c>
      <c r="F18" s="23"/>
      <c r="G18" s="23"/>
      <c r="H18" s="23"/>
      <c r="I18" s="35" t="s">
        <v>29</v>
      </c>
      <c r="J18" s="26"/>
      <c r="K18" s="24"/>
      <c r="L18" s="24"/>
      <c r="M18" s="24"/>
      <c r="N18" s="24"/>
      <c r="O18" s="24"/>
      <c r="P18" s="24"/>
      <c r="Q18" s="24"/>
    </row>
    <row r="19" spans="1:17" ht="15.75" customHeight="1">
      <c r="A19" s="19">
        <v>46330005</v>
      </c>
      <c r="B19" s="20" t="s">
        <v>37</v>
      </c>
      <c r="C19" s="21">
        <v>44301</v>
      </c>
      <c r="D19" s="22" t="s">
        <v>24</v>
      </c>
      <c r="E19" s="28"/>
      <c r="F19" s="23"/>
      <c r="G19" s="30" t="s">
        <v>38</v>
      </c>
      <c r="H19" s="23"/>
      <c r="I19" s="29"/>
      <c r="J19" s="24"/>
      <c r="K19" s="24"/>
      <c r="L19" s="24"/>
      <c r="M19" s="24"/>
      <c r="N19" s="24"/>
      <c r="O19" s="24"/>
      <c r="P19" s="24"/>
      <c r="Q19" s="24"/>
    </row>
    <row r="20" spans="1:17" ht="15.75" customHeight="1">
      <c r="A20" s="19">
        <v>43749367</v>
      </c>
      <c r="B20" s="20" t="s">
        <v>39</v>
      </c>
      <c r="C20" s="21">
        <v>44376</v>
      </c>
      <c r="D20" s="28"/>
      <c r="E20" s="28"/>
      <c r="F20" s="23"/>
      <c r="G20" s="30" t="s">
        <v>40</v>
      </c>
      <c r="H20" s="20">
        <v>2615353000</v>
      </c>
      <c r="I20" s="20" t="s">
        <v>41</v>
      </c>
      <c r="J20" s="26"/>
      <c r="K20" s="24"/>
      <c r="L20" s="24"/>
      <c r="M20" s="24"/>
      <c r="N20" s="24"/>
      <c r="O20" s="24"/>
      <c r="P20" s="24"/>
      <c r="Q20" s="24"/>
    </row>
    <row r="21" spans="1:17" ht="15.75" customHeight="1">
      <c r="A21" s="19">
        <v>95144115</v>
      </c>
      <c r="B21" s="20" t="s">
        <v>42</v>
      </c>
      <c r="C21" s="21">
        <v>44138</v>
      </c>
      <c r="D21" s="22">
        <v>27</v>
      </c>
      <c r="E21" s="22">
        <v>49</v>
      </c>
      <c r="F21" s="23"/>
      <c r="G21" s="23"/>
      <c r="H21" s="23"/>
      <c r="I21" s="20" t="s">
        <v>43</v>
      </c>
      <c r="J21" s="24"/>
      <c r="K21" s="24"/>
      <c r="L21" s="24"/>
      <c r="M21" s="24"/>
      <c r="N21" s="24"/>
      <c r="O21" s="24"/>
      <c r="P21" s="24"/>
      <c r="Q21" s="24"/>
    </row>
    <row r="22" spans="1:17" ht="15.75" customHeight="1">
      <c r="A22" s="19">
        <v>93857239</v>
      </c>
      <c r="B22" s="20" t="s">
        <v>44</v>
      </c>
      <c r="C22" s="21">
        <v>44273</v>
      </c>
      <c r="D22" s="22">
        <v>16</v>
      </c>
      <c r="E22" s="22">
        <v>187</v>
      </c>
      <c r="F22" s="23"/>
      <c r="G22" s="23"/>
      <c r="H22" s="23"/>
      <c r="I22" s="25" t="s">
        <v>20</v>
      </c>
      <c r="J22" s="26"/>
      <c r="K22" s="24"/>
      <c r="L22" s="24"/>
      <c r="M22" s="24"/>
      <c r="N22" s="24"/>
      <c r="O22" s="24"/>
      <c r="P22" s="24"/>
      <c r="Q22" s="24"/>
    </row>
    <row r="23" spans="1:17" ht="15.75" customHeight="1">
      <c r="A23" s="19">
        <v>47447340</v>
      </c>
      <c r="B23" s="20" t="s">
        <v>45</v>
      </c>
      <c r="C23" s="21">
        <v>44301</v>
      </c>
      <c r="D23" s="22">
        <v>27</v>
      </c>
      <c r="E23" s="22">
        <v>137</v>
      </c>
      <c r="F23" s="23"/>
      <c r="G23" s="23"/>
      <c r="H23" s="23"/>
      <c r="I23" s="33" t="s">
        <v>29</v>
      </c>
      <c r="J23" s="24"/>
      <c r="K23" s="24"/>
      <c r="L23" s="24"/>
      <c r="M23" s="24"/>
      <c r="N23" s="24"/>
      <c r="O23" s="24"/>
      <c r="P23" s="24"/>
      <c r="Q23" s="24"/>
    </row>
    <row r="24" spans="1:17" ht="15.75" customHeight="1">
      <c r="A24" s="19">
        <v>37136873</v>
      </c>
      <c r="B24" s="20" t="s">
        <v>46</v>
      </c>
      <c r="C24" s="21">
        <v>44325</v>
      </c>
      <c r="D24" s="22">
        <v>18</v>
      </c>
      <c r="E24" s="22">
        <v>84</v>
      </c>
      <c r="F24" s="23"/>
      <c r="G24" s="23"/>
      <c r="H24" s="23"/>
      <c r="I24" s="20" t="s">
        <v>47</v>
      </c>
      <c r="J24" s="24"/>
      <c r="K24" s="24"/>
      <c r="L24" s="24"/>
      <c r="M24" s="24"/>
      <c r="N24" s="24"/>
      <c r="O24" s="24"/>
      <c r="P24" s="24"/>
      <c r="Q24" s="24"/>
    </row>
    <row r="25" spans="1:17" ht="15.75" customHeight="1">
      <c r="A25" s="19">
        <v>45719029</v>
      </c>
      <c r="B25" s="20" t="s">
        <v>48</v>
      </c>
      <c r="C25" s="21">
        <v>44138</v>
      </c>
      <c r="D25" s="22">
        <v>24</v>
      </c>
      <c r="E25" s="22">
        <v>200</v>
      </c>
      <c r="F25" s="23"/>
      <c r="G25" s="23"/>
      <c r="H25" s="23"/>
      <c r="I25" s="32" t="s">
        <v>18</v>
      </c>
      <c r="J25" s="24"/>
      <c r="K25" s="24"/>
      <c r="L25" s="24"/>
      <c r="M25" s="24"/>
      <c r="N25" s="24"/>
      <c r="O25" s="24"/>
      <c r="P25" s="24"/>
      <c r="Q25" s="24"/>
    </row>
    <row r="26" spans="1:17" ht="15.75" customHeight="1">
      <c r="A26" s="19">
        <v>46621982</v>
      </c>
      <c r="B26" s="20" t="s">
        <v>49</v>
      </c>
      <c r="C26" s="21">
        <v>44266</v>
      </c>
      <c r="D26" s="28"/>
      <c r="E26" s="28"/>
      <c r="F26" s="23"/>
      <c r="G26" s="29">
        <v>2612199104</v>
      </c>
      <c r="H26" s="20"/>
      <c r="I26" s="33" t="s">
        <v>29</v>
      </c>
      <c r="J26" s="26"/>
      <c r="K26" s="24"/>
      <c r="L26" s="24"/>
      <c r="M26" s="24"/>
      <c r="N26" s="24"/>
      <c r="O26" s="24"/>
      <c r="P26" s="24"/>
      <c r="Q26" s="24"/>
    </row>
    <row r="27" spans="1:17" ht="15.75" customHeight="1">
      <c r="A27" s="19">
        <v>46620230</v>
      </c>
      <c r="B27" s="20" t="s">
        <v>50</v>
      </c>
      <c r="C27" s="21">
        <v>44301</v>
      </c>
      <c r="D27" s="22">
        <v>27</v>
      </c>
      <c r="E27" s="22">
        <v>14</v>
      </c>
      <c r="F27" s="23"/>
      <c r="G27" s="23"/>
      <c r="H27" s="23"/>
      <c r="I27" s="23"/>
      <c r="J27" s="24"/>
      <c r="K27" s="24"/>
      <c r="L27" s="24"/>
      <c r="M27" s="24"/>
      <c r="N27" s="24"/>
      <c r="O27" s="24"/>
      <c r="P27" s="24"/>
      <c r="Q27" s="24"/>
    </row>
    <row r="28" spans="1:17" ht="15.75" customHeight="1">
      <c r="A28" s="19">
        <v>47371531</v>
      </c>
      <c r="B28" s="20" t="s">
        <v>51</v>
      </c>
      <c r="C28" s="21">
        <v>44301</v>
      </c>
      <c r="D28" s="28"/>
      <c r="E28" s="28"/>
      <c r="F28" s="23"/>
      <c r="G28" s="20">
        <v>2616240170</v>
      </c>
      <c r="H28" s="23"/>
      <c r="I28" s="32" t="s">
        <v>18</v>
      </c>
      <c r="J28" s="24"/>
      <c r="K28" s="24"/>
      <c r="L28" s="24"/>
      <c r="M28" s="24"/>
      <c r="N28" s="24"/>
      <c r="O28" s="24"/>
      <c r="P28" s="24"/>
      <c r="Q28" s="24"/>
    </row>
    <row r="29" spans="1:17" ht="15.75" customHeight="1">
      <c r="A29" s="19">
        <v>38206958</v>
      </c>
      <c r="B29" s="20" t="s">
        <v>52</v>
      </c>
      <c r="C29" s="21">
        <v>44153</v>
      </c>
      <c r="D29" s="22">
        <v>19</v>
      </c>
      <c r="E29" s="22">
        <v>45</v>
      </c>
      <c r="F29" s="23"/>
      <c r="G29" s="30"/>
      <c r="H29" s="23"/>
      <c r="I29" s="38" t="s">
        <v>53</v>
      </c>
      <c r="J29" s="24"/>
      <c r="K29" s="24"/>
      <c r="L29" s="24"/>
      <c r="M29" s="24"/>
      <c r="N29" s="24"/>
      <c r="O29" s="24"/>
      <c r="P29" s="24"/>
      <c r="Q29" s="24"/>
    </row>
    <row r="30" spans="1:17" ht="15.75" customHeight="1">
      <c r="A30" s="19">
        <v>45875963</v>
      </c>
      <c r="B30" s="20" t="s">
        <v>54</v>
      </c>
      <c r="C30" s="21">
        <v>44301</v>
      </c>
      <c r="D30" s="28"/>
      <c r="E30" s="28"/>
      <c r="F30" s="23"/>
      <c r="G30" s="29" t="s">
        <v>55</v>
      </c>
      <c r="H30" s="23"/>
      <c r="I30" s="20"/>
      <c r="J30" s="24"/>
      <c r="K30" s="24"/>
      <c r="L30" s="24"/>
      <c r="M30" s="24"/>
      <c r="N30" s="24"/>
      <c r="O30" s="24"/>
      <c r="P30" s="24"/>
      <c r="Q30" s="24"/>
    </row>
    <row r="31" spans="1:17" ht="15.75" customHeight="1">
      <c r="A31" s="39" t="s">
        <v>56</v>
      </c>
      <c r="B31" s="20" t="s">
        <v>57</v>
      </c>
      <c r="C31" s="40">
        <v>44525</v>
      </c>
      <c r="D31" s="41"/>
      <c r="E31" s="41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</row>
    <row r="32" spans="1:17" ht="15.75" customHeight="1">
      <c r="A32" s="42">
        <v>47892803</v>
      </c>
      <c r="B32" s="43" t="s">
        <v>58</v>
      </c>
      <c r="C32" s="44">
        <v>44484</v>
      </c>
      <c r="D32" s="45">
        <v>27</v>
      </c>
      <c r="E32" s="45">
        <v>79</v>
      </c>
      <c r="F32" s="46"/>
      <c r="G32" s="47">
        <v>44543</v>
      </c>
      <c r="H32" s="46"/>
      <c r="I32" s="48" t="s">
        <v>59</v>
      </c>
      <c r="J32" s="46"/>
      <c r="K32" s="46"/>
      <c r="L32" s="46"/>
      <c r="M32" s="46"/>
      <c r="N32" s="46"/>
      <c r="O32" s="46"/>
      <c r="P32" s="46"/>
      <c r="Q32" s="46"/>
    </row>
    <row r="33" spans="1:5" ht="15.75" customHeight="1">
      <c r="A33" s="10"/>
      <c r="C33" s="10"/>
      <c r="D33" s="10"/>
      <c r="E33" s="10"/>
    </row>
    <row r="34" spans="1:5" ht="15.75" customHeight="1">
      <c r="A34" s="10"/>
      <c r="C34" s="10"/>
      <c r="D34" s="10"/>
      <c r="E34" s="10"/>
    </row>
    <row r="35" spans="1:5" ht="15.75" customHeight="1">
      <c r="A35" s="10"/>
      <c r="C35" s="10"/>
      <c r="D35" s="10"/>
      <c r="E35" s="10"/>
    </row>
    <row r="36" spans="1:5" ht="15.75" customHeight="1">
      <c r="A36" s="10"/>
      <c r="C36" s="49"/>
      <c r="D36" s="10"/>
      <c r="E36" s="10"/>
    </row>
    <row r="37" spans="1:5" ht="15.75" customHeight="1">
      <c r="A37" s="10"/>
      <c r="C37" s="10"/>
      <c r="D37" s="10"/>
      <c r="E37" s="10"/>
    </row>
    <row r="38" spans="1:5" ht="15.75" customHeight="1">
      <c r="A38" s="10"/>
      <c r="C38" s="10"/>
      <c r="D38" s="10"/>
      <c r="E38" s="10"/>
    </row>
    <row r="39" spans="1:5" ht="15.75" customHeight="1">
      <c r="A39" s="10"/>
      <c r="C39" s="10"/>
      <c r="D39" s="10"/>
      <c r="E39" s="10"/>
    </row>
    <row r="40" spans="1:5" ht="15.75" customHeight="1">
      <c r="A40" s="10"/>
      <c r="C40" s="10"/>
      <c r="D40" s="10"/>
      <c r="E40" s="10"/>
    </row>
    <row r="41" spans="1:5" ht="15.75" customHeight="1">
      <c r="A41" s="10"/>
      <c r="C41" s="10"/>
      <c r="D41" s="10"/>
      <c r="E41" s="10"/>
    </row>
    <row r="42" spans="1:5" ht="15.75" customHeight="1">
      <c r="A42" s="10"/>
      <c r="C42" s="10"/>
      <c r="D42" s="10"/>
      <c r="E42" s="10"/>
    </row>
    <row r="43" spans="1:5" ht="15.75" customHeight="1">
      <c r="A43" s="10"/>
      <c r="C43" s="10"/>
      <c r="D43" s="10"/>
      <c r="E43" s="10"/>
    </row>
    <row r="44" spans="1:5" ht="15.75" customHeight="1">
      <c r="A44" s="10"/>
      <c r="C44" s="10"/>
      <c r="D44" s="10"/>
      <c r="E44" s="10"/>
    </row>
    <row r="45" spans="1:5" ht="15.75" customHeight="1">
      <c r="A45" s="10"/>
      <c r="C45" s="10"/>
      <c r="D45" s="10"/>
      <c r="E45" s="10"/>
    </row>
    <row r="46" spans="1:5" ht="15.75" customHeight="1">
      <c r="A46" s="10"/>
      <c r="C46" s="10"/>
      <c r="D46" s="10"/>
      <c r="E46" s="10"/>
    </row>
    <row r="47" spans="1:5" ht="15.75" customHeight="1">
      <c r="A47" s="10"/>
      <c r="C47" s="10"/>
      <c r="D47" s="10"/>
      <c r="E47" s="10"/>
    </row>
    <row r="48" spans="1:5" ht="15.75" customHeight="1">
      <c r="A48" s="10"/>
      <c r="C48" s="10"/>
      <c r="D48" s="10"/>
      <c r="E48" s="10"/>
    </row>
    <row r="49" spans="1:5" ht="15.75" customHeight="1">
      <c r="A49" s="10"/>
      <c r="C49" s="10"/>
      <c r="D49" s="10"/>
      <c r="E49" s="10"/>
    </row>
    <row r="50" spans="1:5" ht="15.75" customHeight="1">
      <c r="A50" s="10"/>
      <c r="C50" s="10"/>
      <c r="D50" s="10"/>
      <c r="E50" s="10"/>
    </row>
    <row r="51" spans="1:5" ht="15.75" customHeight="1">
      <c r="A51" s="10"/>
      <c r="C51" s="10"/>
      <c r="D51" s="10"/>
      <c r="E51" s="10"/>
    </row>
    <row r="52" spans="1:5" ht="15.75" customHeight="1">
      <c r="A52" s="10"/>
      <c r="C52" s="10"/>
      <c r="D52" s="10"/>
      <c r="E52" s="10"/>
    </row>
    <row r="53" spans="1:5" ht="15.75" customHeight="1">
      <c r="A53" s="10"/>
      <c r="C53" s="10"/>
      <c r="D53" s="10"/>
      <c r="E53" s="10"/>
    </row>
    <row r="54" spans="1:5" ht="15.75" customHeight="1">
      <c r="A54" s="10"/>
      <c r="C54" s="10"/>
      <c r="D54" s="10"/>
      <c r="E54" s="10"/>
    </row>
    <row r="55" spans="1:5" ht="15.75" customHeight="1">
      <c r="A55" s="10"/>
      <c r="C55" s="10"/>
      <c r="D55" s="10"/>
      <c r="E55" s="10"/>
    </row>
    <row r="56" spans="1:5" ht="15.75" customHeight="1">
      <c r="A56" s="10"/>
      <c r="C56" s="10"/>
      <c r="D56" s="10"/>
      <c r="E56" s="10"/>
    </row>
    <row r="57" spans="1:5" ht="15.75" customHeight="1">
      <c r="A57" s="10"/>
      <c r="C57" s="10"/>
      <c r="D57" s="10"/>
      <c r="E57" s="10"/>
    </row>
    <row r="58" spans="1:5" ht="15.75" customHeight="1">
      <c r="A58" s="10"/>
      <c r="C58" s="10"/>
      <c r="D58" s="10"/>
      <c r="E58" s="10"/>
    </row>
    <row r="59" spans="1:5" ht="15.75" customHeight="1">
      <c r="A59" s="10"/>
      <c r="C59" s="10"/>
      <c r="D59" s="10"/>
      <c r="E59" s="10"/>
    </row>
    <row r="60" spans="1:5" ht="15.75" customHeight="1">
      <c r="A60" s="10"/>
      <c r="C60" s="10"/>
      <c r="D60" s="10"/>
      <c r="E60" s="10"/>
    </row>
    <row r="61" spans="1:5" ht="15.75" customHeight="1">
      <c r="A61" s="10"/>
      <c r="C61" s="10"/>
      <c r="D61" s="10"/>
      <c r="E61" s="10"/>
    </row>
    <row r="62" spans="1:5" ht="15.75" customHeight="1">
      <c r="A62" s="10"/>
      <c r="C62" s="10"/>
      <c r="D62" s="10"/>
      <c r="E62" s="10"/>
    </row>
    <row r="63" spans="1:5" ht="15.75" customHeight="1">
      <c r="A63" s="10"/>
      <c r="C63" s="10"/>
      <c r="D63" s="10"/>
      <c r="E63" s="10"/>
    </row>
    <row r="64" spans="1:5" ht="15.75" customHeight="1">
      <c r="A64" s="10"/>
      <c r="C64" s="10"/>
      <c r="D64" s="10"/>
      <c r="E64" s="10"/>
    </row>
    <row r="65" spans="1:5" ht="15.75" customHeight="1">
      <c r="A65" s="10"/>
      <c r="C65" s="10"/>
      <c r="D65" s="10"/>
      <c r="E65" s="10"/>
    </row>
    <row r="66" spans="1:5" ht="15.75" customHeight="1">
      <c r="A66" s="10"/>
      <c r="C66" s="10"/>
      <c r="D66" s="10"/>
      <c r="E66" s="10"/>
    </row>
    <row r="67" spans="1:5" ht="15.75" customHeight="1">
      <c r="A67" s="10"/>
      <c r="C67" s="10"/>
      <c r="D67" s="10"/>
      <c r="E67" s="10"/>
    </row>
    <row r="68" spans="1:5" ht="15.75" customHeight="1">
      <c r="A68" s="10"/>
      <c r="C68" s="10"/>
      <c r="D68" s="10"/>
      <c r="E68" s="10"/>
    </row>
    <row r="69" spans="1:5" ht="15.75" customHeight="1">
      <c r="A69" s="10"/>
      <c r="C69" s="10"/>
      <c r="D69" s="10"/>
      <c r="E69" s="10"/>
    </row>
    <row r="70" spans="1:5" ht="15.75" customHeight="1">
      <c r="A70" s="10"/>
      <c r="C70" s="10"/>
      <c r="D70" s="10"/>
      <c r="E70" s="10"/>
    </row>
    <row r="71" spans="1:5" ht="15.75" customHeight="1">
      <c r="A71" s="10"/>
      <c r="C71" s="10"/>
      <c r="D71" s="10"/>
      <c r="E71" s="10"/>
    </row>
    <row r="72" spans="1:5" ht="15.75" customHeight="1">
      <c r="A72" s="10"/>
      <c r="C72" s="10"/>
      <c r="D72" s="10"/>
      <c r="E72" s="10"/>
    </row>
    <row r="73" spans="1:5" ht="15.75" customHeight="1">
      <c r="A73" s="10"/>
      <c r="C73" s="10"/>
      <c r="D73" s="10"/>
      <c r="E73" s="10"/>
    </row>
    <row r="74" spans="1:5" ht="15.75" customHeight="1">
      <c r="A74" s="10"/>
      <c r="C74" s="10"/>
      <c r="D74" s="10"/>
      <c r="E74" s="10"/>
    </row>
    <row r="75" spans="1:5" ht="15.75" customHeight="1">
      <c r="A75" s="10"/>
      <c r="C75" s="10"/>
      <c r="D75" s="10"/>
      <c r="E75" s="10"/>
    </row>
    <row r="76" spans="1:5" ht="15.75" customHeight="1">
      <c r="A76" s="10"/>
      <c r="C76" s="10"/>
      <c r="D76" s="10"/>
      <c r="E76" s="10"/>
    </row>
    <row r="77" spans="1:5" ht="15.75" customHeight="1">
      <c r="A77" s="10"/>
      <c r="C77" s="10"/>
      <c r="D77" s="10"/>
      <c r="E77" s="10"/>
    </row>
    <row r="78" spans="1:5" ht="15.75" customHeight="1">
      <c r="A78" s="10"/>
      <c r="C78" s="10"/>
      <c r="D78" s="10"/>
      <c r="E78" s="10"/>
    </row>
    <row r="79" spans="1:5" ht="15.75" customHeight="1">
      <c r="A79" s="10"/>
      <c r="C79" s="10"/>
      <c r="D79" s="10"/>
      <c r="E79" s="10"/>
    </row>
    <row r="80" spans="1:5" ht="15.75" customHeight="1">
      <c r="A80" s="10"/>
      <c r="C80" s="10"/>
      <c r="D80" s="10"/>
      <c r="E80" s="10"/>
    </row>
    <row r="81" spans="1:5" ht="15.75" customHeight="1">
      <c r="A81" s="10"/>
      <c r="C81" s="10"/>
      <c r="D81" s="10"/>
      <c r="E81" s="10"/>
    </row>
    <row r="82" spans="1:5" ht="15.75" customHeight="1">
      <c r="A82" s="10"/>
      <c r="C82" s="10"/>
      <c r="D82" s="10"/>
      <c r="E82" s="10"/>
    </row>
    <row r="83" spans="1:5" ht="15.75" customHeight="1">
      <c r="A83" s="10"/>
      <c r="C83" s="10"/>
      <c r="D83" s="10"/>
      <c r="E83" s="10"/>
    </row>
    <row r="84" spans="1:5" ht="15.75" customHeight="1">
      <c r="A84" s="10"/>
      <c r="C84" s="10"/>
      <c r="D84" s="10"/>
      <c r="E84" s="10"/>
    </row>
    <row r="85" spans="1:5" ht="15.75" customHeight="1">
      <c r="A85" s="10"/>
      <c r="C85" s="10"/>
      <c r="D85" s="10"/>
      <c r="E85" s="10"/>
    </row>
    <row r="86" spans="1:5" ht="15.75" customHeight="1">
      <c r="A86" s="10"/>
      <c r="C86" s="10"/>
      <c r="D86" s="10"/>
      <c r="E86" s="10"/>
    </row>
    <row r="87" spans="1:5" ht="15.75" customHeight="1">
      <c r="A87" s="10"/>
      <c r="C87" s="10"/>
      <c r="D87" s="10"/>
      <c r="E87" s="10"/>
    </row>
    <row r="88" spans="1:5" ht="15.75" customHeight="1">
      <c r="A88" s="10"/>
      <c r="C88" s="10"/>
      <c r="D88" s="10"/>
      <c r="E88" s="10"/>
    </row>
    <row r="89" spans="1:5" ht="15.75" customHeight="1">
      <c r="A89" s="10"/>
      <c r="C89" s="10"/>
      <c r="D89" s="10"/>
      <c r="E89" s="10"/>
    </row>
    <row r="90" spans="1:5" ht="15.75" customHeight="1">
      <c r="A90" s="10"/>
      <c r="C90" s="10"/>
      <c r="D90" s="10"/>
      <c r="E90" s="10"/>
    </row>
    <row r="91" spans="1:5" ht="15.75" customHeight="1">
      <c r="A91" s="10"/>
      <c r="C91" s="10"/>
      <c r="D91" s="10"/>
      <c r="E91" s="10"/>
    </row>
    <row r="92" spans="1:5" ht="15.75" customHeight="1">
      <c r="A92" s="10"/>
      <c r="C92" s="10"/>
      <c r="D92" s="10"/>
      <c r="E92" s="10"/>
    </row>
    <row r="93" spans="1:5" ht="15.75" customHeight="1">
      <c r="A93" s="10"/>
      <c r="C93" s="10"/>
      <c r="D93" s="10"/>
      <c r="E93" s="10"/>
    </row>
    <row r="94" spans="1:5" ht="15.75" customHeight="1">
      <c r="A94" s="10"/>
      <c r="C94" s="10"/>
      <c r="D94" s="10"/>
      <c r="E94" s="10"/>
    </row>
    <row r="95" spans="1:5" ht="15.75" customHeight="1">
      <c r="A95" s="10"/>
      <c r="C95" s="10"/>
      <c r="D95" s="10"/>
      <c r="E95" s="10"/>
    </row>
    <row r="96" spans="1:5" ht="15.75" customHeight="1">
      <c r="A96" s="10"/>
      <c r="C96" s="10"/>
      <c r="D96" s="10"/>
      <c r="E96" s="10"/>
    </row>
    <row r="97" spans="1:5" ht="15.75" customHeight="1">
      <c r="A97" s="10"/>
      <c r="C97" s="10"/>
      <c r="D97" s="10"/>
      <c r="E97" s="10"/>
    </row>
    <row r="98" spans="1:5" ht="15.75" customHeight="1">
      <c r="A98" s="10"/>
      <c r="C98" s="10"/>
      <c r="D98" s="10"/>
      <c r="E98" s="10"/>
    </row>
    <row r="99" spans="1:5" ht="15.75" customHeight="1">
      <c r="A99" s="10"/>
      <c r="C99" s="10"/>
      <c r="D99" s="10"/>
      <c r="E99" s="10"/>
    </row>
    <row r="100" spans="1:5" ht="15.75" customHeight="1">
      <c r="A100" s="10"/>
      <c r="C100" s="10"/>
      <c r="D100" s="10"/>
      <c r="E100" s="10"/>
    </row>
    <row r="101" spans="1:5" ht="15.75" customHeight="1">
      <c r="A101" s="10"/>
      <c r="C101" s="10"/>
      <c r="D101" s="10"/>
      <c r="E101" s="10"/>
    </row>
    <row r="102" spans="1:5" ht="15.75" customHeight="1">
      <c r="A102" s="10"/>
      <c r="C102" s="10"/>
      <c r="D102" s="10"/>
      <c r="E102" s="10"/>
    </row>
    <row r="103" spans="1:5" ht="15.75" customHeight="1">
      <c r="A103" s="10"/>
      <c r="C103" s="10"/>
      <c r="D103" s="10"/>
      <c r="E103" s="10"/>
    </row>
    <row r="104" spans="1:5" ht="15.75" customHeight="1">
      <c r="A104" s="10"/>
      <c r="C104" s="10"/>
      <c r="D104" s="10"/>
      <c r="E104" s="10"/>
    </row>
    <row r="105" spans="1:5" ht="15.75" customHeight="1">
      <c r="A105" s="10"/>
      <c r="C105" s="10"/>
      <c r="D105" s="10"/>
      <c r="E105" s="10"/>
    </row>
    <row r="106" spans="1:5" ht="15.75" customHeight="1">
      <c r="A106" s="10"/>
      <c r="C106" s="10"/>
      <c r="D106" s="10"/>
      <c r="E106" s="10"/>
    </row>
    <row r="107" spans="1:5" ht="15.75" customHeight="1">
      <c r="A107" s="10"/>
      <c r="C107" s="10"/>
      <c r="D107" s="10"/>
      <c r="E107" s="10"/>
    </row>
    <row r="108" spans="1:5" ht="15.75" customHeight="1">
      <c r="A108" s="10"/>
      <c r="C108" s="10"/>
      <c r="D108" s="10"/>
      <c r="E108" s="10"/>
    </row>
    <row r="109" spans="1:5" ht="15.75" customHeight="1">
      <c r="A109" s="10"/>
      <c r="C109" s="10"/>
      <c r="D109" s="10"/>
      <c r="E109" s="10"/>
    </row>
    <row r="110" spans="1:5" ht="15.75" customHeight="1">
      <c r="A110" s="10"/>
      <c r="C110" s="10"/>
      <c r="D110" s="10"/>
      <c r="E110" s="10"/>
    </row>
    <row r="111" spans="1:5" ht="15.75" customHeight="1">
      <c r="A111" s="10"/>
      <c r="C111" s="10"/>
      <c r="D111" s="10"/>
      <c r="E111" s="10"/>
    </row>
    <row r="112" spans="1:5" ht="15.75" customHeight="1">
      <c r="A112" s="10"/>
      <c r="C112" s="10"/>
      <c r="D112" s="10"/>
      <c r="E112" s="10"/>
    </row>
    <row r="113" spans="1:5" ht="15.75" customHeight="1">
      <c r="A113" s="10"/>
      <c r="C113" s="10"/>
      <c r="D113" s="10"/>
      <c r="E113" s="10"/>
    </row>
    <row r="114" spans="1:5" ht="15.75" customHeight="1">
      <c r="A114" s="10"/>
      <c r="C114" s="10"/>
      <c r="D114" s="10"/>
      <c r="E114" s="10"/>
    </row>
    <row r="115" spans="1:5" ht="15.75" customHeight="1">
      <c r="A115" s="10"/>
      <c r="C115" s="10"/>
      <c r="D115" s="10"/>
      <c r="E115" s="10"/>
    </row>
    <row r="116" spans="1:5" ht="15.75" customHeight="1">
      <c r="A116" s="10"/>
      <c r="C116" s="10"/>
      <c r="D116" s="10"/>
      <c r="E116" s="10"/>
    </row>
    <row r="117" spans="1:5" ht="15.75" customHeight="1">
      <c r="A117" s="10"/>
      <c r="C117" s="10"/>
      <c r="D117" s="10"/>
      <c r="E117" s="10"/>
    </row>
    <row r="118" spans="1:5" ht="15.75" customHeight="1">
      <c r="A118" s="10"/>
      <c r="C118" s="10"/>
      <c r="D118" s="10"/>
      <c r="E118" s="10"/>
    </row>
    <row r="119" spans="1:5" ht="15.75" customHeight="1">
      <c r="A119" s="10"/>
      <c r="C119" s="10"/>
      <c r="D119" s="10"/>
      <c r="E119" s="10"/>
    </row>
    <row r="120" spans="1:5" ht="15.75" customHeight="1">
      <c r="A120" s="10"/>
      <c r="C120" s="10"/>
      <c r="D120" s="10"/>
      <c r="E120" s="10"/>
    </row>
    <row r="121" spans="1:5" ht="15.75" customHeight="1">
      <c r="A121" s="10"/>
      <c r="C121" s="10"/>
      <c r="D121" s="10"/>
      <c r="E121" s="10"/>
    </row>
    <row r="122" spans="1:5" ht="15.75" customHeight="1">
      <c r="A122" s="10"/>
      <c r="C122" s="10"/>
      <c r="D122" s="10"/>
      <c r="E122" s="10"/>
    </row>
    <row r="123" spans="1:5" ht="15.75" customHeight="1">
      <c r="A123" s="10"/>
      <c r="C123" s="10"/>
      <c r="D123" s="10"/>
      <c r="E123" s="10"/>
    </row>
    <row r="124" spans="1:5" ht="15.75" customHeight="1">
      <c r="A124" s="10"/>
      <c r="C124" s="10"/>
      <c r="D124" s="10"/>
      <c r="E124" s="10"/>
    </row>
    <row r="125" spans="1:5" ht="15.75" customHeight="1">
      <c r="A125" s="10"/>
      <c r="C125" s="10"/>
      <c r="D125" s="10"/>
      <c r="E125" s="10"/>
    </row>
    <row r="126" spans="1:5" ht="15.75" customHeight="1">
      <c r="A126" s="10"/>
      <c r="C126" s="10"/>
      <c r="D126" s="10"/>
      <c r="E126" s="10"/>
    </row>
    <row r="127" spans="1:5" ht="15.75" customHeight="1">
      <c r="A127" s="10"/>
      <c r="C127" s="10"/>
      <c r="D127" s="10"/>
      <c r="E127" s="10"/>
    </row>
    <row r="128" spans="1:5" ht="15.75" customHeight="1">
      <c r="A128" s="10"/>
      <c r="C128" s="10"/>
      <c r="D128" s="10"/>
      <c r="E128" s="10"/>
    </row>
    <row r="129" spans="1:5" ht="15.75" customHeight="1">
      <c r="A129" s="10"/>
      <c r="C129" s="10"/>
      <c r="D129" s="10"/>
      <c r="E129" s="10"/>
    </row>
    <row r="130" spans="1:5" ht="15.75" customHeight="1">
      <c r="A130" s="10"/>
      <c r="C130" s="10"/>
      <c r="D130" s="10"/>
      <c r="E130" s="10"/>
    </row>
    <row r="131" spans="1:5" ht="15.75" customHeight="1">
      <c r="A131" s="10"/>
      <c r="C131" s="10"/>
      <c r="D131" s="10"/>
      <c r="E131" s="10"/>
    </row>
    <row r="132" spans="1:5" ht="15.75" customHeight="1">
      <c r="A132" s="10"/>
      <c r="C132" s="10"/>
      <c r="D132" s="10"/>
      <c r="E132" s="10"/>
    </row>
    <row r="133" spans="1:5" ht="15.75" customHeight="1">
      <c r="A133" s="10"/>
      <c r="C133" s="10"/>
      <c r="D133" s="10"/>
      <c r="E133" s="10"/>
    </row>
    <row r="134" spans="1:5" ht="15.75" customHeight="1">
      <c r="A134" s="10"/>
      <c r="C134" s="10"/>
      <c r="D134" s="10"/>
      <c r="E134" s="10"/>
    </row>
    <row r="135" spans="1:5" ht="15.75" customHeight="1">
      <c r="A135" s="10"/>
      <c r="C135" s="10"/>
      <c r="D135" s="10"/>
      <c r="E135" s="10"/>
    </row>
    <row r="136" spans="1:5" ht="15.75" customHeight="1">
      <c r="A136" s="10"/>
      <c r="C136" s="10"/>
      <c r="D136" s="10"/>
      <c r="E136" s="10"/>
    </row>
    <row r="137" spans="1:5" ht="15.75" customHeight="1">
      <c r="A137" s="10"/>
      <c r="C137" s="10"/>
      <c r="D137" s="10"/>
      <c r="E137" s="10"/>
    </row>
    <row r="138" spans="1:5" ht="15.75" customHeight="1">
      <c r="A138" s="10"/>
      <c r="C138" s="10"/>
      <c r="D138" s="10"/>
      <c r="E138" s="10"/>
    </row>
    <row r="139" spans="1:5" ht="15.75" customHeight="1">
      <c r="A139" s="10"/>
      <c r="C139" s="10"/>
      <c r="D139" s="10"/>
      <c r="E139" s="10"/>
    </row>
    <row r="140" spans="1:5" ht="15.75" customHeight="1">
      <c r="A140" s="10"/>
      <c r="C140" s="10"/>
      <c r="D140" s="10"/>
      <c r="E140" s="10"/>
    </row>
    <row r="141" spans="1:5" ht="15.75" customHeight="1">
      <c r="A141" s="10"/>
      <c r="C141" s="10"/>
      <c r="D141" s="10"/>
      <c r="E141" s="10"/>
    </row>
    <row r="142" spans="1:5" ht="15.75" customHeight="1">
      <c r="A142" s="10"/>
      <c r="C142" s="10"/>
      <c r="D142" s="10"/>
      <c r="E142" s="10"/>
    </row>
    <row r="143" spans="1:5" ht="15.75" customHeight="1">
      <c r="A143" s="10"/>
      <c r="C143" s="10"/>
      <c r="D143" s="10"/>
      <c r="E143" s="10"/>
    </row>
    <row r="144" spans="1:5" ht="15.75" customHeight="1">
      <c r="A144" s="10"/>
      <c r="C144" s="10"/>
      <c r="D144" s="10"/>
      <c r="E144" s="10"/>
    </row>
    <row r="145" spans="1:5" ht="15.75" customHeight="1">
      <c r="A145" s="10"/>
      <c r="C145" s="10"/>
      <c r="D145" s="10"/>
      <c r="E145" s="10"/>
    </row>
    <row r="146" spans="1:5" ht="15.75" customHeight="1">
      <c r="A146" s="10"/>
      <c r="C146" s="10"/>
      <c r="D146" s="10"/>
      <c r="E146" s="10"/>
    </row>
    <row r="147" spans="1:5" ht="15.75" customHeight="1">
      <c r="A147" s="10"/>
      <c r="C147" s="10"/>
      <c r="D147" s="10"/>
      <c r="E147" s="10"/>
    </row>
    <row r="148" spans="1:5" ht="15.75" customHeight="1">
      <c r="A148" s="10"/>
      <c r="C148" s="10"/>
      <c r="D148" s="10"/>
      <c r="E148" s="10"/>
    </row>
    <row r="149" spans="1:5" ht="15.75" customHeight="1">
      <c r="A149" s="10"/>
      <c r="C149" s="10"/>
      <c r="D149" s="10"/>
      <c r="E149" s="10"/>
    </row>
    <row r="150" spans="1:5" ht="15.75" customHeight="1">
      <c r="A150" s="10"/>
      <c r="C150" s="10"/>
      <c r="D150" s="10"/>
      <c r="E150" s="10"/>
    </row>
    <row r="151" spans="1:5" ht="15.75" customHeight="1">
      <c r="A151" s="10"/>
      <c r="C151" s="10"/>
      <c r="D151" s="10"/>
      <c r="E151" s="10"/>
    </row>
    <row r="152" spans="1:5" ht="15.75" customHeight="1">
      <c r="A152" s="10"/>
      <c r="C152" s="10"/>
      <c r="D152" s="10"/>
      <c r="E152" s="10"/>
    </row>
    <row r="153" spans="1:5" ht="15.75" customHeight="1">
      <c r="A153" s="10"/>
      <c r="C153" s="10"/>
      <c r="D153" s="10"/>
      <c r="E153" s="10"/>
    </row>
    <row r="154" spans="1:5" ht="15.75" customHeight="1">
      <c r="A154" s="10"/>
      <c r="C154" s="10"/>
      <c r="D154" s="10"/>
      <c r="E154" s="10"/>
    </row>
    <row r="155" spans="1:5" ht="15.75" customHeight="1">
      <c r="A155" s="10"/>
      <c r="C155" s="10"/>
      <c r="D155" s="10"/>
      <c r="E155" s="10"/>
    </row>
    <row r="156" spans="1:5" ht="15.75" customHeight="1">
      <c r="A156" s="10"/>
      <c r="C156" s="10"/>
      <c r="D156" s="10"/>
      <c r="E156" s="10"/>
    </row>
    <row r="157" spans="1:5" ht="15.75" customHeight="1">
      <c r="A157" s="10"/>
      <c r="C157" s="10"/>
      <c r="D157" s="10"/>
      <c r="E157" s="10"/>
    </row>
    <row r="158" spans="1:5" ht="15.75" customHeight="1">
      <c r="A158" s="10"/>
      <c r="C158" s="10"/>
      <c r="D158" s="10"/>
      <c r="E158" s="10"/>
    </row>
    <row r="159" spans="1:5" ht="15.75" customHeight="1">
      <c r="A159" s="10"/>
      <c r="C159" s="10"/>
      <c r="D159" s="10"/>
      <c r="E159" s="10"/>
    </row>
    <row r="160" spans="1:5" ht="15.75" customHeight="1">
      <c r="A160" s="10"/>
      <c r="C160" s="10"/>
      <c r="D160" s="10"/>
      <c r="E160" s="10"/>
    </row>
    <row r="161" spans="1:5" ht="15.75" customHeight="1">
      <c r="A161" s="10"/>
      <c r="C161" s="10"/>
      <c r="D161" s="10"/>
      <c r="E161" s="10"/>
    </row>
    <row r="162" spans="1:5" ht="15.75" customHeight="1">
      <c r="A162" s="10"/>
      <c r="C162" s="10"/>
      <c r="D162" s="10"/>
      <c r="E162" s="10"/>
    </row>
    <row r="163" spans="1:5" ht="15.75" customHeight="1">
      <c r="A163" s="10"/>
      <c r="C163" s="10"/>
      <c r="D163" s="10"/>
      <c r="E163" s="10"/>
    </row>
    <row r="164" spans="1:5" ht="15.75" customHeight="1">
      <c r="A164" s="10"/>
      <c r="C164" s="10"/>
      <c r="D164" s="10"/>
      <c r="E164" s="10"/>
    </row>
    <row r="165" spans="1:5" ht="15.75" customHeight="1">
      <c r="A165" s="10"/>
      <c r="C165" s="10"/>
      <c r="D165" s="10"/>
      <c r="E165" s="10"/>
    </row>
    <row r="166" spans="1:5" ht="15.75" customHeight="1">
      <c r="A166" s="10"/>
      <c r="C166" s="10"/>
      <c r="D166" s="10"/>
      <c r="E166" s="10"/>
    </row>
    <row r="167" spans="1:5" ht="15.75" customHeight="1">
      <c r="A167" s="10"/>
      <c r="C167" s="10"/>
      <c r="D167" s="10"/>
      <c r="E167" s="10"/>
    </row>
    <row r="168" spans="1:5" ht="15.75" customHeight="1">
      <c r="A168" s="10"/>
      <c r="C168" s="10"/>
      <c r="D168" s="10"/>
      <c r="E168" s="10"/>
    </row>
    <row r="169" spans="1:5" ht="15.75" customHeight="1">
      <c r="A169" s="10"/>
      <c r="C169" s="10"/>
      <c r="D169" s="10"/>
      <c r="E169" s="10"/>
    </row>
    <row r="170" spans="1:5" ht="15.75" customHeight="1">
      <c r="A170" s="10"/>
      <c r="C170" s="10"/>
      <c r="D170" s="10"/>
      <c r="E170" s="10"/>
    </row>
    <row r="171" spans="1:5" ht="15.75" customHeight="1">
      <c r="A171" s="10"/>
      <c r="C171" s="10"/>
      <c r="D171" s="10"/>
      <c r="E171" s="10"/>
    </row>
    <row r="172" spans="1:5" ht="15.75" customHeight="1">
      <c r="A172" s="10"/>
      <c r="C172" s="10"/>
      <c r="D172" s="10"/>
      <c r="E172" s="10"/>
    </row>
    <row r="173" spans="1:5" ht="15.75" customHeight="1">
      <c r="A173" s="10"/>
      <c r="C173" s="10"/>
      <c r="D173" s="10"/>
      <c r="E173" s="10"/>
    </row>
    <row r="174" spans="1:5" ht="15.75" customHeight="1">
      <c r="A174" s="10"/>
      <c r="C174" s="10"/>
      <c r="D174" s="10"/>
      <c r="E174" s="10"/>
    </row>
    <row r="175" spans="1:5" ht="15.75" customHeight="1">
      <c r="A175" s="10"/>
      <c r="C175" s="10"/>
      <c r="D175" s="10"/>
      <c r="E175" s="10"/>
    </row>
    <row r="176" spans="1:5" ht="15.75" customHeight="1">
      <c r="A176" s="10"/>
      <c r="C176" s="10"/>
      <c r="D176" s="10"/>
      <c r="E176" s="10"/>
    </row>
    <row r="177" spans="1:5" ht="15.75" customHeight="1">
      <c r="A177" s="10"/>
      <c r="C177" s="10"/>
      <c r="D177" s="10"/>
      <c r="E177" s="10"/>
    </row>
    <row r="178" spans="1:5" ht="15.75" customHeight="1">
      <c r="A178" s="10"/>
      <c r="C178" s="10"/>
      <c r="D178" s="10"/>
      <c r="E178" s="10"/>
    </row>
    <row r="179" spans="1:5" ht="15.75" customHeight="1">
      <c r="A179" s="10"/>
      <c r="C179" s="10"/>
      <c r="D179" s="10"/>
      <c r="E179" s="10"/>
    </row>
    <row r="180" spans="1:5" ht="15.75" customHeight="1">
      <c r="A180" s="10"/>
      <c r="C180" s="10"/>
      <c r="D180" s="10"/>
      <c r="E180" s="10"/>
    </row>
    <row r="181" spans="1:5" ht="15.75" customHeight="1">
      <c r="A181" s="10"/>
      <c r="C181" s="10"/>
      <c r="D181" s="10"/>
      <c r="E181" s="10"/>
    </row>
    <row r="182" spans="1:5" ht="15.75" customHeight="1">
      <c r="A182" s="10"/>
      <c r="C182" s="10"/>
      <c r="D182" s="10"/>
      <c r="E182" s="10"/>
    </row>
    <row r="183" spans="1:5" ht="15.75" customHeight="1">
      <c r="A183" s="10"/>
      <c r="C183" s="10"/>
      <c r="D183" s="10"/>
      <c r="E183" s="10"/>
    </row>
    <row r="184" spans="1:5" ht="15.75" customHeight="1">
      <c r="A184" s="10"/>
      <c r="C184" s="10"/>
      <c r="D184" s="10"/>
      <c r="E184" s="10"/>
    </row>
    <row r="185" spans="1:5" ht="15.75" customHeight="1">
      <c r="A185" s="10"/>
      <c r="C185" s="10"/>
      <c r="D185" s="10"/>
      <c r="E185" s="10"/>
    </row>
    <row r="186" spans="1:5" ht="15.75" customHeight="1">
      <c r="A186" s="10"/>
      <c r="C186" s="10"/>
      <c r="D186" s="10"/>
      <c r="E186" s="10"/>
    </row>
    <row r="187" spans="1:5" ht="15.75" customHeight="1">
      <c r="A187" s="10"/>
      <c r="C187" s="10"/>
      <c r="D187" s="10"/>
      <c r="E187" s="10"/>
    </row>
    <row r="188" spans="1:5" ht="15.75" customHeight="1">
      <c r="A188" s="10"/>
      <c r="C188" s="10"/>
      <c r="D188" s="10"/>
      <c r="E188" s="10"/>
    </row>
    <row r="189" spans="1:5" ht="15.75" customHeight="1">
      <c r="A189" s="10"/>
      <c r="C189" s="10"/>
      <c r="D189" s="10"/>
      <c r="E189" s="10"/>
    </row>
    <row r="190" spans="1:5" ht="15.75" customHeight="1">
      <c r="A190" s="10"/>
      <c r="C190" s="10"/>
      <c r="D190" s="10"/>
      <c r="E190" s="10"/>
    </row>
    <row r="191" spans="1:5" ht="15.75" customHeight="1">
      <c r="A191" s="10"/>
      <c r="C191" s="10"/>
      <c r="D191" s="10"/>
      <c r="E191" s="10"/>
    </row>
    <row r="192" spans="1:5" ht="15.75" customHeight="1">
      <c r="A192" s="10"/>
      <c r="C192" s="10"/>
      <c r="D192" s="10"/>
      <c r="E192" s="10"/>
    </row>
    <row r="193" spans="1:5" ht="15.75" customHeight="1">
      <c r="A193" s="10"/>
      <c r="C193" s="10"/>
      <c r="D193" s="10"/>
      <c r="E193" s="10"/>
    </row>
    <row r="194" spans="1:5" ht="15.75" customHeight="1">
      <c r="A194" s="10"/>
      <c r="C194" s="10"/>
      <c r="D194" s="10"/>
      <c r="E194" s="10"/>
    </row>
    <row r="195" spans="1:5" ht="15.75" customHeight="1">
      <c r="A195" s="10"/>
      <c r="C195" s="10"/>
      <c r="D195" s="10"/>
      <c r="E195" s="10"/>
    </row>
    <row r="196" spans="1:5" ht="15.75" customHeight="1">
      <c r="A196" s="10"/>
      <c r="C196" s="10"/>
      <c r="D196" s="10"/>
      <c r="E196" s="10"/>
    </row>
    <row r="197" spans="1:5" ht="15.75" customHeight="1">
      <c r="A197" s="10"/>
      <c r="C197" s="10"/>
      <c r="D197" s="10"/>
      <c r="E197" s="10"/>
    </row>
    <row r="198" spans="1:5" ht="15.75" customHeight="1">
      <c r="A198" s="10"/>
      <c r="C198" s="10"/>
      <c r="D198" s="10"/>
      <c r="E198" s="10"/>
    </row>
    <row r="199" spans="1:5" ht="15.75" customHeight="1">
      <c r="A199" s="10"/>
      <c r="C199" s="10"/>
      <c r="D199" s="10"/>
      <c r="E199" s="10"/>
    </row>
    <row r="200" spans="1:5" ht="15.75" customHeight="1">
      <c r="A200" s="10"/>
      <c r="C200" s="10"/>
      <c r="D200" s="10"/>
      <c r="E200" s="10"/>
    </row>
    <row r="201" spans="1:5" ht="15.75" customHeight="1">
      <c r="A201" s="10"/>
      <c r="C201" s="10"/>
      <c r="D201" s="10"/>
      <c r="E201" s="10"/>
    </row>
    <row r="202" spans="1:5" ht="15.75" customHeight="1">
      <c r="A202" s="10"/>
      <c r="C202" s="10"/>
      <c r="D202" s="10"/>
      <c r="E202" s="10"/>
    </row>
    <row r="203" spans="1:5" ht="15.75" customHeight="1">
      <c r="A203" s="10"/>
      <c r="C203" s="10"/>
      <c r="D203" s="10"/>
      <c r="E203" s="10"/>
    </row>
    <row r="204" spans="1:5" ht="15.75" customHeight="1">
      <c r="A204" s="10"/>
      <c r="C204" s="10"/>
      <c r="D204" s="10"/>
      <c r="E204" s="10"/>
    </row>
    <row r="205" spans="1:5" ht="15.75" customHeight="1">
      <c r="A205" s="10"/>
      <c r="C205" s="10"/>
      <c r="D205" s="10"/>
      <c r="E205" s="10"/>
    </row>
    <row r="206" spans="1:5" ht="15.75" customHeight="1">
      <c r="A206" s="10"/>
      <c r="C206" s="10"/>
      <c r="D206" s="10"/>
      <c r="E206" s="10"/>
    </row>
    <row r="207" spans="1:5" ht="15.75" customHeight="1">
      <c r="A207" s="10"/>
      <c r="C207" s="10"/>
      <c r="D207" s="10"/>
      <c r="E207" s="10"/>
    </row>
    <row r="208" spans="1:5" ht="15.75" customHeight="1">
      <c r="A208" s="10"/>
      <c r="C208" s="10"/>
      <c r="D208" s="10"/>
      <c r="E208" s="10"/>
    </row>
    <row r="209" spans="1:5" ht="15.75" customHeight="1">
      <c r="A209" s="10"/>
      <c r="C209" s="10"/>
      <c r="D209" s="10"/>
      <c r="E209" s="10"/>
    </row>
    <row r="210" spans="1:5" ht="15.75" customHeight="1">
      <c r="A210" s="10"/>
      <c r="C210" s="10"/>
      <c r="D210" s="10"/>
      <c r="E210" s="10"/>
    </row>
    <row r="211" spans="1:5" ht="15.75" customHeight="1">
      <c r="A211" s="10"/>
      <c r="C211" s="10"/>
      <c r="D211" s="10"/>
      <c r="E211" s="10"/>
    </row>
    <row r="212" spans="1:5" ht="15.75" customHeight="1">
      <c r="A212" s="10"/>
      <c r="C212" s="10"/>
      <c r="D212" s="10"/>
      <c r="E212" s="10"/>
    </row>
    <row r="213" spans="1:5" ht="15.75" customHeight="1">
      <c r="A213" s="10"/>
      <c r="C213" s="10"/>
      <c r="D213" s="10"/>
      <c r="E213" s="10"/>
    </row>
    <row r="214" spans="1:5" ht="15.75" customHeight="1">
      <c r="A214" s="10"/>
      <c r="C214" s="10"/>
      <c r="D214" s="10"/>
      <c r="E214" s="10"/>
    </row>
    <row r="215" spans="1:5" ht="15.75" customHeight="1">
      <c r="A215" s="10"/>
      <c r="C215" s="10"/>
      <c r="D215" s="10"/>
      <c r="E215" s="10"/>
    </row>
    <row r="216" spans="1:5" ht="15.75" customHeight="1">
      <c r="A216" s="10"/>
      <c r="C216" s="10"/>
      <c r="D216" s="10"/>
      <c r="E216" s="10"/>
    </row>
    <row r="217" spans="1:5" ht="15.75" customHeight="1">
      <c r="A217" s="10"/>
      <c r="C217" s="10"/>
      <c r="D217" s="10"/>
      <c r="E217" s="10"/>
    </row>
    <row r="218" spans="1:5" ht="15.75" customHeight="1">
      <c r="A218" s="10"/>
      <c r="C218" s="10"/>
      <c r="D218" s="10"/>
      <c r="E218" s="10"/>
    </row>
    <row r="219" spans="1:5" ht="15.75" customHeight="1">
      <c r="A219" s="10"/>
      <c r="C219" s="10"/>
      <c r="D219" s="10"/>
      <c r="E219" s="10"/>
    </row>
    <row r="220" spans="1:5" ht="15.75" customHeight="1">
      <c r="A220" s="10"/>
      <c r="C220" s="10"/>
      <c r="D220" s="10"/>
      <c r="E220" s="10"/>
    </row>
    <row r="221" spans="1:5" ht="15.75" customHeight="1">
      <c r="A221" s="10"/>
      <c r="C221" s="10"/>
      <c r="D221" s="10"/>
      <c r="E221" s="10"/>
    </row>
    <row r="222" spans="1:5" ht="15.75" customHeight="1">
      <c r="A222" s="10"/>
      <c r="C222" s="10"/>
      <c r="D222" s="10"/>
      <c r="E222" s="10"/>
    </row>
    <row r="223" spans="1:5" ht="15.75" customHeight="1">
      <c r="A223" s="10"/>
      <c r="C223" s="10"/>
      <c r="D223" s="10"/>
      <c r="E223" s="10"/>
    </row>
    <row r="224" spans="1:5" ht="15.75" customHeight="1">
      <c r="A224" s="10"/>
      <c r="C224" s="10"/>
      <c r="D224" s="10"/>
      <c r="E224" s="10"/>
    </row>
    <row r="225" spans="1:5" ht="15.75" customHeight="1">
      <c r="A225" s="10"/>
      <c r="C225" s="10"/>
      <c r="D225" s="10"/>
      <c r="E225" s="10"/>
    </row>
    <row r="226" spans="1:5" ht="15.75" customHeight="1">
      <c r="A226" s="10"/>
      <c r="C226" s="10"/>
      <c r="D226" s="10"/>
      <c r="E226" s="10"/>
    </row>
    <row r="227" spans="1:5" ht="15.75" customHeight="1">
      <c r="A227" s="10"/>
      <c r="C227" s="10"/>
      <c r="D227" s="10"/>
      <c r="E227" s="10"/>
    </row>
    <row r="228" spans="1:5" ht="15.75" customHeight="1">
      <c r="A228" s="10"/>
      <c r="C228" s="10"/>
      <c r="D228" s="10"/>
      <c r="E228" s="10"/>
    </row>
    <row r="229" spans="1:5" ht="15.75" customHeight="1">
      <c r="A229" s="10"/>
      <c r="C229" s="10"/>
      <c r="D229" s="10"/>
      <c r="E229" s="10"/>
    </row>
    <row r="230" spans="1:5" ht="15.75" customHeight="1">
      <c r="A230" s="10"/>
      <c r="C230" s="10"/>
      <c r="D230" s="10"/>
      <c r="E230" s="10"/>
    </row>
    <row r="231" spans="1:5" ht="15.75" customHeight="1">
      <c r="A231" s="10"/>
      <c r="C231" s="10"/>
      <c r="D231" s="10"/>
      <c r="E231" s="10"/>
    </row>
    <row r="232" spans="1:5" ht="15.75" customHeight="1">
      <c r="A232" s="10"/>
      <c r="C232" s="10"/>
      <c r="D232" s="10"/>
      <c r="E232" s="10"/>
    </row>
    <row r="233" spans="1:5" ht="15.75" customHeight="1">
      <c r="A233" s="10"/>
      <c r="C233" s="10"/>
      <c r="D233" s="10"/>
      <c r="E233" s="10"/>
    </row>
    <row r="234" spans="1:5" ht="15.75" customHeight="1">
      <c r="A234" s="10"/>
      <c r="C234" s="10"/>
      <c r="D234" s="10"/>
      <c r="E234" s="10"/>
    </row>
    <row r="235" spans="1:5" ht="15.75" customHeight="1">
      <c r="A235" s="10"/>
      <c r="C235" s="10"/>
      <c r="D235" s="10"/>
      <c r="E235" s="10"/>
    </row>
    <row r="236" spans="1:5" ht="15.75" customHeight="1">
      <c r="A236" s="10"/>
      <c r="C236" s="10"/>
      <c r="D236" s="10"/>
      <c r="E236" s="10"/>
    </row>
    <row r="237" spans="1:5" ht="15.75" customHeight="1">
      <c r="A237" s="10"/>
      <c r="C237" s="10"/>
      <c r="D237" s="10"/>
      <c r="E237" s="10"/>
    </row>
    <row r="238" spans="1:5" ht="15.75" customHeight="1">
      <c r="A238" s="10"/>
      <c r="C238" s="10"/>
      <c r="D238" s="10"/>
      <c r="E238" s="10"/>
    </row>
    <row r="239" spans="1:5" ht="15.75" customHeight="1">
      <c r="A239" s="10"/>
      <c r="C239" s="10"/>
      <c r="D239" s="10"/>
      <c r="E239" s="10"/>
    </row>
    <row r="240" spans="1:5" ht="15.75" customHeight="1">
      <c r="A240" s="10"/>
      <c r="C240" s="10"/>
      <c r="D240" s="10"/>
      <c r="E240" s="10"/>
    </row>
    <row r="241" spans="1:5" ht="15.75" customHeight="1">
      <c r="A241" s="10"/>
      <c r="C241" s="10"/>
      <c r="D241" s="10"/>
      <c r="E241" s="10"/>
    </row>
    <row r="242" spans="1:5" ht="15.75" customHeight="1">
      <c r="A242" s="10"/>
      <c r="C242" s="10"/>
      <c r="D242" s="10"/>
      <c r="E242" s="10"/>
    </row>
    <row r="243" spans="1:5" ht="15.75" customHeight="1">
      <c r="A243" s="10"/>
      <c r="C243" s="10"/>
      <c r="D243" s="10"/>
      <c r="E243" s="10"/>
    </row>
    <row r="244" spans="1:5" ht="15.75" customHeight="1">
      <c r="A244" s="10"/>
      <c r="C244" s="10"/>
      <c r="D244" s="10"/>
      <c r="E244" s="10"/>
    </row>
    <row r="245" spans="1:5" ht="15.75" customHeight="1">
      <c r="A245" s="10"/>
      <c r="C245" s="10"/>
      <c r="D245" s="10"/>
      <c r="E245" s="10"/>
    </row>
    <row r="246" spans="1:5" ht="15.75" customHeight="1">
      <c r="A246" s="10"/>
      <c r="C246" s="10"/>
      <c r="D246" s="10"/>
      <c r="E246" s="10"/>
    </row>
    <row r="247" spans="1:5" ht="15.75" customHeight="1">
      <c r="A247" s="10"/>
      <c r="C247" s="10"/>
      <c r="D247" s="10"/>
      <c r="E247" s="10"/>
    </row>
    <row r="248" spans="1:5" ht="15.75" customHeight="1">
      <c r="A248" s="10"/>
      <c r="C248" s="10"/>
      <c r="D248" s="10"/>
      <c r="E248" s="10"/>
    </row>
    <row r="249" spans="1:5" ht="15.75" customHeight="1">
      <c r="A249" s="10"/>
      <c r="C249" s="10"/>
      <c r="D249" s="10"/>
      <c r="E249" s="10"/>
    </row>
    <row r="250" spans="1:5" ht="15.75" customHeight="1">
      <c r="A250" s="10"/>
      <c r="C250" s="10"/>
      <c r="D250" s="10"/>
      <c r="E250" s="10"/>
    </row>
    <row r="251" spans="1:5" ht="15.75" customHeight="1">
      <c r="A251" s="10"/>
      <c r="C251" s="10"/>
      <c r="D251" s="10"/>
      <c r="E251" s="10"/>
    </row>
    <row r="252" spans="1:5" ht="15.75" customHeight="1">
      <c r="A252" s="10"/>
      <c r="C252" s="10"/>
      <c r="D252" s="10"/>
      <c r="E252" s="10"/>
    </row>
    <row r="253" spans="1:5" ht="15.75" customHeight="1">
      <c r="A253" s="10"/>
      <c r="C253" s="10"/>
      <c r="D253" s="10"/>
      <c r="E253" s="10"/>
    </row>
    <row r="254" spans="1:5" ht="15.75" customHeight="1">
      <c r="A254" s="10"/>
      <c r="C254" s="10"/>
      <c r="D254" s="10"/>
      <c r="E254" s="10"/>
    </row>
    <row r="255" spans="1:5" ht="15.75" customHeight="1">
      <c r="A255" s="10"/>
      <c r="C255" s="10"/>
      <c r="D255" s="10"/>
      <c r="E255" s="10"/>
    </row>
    <row r="256" spans="1:5" ht="15.75" customHeight="1">
      <c r="A256" s="10"/>
      <c r="C256" s="10"/>
      <c r="D256" s="10"/>
      <c r="E256" s="10"/>
    </row>
    <row r="257" spans="1:5" ht="15.75" customHeight="1">
      <c r="A257" s="10"/>
      <c r="C257" s="10"/>
      <c r="D257" s="10"/>
      <c r="E257" s="10"/>
    </row>
    <row r="258" spans="1:5" ht="15.75" customHeight="1">
      <c r="A258" s="10"/>
      <c r="C258" s="10"/>
      <c r="D258" s="10"/>
      <c r="E258" s="10"/>
    </row>
    <row r="259" spans="1:5" ht="15.75" customHeight="1">
      <c r="A259" s="10"/>
      <c r="C259" s="10"/>
      <c r="D259" s="10"/>
      <c r="E259" s="10"/>
    </row>
    <row r="260" spans="1:5" ht="15.75" customHeight="1">
      <c r="A260" s="10"/>
      <c r="C260" s="10"/>
      <c r="D260" s="10"/>
      <c r="E260" s="10"/>
    </row>
    <row r="261" spans="1:5" ht="15.75" customHeight="1">
      <c r="A261" s="10"/>
      <c r="C261" s="10"/>
      <c r="D261" s="10"/>
      <c r="E261" s="10"/>
    </row>
    <row r="262" spans="1:5" ht="15.75" customHeight="1">
      <c r="A262" s="10"/>
      <c r="C262" s="10"/>
      <c r="D262" s="10"/>
      <c r="E262" s="10"/>
    </row>
    <row r="263" spans="1:5" ht="15.75" customHeight="1">
      <c r="A263" s="10"/>
      <c r="C263" s="10"/>
      <c r="D263" s="10"/>
      <c r="E263" s="10"/>
    </row>
    <row r="264" spans="1:5" ht="15.75" customHeight="1">
      <c r="A264" s="10"/>
      <c r="C264" s="10"/>
      <c r="D264" s="10"/>
      <c r="E264" s="10"/>
    </row>
    <row r="265" spans="1:5" ht="15.75" customHeight="1">
      <c r="A265" s="10"/>
      <c r="C265" s="10"/>
      <c r="D265" s="10"/>
      <c r="E265" s="10"/>
    </row>
    <row r="266" spans="1:5" ht="15.75" customHeight="1">
      <c r="A266" s="10"/>
      <c r="C266" s="10"/>
      <c r="D266" s="10"/>
      <c r="E266" s="10"/>
    </row>
    <row r="267" spans="1:5" ht="15.75" customHeight="1">
      <c r="A267" s="10"/>
      <c r="C267" s="10"/>
      <c r="D267" s="10"/>
      <c r="E267" s="10"/>
    </row>
    <row r="268" spans="1:5" ht="15.75" customHeight="1">
      <c r="A268" s="10"/>
      <c r="C268" s="10"/>
      <c r="D268" s="10"/>
      <c r="E268" s="10"/>
    </row>
    <row r="269" spans="1:5" ht="15.75" customHeight="1">
      <c r="A269" s="10"/>
      <c r="C269" s="10"/>
      <c r="D269" s="10"/>
      <c r="E269" s="10"/>
    </row>
    <row r="270" spans="1:5" ht="15.75" customHeight="1">
      <c r="A270" s="10"/>
      <c r="C270" s="10"/>
      <c r="D270" s="10"/>
      <c r="E270" s="10"/>
    </row>
    <row r="271" spans="1:5" ht="15.75" customHeight="1">
      <c r="A271" s="10"/>
      <c r="C271" s="10"/>
      <c r="D271" s="10"/>
      <c r="E271" s="10"/>
    </row>
    <row r="272" spans="1:5" ht="15.75" customHeight="1">
      <c r="A272" s="10"/>
      <c r="C272" s="10"/>
      <c r="D272" s="10"/>
      <c r="E272" s="10"/>
    </row>
    <row r="273" spans="1:5" ht="15.75" customHeight="1">
      <c r="A273" s="10"/>
      <c r="C273" s="10"/>
      <c r="D273" s="10"/>
      <c r="E273" s="10"/>
    </row>
    <row r="274" spans="1:5" ht="15.75" customHeight="1">
      <c r="A274" s="10"/>
      <c r="C274" s="10"/>
      <c r="D274" s="10"/>
      <c r="E274" s="10"/>
    </row>
    <row r="275" spans="1:5" ht="15.75" customHeight="1">
      <c r="A275" s="10"/>
      <c r="C275" s="10"/>
      <c r="D275" s="10"/>
      <c r="E275" s="10"/>
    </row>
    <row r="276" spans="1:5" ht="15.75" customHeight="1">
      <c r="A276" s="10"/>
      <c r="C276" s="10"/>
      <c r="D276" s="10"/>
      <c r="E276" s="10"/>
    </row>
    <row r="277" spans="1:5" ht="15.75" customHeight="1">
      <c r="A277" s="10"/>
      <c r="C277" s="10"/>
      <c r="D277" s="10"/>
      <c r="E277" s="10"/>
    </row>
    <row r="278" spans="1:5" ht="15.75" customHeight="1">
      <c r="A278" s="10"/>
      <c r="C278" s="10"/>
      <c r="D278" s="10"/>
      <c r="E278" s="10"/>
    </row>
    <row r="279" spans="1:5" ht="15.75" customHeight="1">
      <c r="A279" s="10"/>
      <c r="C279" s="10"/>
      <c r="D279" s="10"/>
      <c r="E279" s="10"/>
    </row>
    <row r="280" spans="1:5" ht="15.75" customHeight="1">
      <c r="A280" s="10"/>
      <c r="C280" s="10"/>
      <c r="D280" s="10"/>
      <c r="E280" s="10"/>
    </row>
    <row r="281" spans="1:5" ht="15.75" customHeight="1">
      <c r="A281" s="10"/>
      <c r="C281" s="10"/>
      <c r="D281" s="10"/>
      <c r="E281" s="10"/>
    </row>
    <row r="282" spans="1:5" ht="15.75" customHeight="1">
      <c r="A282" s="10"/>
      <c r="C282" s="10"/>
      <c r="D282" s="10"/>
      <c r="E282" s="10"/>
    </row>
    <row r="283" spans="1:5" ht="15.75" customHeight="1">
      <c r="A283" s="10"/>
      <c r="C283" s="10"/>
      <c r="D283" s="10"/>
      <c r="E283" s="10"/>
    </row>
    <row r="284" spans="1:5" ht="15.75" customHeight="1">
      <c r="A284" s="10"/>
      <c r="C284" s="10"/>
      <c r="D284" s="10"/>
      <c r="E284" s="10"/>
    </row>
    <row r="285" spans="1:5" ht="15.75" customHeight="1">
      <c r="A285" s="10"/>
      <c r="C285" s="10"/>
      <c r="D285" s="10"/>
      <c r="E285" s="10"/>
    </row>
    <row r="286" spans="1:5" ht="15.75" customHeight="1">
      <c r="A286" s="10"/>
      <c r="C286" s="10"/>
      <c r="D286" s="10"/>
      <c r="E286" s="10"/>
    </row>
    <row r="287" spans="1:5" ht="15.75" customHeight="1">
      <c r="A287" s="10"/>
      <c r="C287" s="10"/>
      <c r="D287" s="10"/>
      <c r="E287" s="10"/>
    </row>
    <row r="288" spans="1:5" ht="15.75" customHeight="1">
      <c r="A288" s="10"/>
      <c r="C288" s="10"/>
      <c r="D288" s="10"/>
      <c r="E288" s="10"/>
    </row>
    <row r="289" spans="1:5" ht="15.75" customHeight="1">
      <c r="A289" s="10"/>
      <c r="C289" s="10"/>
      <c r="D289" s="10"/>
      <c r="E289" s="10"/>
    </row>
    <row r="290" spans="1:5" ht="15.75" customHeight="1">
      <c r="A290" s="10"/>
      <c r="C290" s="10"/>
      <c r="D290" s="10"/>
      <c r="E290" s="10"/>
    </row>
    <row r="291" spans="1:5" ht="15.75" customHeight="1">
      <c r="A291" s="10"/>
      <c r="C291" s="10"/>
      <c r="D291" s="10"/>
      <c r="E291" s="10"/>
    </row>
    <row r="292" spans="1:5" ht="15.75" customHeight="1">
      <c r="A292" s="10"/>
      <c r="C292" s="10"/>
      <c r="D292" s="10"/>
      <c r="E292" s="10"/>
    </row>
    <row r="293" spans="1:5" ht="15.75" customHeight="1">
      <c r="A293" s="10"/>
      <c r="C293" s="10"/>
      <c r="D293" s="10"/>
      <c r="E293" s="10"/>
    </row>
    <row r="294" spans="1:5" ht="15.75" customHeight="1">
      <c r="A294" s="10"/>
      <c r="C294" s="10"/>
      <c r="D294" s="10"/>
      <c r="E294" s="10"/>
    </row>
    <row r="295" spans="1:5" ht="15.75" customHeight="1">
      <c r="A295" s="10"/>
      <c r="C295" s="10"/>
      <c r="D295" s="10"/>
      <c r="E295" s="10"/>
    </row>
    <row r="296" spans="1:5" ht="15.75" customHeight="1">
      <c r="A296" s="10"/>
      <c r="C296" s="10"/>
      <c r="D296" s="10"/>
      <c r="E296" s="10"/>
    </row>
    <row r="297" spans="1:5" ht="15.75" customHeight="1">
      <c r="A297" s="10"/>
      <c r="C297" s="10"/>
      <c r="D297" s="10"/>
      <c r="E297" s="10"/>
    </row>
    <row r="298" spans="1:5" ht="15.75" customHeight="1">
      <c r="A298" s="10"/>
      <c r="C298" s="10"/>
      <c r="D298" s="10"/>
      <c r="E298" s="10"/>
    </row>
    <row r="299" spans="1:5" ht="15.75" customHeight="1">
      <c r="A299" s="10"/>
      <c r="C299" s="10"/>
      <c r="D299" s="10"/>
      <c r="E299" s="10"/>
    </row>
    <row r="300" spans="1:5" ht="15.75" customHeight="1">
      <c r="A300" s="10"/>
      <c r="C300" s="10"/>
      <c r="D300" s="10"/>
      <c r="E300" s="10"/>
    </row>
    <row r="301" spans="1:5" ht="15.75" customHeight="1">
      <c r="A301" s="10"/>
      <c r="C301" s="10"/>
      <c r="D301" s="10"/>
      <c r="E301" s="10"/>
    </row>
    <row r="302" spans="1:5" ht="15.75" customHeight="1">
      <c r="A302" s="10"/>
      <c r="C302" s="10"/>
      <c r="D302" s="10"/>
      <c r="E302" s="10"/>
    </row>
    <row r="303" spans="1:5" ht="15.75" customHeight="1">
      <c r="A303" s="10"/>
      <c r="C303" s="10"/>
      <c r="D303" s="10"/>
      <c r="E303" s="10"/>
    </row>
    <row r="304" spans="1:5" ht="15.75" customHeight="1">
      <c r="A304" s="10"/>
      <c r="C304" s="10"/>
      <c r="D304" s="10"/>
      <c r="E304" s="10"/>
    </row>
    <row r="305" spans="1:5" ht="15.75" customHeight="1">
      <c r="A305" s="10"/>
      <c r="C305" s="10"/>
      <c r="D305" s="10"/>
      <c r="E305" s="10"/>
    </row>
    <row r="306" spans="1:5" ht="15.75" customHeight="1">
      <c r="A306" s="10"/>
      <c r="C306" s="10"/>
      <c r="D306" s="10"/>
      <c r="E306" s="10"/>
    </row>
    <row r="307" spans="1:5" ht="15.75" customHeight="1">
      <c r="A307" s="10"/>
      <c r="C307" s="10"/>
      <c r="D307" s="10"/>
      <c r="E307" s="10"/>
    </row>
    <row r="308" spans="1:5" ht="15.75" customHeight="1">
      <c r="A308" s="10"/>
      <c r="C308" s="10"/>
      <c r="D308" s="10"/>
      <c r="E308" s="10"/>
    </row>
    <row r="309" spans="1:5" ht="15.75" customHeight="1">
      <c r="A309" s="10"/>
      <c r="C309" s="10"/>
      <c r="D309" s="10"/>
      <c r="E309" s="10"/>
    </row>
    <row r="310" spans="1:5" ht="15.75" customHeight="1">
      <c r="A310" s="10"/>
      <c r="C310" s="10"/>
      <c r="D310" s="10"/>
      <c r="E310" s="10"/>
    </row>
    <row r="311" spans="1:5" ht="15.75" customHeight="1">
      <c r="A311" s="10"/>
      <c r="C311" s="10"/>
      <c r="D311" s="10"/>
      <c r="E311" s="10"/>
    </row>
    <row r="312" spans="1:5" ht="15.75" customHeight="1">
      <c r="A312" s="10"/>
      <c r="C312" s="10"/>
      <c r="D312" s="10"/>
      <c r="E312" s="10"/>
    </row>
    <row r="313" spans="1:5" ht="15.75" customHeight="1">
      <c r="A313" s="10"/>
      <c r="C313" s="10"/>
      <c r="D313" s="10"/>
      <c r="E313" s="10"/>
    </row>
    <row r="314" spans="1:5" ht="15.75" customHeight="1">
      <c r="A314" s="10"/>
      <c r="C314" s="10"/>
      <c r="D314" s="10"/>
      <c r="E314" s="10"/>
    </row>
    <row r="315" spans="1:5" ht="15.75" customHeight="1">
      <c r="A315" s="10"/>
      <c r="C315" s="10"/>
      <c r="D315" s="10"/>
      <c r="E315" s="10"/>
    </row>
    <row r="316" spans="1:5" ht="15.75" customHeight="1">
      <c r="A316" s="10"/>
      <c r="C316" s="10"/>
      <c r="D316" s="10"/>
      <c r="E316" s="10"/>
    </row>
    <row r="317" spans="1:5" ht="15.75" customHeight="1">
      <c r="A317" s="10"/>
      <c r="C317" s="10"/>
      <c r="D317" s="10"/>
      <c r="E317" s="10"/>
    </row>
    <row r="318" spans="1:5" ht="15.75" customHeight="1">
      <c r="A318" s="10"/>
      <c r="C318" s="10"/>
      <c r="D318" s="10"/>
      <c r="E318" s="10"/>
    </row>
    <row r="319" spans="1:5" ht="15.75" customHeight="1">
      <c r="A319" s="10"/>
      <c r="C319" s="10"/>
      <c r="D319" s="10"/>
      <c r="E319" s="10"/>
    </row>
    <row r="320" spans="1:5" ht="15.75" customHeight="1">
      <c r="A320" s="10"/>
      <c r="C320" s="10"/>
      <c r="D320" s="10"/>
      <c r="E320" s="10"/>
    </row>
    <row r="321" spans="1:5" ht="15.75" customHeight="1">
      <c r="A321" s="10"/>
      <c r="C321" s="10"/>
      <c r="D321" s="10"/>
      <c r="E321" s="10"/>
    </row>
    <row r="322" spans="1:5" ht="15.75" customHeight="1">
      <c r="A322" s="10"/>
      <c r="C322" s="10"/>
      <c r="D322" s="10"/>
      <c r="E322" s="10"/>
    </row>
    <row r="323" spans="1:5" ht="15.75" customHeight="1">
      <c r="A323" s="10"/>
      <c r="C323" s="10"/>
      <c r="D323" s="10"/>
      <c r="E323" s="10"/>
    </row>
    <row r="324" spans="1:5" ht="15.75" customHeight="1">
      <c r="A324" s="10"/>
      <c r="C324" s="10"/>
      <c r="D324" s="10"/>
      <c r="E324" s="10"/>
    </row>
    <row r="325" spans="1:5" ht="15.75" customHeight="1">
      <c r="A325" s="10"/>
      <c r="C325" s="10"/>
      <c r="D325" s="10"/>
      <c r="E325" s="10"/>
    </row>
    <row r="326" spans="1:5" ht="15.75" customHeight="1">
      <c r="A326" s="10"/>
      <c r="C326" s="10"/>
      <c r="D326" s="10"/>
      <c r="E326" s="10"/>
    </row>
    <row r="327" spans="1:5" ht="15.75" customHeight="1">
      <c r="A327" s="10"/>
      <c r="C327" s="10"/>
      <c r="D327" s="10"/>
      <c r="E327" s="10"/>
    </row>
    <row r="328" spans="1:5" ht="15.75" customHeight="1">
      <c r="A328" s="10"/>
      <c r="C328" s="10"/>
      <c r="D328" s="10"/>
      <c r="E328" s="10"/>
    </row>
    <row r="329" spans="1:5" ht="15.75" customHeight="1">
      <c r="A329" s="10"/>
      <c r="C329" s="10"/>
      <c r="D329" s="10"/>
      <c r="E329" s="10"/>
    </row>
    <row r="330" spans="1:5" ht="15.75" customHeight="1">
      <c r="A330" s="10"/>
      <c r="C330" s="10"/>
      <c r="D330" s="10"/>
      <c r="E330" s="10"/>
    </row>
    <row r="331" spans="1:5" ht="15.75" customHeight="1">
      <c r="A331" s="10"/>
      <c r="C331" s="10"/>
      <c r="D331" s="10"/>
      <c r="E331" s="10"/>
    </row>
    <row r="332" spans="1:5" ht="15.75" customHeight="1">
      <c r="A332" s="10"/>
      <c r="C332" s="10"/>
      <c r="D332" s="10"/>
      <c r="E332" s="10"/>
    </row>
    <row r="333" spans="1:5" ht="15.75" customHeight="1">
      <c r="A333" s="10"/>
      <c r="C333" s="10"/>
      <c r="D333" s="10"/>
      <c r="E333" s="10"/>
    </row>
    <row r="334" spans="1:5" ht="15.75" customHeight="1">
      <c r="A334" s="10"/>
      <c r="C334" s="10"/>
      <c r="D334" s="10"/>
      <c r="E334" s="10"/>
    </row>
    <row r="335" spans="1:5" ht="15.75" customHeight="1">
      <c r="A335" s="10"/>
      <c r="C335" s="10"/>
      <c r="D335" s="10"/>
      <c r="E335" s="10"/>
    </row>
    <row r="336" spans="1:5" ht="15.75" customHeight="1">
      <c r="A336" s="10"/>
      <c r="C336" s="10"/>
      <c r="D336" s="10"/>
      <c r="E336" s="10"/>
    </row>
    <row r="337" spans="1:5" ht="15.75" customHeight="1">
      <c r="A337" s="10"/>
      <c r="C337" s="10"/>
      <c r="D337" s="10"/>
      <c r="E337" s="10"/>
    </row>
    <row r="338" spans="1:5" ht="15.75" customHeight="1">
      <c r="A338" s="10"/>
      <c r="C338" s="10"/>
      <c r="D338" s="10"/>
      <c r="E338" s="10"/>
    </row>
    <row r="339" spans="1:5" ht="15.75" customHeight="1">
      <c r="A339" s="10"/>
      <c r="C339" s="10"/>
      <c r="D339" s="10"/>
      <c r="E339" s="10"/>
    </row>
    <row r="340" spans="1:5" ht="15.75" customHeight="1">
      <c r="A340" s="10"/>
      <c r="C340" s="10"/>
      <c r="D340" s="10"/>
      <c r="E340" s="10"/>
    </row>
    <row r="341" spans="1:5" ht="15.75" customHeight="1">
      <c r="A341" s="10"/>
      <c r="C341" s="10"/>
      <c r="D341" s="10"/>
      <c r="E341" s="10"/>
    </row>
    <row r="342" spans="1:5" ht="15.75" customHeight="1">
      <c r="A342" s="10"/>
      <c r="C342" s="10"/>
      <c r="D342" s="10"/>
      <c r="E342" s="10"/>
    </row>
    <row r="343" spans="1:5" ht="15.75" customHeight="1">
      <c r="A343" s="10"/>
      <c r="C343" s="10"/>
      <c r="D343" s="10"/>
      <c r="E343" s="10"/>
    </row>
    <row r="344" spans="1:5" ht="15.75" customHeight="1">
      <c r="A344" s="10"/>
      <c r="C344" s="10"/>
      <c r="D344" s="10"/>
      <c r="E344" s="10"/>
    </row>
    <row r="345" spans="1:5" ht="15.75" customHeight="1">
      <c r="A345" s="10"/>
      <c r="C345" s="10"/>
      <c r="D345" s="10"/>
      <c r="E345" s="10"/>
    </row>
    <row r="346" spans="1:5" ht="15.75" customHeight="1">
      <c r="A346" s="10"/>
      <c r="C346" s="10"/>
      <c r="D346" s="10"/>
      <c r="E346" s="10"/>
    </row>
    <row r="347" spans="1:5" ht="15.75" customHeight="1">
      <c r="A347" s="10"/>
      <c r="C347" s="10"/>
      <c r="D347" s="10"/>
      <c r="E347" s="10"/>
    </row>
    <row r="348" spans="1:5" ht="15.75" customHeight="1">
      <c r="A348" s="10"/>
      <c r="C348" s="10"/>
      <c r="D348" s="10"/>
      <c r="E348" s="10"/>
    </row>
    <row r="349" spans="1:5" ht="15.75" customHeight="1">
      <c r="A349" s="10"/>
      <c r="C349" s="10"/>
      <c r="D349" s="10"/>
      <c r="E349" s="10"/>
    </row>
    <row r="350" spans="1:5" ht="15.75" customHeight="1">
      <c r="A350" s="10"/>
      <c r="C350" s="10"/>
      <c r="D350" s="10"/>
      <c r="E350" s="10"/>
    </row>
    <row r="351" spans="1:5" ht="15.75" customHeight="1">
      <c r="A351" s="10"/>
      <c r="C351" s="10"/>
      <c r="D351" s="10"/>
      <c r="E351" s="10"/>
    </row>
    <row r="352" spans="1:5" ht="15.75" customHeight="1">
      <c r="A352" s="10"/>
      <c r="C352" s="10"/>
      <c r="D352" s="10"/>
      <c r="E352" s="10"/>
    </row>
    <row r="353" spans="1:5" ht="15.75" customHeight="1">
      <c r="A353" s="10"/>
      <c r="C353" s="10"/>
      <c r="D353" s="10"/>
      <c r="E353" s="10"/>
    </row>
    <row r="354" spans="1:5" ht="15.75" customHeight="1">
      <c r="A354" s="10"/>
      <c r="C354" s="10"/>
      <c r="D354" s="10"/>
      <c r="E354" s="10"/>
    </row>
    <row r="355" spans="1:5" ht="15.75" customHeight="1">
      <c r="A355" s="10"/>
      <c r="C355" s="10"/>
      <c r="D355" s="10"/>
      <c r="E355" s="10"/>
    </row>
    <row r="356" spans="1:5" ht="15.75" customHeight="1">
      <c r="A356" s="10"/>
      <c r="C356" s="10"/>
      <c r="D356" s="10"/>
      <c r="E356" s="10"/>
    </row>
    <row r="357" spans="1:5" ht="15.75" customHeight="1">
      <c r="A357" s="10"/>
      <c r="C357" s="10"/>
      <c r="D357" s="10"/>
      <c r="E357" s="10"/>
    </row>
    <row r="358" spans="1:5" ht="15.75" customHeight="1">
      <c r="A358" s="10"/>
      <c r="C358" s="10"/>
      <c r="D358" s="10"/>
      <c r="E358" s="10"/>
    </row>
    <row r="359" spans="1:5" ht="15.75" customHeight="1">
      <c r="A359" s="10"/>
      <c r="C359" s="10"/>
      <c r="D359" s="10"/>
      <c r="E359" s="10"/>
    </row>
    <row r="360" spans="1:5" ht="15.75" customHeight="1">
      <c r="A360" s="10"/>
      <c r="C360" s="10"/>
      <c r="D360" s="10"/>
      <c r="E360" s="10"/>
    </row>
    <row r="361" spans="1:5" ht="15.75" customHeight="1">
      <c r="A361" s="10"/>
      <c r="C361" s="10"/>
      <c r="D361" s="10"/>
      <c r="E361" s="10"/>
    </row>
    <row r="362" spans="1:5" ht="15.75" customHeight="1">
      <c r="A362" s="10"/>
      <c r="C362" s="10"/>
      <c r="D362" s="10"/>
      <c r="E362" s="10"/>
    </row>
    <row r="363" spans="1:5" ht="15.75" customHeight="1">
      <c r="A363" s="10"/>
      <c r="C363" s="10"/>
      <c r="D363" s="10"/>
      <c r="E363" s="10"/>
    </row>
    <row r="364" spans="1:5" ht="15.75" customHeight="1">
      <c r="A364" s="10"/>
      <c r="C364" s="10"/>
      <c r="D364" s="10"/>
      <c r="E364" s="10"/>
    </row>
    <row r="365" spans="1:5" ht="15.75" customHeight="1">
      <c r="A365" s="10"/>
      <c r="C365" s="10"/>
      <c r="D365" s="10"/>
      <c r="E365" s="10"/>
    </row>
    <row r="366" spans="1:5" ht="15.75" customHeight="1">
      <c r="A366" s="10"/>
      <c r="C366" s="10"/>
      <c r="D366" s="10"/>
      <c r="E366" s="10"/>
    </row>
    <row r="367" spans="1:5" ht="15.75" customHeight="1">
      <c r="A367" s="10"/>
      <c r="C367" s="10"/>
      <c r="D367" s="10"/>
      <c r="E367" s="10"/>
    </row>
    <row r="368" spans="1:5" ht="15.75" customHeight="1">
      <c r="A368" s="10"/>
      <c r="C368" s="10"/>
      <c r="D368" s="10"/>
      <c r="E368" s="10"/>
    </row>
    <row r="369" spans="1:5" ht="15.75" customHeight="1">
      <c r="A369" s="10"/>
      <c r="C369" s="10"/>
      <c r="D369" s="10"/>
      <c r="E369" s="10"/>
    </row>
    <row r="370" spans="1:5" ht="15.75" customHeight="1">
      <c r="A370" s="10"/>
      <c r="C370" s="10"/>
      <c r="D370" s="10"/>
      <c r="E370" s="10"/>
    </row>
    <row r="371" spans="1:5" ht="15.75" customHeight="1">
      <c r="A371" s="10"/>
      <c r="C371" s="10"/>
      <c r="D371" s="10"/>
      <c r="E371" s="10"/>
    </row>
    <row r="372" spans="1:5" ht="15.75" customHeight="1">
      <c r="A372" s="10"/>
      <c r="C372" s="10"/>
      <c r="D372" s="10"/>
      <c r="E372" s="10"/>
    </row>
    <row r="373" spans="1:5" ht="15.75" customHeight="1">
      <c r="A373" s="10"/>
      <c r="C373" s="10"/>
      <c r="D373" s="10"/>
      <c r="E373" s="10"/>
    </row>
    <row r="374" spans="1:5" ht="15.75" customHeight="1">
      <c r="A374" s="10"/>
      <c r="C374" s="10"/>
      <c r="D374" s="10"/>
      <c r="E374" s="10"/>
    </row>
    <row r="375" spans="1:5" ht="15.75" customHeight="1">
      <c r="A375" s="10"/>
      <c r="C375" s="10"/>
      <c r="D375" s="10"/>
      <c r="E375" s="10"/>
    </row>
    <row r="376" spans="1:5" ht="15.75" customHeight="1">
      <c r="A376" s="10"/>
      <c r="C376" s="10"/>
      <c r="D376" s="10"/>
      <c r="E376" s="10"/>
    </row>
    <row r="377" spans="1:5" ht="15.75" customHeight="1">
      <c r="A377" s="10"/>
      <c r="C377" s="10"/>
      <c r="D377" s="10"/>
      <c r="E377" s="10"/>
    </row>
    <row r="378" spans="1:5" ht="15.75" customHeight="1">
      <c r="A378" s="10"/>
      <c r="C378" s="10"/>
      <c r="D378" s="10"/>
      <c r="E378" s="10"/>
    </row>
    <row r="379" spans="1:5" ht="15.75" customHeight="1">
      <c r="A379" s="10"/>
      <c r="C379" s="10"/>
      <c r="D379" s="10"/>
      <c r="E379" s="10"/>
    </row>
    <row r="380" spans="1:5" ht="15.75" customHeight="1">
      <c r="A380" s="10"/>
      <c r="C380" s="10"/>
      <c r="D380" s="10"/>
      <c r="E380" s="10"/>
    </row>
    <row r="381" spans="1:5" ht="15.75" customHeight="1">
      <c r="A381" s="10"/>
      <c r="C381" s="10"/>
      <c r="D381" s="10"/>
      <c r="E381" s="10"/>
    </row>
    <row r="382" spans="1:5" ht="15.75" customHeight="1">
      <c r="A382" s="10"/>
      <c r="C382" s="10"/>
      <c r="D382" s="10"/>
      <c r="E382" s="10"/>
    </row>
    <row r="383" spans="1:5" ht="15.75" customHeight="1">
      <c r="A383" s="10"/>
      <c r="C383" s="10"/>
      <c r="D383" s="10"/>
      <c r="E383" s="10"/>
    </row>
    <row r="384" spans="1:5" ht="15.75" customHeight="1">
      <c r="A384" s="10"/>
      <c r="C384" s="10"/>
      <c r="D384" s="10"/>
      <c r="E384" s="10"/>
    </row>
    <row r="385" spans="1:5" ht="15.75" customHeight="1">
      <c r="A385" s="10"/>
      <c r="C385" s="10"/>
      <c r="D385" s="10"/>
      <c r="E385" s="10"/>
    </row>
    <row r="386" spans="1:5" ht="15.75" customHeight="1">
      <c r="A386" s="10"/>
      <c r="C386" s="10"/>
      <c r="D386" s="10"/>
      <c r="E386" s="10"/>
    </row>
    <row r="387" spans="1:5" ht="15.75" customHeight="1">
      <c r="A387" s="10"/>
      <c r="C387" s="10"/>
      <c r="D387" s="10"/>
      <c r="E387" s="10"/>
    </row>
    <row r="388" spans="1:5" ht="15.75" customHeight="1">
      <c r="A388" s="10"/>
      <c r="C388" s="10"/>
      <c r="D388" s="10"/>
      <c r="E388" s="10"/>
    </row>
    <row r="389" spans="1:5" ht="15.75" customHeight="1">
      <c r="A389" s="10"/>
      <c r="C389" s="10"/>
      <c r="D389" s="10"/>
      <c r="E389" s="10"/>
    </row>
    <row r="390" spans="1:5" ht="15.75" customHeight="1">
      <c r="A390" s="10"/>
      <c r="C390" s="10"/>
      <c r="D390" s="10"/>
      <c r="E390" s="10"/>
    </row>
    <row r="391" spans="1:5" ht="15.75" customHeight="1">
      <c r="A391" s="10"/>
      <c r="C391" s="10"/>
      <c r="D391" s="10"/>
      <c r="E391" s="10"/>
    </row>
    <row r="392" spans="1:5" ht="15.75" customHeight="1">
      <c r="A392" s="10"/>
      <c r="C392" s="10"/>
      <c r="D392" s="10"/>
      <c r="E392" s="10"/>
    </row>
    <row r="393" spans="1:5" ht="15.75" customHeight="1">
      <c r="A393" s="10"/>
      <c r="C393" s="10"/>
      <c r="D393" s="10"/>
      <c r="E393" s="10"/>
    </row>
    <row r="394" spans="1:5" ht="15.75" customHeight="1">
      <c r="A394" s="10"/>
      <c r="C394" s="10"/>
      <c r="D394" s="10"/>
      <c r="E394" s="10"/>
    </row>
    <row r="395" spans="1:5" ht="15.75" customHeight="1">
      <c r="A395" s="10"/>
      <c r="C395" s="10"/>
      <c r="D395" s="10"/>
      <c r="E395" s="10"/>
    </row>
    <row r="396" spans="1:5" ht="15.75" customHeight="1">
      <c r="A396" s="10"/>
      <c r="C396" s="10"/>
      <c r="D396" s="10"/>
      <c r="E396" s="10"/>
    </row>
    <row r="397" spans="1:5" ht="15.75" customHeight="1">
      <c r="A397" s="10"/>
      <c r="C397" s="10"/>
      <c r="D397" s="10"/>
      <c r="E397" s="10"/>
    </row>
    <row r="398" spans="1:5" ht="15.75" customHeight="1">
      <c r="A398" s="10"/>
      <c r="C398" s="10"/>
      <c r="D398" s="10"/>
      <c r="E398" s="10"/>
    </row>
    <row r="399" spans="1:5" ht="15.75" customHeight="1">
      <c r="A399" s="10"/>
      <c r="C399" s="10"/>
      <c r="D399" s="10"/>
      <c r="E399" s="10"/>
    </row>
    <row r="400" spans="1:5" ht="15.75" customHeight="1">
      <c r="A400" s="10"/>
      <c r="C400" s="10"/>
      <c r="D400" s="10"/>
      <c r="E400" s="10"/>
    </row>
    <row r="401" spans="1:5" ht="15.75" customHeight="1">
      <c r="A401" s="10"/>
      <c r="C401" s="10"/>
      <c r="D401" s="10"/>
      <c r="E401" s="10"/>
    </row>
    <row r="402" spans="1:5" ht="15.75" customHeight="1">
      <c r="A402" s="10"/>
      <c r="C402" s="10"/>
      <c r="D402" s="10"/>
      <c r="E402" s="10"/>
    </row>
    <row r="403" spans="1:5" ht="15.75" customHeight="1">
      <c r="A403" s="10"/>
      <c r="C403" s="10"/>
      <c r="D403" s="10"/>
      <c r="E403" s="10"/>
    </row>
    <row r="404" spans="1:5" ht="15.75" customHeight="1">
      <c r="A404" s="10"/>
      <c r="C404" s="10"/>
      <c r="D404" s="10"/>
      <c r="E404" s="10"/>
    </row>
    <row r="405" spans="1:5" ht="15.75" customHeight="1">
      <c r="A405" s="10"/>
      <c r="C405" s="10"/>
      <c r="D405" s="10"/>
      <c r="E405" s="10"/>
    </row>
    <row r="406" spans="1:5" ht="15.75" customHeight="1">
      <c r="A406" s="10"/>
      <c r="C406" s="10"/>
      <c r="D406" s="10"/>
      <c r="E406" s="10"/>
    </row>
    <row r="407" spans="1:5" ht="15.75" customHeight="1">
      <c r="A407" s="10"/>
      <c r="C407" s="10"/>
      <c r="D407" s="10"/>
      <c r="E407" s="10"/>
    </row>
    <row r="408" spans="1:5" ht="15.75" customHeight="1">
      <c r="A408" s="10"/>
      <c r="C408" s="10"/>
      <c r="D408" s="10"/>
      <c r="E408" s="10"/>
    </row>
    <row r="409" spans="1:5" ht="15.75" customHeight="1">
      <c r="A409" s="10"/>
      <c r="C409" s="10"/>
      <c r="D409" s="10"/>
      <c r="E409" s="10"/>
    </row>
    <row r="410" spans="1:5" ht="15.75" customHeight="1">
      <c r="A410" s="10"/>
      <c r="C410" s="10"/>
      <c r="D410" s="10"/>
      <c r="E410" s="10"/>
    </row>
    <row r="411" spans="1:5" ht="15.75" customHeight="1">
      <c r="A411" s="10"/>
      <c r="C411" s="10"/>
      <c r="D411" s="10"/>
      <c r="E411" s="10"/>
    </row>
    <row r="412" spans="1:5" ht="15.75" customHeight="1">
      <c r="A412" s="10"/>
      <c r="C412" s="10"/>
      <c r="D412" s="10"/>
      <c r="E412" s="10"/>
    </row>
    <row r="413" spans="1:5" ht="15.75" customHeight="1">
      <c r="A413" s="10"/>
      <c r="C413" s="10"/>
      <c r="D413" s="10"/>
      <c r="E413" s="10"/>
    </row>
    <row r="414" spans="1:5" ht="15.75" customHeight="1">
      <c r="A414" s="10"/>
      <c r="C414" s="10"/>
      <c r="D414" s="10"/>
      <c r="E414" s="10"/>
    </row>
    <row r="415" spans="1:5" ht="15.75" customHeight="1">
      <c r="A415" s="10"/>
      <c r="C415" s="10"/>
      <c r="D415" s="10"/>
      <c r="E415" s="10"/>
    </row>
    <row r="416" spans="1:5" ht="15.75" customHeight="1">
      <c r="A416" s="10"/>
      <c r="C416" s="10"/>
      <c r="D416" s="10"/>
      <c r="E416" s="10"/>
    </row>
    <row r="417" spans="1:5" ht="15.75" customHeight="1">
      <c r="A417" s="10"/>
      <c r="C417" s="10"/>
      <c r="D417" s="10"/>
      <c r="E417" s="10"/>
    </row>
    <row r="418" spans="1:5" ht="15.75" customHeight="1">
      <c r="A418" s="10"/>
      <c r="C418" s="10"/>
      <c r="D418" s="10"/>
      <c r="E418" s="10"/>
    </row>
    <row r="419" spans="1:5" ht="15.75" customHeight="1">
      <c r="A419" s="10"/>
      <c r="C419" s="10"/>
      <c r="D419" s="10"/>
      <c r="E419" s="10"/>
    </row>
    <row r="420" spans="1:5" ht="15.75" customHeight="1">
      <c r="A420" s="10"/>
      <c r="C420" s="10"/>
      <c r="D420" s="10"/>
      <c r="E420" s="10"/>
    </row>
    <row r="421" spans="1:5" ht="15.75" customHeight="1">
      <c r="A421" s="10"/>
      <c r="C421" s="10"/>
      <c r="D421" s="10"/>
      <c r="E421" s="10"/>
    </row>
    <row r="422" spans="1:5" ht="15.75" customHeight="1">
      <c r="A422" s="10"/>
      <c r="C422" s="10"/>
      <c r="D422" s="10"/>
      <c r="E422" s="10"/>
    </row>
    <row r="423" spans="1:5" ht="15.75" customHeight="1">
      <c r="A423" s="10"/>
      <c r="C423" s="10"/>
      <c r="D423" s="10"/>
      <c r="E423" s="10"/>
    </row>
    <row r="424" spans="1:5" ht="15.75" customHeight="1">
      <c r="A424" s="10"/>
      <c r="C424" s="10"/>
      <c r="D424" s="10"/>
      <c r="E424" s="10"/>
    </row>
    <row r="425" spans="1:5" ht="15.75" customHeight="1">
      <c r="A425" s="10"/>
      <c r="C425" s="10"/>
      <c r="D425" s="10"/>
      <c r="E425" s="10"/>
    </row>
    <row r="426" spans="1:5" ht="15.75" customHeight="1">
      <c r="A426" s="10"/>
      <c r="C426" s="10"/>
      <c r="D426" s="10"/>
      <c r="E426" s="10"/>
    </row>
    <row r="427" spans="1:5" ht="15.75" customHeight="1">
      <c r="A427" s="10"/>
      <c r="C427" s="10"/>
      <c r="D427" s="10"/>
      <c r="E427" s="10"/>
    </row>
    <row r="428" spans="1:5" ht="15.75" customHeight="1">
      <c r="A428" s="10"/>
      <c r="C428" s="10"/>
      <c r="D428" s="10"/>
      <c r="E428" s="10"/>
    </row>
    <row r="429" spans="1:5" ht="15.75" customHeight="1">
      <c r="A429" s="10"/>
      <c r="C429" s="10"/>
      <c r="D429" s="10"/>
      <c r="E429" s="10"/>
    </row>
    <row r="430" spans="1:5" ht="15.75" customHeight="1">
      <c r="A430" s="10"/>
      <c r="C430" s="10"/>
      <c r="D430" s="10"/>
      <c r="E430" s="10"/>
    </row>
    <row r="431" spans="1:5" ht="15.75" customHeight="1">
      <c r="A431" s="10"/>
      <c r="C431" s="10"/>
      <c r="D431" s="10"/>
      <c r="E431" s="10"/>
    </row>
    <row r="432" spans="1:5" ht="15.75" customHeight="1">
      <c r="A432" s="10"/>
      <c r="C432" s="10"/>
      <c r="D432" s="10"/>
      <c r="E432" s="10"/>
    </row>
    <row r="433" spans="1:5" ht="15.75" customHeight="1">
      <c r="A433" s="10"/>
      <c r="C433" s="10"/>
      <c r="D433" s="10"/>
      <c r="E433" s="10"/>
    </row>
    <row r="434" spans="1:5" ht="15.75" customHeight="1">
      <c r="A434" s="10"/>
      <c r="C434" s="10"/>
      <c r="D434" s="10"/>
      <c r="E434" s="10"/>
    </row>
    <row r="435" spans="1:5" ht="15.75" customHeight="1">
      <c r="A435" s="10"/>
      <c r="C435" s="10"/>
      <c r="D435" s="10"/>
      <c r="E435" s="10"/>
    </row>
    <row r="436" spans="1:5" ht="15.75" customHeight="1">
      <c r="A436" s="10"/>
      <c r="C436" s="10"/>
      <c r="D436" s="10"/>
      <c r="E436" s="10"/>
    </row>
    <row r="437" spans="1:5" ht="15.75" customHeight="1">
      <c r="A437" s="10"/>
      <c r="C437" s="10"/>
      <c r="D437" s="10"/>
      <c r="E437" s="10"/>
    </row>
    <row r="438" spans="1:5" ht="15.75" customHeight="1">
      <c r="A438" s="10"/>
      <c r="C438" s="10"/>
      <c r="D438" s="10"/>
      <c r="E438" s="10"/>
    </row>
    <row r="439" spans="1:5" ht="15.75" customHeight="1">
      <c r="A439" s="10"/>
      <c r="C439" s="10"/>
      <c r="D439" s="10"/>
      <c r="E439" s="10"/>
    </row>
    <row r="440" spans="1:5" ht="15.75" customHeight="1">
      <c r="A440" s="10"/>
      <c r="C440" s="10"/>
      <c r="D440" s="10"/>
      <c r="E440" s="10"/>
    </row>
    <row r="441" spans="1:5" ht="15.75" customHeight="1">
      <c r="A441" s="10"/>
      <c r="C441" s="10"/>
      <c r="D441" s="10"/>
      <c r="E441" s="10"/>
    </row>
    <row r="442" spans="1:5" ht="15.75" customHeight="1">
      <c r="A442" s="10"/>
      <c r="C442" s="10"/>
      <c r="D442" s="10"/>
      <c r="E442" s="10"/>
    </row>
    <row r="443" spans="1:5" ht="15.75" customHeight="1">
      <c r="A443" s="10"/>
      <c r="C443" s="10"/>
      <c r="D443" s="10"/>
      <c r="E443" s="10"/>
    </row>
    <row r="444" spans="1:5" ht="15.75" customHeight="1">
      <c r="A444" s="10"/>
      <c r="C444" s="10"/>
      <c r="D444" s="10"/>
      <c r="E444" s="10"/>
    </row>
    <row r="445" spans="1:5" ht="15.75" customHeight="1">
      <c r="A445" s="10"/>
      <c r="C445" s="10"/>
      <c r="D445" s="10"/>
      <c r="E445" s="10"/>
    </row>
    <row r="446" spans="1:5" ht="15.75" customHeight="1">
      <c r="A446" s="10"/>
      <c r="C446" s="10"/>
      <c r="D446" s="10"/>
      <c r="E446" s="10"/>
    </row>
    <row r="447" spans="1:5" ht="15.75" customHeight="1">
      <c r="A447" s="10"/>
      <c r="C447" s="10"/>
      <c r="D447" s="10"/>
      <c r="E447" s="10"/>
    </row>
    <row r="448" spans="1:5" ht="15.75" customHeight="1">
      <c r="A448" s="10"/>
      <c r="C448" s="10"/>
      <c r="D448" s="10"/>
      <c r="E448" s="10"/>
    </row>
    <row r="449" spans="1:5" ht="15.75" customHeight="1">
      <c r="A449" s="10"/>
      <c r="C449" s="10"/>
      <c r="D449" s="10"/>
      <c r="E449" s="10"/>
    </row>
    <row r="450" spans="1:5" ht="15.75" customHeight="1">
      <c r="A450" s="10"/>
      <c r="C450" s="10"/>
      <c r="D450" s="10"/>
      <c r="E450" s="10"/>
    </row>
    <row r="451" spans="1:5" ht="15.75" customHeight="1">
      <c r="A451" s="10"/>
      <c r="C451" s="10"/>
      <c r="D451" s="10"/>
      <c r="E451" s="10"/>
    </row>
    <row r="452" spans="1:5" ht="15.75" customHeight="1">
      <c r="A452" s="10"/>
      <c r="C452" s="10"/>
      <c r="D452" s="10"/>
      <c r="E452" s="10"/>
    </row>
    <row r="453" spans="1:5" ht="15.75" customHeight="1">
      <c r="A453" s="10"/>
      <c r="C453" s="10"/>
      <c r="D453" s="10"/>
      <c r="E453" s="10"/>
    </row>
    <row r="454" spans="1:5" ht="15.75" customHeight="1">
      <c r="A454" s="10"/>
      <c r="C454" s="10"/>
      <c r="D454" s="10"/>
      <c r="E454" s="10"/>
    </row>
    <row r="455" spans="1:5" ht="15.75" customHeight="1">
      <c r="A455" s="10"/>
      <c r="C455" s="10"/>
      <c r="D455" s="10"/>
      <c r="E455" s="10"/>
    </row>
    <row r="456" spans="1:5" ht="15.75" customHeight="1">
      <c r="A456" s="10"/>
      <c r="C456" s="10"/>
      <c r="D456" s="10"/>
      <c r="E456" s="10"/>
    </row>
    <row r="457" spans="1:5" ht="15.75" customHeight="1">
      <c r="A457" s="10"/>
      <c r="C457" s="10"/>
      <c r="D457" s="10"/>
      <c r="E457" s="10"/>
    </row>
    <row r="458" spans="1:5" ht="15.75" customHeight="1">
      <c r="A458" s="10"/>
      <c r="C458" s="10"/>
      <c r="D458" s="10"/>
      <c r="E458" s="10"/>
    </row>
    <row r="459" spans="1:5" ht="15.75" customHeight="1">
      <c r="A459" s="10"/>
      <c r="C459" s="10"/>
      <c r="D459" s="10"/>
      <c r="E459" s="10"/>
    </row>
    <row r="460" spans="1:5" ht="15.75" customHeight="1">
      <c r="A460" s="10"/>
      <c r="C460" s="10"/>
      <c r="D460" s="10"/>
      <c r="E460" s="10"/>
    </row>
    <row r="461" spans="1:5" ht="15.75" customHeight="1">
      <c r="A461" s="10"/>
      <c r="C461" s="10"/>
      <c r="D461" s="10"/>
      <c r="E461" s="10"/>
    </row>
    <row r="462" spans="1:5" ht="15.75" customHeight="1">
      <c r="A462" s="10"/>
      <c r="C462" s="10"/>
      <c r="D462" s="10"/>
      <c r="E462" s="10"/>
    </row>
    <row r="463" spans="1:5" ht="15.75" customHeight="1">
      <c r="A463" s="10"/>
      <c r="C463" s="10"/>
      <c r="D463" s="10"/>
      <c r="E463" s="10"/>
    </row>
    <row r="464" spans="1:5" ht="15.75" customHeight="1">
      <c r="A464" s="10"/>
      <c r="C464" s="10"/>
      <c r="D464" s="10"/>
      <c r="E464" s="10"/>
    </row>
    <row r="465" spans="1:5" ht="15.75" customHeight="1">
      <c r="A465" s="10"/>
      <c r="C465" s="10"/>
      <c r="D465" s="10"/>
      <c r="E465" s="10"/>
    </row>
    <row r="466" spans="1:5" ht="15.75" customHeight="1">
      <c r="A466" s="10"/>
      <c r="C466" s="10"/>
      <c r="D466" s="10"/>
      <c r="E466" s="10"/>
    </row>
    <row r="467" spans="1:5" ht="15.75" customHeight="1">
      <c r="A467" s="10"/>
      <c r="C467" s="10"/>
      <c r="D467" s="10"/>
      <c r="E467" s="10"/>
    </row>
    <row r="468" spans="1:5" ht="15.75" customHeight="1">
      <c r="A468" s="10"/>
      <c r="C468" s="10"/>
      <c r="D468" s="10"/>
      <c r="E468" s="10"/>
    </row>
    <row r="469" spans="1:5" ht="15.75" customHeight="1">
      <c r="A469" s="10"/>
      <c r="C469" s="10"/>
      <c r="D469" s="10"/>
      <c r="E469" s="10"/>
    </row>
    <row r="470" spans="1:5" ht="15.75" customHeight="1">
      <c r="A470" s="10"/>
      <c r="C470" s="10"/>
      <c r="D470" s="10"/>
      <c r="E470" s="10"/>
    </row>
    <row r="471" spans="1:5" ht="15.75" customHeight="1">
      <c r="A471" s="10"/>
      <c r="C471" s="10"/>
      <c r="D471" s="10"/>
      <c r="E471" s="10"/>
    </row>
    <row r="472" spans="1:5" ht="15.75" customHeight="1">
      <c r="A472" s="10"/>
      <c r="C472" s="10"/>
      <c r="D472" s="10"/>
      <c r="E472" s="10"/>
    </row>
    <row r="473" spans="1:5" ht="15.75" customHeight="1">
      <c r="A473" s="10"/>
      <c r="C473" s="10"/>
      <c r="D473" s="10"/>
      <c r="E473" s="10"/>
    </row>
    <row r="474" spans="1:5" ht="15.75" customHeight="1">
      <c r="A474" s="10"/>
      <c r="C474" s="10"/>
      <c r="D474" s="10"/>
      <c r="E474" s="10"/>
    </row>
    <row r="475" spans="1:5" ht="15.75" customHeight="1">
      <c r="A475" s="10"/>
      <c r="C475" s="10"/>
      <c r="D475" s="10"/>
      <c r="E475" s="10"/>
    </row>
    <row r="476" spans="1:5" ht="15.75" customHeight="1">
      <c r="A476" s="10"/>
      <c r="C476" s="10"/>
      <c r="D476" s="10"/>
      <c r="E476" s="10"/>
    </row>
    <row r="477" spans="1:5" ht="15.75" customHeight="1">
      <c r="A477" s="10"/>
      <c r="C477" s="10"/>
      <c r="D477" s="10"/>
      <c r="E477" s="10"/>
    </row>
    <row r="478" spans="1:5" ht="15.75" customHeight="1">
      <c r="A478" s="10"/>
      <c r="C478" s="10"/>
      <c r="D478" s="10"/>
      <c r="E478" s="10"/>
    </row>
    <row r="479" spans="1:5" ht="15.75" customHeight="1">
      <c r="A479" s="10"/>
      <c r="C479" s="10"/>
      <c r="D479" s="10"/>
      <c r="E479" s="10"/>
    </row>
    <row r="480" spans="1:5" ht="15.75" customHeight="1">
      <c r="A480" s="10"/>
      <c r="C480" s="10"/>
      <c r="D480" s="10"/>
      <c r="E480" s="10"/>
    </row>
    <row r="481" spans="1:5" ht="15.75" customHeight="1">
      <c r="A481" s="10"/>
      <c r="C481" s="10"/>
      <c r="D481" s="10"/>
      <c r="E481" s="10"/>
    </row>
    <row r="482" spans="1:5" ht="15.75" customHeight="1">
      <c r="A482" s="10"/>
      <c r="C482" s="10"/>
      <c r="D482" s="10"/>
      <c r="E482" s="10"/>
    </row>
    <row r="483" spans="1:5" ht="15.75" customHeight="1">
      <c r="A483" s="10"/>
      <c r="C483" s="10"/>
      <c r="D483" s="10"/>
      <c r="E483" s="10"/>
    </row>
    <row r="484" spans="1:5" ht="15.75" customHeight="1">
      <c r="A484" s="10"/>
      <c r="C484" s="10"/>
      <c r="D484" s="10"/>
      <c r="E484" s="10"/>
    </row>
    <row r="485" spans="1:5" ht="15.75" customHeight="1">
      <c r="A485" s="10"/>
      <c r="C485" s="10"/>
      <c r="D485" s="10"/>
      <c r="E485" s="10"/>
    </row>
    <row r="486" spans="1:5" ht="15.75" customHeight="1">
      <c r="A486" s="10"/>
      <c r="C486" s="10"/>
      <c r="D486" s="10"/>
      <c r="E486" s="10"/>
    </row>
    <row r="487" spans="1:5" ht="15.75" customHeight="1">
      <c r="A487" s="10"/>
      <c r="C487" s="10"/>
      <c r="D487" s="10"/>
      <c r="E487" s="10"/>
    </row>
    <row r="488" spans="1:5" ht="15.75" customHeight="1">
      <c r="A488" s="10"/>
      <c r="C488" s="10"/>
      <c r="D488" s="10"/>
      <c r="E488" s="10"/>
    </row>
    <row r="489" spans="1:5" ht="15.75" customHeight="1">
      <c r="A489" s="10"/>
      <c r="C489" s="10"/>
      <c r="D489" s="10"/>
      <c r="E489" s="10"/>
    </row>
    <row r="490" spans="1:5" ht="15.75" customHeight="1">
      <c r="A490" s="10"/>
      <c r="C490" s="10"/>
      <c r="D490" s="10"/>
      <c r="E490" s="10"/>
    </row>
    <row r="491" spans="1:5" ht="15.75" customHeight="1">
      <c r="A491" s="10"/>
      <c r="C491" s="10"/>
      <c r="D491" s="10"/>
      <c r="E491" s="10"/>
    </row>
    <row r="492" spans="1:5" ht="15.75" customHeight="1">
      <c r="A492" s="10"/>
      <c r="C492" s="10"/>
      <c r="D492" s="10"/>
      <c r="E492" s="10"/>
    </row>
    <row r="493" spans="1:5" ht="15.75" customHeight="1">
      <c r="A493" s="10"/>
      <c r="C493" s="10"/>
      <c r="D493" s="10"/>
      <c r="E493" s="10"/>
    </row>
    <row r="494" spans="1:5" ht="15.75" customHeight="1">
      <c r="A494" s="10"/>
      <c r="C494" s="10"/>
      <c r="D494" s="10"/>
      <c r="E494" s="10"/>
    </row>
    <row r="495" spans="1:5" ht="15.75" customHeight="1">
      <c r="A495" s="10"/>
      <c r="C495" s="10"/>
      <c r="D495" s="10"/>
      <c r="E495" s="10"/>
    </row>
    <row r="496" spans="1:5" ht="15.75" customHeight="1">
      <c r="A496" s="10"/>
      <c r="C496" s="10"/>
      <c r="D496" s="10"/>
      <c r="E496" s="10"/>
    </row>
    <row r="497" spans="1:5" ht="15.75" customHeight="1">
      <c r="A497" s="10"/>
      <c r="C497" s="10"/>
      <c r="D497" s="10"/>
      <c r="E497" s="10"/>
    </row>
    <row r="498" spans="1:5" ht="15.75" customHeight="1">
      <c r="A498" s="10"/>
      <c r="C498" s="10"/>
      <c r="D498" s="10"/>
      <c r="E498" s="10"/>
    </row>
    <row r="499" spans="1:5" ht="15.75" customHeight="1">
      <c r="A499" s="10"/>
      <c r="C499" s="10"/>
      <c r="D499" s="10"/>
      <c r="E499" s="10"/>
    </row>
    <row r="500" spans="1:5" ht="15.75" customHeight="1">
      <c r="A500" s="10"/>
      <c r="C500" s="10"/>
      <c r="D500" s="10"/>
      <c r="E500" s="10"/>
    </row>
    <row r="501" spans="1:5" ht="15.75" customHeight="1">
      <c r="A501" s="10"/>
      <c r="C501" s="10"/>
      <c r="D501" s="10"/>
      <c r="E501" s="10"/>
    </row>
    <row r="502" spans="1:5" ht="15.75" customHeight="1">
      <c r="A502" s="10"/>
      <c r="C502" s="10"/>
      <c r="D502" s="10"/>
      <c r="E502" s="10"/>
    </row>
    <row r="503" spans="1:5" ht="15.75" customHeight="1">
      <c r="A503" s="10"/>
      <c r="C503" s="10"/>
      <c r="D503" s="10"/>
      <c r="E503" s="10"/>
    </row>
    <row r="504" spans="1:5" ht="15.75" customHeight="1">
      <c r="A504" s="10"/>
      <c r="C504" s="10"/>
      <c r="D504" s="10"/>
      <c r="E504" s="10"/>
    </row>
    <row r="505" spans="1:5" ht="15.75" customHeight="1">
      <c r="A505" s="10"/>
      <c r="C505" s="10"/>
      <c r="D505" s="10"/>
      <c r="E505" s="10"/>
    </row>
    <row r="506" spans="1:5" ht="15.75" customHeight="1">
      <c r="A506" s="10"/>
      <c r="C506" s="10"/>
      <c r="D506" s="10"/>
      <c r="E506" s="10"/>
    </row>
    <row r="507" spans="1:5" ht="15.75" customHeight="1">
      <c r="A507" s="10"/>
      <c r="C507" s="10"/>
      <c r="D507" s="10"/>
      <c r="E507" s="10"/>
    </row>
    <row r="508" spans="1:5" ht="15.75" customHeight="1">
      <c r="A508" s="10"/>
      <c r="C508" s="10"/>
      <c r="D508" s="10"/>
      <c r="E508" s="10"/>
    </row>
    <row r="509" spans="1:5" ht="15.75" customHeight="1">
      <c r="A509" s="10"/>
      <c r="C509" s="10"/>
      <c r="D509" s="10"/>
      <c r="E509" s="10"/>
    </row>
    <row r="510" spans="1:5" ht="15.75" customHeight="1">
      <c r="A510" s="10"/>
      <c r="C510" s="10"/>
      <c r="D510" s="10"/>
      <c r="E510" s="10"/>
    </row>
    <row r="511" spans="1:5" ht="15.75" customHeight="1">
      <c r="A511" s="10"/>
      <c r="C511" s="10"/>
      <c r="D511" s="10"/>
      <c r="E511" s="10"/>
    </row>
    <row r="512" spans="1:5" ht="15.75" customHeight="1">
      <c r="A512" s="10"/>
      <c r="C512" s="10"/>
      <c r="D512" s="10"/>
      <c r="E512" s="10"/>
    </row>
    <row r="513" spans="1:5" ht="15.75" customHeight="1">
      <c r="A513" s="10"/>
      <c r="C513" s="10"/>
      <c r="D513" s="10"/>
      <c r="E513" s="10"/>
    </row>
    <row r="514" spans="1:5" ht="15.75" customHeight="1">
      <c r="A514" s="10"/>
      <c r="C514" s="10"/>
      <c r="D514" s="10"/>
      <c r="E514" s="10"/>
    </row>
    <row r="515" spans="1:5" ht="15.75" customHeight="1">
      <c r="A515" s="10"/>
      <c r="C515" s="10"/>
      <c r="D515" s="10"/>
      <c r="E515" s="10"/>
    </row>
    <row r="516" spans="1:5" ht="15.75" customHeight="1">
      <c r="A516" s="10"/>
      <c r="C516" s="10"/>
      <c r="D516" s="10"/>
      <c r="E516" s="10"/>
    </row>
    <row r="517" spans="1:5" ht="15.75" customHeight="1">
      <c r="A517" s="10"/>
      <c r="C517" s="10"/>
      <c r="D517" s="10"/>
      <c r="E517" s="10"/>
    </row>
    <row r="518" spans="1:5" ht="15.75" customHeight="1">
      <c r="A518" s="10"/>
      <c r="C518" s="10"/>
      <c r="D518" s="10"/>
      <c r="E518" s="10"/>
    </row>
    <row r="519" spans="1:5" ht="15.75" customHeight="1">
      <c r="A519" s="10"/>
      <c r="C519" s="10"/>
      <c r="D519" s="10"/>
      <c r="E519" s="10"/>
    </row>
    <row r="520" spans="1:5" ht="15.75" customHeight="1">
      <c r="A520" s="10"/>
      <c r="C520" s="10"/>
      <c r="D520" s="10"/>
      <c r="E520" s="10"/>
    </row>
    <row r="521" spans="1:5" ht="15.75" customHeight="1">
      <c r="A521" s="10"/>
      <c r="C521" s="10"/>
      <c r="D521" s="10"/>
      <c r="E521" s="10"/>
    </row>
    <row r="522" spans="1:5" ht="15.75" customHeight="1">
      <c r="A522" s="10"/>
      <c r="C522" s="10"/>
      <c r="D522" s="10"/>
      <c r="E522" s="10"/>
    </row>
    <row r="523" spans="1:5" ht="15.75" customHeight="1">
      <c r="A523" s="10"/>
      <c r="C523" s="10"/>
      <c r="D523" s="10"/>
      <c r="E523" s="10"/>
    </row>
    <row r="524" spans="1:5" ht="15.75" customHeight="1">
      <c r="A524" s="10"/>
      <c r="C524" s="10"/>
      <c r="D524" s="10"/>
      <c r="E524" s="10"/>
    </row>
    <row r="525" spans="1:5" ht="15.75" customHeight="1">
      <c r="A525" s="10"/>
      <c r="C525" s="10"/>
      <c r="D525" s="10"/>
      <c r="E525" s="10"/>
    </row>
    <row r="526" spans="1:5" ht="15.75" customHeight="1">
      <c r="A526" s="10"/>
      <c r="C526" s="10"/>
      <c r="D526" s="10"/>
      <c r="E526" s="10"/>
    </row>
    <row r="527" spans="1:5" ht="15.75" customHeight="1">
      <c r="A527" s="10"/>
      <c r="C527" s="10"/>
      <c r="D527" s="10"/>
      <c r="E527" s="10"/>
    </row>
    <row r="528" spans="1:5" ht="15.75" customHeight="1">
      <c r="A528" s="10"/>
      <c r="C528" s="10"/>
      <c r="D528" s="10"/>
      <c r="E528" s="10"/>
    </row>
    <row r="529" spans="1:5" ht="15.75" customHeight="1">
      <c r="A529" s="10"/>
      <c r="C529" s="10"/>
      <c r="D529" s="10"/>
      <c r="E529" s="10"/>
    </row>
    <row r="530" spans="1:5" ht="15.75" customHeight="1">
      <c r="A530" s="10"/>
      <c r="C530" s="10"/>
      <c r="D530" s="10"/>
      <c r="E530" s="10"/>
    </row>
    <row r="531" spans="1:5" ht="15.75" customHeight="1">
      <c r="A531" s="10"/>
      <c r="C531" s="10"/>
      <c r="D531" s="10"/>
      <c r="E531" s="10"/>
    </row>
    <row r="532" spans="1:5" ht="15.75" customHeight="1">
      <c r="A532" s="10"/>
      <c r="C532" s="10"/>
      <c r="D532" s="10"/>
      <c r="E532" s="10"/>
    </row>
    <row r="533" spans="1:5" ht="15.75" customHeight="1">
      <c r="A533" s="10"/>
      <c r="C533" s="10"/>
      <c r="D533" s="10"/>
      <c r="E533" s="10"/>
    </row>
    <row r="534" spans="1:5" ht="15.75" customHeight="1">
      <c r="A534" s="10"/>
      <c r="C534" s="10"/>
      <c r="D534" s="10"/>
      <c r="E534" s="10"/>
    </row>
    <row r="535" spans="1:5" ht="15.75" customHeight="1">
      <c r="A535" s="10"/>
      <c r="C535" s="10"/>
      <c r="D535" s="10"/>
      <c r="E535" s="10"/>
    </row>
    <row r="536" spans="1:5" ht="15.75" customHeight="1">
      <c r="A536" s="10"/>
      <c r="C536" s="10"/>
      <c r="D536" s="10"/>
      <c r="E536" s="10"/>
    </row>
    <row r="537" spans="1:5" ht="15.75" customHeight="1">
      <c r="A537" s="10"/>
      <c r="C537" s="10"/>
      <c r="D537" s="10"/>
      <c r="E537" s="10"/>
    </row>
    <row r="538" spans="1:5" ht="15.75" customHeight="1">
      <c r="A538" s="10"/>
      <c r="C538" s="10"/>
      <c r="D538" s="10"/>
      <c r="E538" s="10"/>
    </row>
    <row r="539" spans="1:5" ht="15.75" customHeight="1">
      <c r="A539" s="10"/>
      <c r="C539" s="10"/>
      <c r="D539" s="10"/>
      <c r="E539" s="10"/>
    </row>
    <row r="540" spans="1:5" ht="15.75" customHeight="1">
      <c r="A540" s="10"/>
      <c r="C540" s="10"/>
      <c r="D540" s="10"/>
      <c r="E540" s="10"/>
    </row>
    <row r="541" spans="1:5" ht="15.75" customHeight="1">
      <c r="A541" s="10"/>
      <c r="C541" s="10"/>
      <c r="D541" s="10"/>
      <c r="E541" s="10"/>
    </row>
    <row r="542" spans="1:5" ht="15.75" customHeight="1">
      <c r="A542" s="10"/>
      <c r="C542" s="10"/>
      <c r="D542" s="10"/>
      <c r="E542" s="10"/>
    </row>
    <row r="543" spans="1:5" ht="15.75" customHeight="1">
      <c r="A543" s="10"/>
      <c r="C543" s="10"/>
      <c r="D543" s="10"/>
      <c r="E543" s="10"/>
    </row>
    <row r="544" spans="1:5" ht="15.75" customHeight="1">
      <c r="A544" s="10"/>
      <c r="C544" s="10"/>
      <c r="D544" s="10"/>
      <c r="E544" s="10"/>
    </row>
    <row r="545" spans="1:5" ht="15.75" customHeight="1">
      <c r="A545" s="10"/>
      <c r="C545" s="10"/>
      <c r="D545" s="10"/>
      <c r="E545" s="10"/>
    </row>
    <row r="546" spans="1:5" ht="15.75" customHeight="1">
      <c r="A546" s="10"/>
      <c r="C546" s="10"/>
      <c r="D546" s="10"/>
      <c r="E546" s="10"/>
    </row>
    <row r="547" spans="1:5" ht="15.75" customHeight="1">
      <c r="A547" s="10"/>
      <c r="C547" s="10"/>
      <c r="D547" s="10"/>
      <c r="E547" s="10"/>
    </row>
    <row r="548" spans="1:5" ht="15.75" customHeight="1">
      <c r="A548" s="10"/>
      <c r="C548" s="10"/>
      <c r="D548" s="10"/>
      <c r="E548" s="10"/>
    </row>
    <row r="549" spans="1:5" ht="15.75" customHeight="1">
      <c r="A549" s="10"/>
      <c r="C549" s="10"/>
      <c r="D549" s="10"/>
      <c r="E549" s="10"/>
    </row>
    <row r="550" spans="1:5" ht="15.75" customHeight="1">
      <c r="A550" s="10"/>
      <c r="C550" s="10"/>
      <c r="D550" s="10"/>
      <c r="E550" s="10"/>
    </row>
    <row r="551" spans="1:5" ht="15.75" customHeight="1">
      <c r="A551" s="10"/>
      <c r="C551" s="10"/>
      <c r="D551" s="10"/>
      <c r="E551" s="10"/>
    </row>
    <row r="552" spans="1:5" ht="15.75" customHeight="1">
      <c r="A552" s="10"/>
      <c r="C552" s="10"/>
      <c r="D552" s="10"/>
      <c r="E552" s="10"/>
    </row>
    <row r="553" spans="1:5" ht="15.75" customHeight="1">
      <c r="A553" s="10"/>
      <c r="C553" s="10"/>
      <c r="D553" s="10"/>
      <c r="E553" s="10"/>
    </row>
    <row r="554" spans="1:5" ht="15.75" customHeight="1">
      <c r="A554" s="10"/>
      <c r="C554" s="10"/>
      <c r="D554" s="10"/>
      <c r="E554" s="10"/>
    </row>
    <row r="555" spans="1:5" ht="15.75" customHeight="1">
      <c r="A555" s="10"/>
      <c r="C555" s="10"/>
      <c r="D555" s="10"/>
      <c r="E555" s="10"/>
    </row>
    <row r="556" spans="1:5" ht="15.75" customHeight="1">
      <c r="A556" s="10"/>
      <c r="C556" s="10"/>
      <c r="D556" s="10"/>
      <c r="E556" s="10"/>
    </row>
    <row r="557" spans="1:5" ht="15.75" customHeight="1">
      <c r="A557" s="10"/>
      <c r="C557" s="10"/>
      <c r="D557" s="10"/>
      <c r="E557" s="10"/>
    </row>
    <row r="558" spans="1:5" ht="15.75" customHeight="1">
      <c r="A558" s="10"/>
      <c r="C558" s="10"/>
      <c r="D558" s="10"/>
      <c r="E558" s="10"/>
    </row>
    <row r="559" spans="1:5" ht="15.75" customHeight="1">
      <c r="A559" s="10"/>
      <c r="C559" s="10"/>
      <c r="D559" s="10"/>
      <c r="E559" s="10"/>
    </row>
    <row r="560" spans="1:5" ht="15.75" customHeight="1">
      <c r="A560" s="10"/>
      <c r="C560" s="10"/>
      <c r="D560" s="10"/>
      <c r="E560" s="10"/>
    </row>
    <row r="561" spans="1:5" ht="15.75" customHeight="1">
      <c r="A561" s="10"/>
      <c r="C561" s="10"/>
      <c r="D561" s="10"/>
      <c r="E561" s="10"/>
    </row>
    <row r="562" spans="1:5" ht="15.75" customHeight="1">
      <c r="A562" s="10"/>
      <c r="C562" s="10"/>
      <c r="D562" s="10"/>
      <c r="E562" s="10"/>
    </row>
    <row r="563" spans="1:5" ht="15.75" customHeight="1">
      <c r="A563" s="10"/>
      <c r="C563" s="10"/>
      <c r="D563" s="10"/>
      <c r="E563" s="10"/>
    </row>
    <row r="564" spans="1:5" ht="15.75" customHeight="1">
      <c r="A564" s="10"/>
      <c r="C564" s="10"/>
      <c r="D564" s="10"/>
      <c r="E564" s="10"/>
    </row>
    <row r="565" spans="1:5" ht="15.75" customHeight="1">
      <c r="A565" s="10"/>
      <c r="C565" s="10"/>
      <c r="D565" s="10"/>
      <c r="E565" s="10"/>
    </row>
    <row r="566" spans="1:5" ht="15.75" customHeight="1">
      <c r="A566" s="10"/>
      <c r="C566" s="10"/>
      <c r="D566" s="10"/>
      <c r="E566" s="10"/>
    </row>
    <row r="567" spans="1:5" ht="15.75" customHeight="1">
      <c r="A567" s="10"/>
      <c r="C567" s="10"/>
      <c r="D567" s="10"/>
      <c r="E567" s="10"/>
    </row>
    <row r="568" spans="1:5" ht="15.75" customHeight="1">
      <c r="A568" s="10"/>
      <c r="C568" s="10"/>
      <c r="D568" s="10"/>
      <c r="E568" s="10"/>
    </row>
    <row r="569" spans="1:5" ht="15.75" customHeight="1">
      <c r="A569" s="10"/>
      <c r="C569" s="10"/>
      <c r="D569" s="10"/>
      <c r="E569" s="10"/>
    </row>
    <row r="570" spans="1:5" ht="15.75" customHeight="1">
      <c r="A570" s="10"/>
      <c r="C570" s="10"/>
      <c r="D570" s="10"/>
      <c r="E570" s="10"/>
    </row>
    <row r="571" spans="1:5" ht="15.75" customHeight="1">
      <c r="A571" s="10"/>
      <c r="C571" s="10"/>
      <c r="D571" s="10"/>
      <c r="E571" s="10"/>
    </row>
    <row r="572" spans="1:5" ht="15.75" customHeight="1">
      <c r="A572" s="10"/>
      <c r="C572" s="10"/>
      <c r="D572" s="10"/>
      <c r="E572" s="10"/>
    </row>
    <row r="573" spans="1:5" ht="15.75" customHeight="1">
      <c r="A573" s="10"/>
      <c r="C573" s="10"/>
      <c r="D573" s="10"/>
      <c r="E573" s="10"/>
    </row>
    <row r="574" spans="1:5" ht="15.75" customHeight="1">
      <c r="A574" s="10"/>
      <c r="C574" s="10"/>
      <c r="D574" s="10"/>
      <c r="E574" s="10"/>
    </row>
    <row r="575" spans="1:5" ht="15.75" customHeight="1">
      <c r="A575" s="10"/>
      <c r="C575" s="10"/>
      <c r="D575" s="10"/>
      <c r="E575" s="10"/>
    </row>
    <row r="576" spans="1:5" ht="15.75" customHeight="1">
      <c r="A576" s="10"/>
      <c r="C576" s="10"/>
      <c r="D576" s="10"/>
      <c r="E576" s="10"/>
    </row>
    <row r="577" spans="1:5" ht="15.75" customHeight="1">
      <c r="A577" s="10"/>
      <c r="C577" s="10"/>
      <c r="D577" s="10"/>
      <c r="E577" s="10"/>
    </row>
    <row r="578" spans="1:5" ht="15.75" customHeight="1">
      <c r="A578" s="10"/>
      <c r="C578" s="10"/>
      <c r="D578" s="10"/>
      <c r="E578" s="10"/>
    </row>
    <row r="579" spans="1:5" ht="15.75" customHeight="1">
      <c r="A579" s="10"/>
      <c r="C579" s="10"/>
      <c r="D579" s="10"/>
      <c r="E579" s="10"/>
    </row>
    <row r="580" spans="1:5" ht="15.75" customHeight="1">
      <c r="A580" s="10"/>
      <c r="C580" s="10"/>
      <c r="D580" s="10"/>
      <c r="E580" s="10"/>
    </row>
    <row r="581" spans="1:5" ht="15.75" customHeight="1">
      <c r="A581" s="10"/>
      <c r="C581" s="10"/>
      <c r="D581" s="10"/>
      <c r="E581" s="10"/>
    </row>
    <row r="582" spans="1:5" ht="15.75" customHeight="1">
      <c r="A582" s="10"/>
      <c r="C582" s="10"/>
      <c r="D582" s="10"/>
      <c r="E582" s="10"/>
    </row>
    <row r="583" spans="1:5" ht="15.75" customHeight="1">
      <c r="A583" s="10"/>
      <c r="C583" s="10"/>
      <c r="D583" s="10"/>
      <c r="E583" s="10"/>
    </row>
    <row r="584" spans="1:5" ht="15.75" customHeight="1">
      <c r="A584" s="10"/>
      <c r="C584" s="10"/>
      <c r="D584" s="10"/>
      <c r="E584" s="10"/>
    </row>
    <row r="585" spans="1:5" ht="15.75" customHeight="1">
      <c r="A585" s="10"/>
      <c r="C585" s="10"/>
      <c r="D585" s="10"/>
      <c r="E585" s="10"/>
    </row>
    <row r="586" spans="1:5" ht="15.75" customHeight="1">
      <c r="A586" s="10"/>
      <c r="C586" s="10"/>
      <c r="D586" s="10"/>
      <c r="E586" s="10"/>
    </row>
    <row r="587" spans="1:5" ht="15.75" customHeight="1">
      <c r="A587" s="10"/>
      <c r="C587" s="10"/>
      <c r="D587" s="10"/>
      <c r="E587" s="10"/>
    </row>
    <row r="588" spans="1:5" ht="15.75" customHeight="1">
      <c r="A588" s="10"/>
      <c r="C588" s="10"/>
      <c r="D588" s="10"/>
      <c r="E588" s="10"/>
    </row>
    <row r="589" spans="1:5" ht="15.75" customHeight="1">
      <c r="A589" s="10"/>
      <c r="C589" s="10"/>
      <c r="D589" s="10"/>
      <c r="E589" s="10"/>
    </row>
    <row r="590" spans="1:5" ht="15.75" customHeight="1">
      <c r="A590" s="10"/>
      <c r="C590" s="10"/>
      <c r="D590" s="10"/>
      <c r="E590" s="10"/>
    </row>
    <row r="591" spans="1:5" ht="15.75" customHeight="1">
      <c r="A591" s="10"/>
      <c r="C591" s="10"/>
      <c r="D591" s="10"/>
      <c r="E591" s="10"/>
    </row>
    <row r="592" spans="1:5" ht="15.75" customHeight="1">
      <c r="A592" s="10"/>
      <c r="C592" s="10"/>
      <c r="D592" s="10"/>
      <c r="E592" s="10"/>
    </row>
    <row r="593" spans="1:5" ht="15.75" customHeight="1">
      <c r="A593" s="10"/>
      <c r="C593" s="10"/>
      <c r="D593" s="10"/>
      <c r="E593" s="10"/>
    </row>
    <row r="594" spans="1:5" ht="15.75" customHeight="1">
      <c r="A594" s="10"/>
      <c r="C594" s="10"/>
      <c r="D594" s="10"/>
      <c r="E594" s="10"/>
    </row>
    <row r="595" spans="1:5" ht="15.75" customHeight="1">
      <c r="A595" s="10"/>
      <c r="C595" s="10"/>
      <c r="D595" s="10"/>
      <c r="E595" s="10"/>
    </row>
    <row r="596" spans="1:5" ht="15.75" customHeight="1">
      <c r="A596" s="10"/>
      <c r="C596" s="10"/>
      <c r="D596" s="10"/>
      <c r="E596" s="10"/>
    </row>
    <row r="597" spans="1:5" ht="15.75" customHeight="1">
      <c r="A597" s="10"/>
      <c r="C597" s="10"/>
      <c r="D597" s="10"/>
      <c r="E597" s="10"/>
    </row>
    <row r="598" spans="1:5" ht="15.75" customHeight="1">
      <c r="A598" s="10"/>
      <c r="C598" s="10"/>
      <c r="D598" s="10"/>
      <c r="E598" s="10"/>
    </row>
    <row r="599" spans="1:5" ht="15.75" customHeight="1">
      <c r="A599" s="10"/>
      <c r="C599" s="10"/>
      <c r="D599" s="10"/>
      <c r="E599" s="10"/>
    </row>
    <row r="600" spans="1:5" ht="15.75" customHeight="1">
      <c r="A600" s="10"/>
      <c r="C600" s="10"/>
      <c r="D600" s="10"/>
      <c r="E600" s="10"/>
    </row>
    <row r="601" spans="1:5" ht="15.75" customHeight="1">
      <c r="A601" s="10"/>
      <c r="C601" s="10"/>
      <c r="D601" s="10"/>
      <c r="E601" s="10"/>
    </row>
    <row r="602" spans="1:5" ht="15.75" customHeight="1">
      <c r="A602" s="10"/>
      <c r="C602" s="10"/>
      <c r="D602" s="10"/>
      <c r="E602" s="10"/>
    </row>
    <row r="603" spans="1:5" ht="15.75" customHeight="1">
      <c r="A603" s="10"/>
      <c r="C603" s="10"/>
      <c r="D603" s="10"/>
      <c r="E603" s="10"/>
    </row>
    <row r="604" spans="1:5" ht="15.75" customHeight="1">
      <c r="A604" s="10"/>
      <c r="C604" s="10"/>
      <c r="D604" s="10"/>
      <c r="E604" s="10"/>
    </row>
    <row r="605" spans="1:5" ht="15.75" customHeight="1">
      <c r="A605" s="10"/>
      <c r="C605" s="10"/>
      <c r="D605" s="10"/>
      <c r="E605" s="10"/>
    </row>
    <row r="606" spans="1:5" ht="15.75" customHeight="1">
      <c r="A606" s="10"/>
      <c r="C606" s="10"/>
      <c r="D606" s="10"/>
      <c r="E606" s="10"/>
    </row>
    <row r="607" spans="1:5" ht="15.75" customHeight="1">
      <c r="A607" s="10"/>
      <c r="C607" s="10"/>
      <c r="D607" s="10"/>
      <c r="E607" s="10"/>
    </row>
    <row r="608" spans="1:5" ht="15.75" customHeight="1">
      <c r="A608" s="10"/>
      <c r="C608" s="10"/>
      <c r="D608" s="10"/>
      <c r="E608" s="10"/>
    </row>
    <row r="609" spans="1:5" ht="15.75" customHeight="1">
      <c r="A609" s="10"/>
      <c r="C609" s="10"/>
      <c r="D609" s="10"/>
      <c r="E609" s="10"/>
    </row>
    <row r="610" spans="1:5" ht="15.75" customHeight="1">
      <c r="A610" s="10"/>
      <c r="C610" s="10"/>
      <c r="D610" s="10"/>
      <c r="E610" s="10"/>
    </row>
    <row r="611" spans="1:5" ht="15.75" customHeight="1">
      <c r="A611" s="10"/>
      <c r="C611" s="10"/>
      <c r="D611" s="10"/>
      <c r="E611" s="10"/>
    </row>
    <row r="612" spans="1:5" ht="15.75" customHeight="1">
      <c r="A612" s="10"/>
      <c r="C612" s="10"/>
      <c r="D612" s="10"/>
      <c r="E612" s="10"/>
    </row>
    <row r="613" spans="1:5" ht="15.75" customHeight="1">
      <c r="A613" s="10"/>
      <c r="C613" s="10"/>
      <c r="D613" s="10"/>
      <c r="E613" s="10"/>
    </row>
    <row r="614" spans="1:5" ht="15.75" customHeight="1">
      <c r="A614" s="10"/>
      <c r="C614" s="10"/>
      <c r="D614" s="10"/>
      <c r="E614" s="10"/>
    </row>
    <row r="615" spans="1:5" ht="15.75" customHeight="1">
      <c r="A615" s="10"/>
      <c r="C615" s="10"/>
      <c r="D615" s="10"/>
      <c r="E615" s="10"/>
    </row>
    <row r="616" spans="1:5" ht="15.75" customHeight="1">
      <c r="A616" s="10"/>
      <c r="C616" s="10"/>
      <c r="D616" s="10"/>
      <c r="E616" s="10"/>
    </row>
    <row r="617" spans="1:5" ht="15.75" customHeight="1">
      <c r="A617" s="10"/>
      <c r="C617" s="10"/>
      <c r="D617" s="10"/>
      <c r="E617" s="10"/>
    </row>
    <row r="618" spans="1:5" ht="15.75" customHeight="1">
      <c r="A618" s="10"/>
      <c r="C618" s="10"/>
      <c r="D618" s="10"/>
      <c r="E618" s="10"/>
    </row>
    <row r="619" spans="1:5" ht="15.75" customHeight="1">
      <c r="A619" s="10"/>
      <c r="C619" s="10"/>
      <c r="D619" s="10"/>
      <c r="E619" s="10"/>
    </row>
    <row r="620" spans="1:5" ht="15.75" customHeight="1">
      <c r="A620" s="10"/>
      <c r="C620" s="10"/>
      <c r="D620" s="10"/>
      <c r="E620" s="10"/>
    </row>
    <row r="621" spans="1:5" ht="15.75" customHeight="1">
      <c r="A621" s="10"/>
      <c r="C621" s="10"/>
      <c r="D621" s="10"/>
      <c r="E621" s="10"/>
    </row>
    <row r="622" spans="1:5" ht="15.75" customHeight="1">
      <c r="A622" s="10"/>
      <c r="C622" s="10"/>
      <c r="D622" s="10"/>
      <c r="E622" s="10"/>
    </row>
    <row r="623" spans="1:5" ht="15.75" customHeight="1">
      <c r="A623" s="10"/>
      <c r="C623" s="10"/>
      <c r="D623" s="10"/>
      <c r="E623" s="10"/>
    </row>
    <row r="624" spans="1:5" ht="15.75" customHeight="1">
      <c r="A624" s="10"/>
      <c r="C624" s="10"/>
      <c r="D624" s="10"/>
      <c r="E624" s="10"/>
    </row>
    <row r="625" spans="1:5" ht="15.75" customHeight="1">
      <c r="A625" s="10"/>
      <c r="C625" s="10"/>
      <c r="D625" s="10"/>
      <c r="E625" s="10"/>
    </row>
    <row r="626" spans="1:5" ht="15.75" customHeight="1">
      <c r="A626" s="10"/>
      <c r="C626" s="10"/>
      <c r="D626" s="10"/>
      <c r="E626" s="10"/>
    </row>
    <row r="627" spans="1:5" ht="15.75" customHeight="1">
      <c r="A627" s="10"/>
      <c r="C627" s="10"/>
      <c r="D627" s="10"/>
      <c r="E627" s="10"/>
    </row>
    <row r="628" spans="1:5" ht="15.75" customHeight="1">
      <c r="A628" s="10"/>
      <c r="C628" s="10"/>
      <c r="D628" s="10"/>
      <c r="E628" s="10"/>
    </row>
    <row r="629" spans="1:5" ht="15.75" customHeight="1">
      <c r="A629" s="10"/>
      <c r="C629" s="10"/>
      <c r="D629" s="10"/>
      <c r="E629" s="10"/>
    </row>
    <row r="630" spans="1:5" ht="15.75" customHeight="1">
      <c r="A630" s="10"/>
      <c r="C630" s="10"/>
      <c r="D630" s="10"/>
      <c r="E630" s="10"/>
    </row>
    <row r="631" spans="1:5" ht="15.75" customHeight="1">
      <c r="A631" s="10"/>
      <c r="C631" s="10"/>
      <c r="D631" s="10"/>
      <c r="E631" s="10"/>
    </row>
    <row r="632" spans="1:5" ht="15.75" customHeight="1">
      <c r="A632" s="10"/>
      <c r="C632" s="10"/>
      <c r="D632" s="10"/>
      <c r="E632" s="10"/>
    </row>
    <row r="633" spans="1:5" ht="15.75" customHeight="1">
      <c r="A633" s="10"/>
      <c r="C633" s="10"/>
      <c r="D633" s="10"/>
      <c r="E633" s="10"/>
    </row>
    <row r="634" spans="1:5" ht="15.75" customHeight="1">
      <c r="A634" s="10"/>
      <c r="C634" s="10"/>
      <c r="D634" s="10"/>
      <c r="E634" s="10"/>
    </row>
    <row r="635" spans="1:5" ht="15.75" customHeight="1">
      <c r="A635" s="10"/>
      <c r="C635" s="10"/>
      <c r="D635" s="10"/>
      <c r="E635" s="10"/>
    </row>
    <row r="636" spans="1:5" ht="15.75" customHeight="1">
      <c r="A636" s="10"/>
      <c r="C636" s="10"/>
      <c r="D636" s="10"/>
      <c r="E636" s="10"/>
    </row>
    <row r="637" spans="1:5" ht="15.75" customHeight="1">
      <c r="A637" s="10"/>
      <c r="C637" s="10"/>
      <c r="D637" s="10"/>
      <c r="E637" s="10"/>
    </row>
    <row r="638" spans="1:5" ht="15.75" customHeight="1">
      <c r="A638" s="10"/>
      <c r="C638" s="10"/>
      <c r="D638" s="10"/>
      <c r="E638" s="10"/>
    </row>
    <row r="639" spans="1:5" ht="15.75" customHeight="1">
      <c r="A639" s="10"/>
      <c r="C639" s="10"/>
      <c r="D639" s="10"/>
      <c r="E639" s="10"/>
    </row>
    <row r="640" spans="1:5" ht="15.75" customHeight="1">
      <c r="A640" s="10"/>
      <c r="C640" s="10"/>
      <c r="D640" s="10"/>
      <c r="E640" s="10"/>
    </row>
    <row r="641" spans="1:5" ht="15.75" customHeight="1">
      <c r="A641" s="10"/>
      <c r="C641" s="10"/>
      <c r="D641" s="10"/>
      <c r="E641" s="10"/>
    </row>
    <row r="642" spans="1:5" ht="15.75" customHeight="1">
      <c r="A642" s="10"/>
      <c r="C642" s="10"/>
      <c r="D642" s="10"/>
      <c r="E642" s="10"/>
    </row>
    <row r="643" spans="1:5" ht="15.75" customHeight="1">
      <c r="A643" s="10"/>
      <c r="C643" s="10"/>
      <c r="D643" s="10"/>
      <c r="E643" s="10"/>
    </row>
    <row r="644" spans="1:5" ht="15.75" customHeight="1">
      <c r="A644" s="10"/>
      <c r="C644" s="10"/>
      <c r="D644" s="10"/>
      <c r="E644" s="10"/>
    </row>
    <row r="645" spans="1:5" ht="15.75" customHeight="1">
      <c r="A645" s="10"/>
      <c r="C645" s="10"/>
      <c r="D645" s="10"/>
      <c r="E645" s="10"/>
    </row>
    <row r="646" spans="1:5" ht="15.75" customHeight="1">
      <c r="A646" s="10"/>
      <c r="C646" s="10"/>
      <c r="D646" s="10"/>
      <c r="E646" s="10"/>
    </row>
    <row r="647" spans="1:5" ht="15.75" customHeight="1">
      <c r="A647" s="10"/>
      <c r="C647" s="10"/>
      <c r="D647" s="10"/>
      <c r="E647" s="10"/>
    </row>
    <row r="648" spans="1:5" ht="15.75" customHeight="1">
      <c r="A648" s="10"/>
      <c r="C648" s="10"/>
      <c r="D648" s="10"/>
      <c r="E648" s="10"/>
    </row>
    <row r="649" spans="1:5" ht="15.75" customHeight="1">
      <c r="A649" s="10"/>
      <c r="C649" s="10"/>
      <c r="D649" s="10"/>
      <c r="E649" s="10"/>
    </row>
    <row r="650" spans="1:5" ht="15.75" customHeight="1">
      <c r="A650" s="10"/>
      <c r="C650" s="10"/>
      <c r="D650" s="10"/>
      <c r="E650" s="10"/>
    </row>
    <row r="651" spans="1:5" ht="15.75" customHeight="1">
      <c r="A651" s="10"/>
      <c r="C651" s="10"/>
      <c r="D651" s="10"/>
      <c r="E651" s="10"/>
    </row>
    <row r="652" spans="1:5" ht="15.75" customHeight="1">
      <c r="A652" s="10"/>
      <c r="C652" s="10"/>
      <c r="D652" s="10"/>
      <c r="E652" s="10"/>
    </row>
    <row r="653" spans="1:5" ht="15.75" customHeight="1">
      <c r="A653" s="10"/>
      <c r="C653" s="10"/>
      <c r="D653" s="10"/>
      <c r="E653" s="10"/>
    </row>
    <row r="654" spans="1:5" ht="15.75" customHeight="1">
      <c r="A654" s="10"/>
      <c r="C654" s="10"/>
      <c r="D654" s="10"/>
      <c r="E654" s="10"/>
    </row>
    <row r="655" spans="1:5" ht="15.75" customHeight="1">
      <c r="A655" s="10"/>
      <c r="C655" s="10"/>
      <c r="D655" s="10"/>
      <c r="E655" s="10"/>
    </row>
    <row r="656" spans="1:5" ht="15.75" customHeight="1">
      <c r="A656" s="10"/>
      <c r="C656" s="10"/>
      <c r="D656" s="10"/>
      <c r="E656" s="10"/>
    </row>
    <row r="657" spans="1:5" ht="15.75" customHeight="1">
      <c r="A657" s="10"/>
      <c r="C657" s="10"/>
      <c r="D657" s="10"/>
      <c r="E657" s="10"/>
    </row>
    <row r="658" spans="1:5" ht="15.75" customHeight="1">
      <c r="A658" s="10"/>
      <c r="C658" s="10"/>
      <c r="D658" s="10"/>
      <c r="E658" s="10"/>
    </row>
    <row r="659" spans="1:5" ht="15.75" customHeight="1">
      <c r="A659" s="10"/>
      <c r="C659" s="10"/>
      <c r="D659" s="10"/>
      <c r="E659" s="10"/>
    </row>
    <row r="660" spans="1:5" ht="15.75" customHeight="1">
      <c r="A660" s="10"/>
      <c r="C660" s="10"/>
      <c r="D660" s="10"/>
      <c r="E660" s="10"/>
    </row>
    <row r="661" spans="1:5" ht="15.75" customHeight="1">
      <c r="A661" s="10"/>
      <c r="C661" s="10"/>
      <c r="D661" s="10"/>
      <c r="E661" s="10"/>
    </row>
    <row r="662" spans="1:5" ht="15.75" customHeight="1">
      <c r="A662" s="10"/>
      <c r="C662" s="10"/>
      <c r="D662" s="10"/>
      <c r="E662" s="10"/>
    </row>
    <row r="663" spans="1:5" ht="15.75" customHeight="1">
      <c r="A663" s="10"/>
      <c r="C663" s="10"/>
      <c r="D663" s="10"/>
      <c r="E663" s="10"/>
    </row>
    <row r="664" spans="1:5" ht="15.75" customHeight="1">
      <c r="A664" s="10"/>
      <c r="C664" s="10"/>
      <c r="D664" s="10"/>
      <c r="E664" s="10"/>
    </row>
    <row r="665" spans="1:5" ht="15.75" customHeight="1">
      <c r="A665" s="10"/>
      <c r="C665" s="10"/>
      <c r="D665" s="10"/>
      <c r="E665" s="10"/>
    </row>
    <row r="666" spans="1:5" ht="15.75" customHeight="1">
      <c r="A666" s="10"/>
      <c r="C666" s="10"/>
      <c r="D666" s="10"/>
      <c r="E666" s="10"/>
    </row>
    <row r="667" spans="1:5" ht="15.75" customHeight="1">
      <c r="A667" s="10"/>
      <c r="C667" s="10"/>
      <c r="D667" s="10"/>
      <c r="E667" s="10"/>
    </row>
    <row r="668" spans="1:5" ht="15.75" customHeight="1">
      <c r="A668" s="10"/>
      <c r="C668" s="10"/>
      <c r="D668" s="10"/>
      <c r="E668" s="10"/>
    </row>
    <row r="669" spans="1:5" ht="15.75" customHeight="1">
      <c r="A669" s="10"/>
      <c r="C669" s="10"/>
      <c r="D669" s="10"/>
      <c r="E669" s="10"/>
    </row>
    <row r="670" spans="1:5" ht="15.75" customHeight="1">
      <c r="A670" s="10"/>
      <c r="C670" s="10"/>
      <c r="D670" s="10"/>
      <c r="E670" s="10"/>
    </row>
    <row r="671" spans="1:5" ht="15.75" customHeight="1">
      <c r="A671" s="10"/>
      <c r="C671" s="10"/>
      <c r="D671" s="10"/>
      <c r="E671" s="10"/>
    </row>
    <row r="672" spans="1:5" ht="15.75" customHeight="1">
      <c r="A672" s="10"/>
      <c r="C672" s="10"/>
      <c r="D672" s="10"/>
      <c r="E672" s="10"/>
    </row>
    <row r="673" spans="1:5" ht="15.75" customHeight="1">
      <c r="A673" s="10"/>
      <c r="C673" s="10"/>
      <c r="D673" s="10"/>
      <c r="E673" s="10"/>
    </row>
    <row r="674" spans="1:5" ht="15.75" customHeight="1">
      <c r="A674" s="10"/>
      <c r="C674" s="10"/>
      <c r="D674" s="10"/>
      <c r="E674" s="10"/>
    </row>
    <row r="675" spans="1:5" ht="15.75" customHeight="1">
      <c r="A675" s="10"/>
      <c r="C675" s="10"/>
      <c r="D675" s="10"/>
      <c r="E675" s="10"/>
    </row>
    <row r="676" spans="1:5" ht="15.75" customHeight="1">
      <c r="A676" s="10"/>
      <c r="C676" s="10"/>
      <c r="D676" s="10"/>
      <c r="E676" s="10"/>
    </row>
    <row r="677" spans="1:5" ht="15.75" customHeight="1">
      <c r="A677" s="10"/>
      <c r="C677" s="10"/>
      <c r="D677" s="10"/>
      <c r="E677" s="10"/>
    </row>
    <row r="678" spans="1:5" ht="15.75" customHeight="1">
      <c r="A678" s="10"/>
      <c r="C678" s="10"/>
      <c r="D678" s="10"/>
      <c r="E678" s="10"/>
    </row>
    <row r="679" spans="1:5" ht="15.75" customHeight="1">
      <c r="A679" s="10"/>
      <c r="C679" s="10"/>
      <c r="D679" s="10"/>
      <c r="E679" s="10"/>
    </row>
    <row r="680" spans="1:5" ht="15.75" customHeight="1">
      <c r="A680" s="10"/>
      <c r="C680" s="10"/>
      <c r="D680" s="10"/>
      <c r="E680" s="10"/>
    </row>
    <row r="681" spans="1:5" ht="15.75" customHeight="1">
      <c r="A681" s="10"/>
      <c r="C681" s="10"/>
      <c r="D681" s="10"/>
      <c r="E681" s="10"/>
    </row>
    <row r="682" spans="1:5" ht="15.75" customHeight="1">
      <c r="A682" s="10"/>
      <c r="C682" s="10"/>
      <c r="D682" s="10"/>
      <c r="E682" s="10"/>
    </row>
    <row r="683" spans="1:5" ht="15.75" customHeight="1">
      <c r="A683" s="10"/>
      <c r="C683" s="10"/>
      <c r="D683" s="10"/>
      <c r="E683" s="10"/>
    </row>
    <row r="684" spans="1:5" ht="15.75" customHeight="1">
      <c r="A684" s="10"/>
      <c r="C684" s="10"/>
      <c r="D684" s="10"/>
      <c r="E684" s="10"/>
    </row>
    <row r="685" spans="1:5" ht="15.75" customHeight="1">
      <c r="A685" s="10"/>
      <c r="C685" s="10"/>
      <c r="D685" s="10"/>
      <c r="E685" s="10"/>
    </row>
    <row r="686" spans="1:5" ht="15.75" customHeight="1">
      <c r="A686" s="10"/>
      <c r="C686" s="10"/>
      <c r="D686" s="10"/>
      <c r="E686" s="10"/>
    </row>
    <row r="687" spans="1:5" ht="15.75" customHeight="1">
      <c r="A687" s="10"/>
      <c r="C687" s="10"/>
      <c r="D687" s="10"/>
      <c r="E687" s="10"/>
    </row>
    <row r="688" spans="1:5" ht="15.75" customHeight="1">
      <c r="A688" s="10"/>
      <c r="C688" s="10"/>
      <c r="D688" s="10"/>
      <c r="E688" s="10"/>
    </row>
    <row r="689" spans="1:5" ht="15.75" customHeight="1">
      <c r="A689" s="10"/>
      <c r="C689" s="10"/>
      <c r="D689" s="10"/>
      <c r="E689" s="10"/>
    </row>
    <row r="690" spans="1:5" ht="15.75" customHeight="1">
      <c r="A690" s="10"/>
      <c r="C690" s="10"/>
      <c r="D690" s="10"/>
      <c r="E690" s="10"/>
    </row>
    <row r="691" spans="1:5" ht="15.75" customHeight="1">
      <c r="A691" s="10"/>
      <c r="C691" s="10"/>
      <c r="D691" s="10"/>
      <c r="E691" s="10"/>
    </row>
    <row r="692" spans="1:5" ht="15.75" customHeight="1">
      <c r="A692" s="10"/>
      <c r="C692" s="10"/>
      <c r="D692" s="10"/>
      <c r="E692" s="10"/>
    </row>
    <row r="693" spans="1:5" ht="15.75" customHeight="1">
      <c r="A693" s="10"/>
      <c r="C693" s="10"/>
      <c r="D693" s="10"/>
      <c r="E693" s="10"/>
    </row>
    <row r="694" spans="1:5" ht="15.75" customHeight="1">
      <c r="A694" s="10"/>
      <c r="C694" s="10"/>
      <c r="D694" s="10"/>
      <c r="E694" s="10"/>
    </row>
    <row r="695" spans="1:5" ht="15.75" customHeight="1">
      <c r="A695" s="10"/>
      <c r="C695" s="10"/>
      <c r="D695" s="10"/>
      <c r="E695" s="10"/>
    </row>
    <row r="696" spans="1:5" ht="15.75" customHeight="1">
      <c r="A696" s="10"/>
      <c r="C696" s="10"/>
      <c r="D696" s="10"/>
      <c r="E696" s="10"/>
    </row>
    <row r="697" spans="1:5" ht="15.75" customHeight="1">
      <c r="A697" s="10"/>
      <c r="C697" s="10"/>
      <c r="D697" s="10"/>
      <c r="E697" s="10"/>
    </row>
    <row r="698" spans="1:5" ht="15.75" customHeight="1">
      <c r="A698" s="10"/>
      <c r="C698" s="10"/>
      <c r="D698" s="10"/>
      <c r="E698" s="10"/>
    </row>
    <row r="699" spans="1:5" ht="15.75" customHeight="1">
      <c r="A699" s="10"/>
      <c r="C699" s="10"/>
      <c r="D699" s="10"/>
      <c r="E699" s="10"/>
    </row>
    <row r="700" spans="1:5" ht="15.75" customHeight="1">
      <c r="A700" s="10"/>
      <c r="C700" s="10"/>
      <c r="D700" s="10"/>
      <c r="E700" s="10"/>
    </row>
    <row r="701" spans="1:5" ht="15.75" customHeight="1">
      <c r="A701" s="10"/>
      <c r="C701" s="10"/>
      <c r="D701" s="10"/>
      <c r="E701" s="10"/>
    </row>
    <row r="702" spans="1:5" ht="15.75" customHeight="1">
      <c r="A702" s="10"/>
      <c r="C702" s="10"/>
      <c r="D702" s="10"/>
      <c r="E702" s="10"/>
    </row>
    <row r="703" spans="1:5" ht="15.75" customHeight="1">
      <c r="A703" s="10"/>
      <c r="C703" s="10"/>
      <c r="D703" s="10"/>
      <c r="E703" s="10"/>
    </row>
    <row r="704" spans="1:5" ht="15.75" customHeight="1">
      <c r="A704" s="10"/>
      <c r="C704" s="10"/>
      <c r="D704" s="10"/>
      <c r="E704" s="10"/>
    </row>
    <row r="705" spans="1:5" ht="15.75" customHeight="1">
      <c r="A705" s="10"/>
      <c r="C705" s="10"/>
      <c r="D705" s="10"/>
      <c r="E705" s="10"/>
    </row>
    <row r="706" spans="1:5" ht="15.75" customHeight="1">
      <c r="A706" s="10"/>
      <c r="C706" s="10"/>
      <c r="D706" s="10"/>
      <c r="E706" s="10"/>
    </row>
    <row r="707" spans="1:5" ht="15.75" customHeight="1">
      <c r="A707" s="10"/>
      <c r="C707" s="10"/>
      <c r="D707" s="10"/>
      <c r="E707" s="10"/>
    </row>
    <row r="708" spans="1:5" ht="15.75" customHeight="1">
      <c r="A708" s="10"/>
      <c r="C708" s="10"/>
      <c r="D708" s="10"/>
      <c r="E708" s="10"/>
    </row>
    <row r="709" spans="1:5" ht="15.75" customHeight="1">
      <c r="A709" s="10"/>
      <c r="C709" s="10"/>
      <c r="D709" s="10"/>
      <c r="E709" s="10"/>
    </row>
    <row r="710" spans="1:5" ht="15.75" customHeight="1">
      <c r="A710" s="10"/>
      <c r="C710" s="10"/>
      <c r="D710" s="10"/>
      <c r="E710" s="10"/>
    </row>
    <row r="711" spans="1:5" ht="15.75" customHeight="1">
      <c r="A711" s="10"/>
      <c r="C711" s="10"/>
      <c r="D711" s="10"/>
      <c r="E711" s="10"/>
    </row>
    <row r="712" spans="1:5" ht="15.75" customHeight="1">
      <c r="A712" s="10"/>
      <c r="C712" s="10"/>
      <c r="D712" s="10"/>
      <c r="E712" s="10"/>
    </row>
    <row r="713" spans="1:5" ht="15.75" customHeight="1">
      <c r="A713" s="10"/>
      <c r="C713" s="10"/>
      <c r="D713" s="10"/>
      <c r="E713" s="10"/>
    </row>
    <row r="714" spans="1:5" ht="15.75" customHeight="1">
      <c r="A714" s="10"/>
      <c r="C714" s="10"/>
      <c r="D714" s="10"/>
      <c r="E714" s="10"/>
    </row>
    <row r="715" spans="1:5" ht="15.75" customHeight="1">
      <c r="A715" s="10"/>
      <c r="C715" s="10"/>
      <c r="D715" s="10"/>
      <c r="E715" s="10"/>
    </row>
    <row r="716" spans="1:5" ht="15.75" customHeight="1">
      <c r="A716" s="10"/>
      <c r="C716" s="10"/>
      <c r="D716" s="10"/>
      <c r="E716" s="10"/>
    </row>
    <row r="717" spans="1:5" ht="15.75" customHeight="1">
      <c r="A717" s="10"/>
      <c r="C717" s="10"/>
      <c r="D717" s="10"/>
      <c r="E717" s="10"/>
    </row>
    <row r="718" spans="1:5" ht="15.75" customHeight="1">
      <c r="A718" s="10"/>
      <c r="C718" s="10"/>
      <c r="D718" s="10"/>
      <c r="E718" s="10"/>
    </row>
    <row r="719" spans="1:5" ht="15.75" customHeight="1">
      <c r="A719" s="10"/>
      <c r="C719" s="10"/>
      <c r="D719" s="10"/>
      <c r="E719" s="10"/>
    </row>
    <row r="720" spans="1:5" ht="15.75" customHeight="1">
      <c r="A720" s="10"/>
      <c r="C720" s="10"/>
      <c r="D720" s="10"/>
      <c r="E720" s="10"/>
    </row>
    <row r="721" spans="1:5" ht="15.75" customHeight="1">
      <c r="A721" s="10"/>
      <c r="C721" s="10"/>
      <c r="D721" s="10"/>
      <c r="E721" s="10"/>
    </row>
    <row r="722" spans="1:5" ht="15.75" customHeight="1">
      <c r="A722" s="10"/>
      <c r="C722" s="10"/>
      <c r="D722" s="10"/>
      <c r="E722" s="10"/>
    </row>
    <row r="723" spans="1:5" ht="15.75" customHeight="1">
      <c r="A723" s="10"/>
      <c r="C723" s="10"/>
      <c r="D723" s="10"/>
      <c r="E723" s="10"/>
    </row>
    <row r="724" spans="1:5" ht="15.75" customHeight="1">
      <c r="A724" s="10"/>
      <c r="C724" s="10"/>
      <c r="D724" s="10"/>
      <c r="E724" s="10"/>
    </row>
    <row r="725" spans="1:5" ht="15.75" customHeight="1">
      <c r="A725" s="10"/>
      <c r="C725" s="10"/>
      <c r="D725" s="10"/>
      <c r="E725" s="10"/>
    </row>
    <row r="726" spans="1:5" ht="15.75" customHeight="1">
      <c r="A726" s="10"/>
      <c r="C726" s="10"/>
      <c r="D726" s="10"/>
      <c r="E726" s="10"/>
    </row>
    <row r="727" spans="1:5" ht="15.75" customHeight="1">
      <c r="A727" s="10"/>
      <c r="C727" s="10"/>
      <c r="D727" s="10"/>
      <c r="E727" s="10"/>
    </row>
    <row r="728" spans="1:5" ht="15.75" customHeight="1">
      <c r="A728" s="10"/>
      <c r="C728" s="10"/>
      <c r="D728" s="10"/>
      <c r="E728" s="10"/>
    </row>
    <row r="729" spans="1:5" ht="15.75" customHeight="1">
      <c r="A729" s="10"/>
      <c r="C729" s="10"/>
      <c r="D729" s="10"/>
      <c r="E729" s="10"/>
    </row>
    <row r="730" spans="1:5" ht="15.75" customHeight="1">
      <c r="A730" s="10"/>
      <c r="C730" s="10"/>
      <c r="D730" s="10"/>
      <c r="E730" s="10"/>
    </row>
    <row r="731" spans="1:5" ht="15.75" customHeight="1">
      <c r="A731" s="10"/>
      <c r="C731" s="10"/>
      <c r="D731" s="10"/>
      <c r="E731" s="10"/>
    </row>
    <row r="732" spans="1:5" ht="15.75" customHeight="1">
      <c r="A732" s="10"/>
      <c r="C732" s="10"/>
      <c r="D732" s="10"/>
      <c r="E732" s="10"/>
    </row>
    <row r="733" spans="1:5" ht="15.75" customHeight="1">
      <c r="A733" s="10"/>
      <c r="C733" s="10"/>
      <c r="D733" s="10"/>
      <c r="E733" s="10"/>
    </row>
    <row r="734" spans="1:5" ht="15.75" customHeight="1">
      <c r="A734" s="10"/>
      <c r="C734" s="10"/>
      <c r="D734" s="10"/>
      <c r="E734" s="10"/>
    </row>
    <row r="735" spans="1:5" ht="15.75" customHeight="1">
      <c r="A735" s="10"/>
      <c r="C735" s="10"/>
      <c r="D735" s="10"/>
      <c r="E735" s="10"/>
    </row>
    <row r="736" spans="1:5" ht="15.75" customHeight="1">
      <c r="A736" s="10"/>
      <c r="C736" s="10"/>
      <c r="D736" s="10"/>
      <c r="E736" s="10"/>
    </row>
    <row r="737" spans="1:5" ht="15.75" customHeight="1">
      <c r="A737" s="10"/>
      <c r="C737" s="10"/>
      <c r="D737" s="10"/>
      <c r="E737" s="10"/>
    </row>
    <row r="738" spans="1:5" ht="15.75" customHeight="1">
      <c r="A738" s="10"/>
      <c r="C738" s="10"/>
      <c r="D738" s="10"/>
      <c r="E738" s="10"/>
    </row>
    <row r="739" spans="1:5" ht="15.75" customHeight="1">
      <c r="A739" s="10"/>
      <c r="C739" s="10"/>
      <c r="D739" s="10"/>
      <c r="E739" s="10"/>
    </row>
    <row r="740" spans="1:5" ht="15.75" customHeight="1">
      <c r="A740" s="10"/>
      <c r="C740" s="10"/>
      <c r="D740" s="10"/>
      <c r="E740" s="10"/>
    </row>
    <row r="741" spans="1:5" ht="15.75" customHeight="1">
      <c r="A741" s="10"/>
      <c r="C741" s="10"/>
      <c r="D741" s="10"/>
      <c r="E741" s="10"/>
    </row>
    <row r="742" spans="1:5" ht="15.75" customHeight="1">
      <c r="A742" s="10"/>
      <c r="C742" s="10"/>
      <c r="D742" s="10"/>
      <c r="E742" s="10"/>
    </row>
    <row r="743" spans="1:5" ht="15.75" customHeight="1">
      <c r="A743" s="10"/>
      <c r="C743" s="10"/>
      <c r="D743" s="10"/>
      <c r="E743" s="10"/>
    </row>
    <row r="744" spans="1:5" ht="15.75" customHeight="1">
      <c r="A744" s="10"/>
      <c r="C744" s="10"/>
      <c r="D744" s="10"/>
      <c r="E744" s="10"/>
    </row>
    <row r="745" spans="1:5" ht="15.75" customHeight="1">
      <c r="A745" s="10"/>
      <c r="C745" s="10"/>
      <c r="D745" s="10"/>
      <c r="E745" s="10"/>
    </row>
    <row r="746" spans="1:5" ht="15.75" customHeight="1">
      <c r="A746" s="10"/>
      <c r="C746" s="10"/>
      <c r="D746" s="10"/>
      <c r="E746" s="10"/>
    </row>
    <row r="747" spans="1:5" ht="15.75" customHeight="1">
      <c r="A747" s="10"/>
      <c r="C747" s="10"/>
      <c r="D747" s="10"/>
      <c r="E747" s="10"/>
    </row>
    <row r="748" spans="1:5" ht="15.75" customHeight="1">
      <c r="A748" s="10"/>
      <c r="C748" s="10"/>
      <c r="D748" s="10"/>
      <c r="E748" s="10"/>
    </row>
    <row r="749" spans="1:5" ht="15.75" customHeight="1">
      <c r="A749" s="10"/>
      <c r="C749" s="10"/>
      <c r="D749" s="10"/>
      <c r="E749" s="10"/>
    </row>
    <row r="750" spans="1:5" ht="15.75" customHeight="1">
      <c r="A750" s="10"/>
      <c r="C750" s="10"/>
      <c r="D750" s="10"/>
      <c r="E750" s="10"/>
    </row>
    <row r="751" spans="1:5" ht="15.75" customHeight="1">
      <c r="A751" s="10"/>
      <c r="C751" s="10"/>
      <c r="D751" s="10"/>
      <c r="E751" s="10"/>
    </row>
    <row r="752" spans="1:5" ht="15.75" customHeight="1">
      <c r="A752" s="10"/>
      <c r="C752" s="10"/>
      <c r="D752" s="10"/>
      <c r="E752" s="10"/>
    </row>
    <row r="753" spans="1:5" ht="15.75" customHeight="1">
      <c r="A753" s="10"/>
      <c r="C753" s="10"/>
      <c r="D753" s="10"/>
      <c r="E753" s="10"/>
    </row>
    <row r="754" spans="1:5" ht="15.75" customHeight="1">
      <c r="A754" s="10"/>
      <c r="C754" s="10"/>
      <c r="D754" s="10"/>
      <c r="E754" s="10"/>
    </row>
    <row r="755" spans="1:5" ht="15.75" customHeight="1">
      <c r="A755" s="10"/>
      <c r="C755" s="10"/>
      <c r="D755" s="10"/>
      <c r="E755" s="10"/>
    </row>
    <row r="756" spans="1:5" ht="15.75" customHeight="1">
      <c r="A756" s="10"/>
      <c r="C756" s="10"/>
      <c r="D756" s="10"/>
      <c r="E756" s="10"/>
    </row>
    <row r="757" spans="1:5" ht="15.75" customHeight="1">
      <c r="A757" s="10"/>
      <c r="C757" s="10"/>
      <c r="D757" s="10"/>
      <c r="E757" s="10"/>
    </row>
    <row r="758" spans="1:5" ht="15.75" customHeight="1">
      <c r="A758" s="10"/>
      <c r="C758" s="10"/>
      <c r="D758" s="10"/>
      <c r="E758" s="10"/>
    </row>
    <row r="759" spans="1:5" ht="15.75" customHeight="1">
      <c r="A759" s="10"/>
      <c r="C759" s="10"/>
      <c r="D759" s="10"/>
      <c r="E759" s="10"/>
    </row>
    <row r="760" spans="1:5" ht="15.75" customHeight="1">
      <c r="A760" s="10"/>
      <c r="C760" s="10"/>
      <c r="D760" s="10"/>
      <c r="E760" s="10"/>
    </row>
    <row r="761" spans="1:5" ht="15.75" customHeight="1">
      <c r="A761" s="10"/>
      <c r="C761" s="10"/>
      <c r="D761" s="10"/>
      <c r="E761" s="10"/>
    </row>
    <row r="762" spans="1:5" ht="15.75" customHeight="1">
      <c r="A762" s="10"/>
      <c r="C762" s="10"/>
      <c r="D762" s="10"/>
      <c r="E762" s="10"/>
    </row>
    <row r="763" spans="1:5" ht="15.75" customHeight="1">
      <c r="A763" s="10"/>
      <c r="C763" s="10"/>
      <c r="D763" s="10"/>
      <c r="E763" s="10"/>
    </row>
    <row r="764" spans="1:5" ht="15.75" customHeight="1">
      <c r="A764" s="10"/>
      <c r="C764" s="10"/>
      <c r="D764" s="10"/>
      <c r="E764" s="10"/>
    </row>
    <row r="765" spans="1:5" ht="15.75" customHeight="1">
      <c r="A765" s="10"/>
      <c r="C765" s="10"/>
      <c r="D765" s="10"/>
      <c r="E765" s="10"/>
    </row>
    <row r="766" spans="1:5" ht="15.75" customHeight="1">
      <c r="A766" s="10"/>
      <c r="C766" s="10"/>
      <c r="D766" s="10"/>
      <c r="E766" s="10"/>
    </row>
    <row r="767" spans="1:5" ht="15.75" customHeight="1">
      <c r="A767" s="10"/>
      <c r="C767" s="10"/>
      <c r="D767" s="10"/>
      <c r="E767" s="10"/>
    </row>
    <row r="768" spans="1:5" ht="15.75" customHeight="1">
      <c r="A768" s="10"/>
      <c r="C768" s="10"/>
      <c r="D768" s="10"/>
      <c r="E768" s="10"/>
    </row>
    <row r="769" spans="1:5" ht="15.75" customHeight="1">
      <c r="A769" s="10"/>
      <c r="C769" s="10"/>
      <c r="D769" s="10"/>
      <c r="E769" s="10"/>
    </row>
    <row r="770" spans="1:5" ht="15.75" customHeight="1">
      <c r="A770" s="10"/>
      <c r="C770" s="10"/>
      <c r="D770" s="10"/>
      <c r="E770" s="10"/>
    </row>
    <row r="771" spans="1:5" ht="15.75" customHeight="1">
      <c r="A771" s="10"/>
      <c r="C771" s="10"/>
      <c r="D771" s="10"/>
      <c r="E771" s="10"/>
    </row>
    <row r="772" spans="1:5" ht="15.75" customHeight="1">
      <c r="A772" s="10"/>
      <c r="C772" s="10"/>
      <c r="D772" s="10"/>
      <c r="E772" s="10"/>
    </row>
    <row r="773" spans="1:5" ht="15.75" customHeight="1">
      <c r="A773" s="10"/>
      <c r="C773" s="10"/>
      <c r="D773" s="10"/>
      <c r="E773" s="10"/>
    </row>
    <row r="774" spans="1:5" ht="15.75" customHeight="1">
      <c r="A774" s="10"/>
      <c r="C774" s="10"/>
      <c r="D774" s="10"/>
      <c r="E774" s="10"/>
    </row>
    <row r="775" spans="1:5" ht="15.75" customHeight="1">
      <c r="A775" s="10"/>
      <c r="C775" s="10"/>
      <c r="D775" s="10"/>
      <c r="E775" s="10"/>
    </row>
    <row r="776" spans="1:5" ht="15.75" customHeight="1">
      <c r="A776" s="10"/>
      <c r="C776" s="10"/>
      <c r="D776" s="10"/>
      <c r="E776" s="10"/>
    </row>
    <row r="777" spans="1:5" ht="15.75" customHeight="1">
      <c r="A777" s="10"/>
      <c r="C777" s="10"/>
      <c r="D777" s="10"/>
      <c r="E777" s="10"/>
    </row>
    <row r="778" spans="1:5" ht="15.75" customHeight="1">
      <c r="A778" s="10"/>
      <c r="C778" s="10"/>
      <c r="D778" s="10"/>
      <c r="E778" s="10"/>
    </row>
    <row r="779" spans="1:5" ht="15.75" customHeight="1">
      <c r="A779" s="10"/>
      <c r="C779" s="10"/>
      <c r="D779" s="10"/>
      <c r="E779" s="10"/>
    </row>
    <row r="780" spans="1:5" ht="15.75" customHeight="1">
      <c r="A780" s="10"/>
      <c r="C780" s="10"/>
      <c r="D780" s="10"/>
      <c r="E780" s="10"/>
    </row>
    <row r="781" spans="1:5" ht="15.75" customHeight="1">
      <c r="A781" s="10"/>
      <c r="C781" s="10"/>
      <c r="D781" s="10"/>
      <c r="E781" s="10"/>
    </row>
    <row r="782" spans="1:5" ht="15.75" customHeight="1">
      <c r="A782" s="10"/>
      <c r="C782" s="10"/>
      <c r="D782" s="10"/>
      <c r="E782" s="10"/>
    </row>
    <row r="783" spans="1:5" ht="15.75" customHeight="1">
      <c r="A783" s="10"/>
      <c r="C783" s="10"/>
      <c r="D783" s="10"/>
      <c r="E783" s="10"/>
    </row>
    <row r="784" spans="1:5" ht="15.75" customHeight="1">
      <c r="A784" s="10"/>
      <c r="C784" s="10"/>
      <c r="D784" s="10"/>
      <c r="E784" s="10"/>
    </row>
    <row r="785" spans="1:5" ht="15.75" customHeight="1">
      <c r="A785" s="10"/>
      <c r="C785" s="10"/>
      <c r="D785" s="10"/>
      <c r="E785" s="10"/>
    </row>
    <row r="786" spans="1:5" ht="15.75" customHeight="1">
      <c r="A786" s="10"/>
      <c r="C786" s="10"/>
      <c r="D786" s="10"/>
      <c r="E786" s="10"/>
    </row>
    <row r="787" spans="1:5" ht="15.75" customHeight="1">
      <c r="A787" s="10"/>
      <c r="C787" s="10"/>
      <c r="D787" s="10"/>
      <c r="E787" s="10"/>
    </row>
    <row r="788" spans="1:5" ht="15.75" customHeight="1">
      <c r="A788" s="10"/>
      <c r="C788" s="10"/>
      <c r="D788" s="10"/>
      <c r="E788" s="10"/>
    </row>
    <row r="789" spans="1:5" ht="15.75" customHeight="1">
      <c r="A789" s="10"/>
      <c r="C789" s="10"/>
      <c r="D789" s="10"/>
      <c r="E789" s="10"/>
    </row>
    <row r="790" spans="1:5" ht="15.75" customHeight="1">
      <c r="A790" s="10"/>
      <c r="C790" s="10"/>
      <c r="D790" s="10"/>
      <c r="E790" s="10"/>
    </row>
    <row r="791" spans="1:5" ht="15.75" customHeight="1">
      <c r="A791" s="10"/>
      <c r="C791" s="10"/>
      <c r="D791" s="10"/>
      <c r="E791" s="10"/>
    </row>
    <row r="792" spans="1:5" ht="15.75" customHeight="1">
      <c r="A792" s="10"/>
      <c r="C792" s="10"/>
      <c r="D792" s="10"/>
      <c r="E792" s="10"/>
    </row>
    <row r="793" spans="1:5" ht="15.75" customHeight="1">
      <c r="A793" s="10"/>
      <c r="C793" s="10"/>
      <c r="D793" s="10"/>
      <c r="E793" s="10"/>
    </row>
    <row r="794" spans="1:5" ht="15.75" customHeight="1">
      <c r="A794" s="10"/>
      <c r="C794" s="10"/>
      <c r="D794" s="10"/>
      <c r="E794" s="10"/>
    </row>
    <row r="795" spans="1:5" ht="15.75" customHeight="1">
      <c r="A795" s="10"/>
      <c r="C795" s="10"/>
      <c r="D795" s="10"/>
      <c r="E795" s="10"/>
    </row>
    <row r="796" spans="1:5" ht="15.75" customHeight="1">
      <c r="A796" s="10"/>
      <c r="C796" s="10"/>
      <c r="D796" s="10"/>
      <c r="E796" s="10"/>
    </row>
    <row r="797" spans="1:5" ht="15.75" customHeight="1">
      <c r="A797" s="10"/>
      <c r="C797" s="10"/>
      <c r="D797" s="10"/>
      <c r="E797" s="10"/>
    </row>
    <row r="798" spans="1:5" ht="15.75" customHeight="1">
      <c r="A798" s="10"/>
      <c r="C798" s="10"/>
      <c r="D798" s="10"/>
      <c r="E798" s="10"/>
    </row>
    <row r="799" spans="1:5" ht="15.75" customHeight="1">
      <c r="A799" s="10"/>
      <c r="C799" s="10"/>
      <c r="D799" s="10"/>
      <c r="E799" s="10"/>
    </row>
    <row r="800" spans="1:5" ht="15.75" customHeight="1">
      <c r="A800" s="10"/>
      <c r="C800" s="10"/>
      <c r="D800" s="10"/>
      <c r="E800" s="10"/>
    </row>
    <row r="801" spans="1:5" ht="15.75" customHeight="1">
      <c r="A801" s="10"/>
      <c r="C801" s="10"/>
      <c r="D801" s="10"/>
      <c r="E801" s="10"/>
    </row>
    <row r="802" spans="1:5" ht="15.75" customHeight="1">
      <c r="A802" s="10"/>
      <c r="C802" s="10"/>
      <c r="D802" s="10"/>
      <c r="E802" s="10"/>
    </row>
    <row r="803" spans="1:5" ht="15.75" customHeight="1">
      <c r="A803" s="10"/>
      <c r="C803" s="10"/>
      <c r="D803" s="10"/>
      <c r="E803" s="10"/>
    </row>
    <row r="804" spans="1:5" ht="15.75" customHeight="1">
      <c r="A804" s="10"/>
      <c r="C804" s="10"/>
      <c r="D804" s="10"/>
      <c r="E804" s="10"/>
    </row>
    <row r="805" spans="1:5" ht="15.75" customHeight="1">
      <c r="A805" s="10"/>
      <c r="C805" s="10"/>
      <c r="D805" s="10"/>
      <c r="E805" s="10"/>
    </row>
    <row r="806" spans="1:5" ht="15.75" customHeight="1">
      <c r="A806" s="10"/>
      <c r="C806" s="10"/>
      <c r="D806" s="10"/>
      <c r="E806" s="10"/>
    </row>
    <row r="807" spans="1:5" ht="15.75" customHeight="1">
      <c r="A807" s="10"/>
      <c r="C807" s="10"/>
      <c r="D807" s="10"/>
      <c r="E807" s="10"/>
    </row>
    <row r="808" spans="1:5" ht="15.75" customHeight="1">
      <c r="A808" s="10"/>
      <c r="C808" s="10"/>
      <c r="D808" s="10"/>
      <c r="E808" s="10"/>
    </row>
    <row r="809" spans="1:5" ht="15.75" customHeight="1">
      <c r="A809" s="10"/>
      <c r="C809" s="10"/>
      <c r="D809" s="10"/>
      <c r="E809" s="10"/>
    </row>
    <row r="810" spans="1:5" ht="15.75" customHeight="1">
      <c r="A810" s="10"/>
      <c r="C810" s="10"/>
      <c r="D810" s="10"/>
      <c r="E810" s="10"/>
    </row>
    <row r="811" spans="1:5" ht="15.75" customHeight="1">
      <c r="A811" s="10"/>
      <c r="C811" s="10"/>
      <c r="D811" s="10"/>
      <c r="E811" s="10"/>
    </row>
    <row r="812" spans="1:5" ht="15.75" customHeight="1">
      <c r="A812" s="10"/>
      <c r="C812" s="10"/>
      <c r="D812" s="10"/>
      <c r="E812" s="10"/>
    </row>
    <row r="813" spans="1:5" ht="15.75" customHeight="1">
      <c r="A813" s="10"/>
      <c r="C813" s="10"/>
      <c r="D813" s="10"/>
      <c r="E813" s="10"/>
    </row>
    <row r="814" spans="1:5" ht="15.75" customHeight="1">
      <c r="A814" s="10"/>
      <c r="C814" s="10"/>
      <c r="D814" s="10"/>
      <c r="E814" s="10"/>
    </row>
    <row r="815" spans="1:5" ht="15.75" customHeight="1">
      <c r="A815" s="10"/>
      <c r="C815" s="10"/>
      <c r="D815" s="10"/>
      <c r="E815" s="10"/>
    </row>
    <row r="816" spans="1:5" ht="15.75" customHeight="1">
      <c r="A816" s="10"/>
      <c r="C816" s="10"/>
      <c r="D816" s="10"/>
      <c r="E816" s="10"/>
    </row>
    <row r="817" spans="1:5" ht="15.75" customHeight="1">
      <c r="A817" s="10"/>
      <c r="C817" s="10"/>
      <c r="D817" s="10"/>
      <c r="E817" s="10"/>
    </row>
    <row r="818" spans="1:5" ht="15.75" customHeight="1">
      <c r="A818" s="10"/>
      <c r="C818" s="10"/>
      <c r="D818" s="10"/>
      <c r="E818" s="10"/>
    </row>
    <row r="819" spans="1:5" ht="15.75" customHeight="1">
      <c r="A819" s="10"/>
      <c r="C819" s="10"/>
      <c r="D819" s="10"/>
      <c r="E819" s="10"/>
    </row>
    <row r="820" spans="1:5" ht="15.75" customHeight="1">
      <c r="A820" s="10"/>
      <c r="C820" s="10"/>
      <c r="D820" s="10"/>
      <c r="E820" s="10"/>
    </row>
    <row r="821" spans="1:5" ht="15.75" customHeight="1">
      <c r="A821" s="10"/>
      <c r="C821" s="10"/>
      <c r="D821" s="10"/>
      <c r="E821" s="10"/>
    </row>
    <row r="822" spans="1:5" ht="15.75" customHeight="1">
      <c r="A822" s="10"/>
      <c r="C822" s="10"/>
      <c r="D822" s="10"/>
      <c r="E822" s="10"/>
    </row>
    <row r="823" spans="1:5" ht="15.75" customHeight="1">
      <c r="A823" s="10"/>
      <c r="C823" s="10"/>
      <c r="D823" s="10"/>
      <c r="E823" s="10"/>
    </row>
    <row r="824" spans="1:5" ht="15.75" customHeight="1">
      <c r="A824" s="10"/>
      <c r="C824" s="10"/>
      <c r="D824" s="10"/>
      <c r="E824" s="10"/>
    </row>
    <row r="825" spans="1:5" ht="15.75" customHeight="1">
      <c r="A825" s="10"/>
      <c r="C825" s="10"/>
      <c r="D825" s="10"/>
      <c r="E825" s="10"/>
    </row>
    <row r="826" spans="1:5" ht="15.75" customHeight="1">
      <c r="A826" s="10"/>
      <c r="C826" s="10"/>
      <c r="D826" s="10"/>
      <c r="E826" s="10"/>
    </row>
    <row r="827" spans="1:5" ht="15.75" customHeight="1">
      <c r="A827" s="10"/>
      <c r="C827" s="10"/>
      <c r="D827" s="10"/>
      <c r="E827" s="10"/>
    </row>
    <row r="828" spans="1:5" ht="15.75" customHeight="1">
      <c r="A828" s="10"/>
      <c r="C828" s="10"/>
      <c r="D828" s="10"/>
      <c r="E828" s="10"/>
    </row>
    <row r="829" spans="1:5" ht="15.75" customHeight="1">
      <c r="A829" s="10"/>
      <c r="C829" s="10"/>
      <c r="D829" s="10"/>
      <c r="E829" s="10"/>
    </row>
    <row r="830" spans="1:5" ht="15.75" customHeight="1">
      <c r="A830" s="10"/>
      <c r="C830" s="10"/>
      <c r="D830" s="10"/>
      <c r="E830" s="10"/>
    </row>
    <row r="831" spans="1:5" ht="15.75" customHeight="1">
      <c r="A831" s="10"/>
      <c r="C831" s="10"/>
      <c r="D831" s="10"/>
      <c r="E831" s="10"/>
    </row>
    <row r="832" spans="1:5" ht="15.75" customHeight="1">
      <c r="A832" s="10"/>
      <c r="C832" s="10"/>
      <c r="D832" s="10"/>
      <c r="E832" s="10"/>
    </row>
    <row r="833" spans="1:5" ht="15.75" customHeight="1">
      <c r="A833" s="10"/>
      <c r="C833" s="10"/>
      <c r="D833" s="10"/>
      <c r="E833" s="10"/>
    </row>
    <row r="834" spans="1:5" ht="15.75" customHeight="1">
      <c r="A834" s="10"/>
      <c r="C834" s="10"/>
      <c r="D834" s="10"/>
      <c r="E834" s="10"/>
    </row>
    <row r="835" spans="1:5" ht="15.75" customHeight="1">
      <c r="A835" s="10"/>
      <c r="C835" s="10"/>
      <c r="D835" s="10"/>
      <c r="E835" s="10"/>
    </row>
    <row r="836" spans="1:5" ht="15.75" customHeight="1">
      <c r="A836" s="10"/>
      <c r="C836" s="10"/>
      <c r="D836" s="10"/>
      <c r="E836" s="10"/>
    </row>
    <row r="837" spans="1:5" ht="15.75" customHeight="1">
      <c r="A837" s="10"/>
      <c r="C837" s="10"/>
      <c r="D837" s="10"/>
      <c r="E837" s="10"/>
    </row>
    <row r="838" spans="1:5" ht="15.75" customHeight="1">
      <c r="A838" s="10"/>
      <c r="C838" s="10"/>
      <c r="D838" s="10"/>
      <c r="E838" s="10"/>
    </row>
    <row r="839" spans="1:5" ht="15.75" customHeight="1">
      <c r="A839" s="10"/>
      <c r="C839" s="10"/>
      <c r="D839" s="10"/>
      <c r="E839" s="10"/>
    </row>
    <row r="840" spans="1:5" ht="15.75" customHeight="1">
      <c r="A840" s="10"/>
      <c r="C840" s="10"/>
      <c r="D840" s="10"/>
      <c r="E840" s="10"/>
    </row>
    <row r="841" spans="1:5" ht="15.75" customHeight="1">
      <c r="A841" s="10"/>
      <c r="C841" s="10"/>
      <c r="D841" s="10"/>
      <c r="E841" s="10"/>
    </row>
    <row r="842" spans="1:5" ht="15.75" customHeight="1">
      <c r="A842" s="10"/>
      <c r="C842" s="10"/>
      <c r="D842" s="10"/>
      <c r="E842" s="10"/>
    </row>
    <row r="843" spans="1:5" ht="15.75" customHeight="1">
      <c r="A843" s="10"/>
      <c r="C843" s="10"/>
      <c r="D843" s="10"/>
      <c r="E843" s="10"/>
    </row>
    <row r="844" spans="1:5" ht="15.75" customHeight="1">
      <c r="A844" s="10"/>
      <c r="C844" s="10"/>
      <c r="D844" s="10"/>
      <c r="E844" s="10"/>
    </row>
    <row r="845" spans="1:5" ht="15.75" customHeight="1">
      <c r="A845" s="10"/>
      <c r="C845" s="10"/>
      <c r="D845" s="10"/>
      <c r="E845" s="10"/>
    </row>
    <row r="846" spans="1:5" ht="15.75" customHeight="1">
      <c r="A846" s="10"/>
      <c r="C846" s="10"/>
      <c r="D846" s="10"/>
      <c r="E846" s="10"/>
    </row>
    <row r="847" spans="1:5" ht="15.75" customHeight="1">
      <c r="A847" s="10"/>
      <c r="C847" s="10"/>
      <c r="D847" s="10"/>
      <c r="E847" s="10"/>
    </row>
    <row r="848" spans="1:5" ht="15.75" customHeight="1">
      <c r="A848" s="10"/>
      <c r="C848" s="10"/>
      <c r="D848" s="10"/>
      <c r="E848" s="10"/>
    </row>
    <row r="849" spans="1:5" ht="15.75" customHeight="1">
      <c r="A849" s="10"/>
      <c r="C849" s="10"/>
      <c r="D849" s="10"/>
      <c r="E849" s="10"/>
    </row>
    <row r="850" spans="1:5" ht="15.75" customHeight="1">
      <c r="A850" s="10"/>
      <c r="C850" s="10"/>
      <c r="D850" s="10"/>
      <c r="E850" s="10"/>
    </row>
    <row r="851" spans="1:5" ht="15.75" customHeight="1">
      <c r="A851" s="10"/>
      <c r="C851" s="10"/>
      <c r="D851" s="10"/>
      <c r="E851" s="10"/>
    </row>
    <row r="852" spans="1:5" ht="15.75" customHeight="1">
      <c r="A852" s="10"/>
      <c r="C852" s="10"/>
      <c r="D852" s="10"/>
      <c r="E852" s="10"/>
    </row>
    <row r="853" spans="1:5" ht="15.75" customHeight="1">
      <c r="A853" s="10"/>
      <c r="C853" s="10"/>
      <c r="D853" s="10"/>
      <c r="E853" s="10"/>
    </row>
    <row r="854" spans="1:5" ht="15.75" customHeight="1">
      <c r="A854" s="10"/>
      <c r="C854" s="10"/>
      <c r="D854" s="10"/>
      <c r="E854" s="10"/>
    </row>
    <row r="855" spans="1:5" ht="15.75" customHeight="1">
      <c r="A855" s="10"/>
      <c r="C855" s="10"/>
      <c r="D855" s="10"/>
      <c r="E855" s="10"/>
    </row>
    <row r="856" spans="1:5" ht="15.75" customHeight="1">
      <c r="A856" s="10"/>
      <c r="C856" s="10"/>
      <c r="D856" s="10"/>
      <c r="E856" s="10"/>
    </row>
    <row r="857" spans="1:5" ht="15.75" customHeight="1">
      <c r="A857" s="10"/>
      <c r="C857" s="10"/>
      <c r="D857" s="10"/>
      <c r="E857" s="10"/>
    </row>
    <row r="858" spans="1:5" ht="15.75" customHeight="1">
      <c r="A858" s="10"/>
      <c r="C858" s="10"/>
      <c r="D858" s="10"/>
      <c r="E858" s="10"/>
    </row>
    <row r="859" spans="1:5" ht="15.75" customHeight="1">
      <c r="A859" s="10"/>
      <c r="C859" s="10"/>
      <c r="D859" s="10"/>
      <c r="E859" s="10"/>
    </row>
    <row r="860" spans="1:5" ht="15.75" customHeight="1">
      <c r="A860" s="10"/>
      <c r="C860" s="10"/>
      <c r="D860" s="10"/>
      <c r="E860" s="10"/>
    </row>
    <row r="861" spans="1:5" ht="15.75" customHeight="1">
      <c r="A861" s="10"/>
      <c r="C861" s="10"/>
      <c r="D861" s="10"/>
      <c r="E861" s="10"/>
    </row>
    <row r="862" spans="1:5" ht="15.75" customHeight="1">
      <c r="A862" s="10"/>
      <c r="C862" s="10"/>
      <c r="D862" s="10"/>
      <c r="E862" s="10"/>
    </row>
    <row r="863" spans="1:5" ht="15.75" customHeight="1">
      <c r="A863" s="10"/>
      <c r="C863" s="10"/>
      <c r="D863" s="10"/>
      <c r="E863" s="10"/>
    </row>
    <row r="864" spans="1:5" ht="15.75" customHeight="1">
      <c r="A864" s="10"/>
      <c r="C864" s="10"/>
      <c r="D864" s="10"/>
      <c r="E864" s="10"/>
    </row>
    <row r="865" spans="1:5" ht="15.75" customHeight="1">
      <c r="A865" s="10"/>
      <c r="C865" s="10"/>
      <c r="D865" s="10"/>
      <c r="E865" s="10"/>
    </row>
    <row r="866" spans="1:5" ht="15.75" customHeight="1">
      <c r="A866" s="10"/>
      <c r="C866" s="10"/>
      <c r="D866" s="10"/>
      <c r="E866" s="10"/>
    </row>
    <row r="867" spans="1:5" ht="15.75" customHeight="1">
      <c r="A867" s="10"/>
      <c r="C867" s="10"/>
      <c r="D867" s="10"/>
      <c r="E867" s="10"/>
    </row>
    <row r="868" spans="1:5" ht="15.75" customHeight="1">
      <c r="A868" s="10"/>
      <c r="C868" s="10"/>
      <c r="D868" s="10"/>
      <c r="E868" s="10"/>
    </row>
    <row r="869" spans="1:5" ht="15.75" customHeight="1">
      <c r="A869" s="10"/>
      <c r="C869" s="10"/>
      <c r="D869" s="10"/>
      <c r="E869" s="10"/>
    </row>
    <row r="870" spans="1:5" ht="15.75" customHeight="1">
      <c r="A870" s="10"/>
      <c r="C870" s="10"/>
      <c r="D870" s="10"/>
      <c r="E870" s="10"/>
    </row>
    <row r="871" spans="1:5" ht="15.75" customHeight="1">
      <c r="A871" s="10"/>
      <c r="C871" s="10"/>
      <c r="D871" s="10"/>
      <c r="E871" s="10"/>
    </row>
    <row r="872" spans="1:5" ht="15.75" customHeight="1">
      <c r="A872" s="10"/>
      <c r="C872" s="10"/>
      <c r="D872" s="10"/>
      <c r="E872" s="10"/>
    </row>
    <row r="873" spans="1:5" ht="15.75" customHeight="1">
      <c r="A873" s="10"/>
      <c r="C873" s="10"/>
      <c r="D873" s="10"/>
      <c r="E873" s="10"/>
    </row>
    <row r="874" spans="1:5" ht="15.75" customHeight="1">
      <c r="A874" s="10"/>
      <c r="C874" s="10"/>
      <c r="D874" s="10"/>
      <c r="E874" s="10"/>
    </row>
    <row r="875" spans="1:5" ht="15.75" customHeight="1">
      <c r="A875" s="10"/>
      <c r="C875" s="10"/>
      <c r="D875" s="10"/>
      <c r="E875" s="10"/>
    </row>
    <row r="876" spans="1:5" ht="15.75" customHeight="1">
      <c r="A876" s="10"/>
      <c r="C876" s="10"/>
      <c r="D876" s="10"/>
      <c r="E876" s="10"/>
    </row>
    <row r="877" spans="1:5" ht="15.75" customHeight="1">
      <c r="A877" s="10"/>
      <c r="C877" s="10"/>
      <c r="D877" s="10"/>
      <c r="E877" s="10"/>
    </row>
    <row r="878" spans="1:5" ht="15.75" customHeight="1">
      <c r="A878" s="10"/>
      <c r="C878" s="10"/>
      <c r="D878" s="10"/>
      <c r="E878" s="10"/>
    </row>
    <row r="879" spans="1:5" ht="15.75" customHeight="1">
      <c r="A879" s="10"/>
      <c r="C879" s="10"/>
      <c r="D879" s="10"/>
      <c r="E879" s="10"/>
    </row>
    <row r="880" spans="1:5" ht="15.75" customHeight="1">
      <c r="A880" s="10"/>
      <c r="C880" s="10"/>
      <c r="D880" s="10"/>
      <c r="E880" s="10"/>
    </row>
    <row r="881" spans="1:5" ht="15.75" customHeight="1">
      <c r="A881" s="10"/>
      <c r="C881" s="10"/>
      <c r="D881" s="10"/>
      <c r="E881" s="10"/>
    </row>
    <row r="882" spans="1:5" ht="15.75" customHeight="1">
      <c r="A882" s="10"/>
      <c r="C882" s="10"/>
      <c r="D882" s="10"/>
      <c r="E882" s="10"/>
    </row>
    <row r="883" spans="1:5" ht="15.75" customHeight="1">
      <c r="A883" s="10"/>
      <c r="C883" s="10"/>
      <c r="D883" s="10"/>
      <c r="E883" s="10"/>
    </row>
    <row r="884" spans="1:5" ht="15.75" customHeight="1">
      <c r="A884" s="10"/>
      <c r="C884" s="10"/>
      <c r="D884" s="10"/>
      <c r="E884" s="10"/>
    </row>
    <row r="885" spans="1:5" ht="15.75" customHeight="1">
      <c r="A885" s="10"/>
      <c r="C885" s="10"/>
      <c r="D885" s="10"/>
      <c r="E885" s="10"/>
    </row>
    <row r="886" spans="1:5" ht="15.75" customHeight="1">
      <c r="A886" s="10"/>
      <c r="C886" s="10"/>
      <c r="D886" s="10"/>
      <c r="E886" s="10"/>
    </row>
    <row r="887" spans="1:5" ht="15.75" customHeight="1">
      <c r="A887" s="10"/>
      <c r="C887" s="10"/>
      <c r="D887" s="10"/>
      <c r="E887" s="10"/>
    </row>
    <row r="888" spans="1:5" ht="15.75" customHeight="1">
      <c r="A888" s="10"/>
      <c r="C888" s="10"/>
      <c r="D888" s="10"/>
      <c r="E888" s="10"/>
    </row>
    <row r="889" spans="1:5" ht="15.75" customHeight="1">
      <c r="A889" s="10"/>
      <c r="C889" s="10"/>
      <c r="D889" s="10"/>
      <c r="E889" s="10"/>
    </row>
    <row r="890" spans="1:5" ht="15.75" customHeight="1">
      <c r="A890" s="10"/>
      <c r="C890" s="10"/>
      <c r="D890" s="10"/>
      <c r="E890" s="10"/>
    </row>
    <row r="891" spans="1:5" ht="15.75" customHeight="1">
      <c r="A891" s="10"/>
      <c r="C891" s="10"/>
      <c r="D891" s="10"/>
      <c r="E891" s="10"/>
    </row>
    <row r="892" spans="1:5" ht="15.75" customHeight="1">
      <c r="A892" s="10"/>
      <c r="C892" s="10"/>
      <c r="D892" s="10"/>
      <c r="E892" s="10"/>
    </row>
    <row r="893" spans="1:5" ht="15.75" customHeight="1">
      <c r="A893" s="10"/>
      <c r="C893" s="10"/>
      <c r="D893" s="10"/>
      <c r="E893" s="10"/>
    </row>
    <row r="894" spans="1:5" ht="15.75" customHeight="1">
      <c r="A894" s="10"/>
      <c r="C894" s="10"/>
      <c r="D894" s="10"/>
      <c r="E894" s="10"/>
    </row>
    <row r="895" spans="1:5" ht="15.75" customHeight="1">
      <c r="A895" s="10"/>
      <c r="C895" s="10"/>
      <c r="D895" s="10"/>
      <c r="E895" s="10"/>
    </row>
    <row r="896" spans="1:5" ht="15.75" customHeight="1">
      <c r="A896" s="10"/>
      <c r="C896" s="10"/>
      <c r="D896" s="10"/>
      <c r="E896" s="10"/>
    </row>
    <row r="897" spans="1:5" ht="15.75" customHeight="1">
      <c r="A897" s="10"/>
      <c r="C897" s="10"/>
      <c r="D897" s="10"/>
      <c r="E897" s="10"/>
    </row>
    <row r="898" spans="1:5" ht="15.75" customHeight="1">
      <c r="A898" s="10"/>
      <c r="C898" s="10"/>
      <c r="D898" s="10"/>
      <c r="E898" s="10"/>
    </row>
    <row r="899" spans="1:5" ht="15.75" customHeight="1">
      <c r="A899" s="10"/>
      <c r="C899" s="10"/>
      <c r="D899" s="10"/>
      <c r="E899" s="10"/>
    </row>
    <row r="900" spans="1:5" ht="15.75" customHeight="1">
      <c r="A900" s="10"/>
      <c r="C900" s="10"/>
      <c r="D900" s="10"/>
      <c r="E900" s="10"/>
    </row>
    <row r="901" spans="1:5" ht="15.75" customHeight="1">
      <c r="A901" s="10"/>
      <c r="C901" s="10"/>
      <c r="D901" s="10"/>
      <c r="E901" s="10"/>
    </row>
    <row r="902" spans="1:5" ht="15.75" customHeight="1">
      <c r="A902" s="10"/>
      <c r="C902" s="10"/>
      <c r="D902" s="10"/>
      <c r="E902" s="10"/>
    </row>
    <row r="903" spans="1:5" ht="15.75" customHeight="1">
      <c r="A903" s="10"/>
      <c r="C903" s="10"/>
      <c r="D903" s="10"/>
      <c r="E903" s="10"/>
    </row>
    <row r="904" spans="1:5" ht="15.75" customHeight="1">
      <c r="A904" s="10"/>
      <c r="C904" s="10"/>
      <c r="D904" s="10"/>
      <c r="E904" s="10"/>
    </row>
    <row r="905" spans="1:5" ht="15.75" customHeight="1">
      <c r="A905" s="10"/>
      <c r="C905" s="10"/>
      <c r="D905" s="10"/>
      <c r="E905" s="10"/>
    </row>
    <row r="906" spans="1:5" ht="15.75" customHeight="1">
      <c r="A906" s="10"/>
      <c r="C906" s="10"/>
      <c r="D906" s="10"/>
      <c r="E906" s="10"/>
    </row>
    <row r="907" spans="1:5" ht="15.75" customHeight="1">
      <c r="A907" s="10"/>
      <c r="C907" s="10"/>
      <c r="D907" s="10"/>
      <c r="E907" s="10"/>
    </row>
    <row r="908" spans="1:5" ht="15.75" customHeight="1">
      <c r="A908" s="10"/>
      <c r="C908" s="10"/>
      <c r="D908" s="10"/>
      <c r="E908" s="10"/>
    </row>
    <row r="909" spans="1:5" ht="15.75" customHeight="1">
      <c r="A909" s="10"/>
      <c r="C909" s="10"/>
      <c r="D909" s="10"/>
      <c r="E909" s="10"/>
    </row>
    <row r="910" spans="1:5" ht="15.75" customHeight="1">
      <c r="A910" s="10"/>
      <c r="C910" s="10"/>
      <c r="D910" s="10"/>
      <c r="E910" s="10"/>
    </row>
    <row r="911" spans="1:5" ht="15.75" customHeight="1">
      <c r="A911" s="10"/>
      <c r="C911" s="10"/>
      <c r="D911" s="10"/>
      <c r="E911" s="10"/>
    </row>
    <row r="912" spans="1:5" ht="15.75" customHeight="1">
      <c r="A912" s="10"/>
      <c r="C912" s="10"/>
      <c r="D912" s="10"/>
      <c r="E912" s="10"/>
    </row>
    <row r="913" spans="1:5" ht="15.75" customHeight="1">
      <c r="A913" s="10"/>
      <c r="C913" s="10"/>
      <c r="D913" s="10"/>
      <c r="E913" s="10"/>
    </row>
    <row r="914" spans="1:5" ht="15.75" customHeight="1">
      <c r="A914" s="10"/>
      <c r="C914" s="10"/>
      <c r="D914" s="10"/>
      <c r="E914" s="10"/>
    </row>
    <row r="915" spans="1:5" ht="15.75" customHeight="1">
      <c r="A915" s="10"/>
      <c r="C915" s="10"/>
      <c r="D915" s="10"/>
      <c r="E915" s="10"/>
    </row>
    <row r="916" spans="1:5" ht="15.75" customHeight="1">
      <c r="A916" s="10"/>
      <c r="C916" s="10"/>
      <c r="D916" s="10"/>
      <c r="E916" s="10"/>
    </row>
    <row r="917" spans="1:5" ht="15.75" customHeight="1">
      <c r="A917" s="10"/>
      <c r="C917" s="10"/>
      <c r="D917" s="10"/>
      <c r="E917" s="10"/>
    </row>
    <row r="918" spans="1:5" ht="15.75" customHeight="1">
      <c r="A918" s="10"/>
      <c r="C918" s="10"/>
      <c r="D918" s="10"/>
      <c r="E918" s="10"/>
    </row>
    <row r="919" spans="1:5" ht="15.75" customHeight="1">
      <c r="A919" s="10"/>
      <c r="C919" s="10"/>
      <c r="D919" s="10"/>
      <c r="E919" s="10"/>
    </row>
    <row r="920" spans="1:5" ht="15.75" customHeight="1">
      <c r="A920" s="10"/>
      <c r="C920" s="10"/>
      <c r="D920" s="10"/>
      <c r="E920" s="10"/>
    </row>
    <row r="921" spans="1:5" ht="15.75" customHeight="1">
      <c r="A921" s="10"/>
      <c r="C921" s="10"/>
      <c r="D921" s="10"/>
      <c r="E921" s="10"/>
    </row>
    <row r="922" spans="1:5" ht="15.75" customHeight="1">
      <c r="A922" s="10"/>
      <c r="C922" s="10"/>
      <c r="D922" s="10"/>
      <c r="E922" s="10"/>
    </row>
    <row r="923" spans="1:5" ht="15.75" customHeight="1">
      <c r="A923" s="10"/>
      <c r="C923" s="10"/>
      <c r="D923" s="10"/>
      <c r="E923" s="10"/>
    </row>
    <row r="924" spans="1:5" ht="15.75" customHeight="1">
      <c r="A924" s="10"/>
      <c r="C924" s="10"/>
      <c r="D924" s="10"/>
      <c r="E924" s="10"/>
    </row>
    <row r="925" spans="1:5" ht="15.75" customHeight="1">
      <c r="A925" s="10"/>
      <c r="C925" s="10"/>
      <c r="D925" s="10"/>
      <c r="E925" s="10"/>
    </row>
    <row r="926" spans="1:5" ht="15.75" customHeight="1">
      <c r="A926" s="10"/>
      <c r="C926" s="10"/>
      <c r="D926" s="10"/>
      <c r="E926" s="10"/>
    </row>
    <row r="927" spans="1:5" ht="15.75" customHeight="1">
      <c r="A927" s="10"/>
      <c r="C927" s="10"/>
      <c r="D927" s="10"/>
      <c r="E927" s="10"/>
    </row>
    <row r="928" spans="1:5" ht="15.75" customHeight="1">
      <c r="A928" s="10"/>
      <c r="C928" s="10"/>
      <c r="D928" s="10"/>
      <c r="E928" s="10"/>
    </row>
    <row r="929" spans="1:5" ht="15.75" customHeight="1">
      <c r="A929" s="10"/>
      <c r="C929" s="10"/>
      <c r="D929" s="10"/>
      <c r="E929" s="10"/>
    </row>
    <row r="930" spans="1:5" ht="15.75" customHeight="1">
      <c r="A930" s="10"/>
      <c r="C930" s="10"/>
      <c r="D930" s="10"/>
      <c r="E930" s="10"/>
    </row>
    <row r="931" spans="1:5" ht="15.75" customHeight="1">
      <c r="A931" s="10"/>
      <c r="C931" s="10"/>
      <c r="D931" s="10"/>
      <c r="E931" s="10"/>
    </row>
    <row r="932" spans="1:5" ht="15.75" customHeight="1">
      <c r="A932" s="10"/>
      <c r="C932" s="10"/>
      <c r="D932" s="10"/>
      <c r="E932" s="10"/>
    </row>
    <row r="933" spans="1:5" ht="15.75" customHeight="1">
      <c r="A933" s="10"/>
      <c r="C933" s="10"/>
      <c r="D933" s="10"/>
      <c r="E933" s="10"/>
    </row>
    <row r="934" spans="1:5" ht="15.75" customHeight="1">
      <c r="A934" s="10"/>
      <c r="C934" s="10"/>
      <c r="D934" s="10"/>
      <c r="E934" s="10"/>
    </row>
    <row r="935" spans="1:5" ht="15.75" customHeight="1">
      <c r="A935" s="10"/>
      <c r="C935" s="10"/>
      <c r="D935" s="10"/>
      <c r="E935" s="10"/>
    </row>
    <row r="936" spans="1:5" ht="15.75" customHeight="1">
      <c r="A936" s="10"/>
      <c r="C936" s="10"/>
      <c r="D936" s="10"/>
      <c r="E936" s="10"/>
    </row>
    <row r="937" spans="1:5" ht="15.75" customHeight="1">
      <c r="A937" s="10"/>
      <c r="C937" s="10"/>
      <c r="D937" s="10"/>
      <c r="E937" s="10"/>
    </row>
    <row r="938" spans="1:5" ht="15.75" customHeight="1">
      <c r="A938" s="10"/>
      <c r="C938" s="10"/>
      <c r="D938" s="10"/>
      <c r="E938" s="10"/>
    </row>
    <row r="939" spans="1:5" ht="15.75" customHeight="1">
      <c r="A939" s="10"/>
      <c r="C939" s="10"/>
      <c r="D939" s="10"/>
      <c r="E939" s="10"/>
    </row>
    <row r="940" spans="1:5" ht="15.75" customHeight="1">
      <c r="A940" s="10"/>
      <c r="C940" s="10"/>
      <c r="D940" s="10"/>
      <c r="E940" s="10"/>
    </row>
    <row r="941" spans="1:5" ht="15.75" customHeight="1">
      <c r="A941" s="10"/>
      <c r="C941" s="10"/>
      <c r="D941" s="10"/>
      <c r="E941" s="10"/>
    </row>
  </sheetData>
  <mergeCells count="7">
    <mergeCell ref="I4:I5"/>
    <mergeCell ref="J4:J5"/>
    <mergeCell ref="A4:A5"/>
    <mergeCell ref="B4:B5"/>
    <mergeCell ref="C4:C5"/>
    <mergeCell ref="D4:D5"/>
    <mergeCell ref="E4:E5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934"/>
  <sheetViews>
    <sheetView workbookViewId="0"/>
  </sheetViews>
  <sheetFormatPr baseColWidth="10" defaultColWidth="14.42578125" defaultRowHeight="15" customHeight="1"/>
  <cols>
    <col min="1" max="1" width="17.28515625" customWidth="1"/>
    <col min="2" max="2" width="32.85546875" customWidth="1"/>
    <col min="3" max="3" width="13.42578125" customWidth="1"/>
    <col min="4" max="4" width="8.140625" customWidth="1"/>
    <col min="5" max="5" width="6.7109375" customWidth="1"/>
    <col min="6" max="6" width="7.42578125" customWidth="1"/>
    <col min="7" max="7" width="15.85546875" customWidth="1"/>
    <col min="8" max="8" width="28.42578125" customWidth="1"/>
    <col min="9" max="9" width="13" customWidth="1"/>
    <col min="10" max="22" width="10.7109375" customWidth="1"/>
  </cols>
  <sheetData>
    <row r="1" spans="1:22" ht="26.25">
      <c r="A1" s="3"/>
      <c r="B1" s="2" t="s">
        <v>60</v>
      </c>
      <c r="C1" s="3"/>
      <c r="D1" s="3"/>
      <c r="E1" s="3"/>
      <c r="F1" s="5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ht="17.25">
      <c r="A2" s="3"/>
      <c r="B2" s="4"/>
      <c r="C2" s="3"/>
      <c r="D2" s="3"/>
      <c r="E2" s="3"/>
      <c r="F2" s="4"/>
      <c r="G2" s="8">
        <f>COUNTA(B5:B400)</f>
        <v>77</v>
      </c>
      <c r="H2" s="9" t="s">
        <v>2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>
      <c r="A3" s="3"/>
      <c r="B3" s="4"/>
      <c r="C3" s="3"/>
      <c r="D3" s="3"/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ht="24" customHeight="1">
      <c r="A4" s="50" t="s">
        <v>3</v>
      </c>
      <c r="B4" s="51" t="s">
        <v>61</v>
      </c>
      <c r="C4" s="50" t="s">
        <v>5</v>
      </c>
      <c r="D4" s="50" t="s">
        <v>6</v>
      </c>
      <c r="E4" s="50" t="s">
        <v>7</v>
      </c>
      <c r="F4" s="51" t="s">
        <v>62</v>
      </c>
      <c r="G4" s="51" t="s">
        <v>63</v>
      </c>
      <c r="H4" s="51" t="s">
        <v>64</v>
      </c>
      <c r="I4" s="51" t="s">
        <v>65</v>
      </c>
      <c r="J4" s="51" t="s">
        <v>66</v>
      </c>
      <c r="K4" s="52" t="s">
        <v>67</v>
      </c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</row>
    <row r="5" spans="1:22" ht="15.75" customHeight="1">
      <c r="A5" s="54">
        <v>41606441</v>
      </c>
      <c r="B5" s="55" t="s">
        <v>68</v>
      </c>
      <c r="C5" s="56">
        <v>44131</v>
      </c>
      <c r="D5" s="57">
        <v>23</v>
      </c>
      <c r="E5" s="57">
        <v>58</v>
      </c>
      <c r="F5" s="58"/>
      <c r="G5" s="59"/>
      <c r="H5" s="55" t="s">
        <v>69</v>
      </c>
      <c r="I5" s="58"/>
      <c r="J5" s="58"/>
      <c r="K5" s="58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ht="15.75" customHeight="1">
      <c r="A6" s="54">
        <v>95056991</v>
      </c>
      <c r="B6" s="60" t="s">
        <v>70</v>
      </c>
      <c r="C6" s="61">
        <v>44301</v>
      </c>
      <c r="D6" s="62">
        <v>24</v>
      </c>
      <c r="E6" s="62">
        <v>134</v>
      </c>
      <c r="F6" s="63"/>
      <c r="G6" s="64"/>
      <c r="H6" s="20" t="s">
        <v>71</v>
      </c>
      <c r="I6" s="63"/>
      <c r="J6" s="63"/>
      <c r="K6" s="63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ht="15.75" customHeight="1">
      <c r="A7" s="54">
        <v>41992500</v>
      </c>
      <c r="B7" s="55" t="s">
        <v>72</v>
      </c>
      <c r="C7" s="56">
        <v>44131</v>
      </c>
      <c r="D7" s="57">
        <v>24</v>
      </c>
      <c r="E7" s="57">
        <v>125</v>
      </c>
      <c r="F7" s="58"/>
      <c r="G7" s="65">
        <v>2615597047</v>
      </c>
      <c r="H7" s="55" t="s">
        <v>73</v>
      </c>
      <c r="I7" s="58"/>
      <c r="J7" s="58"/>
      <c r="K7" s="58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ht="15.75" customHeight="1">
      <c r="A8" s="66">
        <v>92775468</v>
      </c>
      <c r="B8" s="55" t="s">
        <v>74</v>
      </c>
      <c r="C8" s="67">
        <v>44153</v>
      </c>
      <c r="D8" s="62">
        <v>22</v>
      </c>
      <c r="E8" s="57">
        <v>128</v>
      </c>
      <c r="F8" s="58"/>
      <c r="G8" s="65" t="s">
        <v>75</v>
      </c>
      <c r="H8" s="68" t="s">
        <v>69</v>
      </c>
      <c r="I8" s="58"/>
      <c r="J8" s="58"/>
      <c r="K8" s="58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ht="15.75" customHeight="1">
      <c r="A9" s="66">
        <v>44536527</v>
      </c>
      <c r="B9" s="60" t="s">
        <v>76</v>
      </c>
      <c r="C9" s="69">
        <v>44274</v>
      </c>
      <c r="D9" s="62">
        <v>21</v>
      </c>
      <c r="E9" s="62">
        <v>52</v>
      </c>
      <c r="F9" s="63"/>
      <c r="G9" s="64"/>
      <c r="H9" s="55" t="s">
        <v>77</v>
      </c>
      <c r="I9" s="63"/>
      <c r="J9" s="63"/>
      <c r="K9" s="58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ht="15.75" customHeight="1">
      <c r="A10" s="62">
        <v>45023009</v>
      </c>
      <c r="B10" s="60" t="s">
        <v>78</v>
      </c>
      <c r="C10" s="70">
        <v>44483</v>
      </c>
      <c r="D10" s="62">
        <v>24</v>
      </c>
      <c r="E10" s="62">
        <v>135</v>
      </c>
      <c r="F10" s="63"/>
      <c r="G10" s="60">
        <v>2612070513</v>
      </c>
      <c r="H10" s="60" t="s">
        <v>79</v>
      </c>
      <c r="I10" s="63"/>
      <c r="J10" s="63"/>
      <c r="K10" s="63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ht="15.75" customHeight="1">
      <c r="A11" s="66">
        <v>41365434</v>
      </c>
      <c r="B11" s="55" t="s">
        <v>80</v>
      </c>
      <c r="C11" s="67">
        <v>44153</v>
      </c>
      <c r="D11" s="57">
        <v>22</v>
      </c>
      <c r="E11" s="57">
        <v>44</v>
      </c>
      <c r="F11" s="58"/>
      <c r="G11" s="59"/>
      <c r="H11" s="25" t="s">
        <v>20</v>
      </c>
      <c r="I11" s="58"/>
      <c r="J11" s="58"/>
      <c r="K11" s="58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ht="15.75" customHeight="1">
      <c r="A12" s="54">
        <v>43215054</v>
      </c>
      <c r="B12" s="55" t="s">
        <v>81</v>
      </c>
      <c r="C12" s="67">
        <v>44082</v>
      </c>
      <c r="D12" s="57">
        <v>7</v>
      </c>
      <c r="E12" s="57">
        <v>219</v>
      </c>
      <c r="F12" s="58"/>
      <c r="G12" s="71" t="s">
        <v>82</v>
      </c>
      <c r="H12" s="25" t="s">
        <v>20</v>
      </c>
      <c r="I12" s="55">
        <v>2645721204</v>
      </c>
      <c r="J12" s="58"/>
      <c r="K12" s="58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ht="15.75" customHeight="1">
      <c r="A13" s="66">
        <v>43544203</v>
      </c>
      <c r="B13" s="60" t="s">
        <v>83</v>
      </c>
      <c r="C13" s="72">
        <v>44449</v>
      </c>
      <c r="D13" s="62">
        <v>25</v>
      </c>
      <c r="E13" s="62">
        <v>91</v>
      </c>
      <c r="F13" s="63"/>
      <c r="G13" s="64"/>
      <c r="H13" s="25" t="s">
        <v>20</v>
      </c>
      <c r="I13" s="63"/>
      <c r="J13" s="63"/>
      <c r="K13" s="63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 ht="15.75" customHeight="1">
      <c r="A14" s="66">
        <v>44057730</v>
      </c>
      <c r="B14" s="55" t="s">
        <v>84</v>
      </c>
      <c r="C14" s="56">
        <v>44131</v>
      </c>
      <c r="D14" s="62">
        <v>24</v>
      </c>
      <c r="E14" s="57">
        <v>128</v>
      </c>
      <c r="F14" s="58"/>
      <c r="G14" s="59"/>
      <c r="H14" s="55" t="s">
        <v>85</v>
      </c>
      <c r="I14" s="63"/>
      <c r="J14" s="58"/>
      <c r="K14" s="58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 ht="15.75" customHeight="1">
      <c r="A15" s="66">
        <v>42714867</v>
      </c>
      <c r="B15" s="60" t="s">
        <v>86</v>
      </c>
      <c r="C15" s="61">
        <v>44293</v>
      </c>
      <c r="D15" s="73"/>
      <c r="E15" s="62"/>
      <c r="F15" s="63"/>
      <c r="G15" s="74" t="s">
        <v>87</v>
      </c>
      <c r="H15" s="63"/>
      <c r="I15" s="63"/>
      <c r="J15" s="63"/>
      <c r="K15" s="63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 ht="15.75" customHeight="1">
      <c r="A16" s="66">
        <v>42010559</v>
      </c>
      <c r="B16" s="55" t="s">
        <v>88</v>
      </c>
      <c r="C16" s="69">
        <v>44274</v>
      </c>
      <c r="D16" s="57">
        <v>22</v>
      </c>
      <c r="E16" s="57">
        <v>198</v>
      </c>
      <c r="F16" s="58"/>
      <c r="G16" s="71"/>
      <c r="H16" s="68" t="s">
        <v>89</v>
      </c>
      <c r="I16" s="58"/>
      <c r="J16" s="58"/>
      <c r="K16" s="58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ht="15.75" customHeight="1">
      <c r="A17" s="66">
        <v>41284506</v>
      </c>
      <c r="B17" s="55" t="s">
        <v>90</v>
      </c>
      <c r="C17" s="75">
        <v>44183</v>
      </c>
      <c r="D17" s="57">
        <v>10</v>
      </c>
      <c r="E17" s="57">
        <v>182</v>
      </c>
      <c r="F17" s="58"/>
      <c r="G17" s="71" t="s">
        <v>91</v>
      </c>
      <c r="H17" s="55"/>
      <c r="I17" s="58"/>
      <c r="J17" s="58"/>
      <c r="K17" s="58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ht="15.75" customHeight="1">
      <c r="A18" s="66">
        <v>42508654</v>
      </c>
      <c r="B18" s="55" t="s">
        <v>92</v>
      </c>
      <c r="C18" s="75"/>
      <c r="D18" s="57">
        <v>22</v>
      </c>
      <c r="E18" s="57">
        <v>71</v>
      </c>
      <c r="F18" s="58"/>
      <c r="G18" s="71"/>
      <c r="H18" s="68" t="s">
        <v>89</v>
      </c>
      <c r="I18" s="58"/>
      <c r="J18" s="58"/>
      <c r="K18" s="58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ht="15.75" customHeight="1">
      <c r="A19" s="66">
        <v>95056991</v>
      </c>
      <c r="B19" s="60" t="s">
        <v>93</v>
      </c>
      <c r="C19" s="61">
        <v>44322</v>
      </c>
      <c r="D19" s="62">
        <v>25</v>
      </c>
      <c r="E19" s="62">
        <v>93</v>
      </c>
      <c r="F19" s="63"/>
      <c r="G19" s="64"/>
      <c r="H19" s="68" t="s">
        <v>94</v>
      </c>
      <c r="I19" s="63"/>
      <c r="J19" s="63"/>
      <c r="K19" s="63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ht="15.75" customHeight="1">
      <c r="A20" s="66">
        <v>42168683</v>
      </c>
      <c r="B20" s="60" t="s">
        <v>95</v>
      </c>
      <c r="C20" s="61">
        <v>44301</v>
      </c>
      <c r="D20" s="62">
        <v>25</v>
      </c>
      <c r="E20" s="62">
        <v>133</v>
      </c>
      <c r="F20" s="63"/>
      <c r="G20" s="64"/>
      <c r="H20" s="60" t="s">
        <v>96</v>
      </c>
      <c r="I20" s="63"/>
      <c r="J20" s="63"/>
      <c r="K20" s="63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ht="15.75" customHeight="1">
      <c r="A21" s="66">
        <v>44792668</v>
      </c>
      <c r="B21" s="60" t="s">
        <v>97</v>
      </c>
      <c r="C21" s="61">
        <v>44301</v>
      </c>
      <c r="D21" s="62">
        <v>25</v>
      </c>
      <c r="E21" s="62">
        <v>69</v>
      </c>
      <c r="F21" s="63"/>
      <c r="G21" s="64"/>
      <c r="H21" s="60" t="s">
        <v>98</v>
      </c>
      <c r="I21" s="63"/>
      <c r="J21" s="63"/>
      <c r="K21" s="63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ht="15.75" customHeight="1">
      <c r="A22" s="66">
        <v>43638354</v>
      </c>
      <c r="B22" s="55" t="s">
        <v>99</v>
      </c>
      <c r="C22" s="75">
        <v>44188</v>
      </c>
      <c r="D22" s="57">
        <v>4</v>
      </c>
      <c r="E22" s="57">
        <v>40</v>
      </c>
      <c r="F22" s="58"/>
      <c r="G22" s="71" t="s">
        <v>100</v>
      </c>
      <c r="H22" s="55"/>
      <c r="I22" s="58"/>
      <c r="J22" s="58"/>
      <c r="K22" s="58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ht="15.75" customHeight="1">
      <c r="A23" s="62">
        <v>49489253</v>
      </c>
      <c r="B23" s="55" t="s">
        <v>101</v>
      </c>
      <c r="C23" s="69">
        <v>44245</v>
      </c>
      <c r="D23" s="57">
        <v>25</v>
      </c>
      <c r="E23" s="57">
        <v>183</v>
      </c>
      <c r="F23" s="58"/>
      <c r="G23" s="71"/>
      <c r="H23" s="55" t="s">
        <v>89</v>
      </c>
      <c r="I23" s="58"/>
      <c r="J23" s="58"/>
      <c r="K23" s="58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ht="15.75" customHeight="1">
      <c r="A24" s="66">
        <v>42064555</v>
      </c>
      <c r="B24" s="60" t="s">
        <v>102</v>
      </c>
      <c r="C24" s="76">
        <v>44131</v>
      </c>
      <c r="D24" s="62">
        <v>24</v>
      </c>
      <c r="E24" s="62">
        <v>109</v>
      </c>
      <c r="F24" s="63"/>
      <c r="G24" s="64"/>
      <c r="H24" s="60" t="s">
        <v>89</v>
      </c>
      <c r="I24" s="58"/>
      <c r="J24" s="58"/>
      <c r="K24" s="58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ht="15.75" customHeight="1">
      <c r="A25" s="66">
        <v>44757856</v>
      </c>
      <c r="B25" s="77" t="s">
        <v>103</v>
      </c>
      <c r="C25" s="61">
        <v>44442</v>
      </c>
      <c r="D25" s="62">
        <v>22</v>
      </c>
      <c r="E25" s="62">
        <v>189</v>
      </c>
      <c r="F25" s="63"/>
      <c r="G25" s="78" t="s">
        <v>104</v>
      </c>
      <c r="H25" s="68" t="s">
        <v>89</v>
      </c>
      <c r="I25" s="63"/>
      <c r="J25" s="63"/>
      <c r="K25" s="58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ht="15.75" customHeight="1">
      <c r="A26" s="66">
        <v>31715021</v>
      </c>
      <c r="B26" s="71" t="s">
        <v>105</v>
      </c>
      <c r="C26" s="79">
        <v>44328</v>
      </c>
      <c r="D26" s="57"/>
      <c r="E26" s="57"/>
      <c r="F26" s="55">
        <v>2612595899</v>
      </c>
      <c r="G26" s="74" t="s">
        <v>106</v>
      </c>
      <c r="H26" s="68" t="s">
        <v>107</v>
      </c>
      <c r="I26" s="58"/>
      <c r="J26" s="58"/>
      <c r="K26" s="58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ht="15.75" customHeight="1">
      <c r="A27" s="66">
        <v>21897427</v>
      </c>
      <c r="B27" s="55" t="s">
        <v>108</v>
      </c>
      <c r="C27" s="69">
        <v>44236</v>
      </c>
      <c r="D27" s="57">
        <v>26</v>
      </c>
      <c r="E27" s="57">
        <v>14</v>
      </c>
      <c r="F27" s="58"/>
      <c r="G27" s="80">
        <v>2616959173</v>
      </c>
      <c r="H27" s="25" t="s">
        <v>20</v>
      </c>
      <c r="I27" s="58"/>
      <c r="J27" s="58"/>
      <c r="K27" s="63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ht="15.75" customHeight="1">
      <c r="A28" s="81">
        <v>44425301</v>
      </c>
      <c r="B28" s="60" t="s">
        <v>109</v>
      </c>
      <c r="C28" s="61">
        <v>44476</v>
      </c>
      <c r="D28" s="62">
        <v>24</v>
      </c>
      <c r="E28" s="62">
        <v>153</v>
      </c>
      <c r="F28" s="63"/>
      <c r="G28" s="60">
        <v>2615600238</v>
      </c>
      <c r="H28" s="63"/>
      <c r="I28" s="63"/>
      <c r="J28" s="63"/>
      <c r="K28" s="63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ht="15.75" customHeight="1">
      <c r="A29" s="66">
        <v>41252325</v>
      </c>
      <c r="B29" s="60" t="s">
        <v>110</v>
      </c>
      <c r="C29" s="61">
        <v>44452</v>
      </c>
      <c r="D29" s="62">
        <v>24</v>
      </c>
      <c r="E29" s="62">
        <v>153</v>
      </c>
      <c r="F29" s="63"/>
      <c r="G29" s="78">
        <v>2616582460</v>
      </c>
      <c r="H29" s="63"/>
      <c r="I29" s="63"/>
      <c r="J29" s="63"/>
      <c r="K29" s="63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ht="15.75" customHeight="1">
      <c r="A30" s="62">
        <v>43638053</v>
      </c>
      <c r="B30" s="60" t="s">
        <v>111</v>
      </c>
      <c r="C30" s="61">
        <v>44508</v>
      </c>
      <c r="D30" s="62">
        <v>25</v>
      </c>
      <c r="E30" s="62">
        <v>172</v>
      </c>
      <c r="F30" s="63"/>
      <c r="G30" s="63"/>
      <c r="H30" s="60" t="s">
        <v>18</v>
      </c>
      <c r="I30" s="63"/>
      <c r="J30" s="63"/>
      <c r="K30" s="63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ht="15.75" customHeight="1">
      <c r="A31" s="66">
        <v>27578442</v>
      </c>
      <c r="B31" s="60" t="s">
        <v>112</v>
      </c>
      <c r="C31" s="61">
        <v>44343</v>
      </c>
      <c r="D31" s="62">
        <v>19</v>
      </c>
      <c r="E31" s="62">
        <v>168</v>
      </c>
      <c r="F31" s="63"/>
      <c r="G31" s="64"/>
      <c r="H31" s="63"/>
      <c r="I31" s="63"/>
      <c r="J31" s="63"/>
      <c r="K31" s="63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ht="15.75" customHeight="1">
      <c r="A32" s="81">
        <v>42209555</v>
      </c>
      <c r="B32" s="60" t="s">
        <v>113</v>
      </c>
      <c r="C32" s="61">
        <v>44343</v>
      </c>
      <c r="D32" s="62">
        <v>18</v>
      </c>
      <c r="E32" s="62">
        <v>4</v>
      </c>
      <c r="F32" s="63"/>
      <c r="G32" s="78" t="s">
        <v>114</v>
      </c>
      <c r="H32" s="63"/>
      <c r="I32" s="63"/>
      <c r="J32" s="63"/>
      <c r="K32" s="58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ht="15.75" customHeight="1">
      <c r="A33" s="66">
        <v>41992500</v>
      </c>
      <c r="B33" s="55" t="s">
        <v>115</v>
      </c>
      <c r="C33" s="67">
        <v>44082</v>
      </c>
      <c r="D33" s="57">
        <v>2</v>
      </c>
      <c r="E33" s="57">
        <v>205</v>
      </c>
      <c r="F33" s="58"/>
      <c r="G33" s="59"/>
      <c r="H33" s="55" t="s">
        <v>116</v>
      </c>
      <c r="I33" s="58"/>
      <c r="J33" s="58"/>
      <c r="K33" s="58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ht="15.75" customHeight="1">
      <c r="A34" s="66">
        <v>45139445</v>
      </c>
      <c r="B34" s="60" t="s">
        <v>117</v>
      </c>
      <c r="C34" s="73"/>
      <c r="D34" s="73"/>
      <c r="E34" s="73"/>
      <c r="F34" s="63"/>
      <c r="G34" s="63"/>
      <c r="H34" s="68" t="s">
        <v>89</v>
      </c>
      <c r="I34" s="63"/>
      <c r="J34" s="63"/>
      <c r="K34" s="63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spans="1:22" ht="15.75" customHeight="1">
      <c r="A35" s="62">
        <v>44908616</v>
      </c>
      <c r="B35" s="60" t="s">
        <v>118</v>
      </c>
      <c r="C35" s="61">
        <v>44109</v>
      </c>
      <c r="D35" s="62">
        <v>25</v>
      </c>
      <c r="E35" s="62">
        <v>139</v>
      </c>
      <c r="F35" s="63"/>
      <c r="G35" s="63"/>
      <c r="H35" s="63"/>
      <c r="I35" s="63"/>
      <c r="J35" s="63"/>
      <c r="K35" s="63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spans="1:22" ht="15.75" customHeight="1">
      <c r="A36" s="66">
        <v>42794175</v>
      </c>
      <c r="B36" s="55" t="s">
        <v>119</v>
      </c>
      <c r="C36" s="56">
        <v>44154</v>
      </c>
      <c r="D36" s="57">
        <v>12</v>
      </c>
      <c r="E36" s="57">
        <v>87</v>
      </c>
      <c r="F36" s="58"/>
      <c r="G36" s="82"/>
      <c r="H36" s="68" t="s">
        <v>107</v>
      </c>
      <c r="I36" s="58"/>
      <c r="J36" s="58"/>
      <c r="K36" s="63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2" ht="15.75" customHeight="1">
      <c r="A37" s="66">
        <v>40560314</v>
      </c>
      <c r="B37" s="55" t="s">
        <v>120</v>
      </c>
      <c r="C37" s="69">
        <v>44264</v>
      </c>
      <c r="D37" s="57">
        <v>27</v>
      </c>
      <c r="E37" s="57">
        <v>34</v>
      </c>
      <c r="F37" s="58"/>
      <c r="G37" s="65">
        <v>2615099042</v>
      </c>
      <c r="H37" s="68" t="s">
        <v>121</v>
      </c>
      <c r="I37" s="58"/>
      <c r="J37" s="58"/>
      <c r="K37" s="58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ht="15.75" customHeight="1">
      <c r="A38" s="62">
        <v>45138490</v>
      </c>
      <c r="B38" s="60" t="s">
        <v>122</v>
      </c>
      <c r="C38" s="69">
        <v>44274</v>
      </c>
      <c r="D38" s="62">
        <v>15</v>
      </c>
      <c r="E38" s="62">
        <v>43</v>
      </c>
      <c r="F38" s="63"/>
      <c r="G38" s="64"/>
      <c r="H38" s="55" t="s">
        <v>123</v>
      </c>
      <c r="I38" s="63"/>
      <c r="J38" s="63"/>
      <c r="K38" s="63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ht="15.75" customHeight="1">
      <c r="A39" s="83">
        <v>41606441</v>
      </c>
      <c r="B39" s="60" t="s">
        <v>124</v>
      </c>
      <c r="C39" s="61">
        <v>44428</v>
      </c>
      <c r="D39" s="62">
        <v>9</v>
      </c>
      <c r="E39" s="62">
        <v>30</v>
      </c>
      <c r="F39" s="60">
        <v>1141655838</v>
      </c>
      <c r="G39" s="74" t="s">
        <v>125</v>
      </c>
      <c r="H39" s="25" t="s">
        <v>85</v>
      </c>
      <c r="I39" s="63"/>
      <c r="J39" s="63"/>
      <c r="K39" s="63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ht="15.75" customHeight="1">
      <c r="A40" s="66">
        <v>41664821</v>
      </c>
      <c r="B40" s="60" t="s">
        <v>126</v>
      </c>
      <c r="C40" s="61">
        <v>44301</v>
      </c>
      <c r="D40" s="62">
        <v>25</v>
      </c>
      <c r="E40" s="62">
        <v>112</v>
      </c>
      <c r="F40" s="63"/>
      <c r="G40" s="64"/>
      <c r="H40" s="60" t="s">
        <v>121</v>
      </c>
      <c r="I40" s="63"/>
      <c r="J40" s="63"/>
      <c r="K40" s="58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ht="15.75" customHeight="1">
      <c r="A41" s="66">
        <v>43417381</v>
      </c>
      <c r="B41" s="60" t="s">
        <v>127</v>
      </c>
      <c r="C41" s="72">
        <v>44442</v>
      </c>
      <c r="D41" s="62">
        <v>26</v>
      </c>
      <c r="E41" s="62">
        <v>24</v>
      </c>
      <c r="F41" s="63"/>
      <c r="G41" s="74" t="s">
        <v>128</v>
      </c>
      <c r="H41" s="63"/>
      <c r="I41" s="63"/>
      <c r="J41" s="63"/>
      <c r="K41" s="58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2" ht="15.75" customHeight="1">
      <c r="A42" s="62">
        <v>44908743</v>
      </c>
      <c r="B42" s="60" t="s">
        <v>129</v>
      </c>
      <c r="C42" s="76">
        <v>44484</v>
      </c>
      <c r="D42" s="62">
        <v>26</v>
      </c>
      <c r="E42" s="62">
        <v>24</v>
      </c>
      <c r="F42" s="63"/>
      <c r="G42" s="63"/>
      <c r="H42" s="63"/>
      <c r="I42" s="63"/>
      <c r="J42" s="63"/>
      <c r="K42" s="58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2" ht="15.75" customHeight="1">
      <c r="A43" s="62">
        <v>45137541</v>
      </c>
      <c r="B43" s="60" t="s">
        <v>130</v>
      </c>
      <c r="C43" s="61">
        <v>44505</v>
      </c>
      <c r="D43" s="62">
        <v>25</v>
      </c>
      <c r="E43" s="62">
        <v>85</v>
      </c>
      <c r="F43" s="63"/>
      <c r="G43" s="63"/>
      <c r="H43" s="60" t="s">
        <v>18</v>
      </c>
      <c r="I43" s="63"/>
      <c r="J43" s="63"/>
      <c r="K43" s="63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2" ht="15.75" customHeight="1">
      <c r="A44" s="62">
        <v>42477872</v>
      </c>
      <c r="B44" s="55" t="s">
        <v>131</v>
      </c>
      <c r="C44" s="56">
        <v>44139</v>
      </c>
      <c r="D44" s="57">
        <v>23</v>
      </c>
      <c r="E44" s="57">
        <v>14</v>
      </c>
      <c r="F44" s="58"/>
      <c r="G44" s="84"/>
      <c r="H44" s="85" t="s">
        <v>89</v>
      </c>
      <c r="I44" s="58"/>
      <c r="J44" s="58"/>
      <c r="K44" s="58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ht="15.75" customHeight="1">
      <c r="A45" s="66">
        <v>38206958</v>
      </c>
      <c r="B45" s="60" t="s">
        <v>132</v>
      </c>
      <c r="C45" s="61">
        <v>44301</v>
      </c>
      <c r="D45" s="62">
        <v>25</v>
      </c>
      <c r="E45" s="62">
        <v>80</v>
      </c>
      <c r="F45" s="63"/>
      <c r="G45" s="78">
        <v>2612444414</v>
      </c>
      <c r="H45" s="25" t="s">
        <v>85</v>
      </c>
      <c r="I45" s="63"/>
      <c r="J45" s="63"/>
      <c r="K45" s="58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2" ht="15.75" customHeight="1">
      <c r="A46" s="66">
        <v>45532488</v>
      </c>
      <c r="B46" s="60" t="s">
        <v>133</v>
      </c>
      <c r="C46" s="69">
        <v>44274</v>
      </c>
      <c r="D46" s="62">
        <v>24</v>
      </c>
      <c r="E46" s="62">
        <v>93</v>
      </c>
      <c r="F46" s="63"/>
      <c r="G46" s="64"/>
      <c r="H46" s="25" t="s">
        <v>134</v>
      </c>
      <c r="I46" s="63"/>
      <c r="J46" s="63"/>
      <c r="K46" s="58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2" ht="15.75" customHeight="1">
      <c r="A47" s="54">
        <v>41702216</v>
      </c>
      <c r="B47" s="55" t="s">
        <v>135</v>
      </c>
      <c r="C47" s="56">
        <v>44152</v>
      </c>
      <c r="D47" s="57">
        <v>23</v>
      </c>
      <c r="E47" s="57">
        <v>157</v>
      </c>
      <c r="F47" s="58"/>
      <c r="G47" s="59"/>
      <c r="H47" s="55"/>
      <c r="I47" s="58"/>
      <c r="J47" s="58"/>
      <c r="K47" s="63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2" ht="15.75" customHeight="1">
      <c r="A48" s="66">
        <v>95449611</v>
      </c>
      <c r="B48" s="55" t="s">
        <v>136</v>
      </c>
      <c r="C48" s="69">
        <v>44249</v>
      </c>
      <c r="D48" s="57">
        <v>14</v>
      </c>
      <c r="E48" s="57">
        <v>166</v>
      </c>
      <c r="F48" s="58"/>
      <c r="G48" s="59"/>
      <c r="H48" s="55" t="s">
        <v>85</v>
      </c>
      <c r="I48" s="58"/>
      <c r="J48" s="58"/>
      <c r="K48" s="63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.75" customHeight="1">
      <c r="A49" s="87">
        <v>42505847</v>
      </c>
      <c r="B49" s="60" t="s">
        <v>137</v>
      </c>
      <c r="C49" s="61">
        <v>44094</v>
      </c>
      <c r="D49" s="62">
        <v>24</v>
      </c>
      <c r="E49" s="62">
        <v>152</v>
      </c>
      <c r="F49" s="63"/>
      <c r="G49" s="60">
        <v>2613422659</v>
      </c>
      <c r="H49" s="63"/>
      <c r="I49" s="63"/>
      <c r="J49" s="63"/>
      <c r="K49" s="58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ht="15.75" customHeight="1">
      <c r="A50" s="66">
        <v>44310648</v>
      </c>
      <c r="B50" s="55" t="s">
        <v>138</v>
      </c>
      <c r="C50" s="67">
        <v>44153</v>
      </c>
      <c r="D50" s="57">
        <v>24</v>
      </c>
      <c r="E50" s="57">
        <v>98</v>
      </c>
      <c r="F50" s="58"/>
      <c r="G50" s="71"/>
      <c r="H50" s="55" t="s">
        <v>139</v>
      </c>
      <c r="I50" s="58"/>
      <c r="J50" s="58"/>
      <c r="K50" s="63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5.75" customHeight="1">
      <c r="A51" s="66">
        <v>41836784</v>
      </c>
      <c r="B51" s="60" t="s">
        <v>140</v>
      </c>
      <c r="C51" s="61">
        <v>44301</v>
      </c>
      <c r="D51" s="62">
        <v>24</v>
      </c>
      <c r="E51" s="62">
        <v>74</v>
      </c>
      <c r="F51" s="63"/>
      <c r="G51" s="64"/>
      <c r="H51" s="25" t="s">
        <v>85</v>
      </c>
      <c r="I51" s="63"/>
      <c r="J51" s="63"/>
      <c r="K51" s="58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ht="15.75" customHeight="1">
      <c r="A52" s="66">
        <v>41966194</v>
      </c>
      <c r="B52" s="55" t="s">
        <v>141</v>
      </c>
      <c r="C52" s="67">
        <v>44138</v>
      </c>
      <c r="D52" s="57">
        <v>25</v>
      </c>
      <c r="E52" s="57">
        <v>160</v>
      </c>
      <c r="F52" s="58"/>
      <c r="G52" s="59"/>
      <c r="H52" s="68" t="s">
        <v>142</v>
      </c>
      <c r="I52" s="58"/>
      <c r="J52" s="58"/>
      <c r="K52" s="58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spans="1:22" ht="15.75" customHeight="1">
      <c r="A53" s="66">
        <v>38416702</v>
      </c>
      <c r="B53" s="60" t="s">
        <v>143</v>
      </c>
      <c r="C53" s="61">
        <v>44434</v>
      </c>
      <c r="D53" s="62">
        <v>22</v>
      </c>
      <c r="E53" s="62">
        <v>183</v>
      </c>
      <c r="F53" s="63"/>
      <c r="G53" s="78">
        <v>2617023548</v>
      </c>
      <c r="H53" s="5" t="s">
        <v>73</v>
      </c>
      <c r="I53" s="63"/>
      <c r="J53" s="63"/>
      <c r="K53" s="58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spans="1:22" ht="15.75" customHeight="1">
      <c r="A54" s="66">
        <v>41364499</v>
      </c>
      <c r="B54" s="55" t="s">
        <v>144</v>
      </c>
      <c r="C54" s="69">
        <v>44237</v>
      </c>
      <c r="D54" s="57">
        <v>25</v>
      </c>
      <c r="E54" s="57">
        <v>141</v>
      </c>
      <c r="F54" s="58"/>
      <c r="G54" s="74"/>
      <c r="H54" s="25" t="s">
        <v>139</v>
      </c>
      <c r="I54" s="58"/>
      <c r="J54" s="58"/>
      <c r="K54" s="58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spans="1:22" ht="15.75" customHeight="1">
      <c r="A55" s="66">
        <v>43683920</v>
      </c>
      <c r="B55" s="60" t="s">
        <v>145</v>
      </c>
      <c r="C55" s="69">
        <v>44274</v>
      </c>
      <c r="D55" s="62">
        <v>23</v>
      </c>
      <c r="E55" s="62">
        <v>169</v>
      </c>
      <c r="F55" s="63"/>
      <c r="G55" s="64"/>
      <c r="H55" s="55" t="s">
        <v>146</v>
      </c>
      <c r="I55" s="63"/>
      <c r="J55" s="63"/>
      <c r="K55" s="63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 spans="1:22" ht="15.75" customHeight="1">
      <c r="A56" s="62">
        <v>35927195</v>
      </c>
      <c r="B56" s="55" t="s">
        <v>147</v>
      </c>
      <c r="C56" s="89"/>
      <c r="D56" s="57">
        <v>22</v>
      </c>
      <c r="E56" s="57">
        <v>134</v>
      </c>
      <c r="F56" s="58"/>
      <c r="G56" s="71" t="s">
        <v>148</v>
      </c>
      <c r="H56" s="63"/>
      <c r="I56" s="58"/>
      <c r="J56" s="58"/>
      <c r="K56" s="63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 spans="1:22" ht="15.75" customHeight="1">
      <c r="A57" s="66">
        <v>48472601</v>
      </c>
      <c r="B57" s="60" t="s">
        <v>149</v>
      </c>
      <c r="C57" s="61">
        <v>44301</v>
      </c>
      <c r="D57" s="62">
        <v>25</v>
      </c>
      <c r="E57" s="62">
        <v>175</v>
      </c>
      <c r="F57" s="63"/>
      <c r="G57" s="64"/>
      <c r="H57" s="20" t="s">
        <v>150</v>
      </c>
      <c r="I57" s="63"/>
      <c r="J57" s="63"/>
      <c r="K57" s="90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 spans="1:22" ht="15.75" customHeight="1">
      <c r="A58" s="66">
        <v>29561735</v>
      </c>
      <c r="B58" s="60" t="s">
        <v>151</v>
      </c>
      <c r="C58" s="73"/>
      <c r="D58" s="62">
        <v>22</v>
      </c>
      <c r="E58" s="62">
        <v>79</v>
      </c>
      <c r="F58" s="63"/>
      <c r="G58" s="74" t="s">
        <v>152</v>
      </c>
      <c r="H58" s="68"/>
      <c r="I58" s="63"/>
      <c r="J58" s="58"/>
      <c r="K58" s="91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spans="1:22" ht="15.75" customHeight="1">
      <c r="A59" s="66">
        <v>43636715</v>
      </c>
      <c r="B59" s="55" t="s">
        <v>153</v>
      </c>
      <c r="C59" s="67">
        <v>44082</v>
      </c>
      <c r="D59" s="57">
        <v>16</v>
      </c>
      <c r="E59" s="57">
        <v>97</v>
      </c>
      <c r="F59" s="58"/>
      <c r="G59" s="71"/>
      <c r="H59" s="92" t="s">
        <v>154</v>
      </c>
      <c r="I59" s="58"/>
      <c r="J59" s="93"/>
      <c r="K59" s="58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 spans="1:22" ht="15.75" customHeight="1">
      <c r="A60" s="54">
        <v>44757524</v>
      </c>
      <c r="B60" s="55" t="s">
        <v>155</v>
      </c>
      <c r="C60" s="67"/>
      <c r="D60" s="57">
        <v>25</v>
      </c>
      <c r="E60" s="57">
        <v>189</v>
      </c>
      <c r="F60" s="58"/>
      <c r="G60" s="71"/>
      <c r="H60" s="25" t="s">
        <v>85</v>
      </c>
      <c r="I60" s="58"/>
      <c r="J60" s="93"/>
      <c r="K60" s="58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spans="1:22" ht="15.75" customHeight="1">
      <c r="A61" s="66">
        <v>44140689</v>
      </c>
      <c r="B61" s="55" t="s">
        <v>156</v>
      </c>
      <c r="C61" s="67">
        <v>44138</v>
      </c>
      <c r="D61" s="57">
        <v>25</v>
      </c>
      <c r="E61" s="57">
        <v>187</v>
      </c>
      <c r="F61" s="58"/>
      <c r="G61" s="59"/>
      <c r="H61" s="55" t="s">
        <v>157</v>
      </c>
      <c r="I61" s="58"/>
      <c r="J61" s="58"/>
      <c r="K61" s="58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 spans="1:22" ht="15.75" customHeight="1">
      <c r="A62" s="54">
        <v>25123166</v>
      </c>
      <c r="B62" s="55" t="s">
        <v>158</v>
      </c>
      <c r="C62" s="89"/>
      <c r="D62" s="57" t="s">
        <v>159</v>
      </c>
      <c r="E62" s="57"/>
      <c r="F62" s="58"/>
      <c r="G62" s="59"/>
      <c r="H62" s="58"/>
      <c r="I62" s="58"/>
      <c r="J62" s="58"/>
      <c r="K62" s="63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 spans="1:22" ht="15.75" customHeight="1">
      <c r="A63" s="66">
        <v>26922794</v>
      </c>
      <c r="B63" s="55" t="s">
        <v>160</v>
      </c>
      <c r="C63" s="69">
        <v>44238</v>
      </c>
      <c r="D63" s="57">
        <v>19</v>
      </c>
      <c r="E63" s="57">
        <v>100</v>
      </c>
      <c r="F63" s="58"/>
      <c r="G63" s="59"/>
      <c r="H63" s="55" t="s">
        <v>121</v>
      </c>
      <c r="I63" s="58"/>
      <c r="J63" s="58"/>
      <c r="K63" s="63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 spans="1:22" ht="15.75" customHeight="1">
      <c r="A64" s="66">
        <v>44662742</v>
      </c>
      <c r="B64" s="55" t="s">
        <v>161</v>
      </c>
      <c r="C64" s="69">
        <v>44250</v>
      </c>
      <c r="D64" s="57">
        <v>15</v>
      </c>
      <c r="E64" s="57">
        <v>45</v>
      </c>
      <c r="F64" s="58"/>
      <c r="G64" s="74" t="s">
        <v>162</v>
      </c>
      <c r="H64" s="55"/>
      <c r="I64" s="58"/>
      <c r="J64" s="63"/>
      <c r="K64" s="58"/>
      <c r="L64" s="88"/>
      <c r="M64" s="88"/>
      <c r="N64" s="88"/>
      <c r="O64" s="88"/>
      <c r="P64" s="88"/>
      <c r="Q64" s="88"/>
      <c r="R64" s="88"/>
      <c r="S64" s="88"/>
      <c r="T64" s="88"/>
      <c r="U64" s="88"/>
      <c r="V64" s="88"/>
    </row>
    <row r="65" spans="1:22" ht="15.75" customHeight="1">
      <c r="A65" s="62">
        <v>27144997</v>
      </c>
      <c r="B65" s="60" t="s">
        <v>163</v>
      </c>
      <c r="C65" s="73"/>
      <c r="D65" s="73"/>
      <c r="E65" s="73"/>
      <c r="F65" s="63"/>
      <c r="G65" s="63"/>
      <c r="H65" s="68" t="s">
        <v>69</v>
      </c>
      <c r="I65" s="63"/>
      <c r="J65" s="63"/>
      <c r="K65" s="63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 spans="1:22" ht="15.75" customHeight="1">
      <c r="A66" s="66">
        <v>34775850</v>
      </c>
      <c r="B66" s="60" t="s">
        <v>164</v>
      </c>
      <c r="C66" s="61">
        <v>44343</v>
      </c>
      <c r="D66" s="62">
        <v>23</v>
      </c>
      <c r="E66" s="62">
        <v>116</v>
      </c>
      <c r="F66" s="63"/>
      <c r="G66" s="64"/>
      <c r="H66" s="68" t="s">
        <v>89</v>
      </c>
      <c r="I66" s="63"/>
      <c r="J66" s="58"/>
      <c r="K66" s="63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 spans="1:22" ht="15.75" customHeight="1">
      <c r="A67" s="66">
        <v>25158238</v>
      </c>
      <c r="B67" s="55" t="s">
        <v>165</v>
      </c>
      <c r="C67" s="69">
        <v>44266</v>
      </c>
      <c r="D67" s="57">
        <v>25</v>
      </c>
      <c r="E67" s="57">
        <v>169</v>
      </c>
      <c r="F67" s="58"/>
      <c r="G67" s="59"/>
      <c r="H67" s="68" t="s">
        <v>69</v>
      </c>
      <c r="I67" s="58"/>
      <c r="J67" s="58"/>
      <c r="K67" s="63"/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86"/>
    </row>
    <row r="68" spans="1:22" ht="15.75" customHeight="1">
      <c r="A68" s="81">
        <v>44908743</v>
      </c>
      <c r="B68" s="55" t="s">
        <v>166</v>
      </c>
      <c r="C68" s="67">
        <v>44076</v>
      </c>
      <c r="D68" s="57">
        <v>24</v>
      </c>
      <c r="E68" s="57">
        <v>98</v>
      </c>
      <c r="F68" s="58"/>
      <c r="G68" s="59"/>
      <c r="H68" s="68" t="s">
        <v>167</v>
      </c>
      <c r="I68" s="58"/>
      <c r="J68" s="63"/>
      <c r="K68" s="63"/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88"/>
    </row>
    <row r="69" spans="1:22" ht="15.75" customHeight="1">
      <c r="A69" s="66">
        <v>44308247</v>
      </c>
      <c r="B69" s="60" t="s">
        <v>168</v>
      </c>
      <c r="C69" s="69">
        <v>44274</v>
      </c>
      <c r="D69" s="62">
        <v>23</v>
      </c>
      <c r="E69" s="62">
        <v>118</v>
      </c>
      <c r="F69" s="63"/>
      <c r="G69" s="64"/>
      <c r="H69" s="55" t="s">
        <v>89</v>
      </c>
      <c r="I69" s="63"/>
      <c r="J69" s="63"/>
      <c r="K69" s="63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 spans="1:22" ht="15.75" customHeight="1">
      <c r="A70" s="66">
        <v>44905386</v>
      </c>
      <c r="B70" s="60" t="s">
        <v>169</v>
      </c>
      <c r="C70" s="61">
        <v>44343</v>
      </c>
      <c r="D70" s="62">
        <v>24</v>
      </c>
      <c r="E70" s="62">
        <v>63</v>
      </c>
      <c r="F70" s="63"/>
      <c r="G70" s="64"/>
      <c r="H70" s="25" t="s">
        <v>170</v>
      </c>
      <c r="I70" s="63"/>
      <c r="J70" s="58"/>
      <c r="K70" s="63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 spans="1:22" ht="15.75" customHeight="1">
      <c r="A71" s="66">
        <v>34328879</v>
      </c>
      <c r="B71" s="55" t="s">
        <v>171</v>
      </c>
      <c r="C71" s="56">
        <v>44180</v>
      </c>
      <c r="D71" s="57">
        <v>4</v>
      </c>
      <c r="E71" s="57">
        <v>58</v>
      </c>
      <c r="F71" s="58"/>
      <c r="G71" s="71" t="s">
        <v>172</v>
      </c>
      <c r="H71" s="94"/>
      <c r="I71" s="58"/>
      <c r="J71" s="63"/>
      <c r="K71" s="63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 spans="1:22" ht="15.75" customHeight="1">
      <c r="A72" s="66">
        <v>32315864</v>
      </c>
      <c r="B72" s="60" t="s">
        <v>173</v>
      </c>
      <c r="C72" s="61">
        <v>44343</v>
      </c>
      <c r="D72" s="62">
        <v>21</v>
      </c>
      <c r="E72" s="62">
        <v>118</v>
      </c>
      <c r="F72" s="63"/>
      <c r="G72" s="74">
        <v>2615557763</v>
      </c>
      <c r="H72" s="68" t="s">
        <v>89</v>
      </c>
      <c r="I72" s="63"/>
      <c r="J72" s="63"/>
      <c r="K72" s="63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 spans="1:22" ht="15.75" customHeight="1">
      <c r="A73" s="66" t="s">
        <v>174</v>
      </c>
      <c r="B73" s="60" t="s">
        <v>175</v>
      </c>
      <c r="C73" s="69">
        <v>44274</v>
      </c>
      <c r="D73" s="62">
        <v>8</v>
      </c>
      <c r="E73" s="62">
        <v>206</v>
      </c>
      <c r="F73" s="63"/>
      <c r="G73" s="64"/>
      <c r="H73" s="68" t="s">
        <v>121</v>
      </c>
      <c r="I73" s="63"/>
      <c r="J73" s="63"/>
      <c r="K73" s="63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 spans="1:22" ht="15.75" customHeight="1">
      <c r="A74" s="66">
        <v>44158496</v>
      </c>
      <c r="B74" s="68" t="s">
        <v>176</v>
      </c>
      <c r="C74" s="72">
        <v>44417</v>
      </c>
      <c r="D74" s="62">
        <v>22</v>
      </c>
      <c r="E74" s="62">
        <v>153</v>
      </c>
      <c r="F74" s="63"/>
      <c r="G74" s="64"/>
      <c r="H74" s="60" t="s">
        <v>89</v>
      </c>
      <c r="I74" s="63"/>
      <c r="J74" s="63"/>
      <c r="K74" s="95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 ht="15.75" customHeight="1">
      <c r="A75" s="66">
        <v>33274831</v>
      </c>
      <c r="B75" s="60" t="s">
        <v>177</v>
      </c>
      <c r="C75" s="69">
        <v>44274</v>
      </c>
      <c r="D75" s="62">
        <v>25</v>
      </c>
      <c r="E75" s="62">
        <v>171</v>
      </c>
      <c r="F75" s="63"/>
      <c r="G75" s="74"/>
      <c r="H75" s="60" t="s">
        <v>178</v>
      </c>
      <c r="I75" s="63"/>
      <c r="J75" s="58"/>
      <c r="K75" s="63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 ht="15.75" customHeight="1">
      <c r="A76" s="96">
        <v>33094524</v>
      </c>
      <c r="B76" s="55" t="s">
        <v>179</v>
      </c>
      <c r="C76" s="56"/>
      <c r="D76" s="57">
        <v>19</v>
      </c>
      <c r="E76" s="57">
        <v>45</v>
      </c>
      <c r="F76" s="58"/>
      <c r="G76" s="71" t="s">
        <v>180</v>
      </c>
      <c r="H76" s="85"/>
      <c r="I76" s="58"/>
      <c r="J76" s="90"/>
      <c r="K76" s="63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 ht="15.75" customHeight="1">
      <c r="A77" s="66">
        <v>44907355</v>
      </c>
      <c r="B77" s="97" t="s">
        <v>181</v>
      </c>
      <c r="C77" s="98">
        <v>44258</v>
      </c>
      <c r="D77" s="99">
        <v>26</v>
      </c>
      <c r="E77" s="99">
        <v>158</v>
      </c>
      <c r="F77" s="90"/>
      <c r="G77" s="71">
        <v>2613375422</v>
      </c>
      <c r="H77" s="97" t="s">
        <v>182</v>
      </c>
      <c r="I77" s="90"/>
      <c r="J77" s="63"/>
      <c r="K77" s="63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 ht="15.75" customHeight="1">
      <c r="A78" s="54">
        <v>41836784</v>
      </c>
      <c r="B78" s="60" t="s">
        <v>183</v>
      </c>
      <c r="C78" s="72">
        <v>44291</v>
      </c>
      <c r="D78" s="62">
        <v>22</v>
      </c>
      <c r="E78" s="62">
        <v>135</v>
      </c>
      <c r="F78" s="63"/>
      <c r="G78" s="78">
        <v>2616078469</v>
      </c>
      <c r="H78" s="68" t="s">
        <v>73</v>
      </c>
      <c r="I78" s="63"/>
      <c r="J78" s="63"/>
      <c r="K78" s="95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 ht="15.75" customHeight="1">
      <c r="A79" s="62">
        <v>44908616</v>
      </c>
      <c r="B79" s="60" t="s">
        <v>184</v>
      </c>
      <c r="C79" s="61">
        <v>44456</v>
      </c>
      <c r="D79" s="62">
        <v>17</v>
      </c>
      <c r="E79" s="62">
        <v>182</v>
      </c>
      <c r="F79" s="63"/>
      <c r="G79" s="64"/>
      <c r="H79" s="63"/>
      <c r="I79" s="63"/>
      <c r="J79" s="63"/>
      <c r="K79" s="63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 ht="15.75" customHeight="1">
      <c r="A80" s="73"/>
      <c r="B80" s="60" t="s">
        <v>185</v>
      </c>
      <c r="C80" s="61">
        <v>44293</v>
      </c>
      <c r="D80" s="73"/>
      <c r="E80" s="62"/>
      <c r="F80" s="63"/>
      <c r="G80" s="64"/>
      <c r="H80" s="63"/>
      <c r="I80" s="63"/>
      <c r="J80" s="93"/>
      <c r="K80" s="63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 ht="15.75" customHeight="1">
      <c r="A81" s="66">
        <v>48897857</v>
      </c>
      <c r="B81" s="100" t="s">
        <v>186</v>
      </c>
      <c r="C81" s="101">
        <v>44076</v>
      </c>
      <c r="D81" s="102">
        <v>17</v>
      </c>
      <c r="E81" s="102">
        <v>197</v>
      </c>
      <c r="F81" s="93"/>
      <c r="G81" s="71" t="s">
        <v>187</v>
      </c>
      <c r="H81" s="85"/>
      <c r="I81" s="93"/>
      <c r="J81" s="63"/>
      <c r="K81" s="63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 ht="15.75" customHeight="1">
      <c r="A82" s="103"/>
      <c r="B82" s="63"/>
      <c r="C82" s="73"/>
      <c r="D82" s="73"/>
      <c r="E82" s="73"/>
      <c r="F82" s="63"/>
      <c r="G82" s="63"/>
      <c r="H82" s="63"/>
      <c r="I82" s="63"/>
      <c r="J82" s="63"/>
      <c r="K82" s="63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 ht="15.75" customHeight="1">
      <c r="A83" s="73"/>
      <c r="B83" s="63"/>
      <c r="C83" s="73"/>
      <c r="D83" s="73"/>
      <c r="E83" s="73"/>
      <c r="F83" s="63"/>
      <c r="G83" s="63"/>
      <c r="H83" s="63"/>
      <c r="I83" s="63"/>
      <c r="J83" s="63"/>
      <c r="K83" s="63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 ht="15.75" customHeight="1">
      <c r="A84" s="73"/>
      <c r="B84" s="63"/>
      <c r="C84" s="73"/>
      <c r="D84" s="73"/>
      <c r="E84" s="73"/>
      <c r="F84" s="63"/>
      <c r="G84" s="63"/>
      <c r="H84" s="63"/>
      <c r="I84" s="63"/>
      <c r="J84" s="63"/>
      <c r="K84" s="63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 ht="15.75" customHeight="1">
      <c r="A85" s="73"/>
      <c r="B85" s="63"/>
      <c r="C85" s="73"/>
      <c r="D85" s="73"/>
      <c r="E85" s="73"/>
      <c r="F85" s="63"/>
      <c r="G85" s="63"/>
      <c r="H85" s="63"/>
      <c r="I85" s="63"/>
      <c r="J85" s="63"/>
      <c r="K85" s="63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 ht="15.75" customHeight="1">
      <c r="A86" s="73"/>
      <c r="B86" s="63"/>
      <c r="C86" s="73"/>
      <c r="D86" s="73"/>
      <c r="E86" s="73"/>
      <c r="F86" s="63"/>
      <c r="G86" s="63"/>
      <c r="H86" s="63"/>
      <c r="I86" s="63"/>
      <c r="J86" s="63"/>
      <c r="K86" s="63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 ht="15.75" customHeight="1">
      <c r="A87" s="73"/>
      <c r="B87" s="63"/>
      <c r="C87" s="73"/>
      <c r="D87" s="73"/>
      <c r="E87" s="73"/>
      <c r="F87" s="63"/>
      <c r="G87" s="63"/>
      <c r="H87" s="63"/>
      <c r="I87" s="63"/>
      <c r="J87" s="63"/>
      <c r="K87" s="63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 ht="15.75" customHeight="1">
      <c r="A88" s="73"/>
      <c r="B88" s="63"/>
      <c r="C88" s="73"/>
      <c r="D88" s="73"/>
      <c r="E88" s="73"/>
      <c r="F88" s="63"/>
      <c r="G88" s="63"/>
      <c r="H88" s="63"/>
      <c r="I88" s="63"/>
      <c r="J88" s="63"/>
      <c r="K88" s="63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 ht="15.75" customHeight="1">
      <c r="A89" s="73"/>
      <c r="B89" s="63"/>
      <c r="C89" s="73"/>
      <c r="D89" s="73"/>
      <c r="E89" s="73"/>
      <c r="F89" s="63"/>
      <c r="G89" s="63"/>
      <c r="H89" s="63"/>
      <c r="I89" s="63"/>
      <c r="J89" s="63"/>
      <c r="K89" s="63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 ht="15.75" customHeight="1">
      <c r="A90" s="73"/>
      <c r="B90" s="63"/>
      <c r="C90" s="73"/>
      <c r="D90" s="73"/>
      <c r="E90" s="73"/>
      <c r="F90" s="63"/>
      <c r="G90" s="63"/>
      <c r="H90" s="63"/>
      <c r="I90" s="63"/>
      <c r="J90" s="63"/>
      <c r="K90" s="63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 ht="15.75" customHeight="1">
      <c r="A91" s="73"/>
      <c r="B91" s="63"/>
      <c r="C91" s="73"/>
      <c r="D91" s="73"/>
      <c r="E91" s="73"/>
      <c r="F91" s="63"/>
      <c r="G91" s="63"/>
      <c r="H91" s="63"/>
      <c r="I91" s="63"/>
      <c r="J91" s="63"/>
      <c r="K91" s="63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 ht="15.75" customHeight="1">
      <c r="A92" s="73"/>
      <c r="B92" s="63"/>
      <c r="C92" s="73"/>
      <c r="D92" s="73"/>
      <c r="E92" s="73"/>
      <c r="F92" s="63"/>
      <c r="G92" s="63"/>
      <c r="H92" s="63"/>
      <c r="I92" s="63"/>
      <c r="J92" s="63"/>
      <c r="K92" s="63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 ht="15.75" customHeight="1">
      <c r="A93" s="73"/>
      <c r="B93" s="63"/>
      <c r="C93" s="73"/>
      <c r="D93" s="73"/>
      <c r="E93" s="73"/>
      <c r="F93" s="63"/>
      <c r="G93" s="63"/>
      <c r="H93" s="63"/>
      <c r="I93" s="63"/>
      <c r="J93" s="63"/>
      <c r="K93" s="63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 ht="15.75" customHeight="1">
      <c r="A94" s="73"/>
      <c r="B94" s="63"/>
      <c r="C94" s="73"/>
      <c r="D94" s="73"/>
      <c r="E94" s="73"/>
      <c r="F94" s="63"/>
      <c r="G94" s="63"/>
      <c r="H94" s="63"/>
      <c r="I94" s="63"/>
      <c r="J94" s="63"/>
      <c r="K94" s="63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 ht="15.75" customHeight="1">
      <c r="A95" s="3"/>
      <c r="B95" s="4"/>
      <c r="C95" s="3"/>
      <c r="D95" s="3"/>
      <c r="E95" s="3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 ht="15.75" customHeight="1">
      <c r="A96" s="3"/>
      <c r="B96" s="4"/>
      <c r="C96" s="3"/>
      <c r="D96" s="3"/>
      <c r="E96" s="3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 ht="15.75" customHeight="1">
      <c r="A97" s="3"/>
      <c r="B97" s="4"/>
      <c r="C97" s="3"/>
      <c r="D97" s="3"/>
      <c r="E97" s="3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 ht="15.75" customHeight="1">
      <c r="A98" s="3"/>
      <c r="B98" s="4"/>
      <c r="C98" s="3"/>
      <c r="D98" s="3"/>
      <c r="E98" s="3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 ht="15.75" customHeight="1">
      <c r="A99" s="3"/>
      <c r="B99" s="4"/>
      <c r="C99" s="3"/>
      <c r="D99" s="3"/>
      <c r="E99" s="3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 ht="15.75" customHeight="1">
      <c r="A100" s="3"/>
      <c r="B100" s="4"/>
      <c r="C100" s="3"/>
      <c r="D100" s="3"/>
      <c r="E100" s="3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 ht="15.75" customHeight="1">
      <c r="A101" s="3"/>
      <c r="B101" s="4"/>
      <c r="C101" s="3"/>
      <c r="D101" s="3"/>
      <c r="E101" s="3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 ht="15.75" customHeight="1">
      <c r="A102" s="3"/>
      <c r="B102" s="4"/>
      <c r="C102" s="3"/>
      <c r="D102" s="3"/>
      <c r="E102" s="3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 ht="15.75" customHeight="1">
      <c r="A103" s="3"/>
      <c r="B103" s="4"/>
      <c r="C103" s="3"/>
      <c r="D103" s="3"/>
      <c r="E103" s="3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 ht="15.75" customHeight="1">
      <c r="A104" s="3"/>
      <c r="B104" s="4"/>
      <c r="C104" s="3"/>
      <c r="D104" s="3"/>
      <c r="E104" s="3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 ht="15.75" customHeight="1">
      <c r="A105" s="3"/>
      <c r="B105" s="4"/>
      <c r="C105" s="3"/>
      <c r="D105" s="3"/>
      <c r="E105" s="3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 ht="15.75" customHeight="1">
      <c r="A106" s="3"/>
      <c r="B106" s="4"/>
      <c r="C106" s="3"/>
      <c r="D106" s="3"/>
      <c r="E106" s="3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 ht="15.75" customHeight="1">
      <c r="A107" s="3"/>
      <c r="B107" s="4"/>
      <c r="C107" s="3"/>
      <c r="D107" s="3"/>
      <c r="E107" s="3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 ht="15.75" customHeight="1">
      <c r="A108" s="3"/>
      <c r="B108" s="4"/>
      <c r="C108" s="3"/>
      <c r="D108" s="3"/>
      <c r="E108" s="3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 ht="15.75" customHeight="1">
      <c r="A109" s="3"/>
      <c r="B109" s="4"/>
      <c r="C109" s="3"/>
      <c r="D109" s="3"/>
      <c r="E109" s="3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 ht="15.75" customHeight="1">
      <c r="A110" s="3"/>
      <c r="B110" s="4"/>
      <c r="C110" s="3"/>
      <c r="D110" s="3"/>
      <c r="E110" s="3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 ht="15.75" customHeight="1">
      <c r="A111" s="3"/>
      <c r="B111" s="4"/>
      <c r="C111" s="3"/>
      <c r="D111" s="3"/>
      <c r="E111" s="3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 ht="15.75" customHeight="1">
      <c r="A112" s="3"/>
      <c r="B112" s="4"/>
      <c r="C112" s="3"/>
      <c r="D112" s="3"/>
      <c r="E112" s="3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 ht="15.75" customHeight="1">
      <c r="A113" s="3"/>
      <c r="B113" s="4"/>
      <c r="C113" s="3"/>
      <c r="D113" s="3"/>
      <c r="E113" s="3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 ht="15.75" customHeight="1">
      <c r="A114" s="3"/>
      <c r="B114" s="4"/>
      <c r="C114" s="3"/>
      <c r="D114" s="3"/>
      <c r="E114" s="3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 ht="15.75" customHeight="1">
      <c r="A115" s="3"/>
      <c r="B115" s="4"/>
      <c r="C115" s="3"/>
      <c r="D115" s="3"/>
      <c r="E115" s="3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 ht="15.75" customHeight="1">
      <c r="A116" s="3"/>
      <c r="B116" s="4"/>
      <c r="C116" s="3"/>
      <c r="D116" s="3"/>
      <c r="E116" s="3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 ht="15.75" customHeight="1">
      <c r="A117" s="3"/>
      <c r="B117" s="4"/>
      <c r="C117" s="3"/>
      <c r="D117" s="3"/>
      <c r="E117" s="3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 ht="15.75" customHeight="1">
      <c r="A118" s="3"/>
      <c r="B118" s="4"/>
      <c r="C118" s="3"/>
      <c r="D118" s="3"/>
      <c r="E118" s="3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 ht="15.75" customHeight="1">
      <c r="A119" s="3"/>
      <c r="B119" s="4"/>
      <c r="C119" s="3"/>
      <c r="D119" s="3"/>
      <c r="E119" s="3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 ht="15.75" customHeight="1">
      <c r="A120" s="3"/>
      <c r="B120" s="4"/>
      <c r="C120" s="3"/>
      <c r="D120" s="3"/>
      <c r="E120" s="3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 ht="15.75" customHeight="1">
      <c r="A121" s="3"/>
      <c r="B121" s="4"/>
      <c r="C121" s="3"/>
      <c r="D121" s="3"/>
      <c r="E121" s="3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 ht="15.75" customHeight="1">
      <c r="A122" s="3"/>
      <c r="B122" s="4"/>
      <c r="C122" s="3"/>
      <c r="D122" s="3"/>
      <c r="E122" s="3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 ht="15.75" customHeight="1">
      <c r="A123" s="3"/>
      <c r="B123" s="4"/>
      <c r="C123" s="3"/>
      <c r="D123" s="3"/>
      <c r="E123" s="3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 spans="1:22" ht="15.75" customHeight="1">
      <c r="A124" s="3"/>
      <c r="B124" s="4"/>
      <c r="C124" s="3"/>
      <c r="D124" s="3"/>
      <c r="E124" s="3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 spans="1:22" ht="15.75" customHeight="1">
      <c r="A125" s="3"/>
      <c r="B125" s="4"/>
      <c r="C125" s="3"/>
      <c r="D125" s="3"/>
      <c r="E125" s="3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 spans="1:22" ht="15.75" customHeight="1">
      <c r="A126" s="3"/>
      <c r="B126" s="4"/>
      <c r="C126" s="3"/>
      <c r="D126" s="3"/>
      <c r="E126" s="3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 spans="1:22" ht="15.75" customHeight="1">
      <c r="A127" s="3"/>
      <c r="B127" s="4"/>
      <c r="C127" s="3"/>
      <c r="D127" s="3"/>
      <c r="E127" s="3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 spans="1:22" ht="15.75" customHeight="1">
      <c r="A128" s="3"/>
      <c r="B128" s="4"/>
      <c r="C128" s="3"/>
      <c r="D128" s="3"/>
      <c r="E128" s="3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 spans="1:22" ht="15.75" customHeight="1">
      <c r="A129" s="3"/>
      <c r="B129" s="4"/>
      <c r="C129" s="3"/>
      <c r="D129" s="3"/>
      <c r="E129" s="3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 spans="1:22" ht="15.75" customHeight="1">
      <c r="A130" s="3"/>
      <c r="B130" s="4"/>
      <c r="C130" s="3"/>
      <c r="D130" s="3"/>
      <c r="E130" s="3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 spans="1:22" ht="15.75" customHeight="1">
      <c r="A131" s="3"/>
      <c r="B131" s="4"/>
      <c r="C131" s="3"/>
      <c r="D131" s="3"/>
      <c r="E131" s="3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 spans="1:22" ht="15.75" customHeight="1">
      <c r="A132" s="3"/>
      <c r="B132" s="4"/>
      <c r="C132" s="3"/>
      <c r="D132" s="3"/>
      <c r="E132" s="3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 spans="1:22" ht="15.75" customHeight="1">
      <c r="A133" s="3"/>
      <c r="B133" s="4"/>
      <c r="C133" s="3"/>
      <c r="D133" s="3"/>
      <c r="E133" s="3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 spans="1:22" ht="15.75" customHeight="1">
      <c r="A134" s="3"/>
      <c r="B134" s="4"/>
      <c r="C134" s="3"/>
      <c r="D134" s="3"/>
      <c r="E134" s="3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 spans="1:22" ht="15.75" customHeight="1">
      <c r="A135" s="3"/>
      <c r="B135" s="4"/>
      <c r="C135" s="3"/>
      <c r="D135" s="3"/>
      <c r="E135" s="3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 spans="1:22" ht="15.75" customHeight="1">
      <c r="A136" s="3"/>
      <c r="B136" s="4"/>
      <c r="C136" s="3"/>
      <c r="D136" s="3"/>
      <c r="E136" s="3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 spans="1:22" ht="15.75" customHeight="1">
      <c r="A137" s="3"/>
      <c r="B137" s="4"/>
      <c r="C137" s="3"/>
      <c r="D137" s="3"/>
      <c r="E137" s="3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 spans="1:22" ht="15.75" customHeight="1">
      <c r="A138" s="3"/>
      <c r="B138" s="4"/>
      <c r="C138" s="3"/>
      <c r="D138" s="3"/>
      <c r="E138" s="3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 spans="1:22" ht="15.75" customHeight="1">
      <c r="A139" s="3"/>
      <c r="B139" s="4"/>
      <c r="C139" s="3"/>
      <c r="D139" s="3"/>
      <c r="E139" s="3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 spans="1:22" ht="15.75" customHeight="1">
      <c r="A140" s="3"/>
      <c r="B140" s="4"/>
      <c r="C140" s="3"/>
      <c r="D140" s="3"/>
      <c r="E140" s="3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 spans="1:22" ht="15.75" customHeight="1">
      <c r="A141" s="3"/>
      <c r="B141" s="4"/>
      <c r="C141" s="3"/>
      <c r="D141" s="3"/>
      <c r="E141" s="3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 spans="1:22" ht="15.75" customHeight="1">
      <c r="A142" s="3"/>
      <c r="B142" s="4"/>
      <c r="C142" s="3"/>
      <c r="D142" s="3"/>
      <c r="E142" s="3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 spans="1:22" ht="15.75" customHeight="1">
      <c r="A143" s="3"/>
      <c r="B143" s="4"/>
      <c r="C143" s="3"/>
      <c r="D143" s="3"/>
      <c r="E143" s="3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 spans="1:22" ht="15.75" customHeight="1">
      <c r="A144" s="3"/>
      <c r="B144" s="4"/>
      <c r="C144" s="3"/>
      <c r="D144" s="3"/>
      <c r="E144" s="3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 spans="1:22" ht="15.75" customHeight="1">
      <c r="A145" s="3"/>
      <c r="B145" s="4"/>
      <c r="C145" s="3"/>
      <c r="D145" s="3"/>
      <c r="E145" s="3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 spans="1:22" ht="15.75" customHeight="1">
      <c r="A146" s="3"/>
      <c r="B146" s="4"/>
      <c r="C146" s="3"/>
      <c r="D146" s="3"/>
      <c r="E146" s="3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 spans="1:22" ht="15.75" customHeight="1">
      <c r="A147" s="3"/>
      <c r="B147" s="4"/>
      <c r="C147" s="3"/>
      <c r="D147" s="3"/>
      <c r="E147" s="3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 spans="1:22" ht="15.75" customHeight="1">
      <c r="A148" s="3"/>
      <c r="B148" s="4"/>
      <c r="C148" s="3"/>
      <c r="D148" s="3"/>
      <c r="E148" s="3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 spans="1:22" ht="15.75" customHeight="1">
      <c r="A149" s="3"/>
      <c r="B149" s="4"/>
      <c r="C149" s="3"/>
      <c r="D149" s="3"/>
      <c r="E149" s="3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 spans="1:22" ht="15.75" customHeight="1">
      <c r="A150" s="3"/>
      <c r="B150" s="4"/>
      <c r="C150" s="3"/>
      <c r="D150" s="3"/>
      <c r="E150" s="3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 spans="1:22" ht="15.75" customHeight="1">
      <c r="A151" s="3"/>
      <c r="B151" s="4"/>
      <c r="C151" s="3"/>
      <c r="D151" s="3"/>
      <c r="E151" s="3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 spans="1:22" ht="15.75" customHeight="1">
      <c r="A152" s="3"/>
      <c r="B152" s="4"/>
      <c r="C152" s="3"/>
      <c r="D152" s="3"/>
      <c r="E152" s="3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 spans="1:22" ht="15.75" customHeight="1">
      <c r="A153" s="3"/>
      <c r="B153" s="4"/>
      <c r="C153" s="3"/>
      <c r="D153" s="3"/>
      <c r="E153" s="3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 spans="1:22" ht="15.75" customHeight="1">
      <c r="A154" s="3"/>
      <c r="B154" s="4"/>
      <c r="C154" s="3"/>
      <c r="D154" s="3"/>
      <c r="E154" s="3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 spans="1:22" ht="15.75" customHeight="1">
      <c r="A155" s="3"/>
      <c r="B155" s="4"/>
      <c r="C155" s="3"/>
      <c r="D155" s="3"/>
      <c r="E155" s="3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 spans="1:22" ht="15.75" customHeight="1">
      <c r="A156" s="3"/>
      <c r="B156" s="4"/>
      <c r="C156" s="3"/>
      <c r="D156" s="3"/>
      <c r="E156" s="3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 spans="1:22" ht="15.75" customHeight="1">
      <c r="A157" s="3"/>
      <c r="B157" s="4"/>
      <c r="C157" s="3"/>
      <c r="D157" s="3"/>
      <c r="E157" s="3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 spans="1:22" ht="15.75" customHeight="1">
      <c r="A158" s="3"/>
      <c r="B158" s="4"/>
      <c r="C158" s="3"/>
      <c r="D158" s="3"/>
      <c r="E158" s="3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 spans="1:22" ht="15.75" customHeight="1">
      <c r="A159" s="3"/>
      <c r="B159" s="4"/>
      <c r="C159" s="3"/>
      <c r="D159" s="3"/>
      <c r="E159" s="3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 spans="1:22" ht="15.75" customHeight="1">
      <c r="A160" s="3"/>
      <c r="B160" s="4"/>
      <c r="C160" s="3"/>
      <c r="D160" s="3"/>
      <c r="E160" s="3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  <row r="161" spans="1:22" ht="15.75" customHeight="1">
      <c r="A161" s="3"/>
      <c r="B161" s="4"/>
      <c r="C161" s="3"/>
      <c r="D161" s="3"/>
      <c r="E161" s="3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</row>
    <row r="162" spans="1:22" ht="15.75" customHeight="1">
      <c r="A162" s="3"/>
      <c r="B162" s="4"/>
      <c r="C162" s="3"/>
      <c r="D162" s="3"/>
      <c r="E162" s="3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</row>
    <row r="163" spans="1:22" ht="15.75" customHeight="1">
      <c r="A163" s="3"/>
      <c r="B163" s="4"/>
      <c r="C163" s="3"/>
      <c r="D163" s="3"/>
      <c r="E163" s="3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 spans="1:22" ht="15.75" customHeight="1">
      <c r="A164" s="3"/>
      <c r="B164" s="4"/>
      <c r="C164" s="3"/>
      <c r="D164" s="3"/>
      <c r="E164" s="3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 spans="1:22" ht="15.75" customHeight="1">
      <c r="A165" s="3"/>
      <c r="B165" s="4"/>
      <c r="C165" s="3"/>
      <c r="D165" s="3"/>
      <c r="E165" s="3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 spans="1:22" ht="15.75" customHeight="1">
      <c r="A166" s="3"/>
      <c r="B166" s="4"/>
      <c r="C166" s="3"/>
      <c r="D166" s="3"/>
      <c r="E166" s="3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 spans="1:22" ht="15.75" customHeight="1">
      <c r="A167" s="3"/>
      <c r="B167" s="4"/>
      <c r="C167" s="3"/>
      <c r="D167" s="3"/>
      <c r="E167" s="3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8" spans="1:22" ht="15.75" customHeight="1">
      <c r="A168" s="3"/>
      <c r="B168" s="4"/>
      <c r="C168" s="3"/>
      <c r="D168" s="3"/>
      <c r="E168" s="3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</row>
    <row r="169" spans="1:22" ht="15.75" customHeight="1">
      <c r="A169" s="3"/>
      <c r="B169" s="4"/>
      <c r="C169" s="3"/>
      <c r="D169" s="3"/>
      <c r="E169" s="3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</row>
    <row r="170" spans="1:22" ht="15.75" customHeight="1">
      <c r="A170" s="3"/>
      <c r="B170" s="4"/>
      <c r="C170" s="3"/>
      <c r="D170" s="3"/>
      <c r="E170" s="3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 spans="1:22" ht="15.75" customHeight="1">
      <c r="A171" s="3"/>
      <c r="B171" s="4"/>
      <c r="C171" s="3"/>
      <c r="D171" s="3"/>
      <c r="E171" s="3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 spans="1:22" ht="15.75" customHeight="1">
      <c r="A172" s="3"/>
      <c r="B172" s="4"/>
      <c r="C172" s="3"/>
      <c r="D172" s="3"/>
      <c r="E172" s="3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 spans="1:22" ht="15.75" customHeight="1">
      <c r="A173" s="3"/>
      <c r="B173" s="4"/>
      <c r="C173" s="3"/>
      <c r="D173" s="3"/>
      <c r="E173" s="3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 spans="1:22" ht="15.75" customHeight="1">
      <c r="A174" s="3"/>
      <c r="B174" s="4"/>
      <c r="C174" s="3"/>
      <c r="D174" s="3"/>
      <c r="E174" s="3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5" spans="1:22" ht="15.75" customHeight="1">
      <c r="A175" s="3"/>
      <c r="B175" s="4"/>
      <c r="C175" s="3"/>
      <c r="D175" s="3"/>
      <c r="E175" s="3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</row>
    <row r="176" spans="1:22" ht="15.75" customHeight="1">
      <c r="A176" s="3"/>
      <c r="B176" s="4"/>
      <c r="C176" s="3"/>
      <c r="D176" s="3"/>
      <c r="E176" s="3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</row>
    <row r="177" spans="1:22" ht="15.75" customHeight="1">
      <c r="A177" s="3"/>
      <c r="B177" s="4"/>
      <c r="C177" s="3"/>
      <c r="D177" s="3"/>
      <c r="E177" s="3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 spans="1:22" ht="15.75" customHeight="1">
      <c r="A178" s="3"/>
      <c r="B178" s="4"/>
      <c r="C178" s="3"/>
      <c r="D178" s="3"/>
      <c r="E178" s="3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 spans="1:22" ht="15.75" customHeight="1">
      <c r="A179" s="3"/>
      <c r="B179" s="4"/>
      <c r="C179" s="3"/>
      <c r="D179" s="3"/>
      <c r="E179" s="3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 spans="1:22" ht="15.75" customHeight="1">
      <c r="A180" s="3"/>
      <c r="B180" s="4"/>
      <c r="C180" s="3"/>
      <c r="D180" s="3"/>
      <c r="E180" s="3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 spans="1:22" ht="15.75" customHeight="1">
      <c r="A181" s="3"/>
      <c r="B181" s="4"/>
      <c r="C181" s="3"/>
      <c r="D181" s="3"/>
      <c r="E181" s="3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2" spans="1:22" ht="15.75" customHeight="1">
      <c r="A182" s="3"/>
      <c r="B182" s="4"/>
      <c r="C182" s="3"/>
      <c r="D182" s="3"/>
      <c r="E182" s="3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</row>
    <row r="183" spans="1:22" ht="15.75" customHeight="1">
      <c r="A183" s="3"/>
      <c r="B183" s="4"/>
      <c r="C183" s="3"/>
      <c r="D183" s="3"/>
      <c r="E183" s="3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</row>
    <row r="184" spans="1:22" ht="15.75" customHeight="1">
      <c r="A184" s="3"/>
      <c r="B184" s="4"/>
      <c r="C184" s="3"/>
      <c r="D184" s="3"/>
      <c r="E184" s="3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 spans="1:22" ht="15.75" customHeight="1">
      <c r="A185" s="3"/>
      <c r="B185" s="4"/>
      <c r="C185" s="3"/>
      <c r="D185" s="3"/>
      <c r="E185" s="3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 spans="1:22" ht="15.75" customHeight="1">
      <c r="A186" s="3"/>
      <c r="B186" s="4"/>
      <c r="C186" s="3"/>
      <c r="D186" s="3"/>
      <c r="E186" s="3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 spans="1:22" ht="15.75" customHeight="1">
      <c r="A187" s="3"/>
      <c r="B187" s="4"/>
      <c r="C187" s="3"/>
      <c r="D187" s="3"/>
      <c r="E187" s="3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 spans="1:22" ht="15.75" customHeight="1">
      <c r="A188" s="3"/>
      <c r="B188" s="4"/>
      <c r="C188" s="3"/>
      <c r="D188" s="3"/>
      <c r="E188" s="3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89" spans="1:22" ht="15.75" customHeight="1">
      <c r="A189" s="3"/>
      <c r="B189" s="4"/>
      <c r="C189" s="3"/>
      <c r="D189" s="3"/>
      <c r="E189" s="3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</row>
    <row r="190" spans="1:22" ht="15.75" customHeight="1">
      <c r="A190" s="3"/>
      <c r="B190" s="4"/>
      <c r="C190" s="3"/>
      <c r="D190" s="3"/>
      <c r="E190" s="3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</row>
    <row r="191" spans="1:22" ht="15.75" customHeight="1">
      <c r="A191" s="3"/>
      <c r="B191" s="4"/>
      <c r="C191" s="3"/>
      <c r="D191" s="3"/>
      <c r="E191" s="3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 spans="1:22" ht="15.75" customHeight="1">
      <c r="A192" s="3"/>
      <c r="B192" s="4"/>
      <c r="C192" s="3"/>
      <c r="D192" s="3"/>
      <c r="E192" s="3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 spans="1:22" ht="15.75" customHeight="1">
      <c r="A193" s="3"/>
      <c r="B193" s="4"/>
      <c r="C193" s="3"/>
      <c r="D193" s="3"/>
      <c r="E193" s="3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 spans="1:22" ht="15.75" customHeight="1">
      <c r="A194" s="3"/>
      <c r="B194" s="4"/>
      <c r="C194" s="3"/>
      <c r="D194" s="3"/>
      <c r="E194" s="3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 spans="1:22" ht="15.75" customHeight="1">
      <c r="A195" s="3"/>
      <c r="B195" s="4"/>
      <c r="C195" s="3"/>
      <c r="D195" s="3"/>
      <c r="E195" s="3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6" spans="1:22" ht="15.75" customHeight="1">
      <c r="A196" s="3"/>
      <c r="B196" s="4"/>
      <c r="C196" s="3"/>
      <c r="D196" s="3"/>
      <c r="E196" s="3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</row>
    <row r="197" spans="1:22" ht="15.75" customHeight="1">
      <c r="A197" s="3"/>
      <c r="B197" s="4"/>
      <c r="C197" s="3"/>
      <c r="D197" s="3"/>
      <c r="E197" s="3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</row>
    <row r="198" spans="1:22" ht="15.75" customHeight="1">
      <c r="A198" s="3"/>
      <c r="B198" s="4"/>
      <c r="C198" s="3"/>
      <c r="D198" s="3"/>
      <c r="E198" s="3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</row>
    <row r="199" spans="1:22" ht="15.75" customHeight="1">
      <c r="A199" s="3"/>
      <c r="B199" s="4"/>
      <c r="C199" s="3"/>
      <c r="D199" s="3"/>
      <c r="E199" s="3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</row>
    <row r="200" spans="1:22" ht="15.75" customHeight="1">
      <c r="A200" s="3"/>
      <c r="B200" s="4"/>
      <c r="C200" s="3"/>
      <c r="D200" s="3"/>
      <c r="E200" s="3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 spans="1:22" ht="15.75" customHeight="1">
      <c r="A201" s="3"/>
      <c r="B201" s="4"/>
      <c r="C201" s="3"/>
      <c r="D201" s="3"/>
      <c r="E201" s="3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</row>
    <row r="202" spans="1:22" ht="15.75" customHeight="1">
      <c r="A202" s="3"/>
      <c r="B202" s="4"/>
      <c r="C202" s="3"/>
      <c r="D202" s="3"/>
      <c r="E202" s="3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</row>
    <row r="203" spans="1:22" ht="15.75" customHeight="1">
      <c r="A203" s="3"/>
      <c r="B203" s="4"/>
      <c r="C203" s="3"/>
      <c r="D203" s="3"/>
      <c r="E203" s="3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</row>
    <row r="204" spans="1:22" ht="15.75" customHeight="1">
      <c r="A204" s="3"/>
      <c r="B204" s="4"/>
      <c r="C204" s="3"/>
      <c r="D204" s="3"/>
      <c r="E204" s="3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</row>
    <row r="205" spans="1:22" ht="15.75" customHeight="1">
      <c r="A205" s="3"/>
      <c r="B205" s="4"/>
      <c r="C205" s="3"/>
      <c r="D205" s="3"/>
      <c r="E205" s="3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</row>
    <row r="206" spans="1:22" ht="15.75" customHeight="1">
      <c r="A206" s="3"/>
      <c r="B206" s="4"/>
      <c r="C206" s="3"/>
      <c r="D206" s="3"/>
      <c r="E206" s="3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</row>
    <row r="207" spans="1:22" ht="15.75" customHeight="1">
      <c r="A207" s="3"/>
      <c r="B207" s="4"/>
      <c r="C207" s="3"/>
      <c r="D207" s="3"/>
      <c r="E207" s="3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</row>
    <row r="208" spans="1:22" ht="15.75" customHeight="1">
      <c r="A208" s="3"/>
      <c r="B208" s="4"/>
      <c r="C208" s="3"/>
      <c r="D208" s="3"/>
      <c r="E208" s="3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</row>
    <row r="209" spans="1:22" ht="15.75" customHeight="1">
      <c r="A209" s="3"/>
      <c r="B209" s="4"/>
      <c r="C209" s="3"/>
      <c r="D209" s="3"/>
      <c r="E209" s="3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</row>
    <row r="210" spans="1:22" ht="15.75" customHeight="1">
      <c r="A210" s="3"/>
      <c r="B210" s="4"/>
      <c r="C210" s="3"/>
      <c r="D210" s="3"/>
      <c r="E210" s="3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</row>
    <row r="211" spans="1:22" ht="15.75" customHeight="1">
      <c r="A211" s="3"/>
      <c r="B211" s="4"/>
      <c r="C211" s="3"/>
      <c r="D211" s="3"/>
      <c r="E211" s="3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</row>
    <row r="212" spans="1:22" ht="15.75" customHeight="1">
      <c r="A212" s="3"/>
      <c r="B212" s="4"/>
      <c r="C212" s="3"/>
      <c r="D212" s="3"/>
      <c r="E212" s="3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</row>
    <row r="213" spans="1:22" ht="15.75" customHeight="1">
      <c r="A213" s="3"/>
      <c r="B213" s="4"/>
      <c r="C213" s="3"/>
      <c r="D213" s="3"/>
      <c r="E213" s="3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</row>
    <row r="214" spans="1:22" ht="15.75" customHeight="1">
      <c r="A214" s="3"/>
      <c r="B214" s="4"/>
      <c r="C214" s="3"/>
      <c r="D214" s="3"/>
      <c r="E214" s="3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</row>
    <row r="215" spans="1:22" ht="15.75" customHeight="1">
      <c r="A215" s="3"/>
      <c r="B215" s="4"/>
      <c r="C215" s="3"/>
      <c r="D215" s="3"/>
      <c r="E215" s="3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</row>
    <row r="216" spans="1:22" ht="15.75" customHeight="1">
      <c r="A216" s="3"/>
      <c r="B216" s="4"/>
      <c r="C216" s="3"/>
      <c r="D216" s="3"/>
      <c r="E216" s="3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</row>
    <row r="217" spans="1:22" ht="15.75" customHeight="1">
      <c r="A217" s="3"/>
      <c r="B217" s="4"/>
      <c r="C217" s="3"/>
      <c r="D217" s="3"/>
      <c r="E217" s="3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</row>
    <row r="218" spans="1:22" ht="15.75" customHeight="1">
      <c r="A218" s="3"/>
      <c r="B218" s="4"/>
      <c r="C218" s="3"/>
      <c r="D218" s="3"/>
      <c r="E218" s="3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</row>
    <row r="219" spans="1:22" ht="15.75" customHeight="1">
      <c r="A219" s="3"/>
      <c r="B219" s="4"/>
      <c r="C219" s="3"/>
      <c r="D219" s="3"/>
      <c r="E219" s="3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</row>
    <row r="220" spans="1:22" ht="15.75" customHeight="1">
      <c r="A220" s="3"/>
      <c r="B220" s="4"/>
      <c r="C220" s="3"/>
      <c r="D220" s="3"/>
      <c r="E220" s="3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</row>
    <row r="221" spans="1:22" ht="15.75" customHeight="1">
      <c r="A221" s="3"/>
      <c r="B221" s="4"/>
      <c r="C221" s="3"/>
      <c r="D221" s="3"/>
      <c r="E221" s="3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</row>
    <row r="222" spans="1:22" ht="15.75" customHeight="1">
      <c r="A222" s="3"/>
      <c r="B222" s="4"/>
      <c r="C222" s="3"/>
      <c r="D222" s="3"/>
      <c r="E222" s="3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</row>
    <row r="223" spans="1:22" ht="15.75" customHeight="1">
      <c r="A223" s="3"/>
      <c r="B223" s="4"/>
      <c r="C223" s="3"/>
      <c r="D223" s="3"/>
      <c r="E223" s="3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</row>
    <row r="224" spans="1:22" ht="15.75" customHeight="1">
      <c r="A224" s="3"/>
      <c r="B224" s="4"/>
      <c r="C224" s="3"/>
      <c r="D224" s="3"/>
      <c r="E224" s="3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</row>
    <row r="225" spans="1:22" ht="15.75" customHeight="1">
      <c r="A225" s="3"/>
      <c r="B225" s="4"/>
      <c r="C225" s="3"/>
      <c r="D225" s="3"/>
      <c r="E225" s="3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</row>
    <row r="226" spans="1:22" ht="15.75" customHeight="1">
      <c r="A226" s="3"/>
      <c r="B226" s="4"/>
      <c r="C226" s="3"/>
      <c r="D226" s="3"/>
      <c r="E226" s="3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</row>
    <row r="227" spans="1:22" ht="15.75" customHeight="1">
      <c r="A227" s="3"/>
      <c r="B227" s="4"/>
      <c r="C227" s="3"/>
      <c r="D227" s="3"/>
      <c r="E227" s="3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</row>
    <row r="228" spans="1:22" ht="15.75" customHeight="1">
      <c r="A228" s="3"/>
      <c r="B228" s="4"/>
      <c r="C228" s="3"/>
      <c r="D228" s="3"/>
      <c r="E228" s="3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</row>
    <row r="229" spans="1:22" ht="15.75" customHeight="1">
      <c r="A229" s="3"/>
      <c r="B229" s="4"/>
      <c r="C229" s="3"/>
      <c r="D229" s="3"/>
      <c r="E229" s="3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</row>
    <row r="230" spans="1:22" ht="15.75" customHeight="1">
      <c r="A230" s="3"/>
      <c r="B230" s="4"/>
      <c r="C230" s="3"/>
      <c r="D230" s="3"/>
      <c r="E230" s="3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</row>
    <row r="231" spans="1:22" ht="15.75" customHeight="1">
      <c r="A231" s="3"/>
      <c r="B231" s="4"/>
      <c r="C231" s="3"/>
      <c r="D231" s="3"/>
      <c r="E231" s="3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</row>
    <row r="232" spans="1:22" ht="15.75" customHeight="1">
      <c r="A232" s="3"/>
      <c r="B232" s="4"/>
      <c r="C232" s="3"/>
      <c r="D232" s="3"/>
      <c r="E232" s="3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</row>
    <row r="233" spans="1:22" ht="15.75" customHeight="1">
      <c r="A233" s="3"/>
      <c r="B233" s="4"/>
      <c r="C233" s="3"/>
      <c r="D233" s="3"/>
      <c r="E233" s="3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</row>
    <row r="234" spans="1:22" ht="15.75" customHeight="1">
      <c r="A234" s="3"/>
      <c r="B234" s="4"/>
      <c r="C234" s="3"/>
      <c r="D234" s="3"/>
      <c r="E234" s="3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</row>
    <row r="235" spans="1:22" ht="15.75" customHeight="1">
      <c r="A235" s="3"/>
      <c r="B235" s="4"/>
      <c r="C235" s="3"/>
      <c r="D235" s="3"/>
      <c r="E235" s="3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</row>
    <row r="236" spans="1:22" ht="15.75" customHeight="1">
      <c r="A236" s="3"/>
      <c r="B236" s="4"/>
      <c r="C236" s="3"/>
      <c r="D236" s="3"/>
      <c r="E236" s="3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</row>
    <row r="237" spans="1:22" ht="15.75" customHeight="1">
      <c r="A237" s="3"/>
      <c r="B237" s="4"/>
      <c r="C237" s="3"/>
      <c r="D237" s="3"/>
      <c r="E237" s="3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</row>
    <row r="238" spans="1:22" ht="15.75" customHeight="1">
      <c r="A238" s="3"/>
      <c r="B238" s="4"/>
      <c r="C238" s="3"/>
      <c r="D238" s="3"/>
      <c r="E238" s="3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</row>
    <row r="239" spans="1:22" ht="15.75" customHeight="1">
      <c r="A239" s="3"/>
      <c r="B239" s="4"/>
      <c r="C239" s="3"/>
      <c r="D239" s="3"/>
      <c r="E239" s="3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</row>
    <row r="240" spans="1:22" ht="15.75" customHeight="1">
      <c r="A240" s="3"/>
      <c r="B240" s="4"/>
      <c r="C240" s="3"/>
      <c r="D240" s="3"/>
      <c r="E240" s="3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</row>
    <row r="241" spans="1:22" ht="15.75" customHeight="1">
      <c r="A241" s="3"/>
      <c r="B241" s="4"/>
      <c r="C241" s="3"/>
      <c r="D241" s="3"/>
      <c r="E241" s="3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</row>
    <row r="242" spans="1:22" ht="15.75" customHeight="1">
      <c r="A242" s="3"/>
      <c r="B242" s="4"/>
      <c r="C242" s="3"/>
      <c r="D242" s="3"/>
      <c r="E242" s="3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</row>
    <row r="243" spans="1:22" ht="15.75" customHeight="1">
      <c r="A243" s="3"/>
      <c r="B243" s="4"/>
      <c r="C243" s="3"/>
      <c r="D243" s="3"/>
      <c r="E243" s="3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</row>
    <row r="244" spans="1:22" ht="15.75" customHeight="1">
      <c r="A244" s="3"/>
      <c r="B244" s="4"/>
      <c r="C244" s="3"/>
      <c r="D244" s="3"/>
      <c r="E244" s="3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</row>
    <row r="245" spans="1:22" ht="15.75" customHeight="1">
      <c r="A245" s="3"/>
      <c r="B245" s="4"/>
      <c r="C245" s="3"/>
      <c r="D245" s="3"/>
      <c r="E245" s="3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</row>
    <row r="246" spans="1:22" ht="15.75" customHeight="1">
      <c r="A246" s="3"/>
      <c r="B246" s="4"/>
      <c r="C246" s="3"/>
      <c r="D246" s="3"/>
      <c r="E246" s="3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</row>
    <row r="247" spans="1:22" ht="15.75" customHeight="1">
      <c r="A247" s="3"/>
      <c r="B247" s="4"/>
      <c r="C247" s="3"/>
      <c r="D247" s="3"/>
      <c r="E247" s="3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</row>
    <row r="248" spans="1:22" ht="15.75" customHeight="1">
      <c r="A248" s="3"/>
      <c r="B248" s="4"/>
      <c r="C248" s="3"/>
      <c r="D248" s="3"/>
      <c r="E248" s="3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</row>
    <row r="249" spans="1:22" ht="15.75" customHeight="1">
      <c r="A249" s="3"/>
      <c r="B249" s="4"/>
      <c r="C249" s="3"/>
      <c r="D249" s="3"/>
      <c r="E249" s="3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</row>
    <row r="250" spans="1:22" ht="15.75" customHeight="1">
      <c r="A250" s="3"/>
      <c r="B250" s="4"/>
      <c r="C250" s="3"/>
      <c r="D250" s="3"/>
      <c r="E250" s="3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</row>
    <row r="251" spans="1:22" ht="15.75" customHeight="1">
      <c r="A251" s="3"/>
      <c r="B251" s="4"/>
      <c r="C251" s="3"/>
      <c r="D251" s="3"/>
      <c r="E251" s="3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</row>
    <row r="252" spans="1:22" ht="15.75" customHeight="1">
      <c r="A252" s="3"/>
      <c r="B252" s="4"/>
      <c r="C252" s="3"/>
      <c r="D252" s="3"/>
      <c r="E252" s="3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</row>
    <row r="253" spans="1:22" ht="15.75" customHeight="1">
      <c r="A253" s="3"/>
      <c r="B253" s="4"/>
      <c r="C253" s="3"/>
      <c r="D253" s="3"/>
      <c r="E253" s="3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</row>
    <row r="254" spans="1:22" ht="15.75" customHeight="1">
      <c r="A254" s="3"/>
      <c r="B254" s="4"/>
      <c r="C254" s="3"/>
      <c r="D254" s="3"/>
      <c r="E254" s="3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</row>
    <row r="255" spans="1:22" ht="15.75" customHeight="1">
      <c r="A255" s="3"/>
      <c r="B255" s="4"/>
      <c r="C255" s="3"/>
      <c r="D255" s="3"/>
      <c r="E255" s="3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</row>
    <row r="256" spans="1:22" ht="15.75" customHeight="1">
      <c r="A256" s="3"/>
      <c r="B256" s="4"/>
      <c r="C256" s="3"/>
      <c r="D256" s="3"/>
      <c r="E256" s="3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</row>
    <row r="257" spans="1:22" ht="15.75" customHeight="1">
      <c r="A257" s="3"/>
      <c r="B257" s="4"/>
      <c r="C257" s="3"/>
      <c r="D257" s="3"/>
      <c r="E257" s="3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</row>
    <row r="258" spans="1:22" ht="15.75" customHeight="1">
      <c r="A258" s="3"/>
      <c r="B258" s="4"/>
      <c r="C258" s="3"/>
      <c r="D258" s="3"/>
      <c r="E258" s="3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</row>
    <row r="259" spans="1:22" ht="15.75" customHeight="1">
      <c r="A259" s="3"/>
      <c r="B259" s="4"/>
      <c r="C259" s="3"/>
      <c r="D259" s="3"/>
      <c r="E259" s="3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</row>
    <row r="260" spans="1:22" ht="15.75" customHeight="1">
      <c r="A260" s="3"/>
      <c r="B260" s="4"/>
      <c r="C260" s="3"/>
      <c r="D260" s="3"/>
      <c r="E260" s="3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</row>
    <row r="261" spans="1:22" ht="15.75" customHeight="1">
      <c r="A261" s="3"/>
      <c r="B261" s="4"/>
      <c r="C261" s="3"/>
      <c r="D261" s="3"/>
      <c r="E261" s="3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</row>
    <row r="262" spans="1:22" ht="15.75" customHeight="1">
      <c r="A262" s="3"/>
      <c r="B262" s="4"/>
      <c r="C262" s="3"/>
      <c r="D262" s="3"/>
      <c r="E262" s="3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</row>
    <row r="263" spans="1:22" ht="15.75" customHeight="1">
      <c r="A263" s="3"/>
      <c r="B263" s="4"/>
      <c r="C263" s="3"/>
      <c r="D263" s="3"/>
      <c r="E263" s="3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</row>
    <row r="264" spans="1:22" ht="15.75" customHeight="1">
      <c r="A264" s="3"/>
      <c r="B264" s="4"/>
      <c r="C264" s="3"/>
      <c r="D264" s="3"/>
      <c r="E264" s="3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</row>
    <row r="265" spans="1:22" ht="15.75" customHeight="1">
      <c r="A265" s="3"/>
      <c r="B265" s="4"/>
      <c r="C265" s="3"/>
      <c r="D265" s="3"/>
      <c r="E265" s="3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</row>
    <row r="266" spans="1:22" ht="15.75" customHeight="1">
      <c r="A266" s="3"/>
      <c r="B266" s="4"/>
      <c r="C266" s="3"/>
      <c r="D266" s="3"/>
      <c r="E266" s="3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</row>
    <row r="267" spans="1:22" ht="15.75" customHeight="1">
      <c r="A267" s="3"/>
      <c r="B267" s="4"/>
      <c r="C267" s="3"/>
      <c r="D267" s="3"/>
      <c r="E267" s="3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</row>
    <row r="268" spans="1:22" ht="15.75" customHeight="1">
      <c r="A268" s="3"/>
      <c r="B268" s="4"/>
      <c r="C268" s="3"/>
      <c r="D268" s="3"/>
      <c r="E268" s="3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</row>
    <row r="269" spans="1:22" ht="15.75" customHeight="1">
      <c r="A269" s="3"/>
      <c r="B269" s="4"/>
      <c r="C269" s="3"/>
      <c r="D269" s="3"/>
      <c r="E269" s="3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</row>
    <row r="270" spans="1:22" ht="15.75" customHeight="1">
      <c r="A270" s="3"/>
      <c r="B270" s="4"/>
      <c r="C270" s="3"/>
      <c r="D270" s="3"/>
      <c r="E270" s="3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</row>
    <row r="271" spans="1:22" ht="15.75" customHeight="1">
      <c r="A271" s="3"/>
      <c r="B271" s="4"/>
      <c r="C271" s="3"/>
      <c r="D271" s="3"/>
      <c r="E271" s="3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</row>
    <row r="272" spans="1:22" ht="15.75" customHeight="1">
      <c r="A272" s="3"/>
      <c r="B272" s="4"/>
      <c r="C272" s="3"/>
      <c r="D272" s="3"/>
      <c r="E272" s="3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</row>
    <row r="273" spans="1:22" ht="15.75" customHeight="1">
      <c r="A273" s="3"/>
      <c r="B273" s="4"/>
      <c r="C273" s="3"/>
      <c r="D273" s="3"/>
      <c r="E273" s="3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</row>
    <row r="274" spans="1:22" ht="15.75" customHeight="1">
      <c r="A274" s="3"/>
      <c r="B274" s="4"/>
      <c r="C274" s="3"/>
      <c r="D274" s="3"/>
      <c r="E274" s="3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</row>
    <row r="275" spans="1:22" ht="15.75" customHeight="1">
      <c r="A275" s="3"/>
      <c r="B275" s="4"/>
      <c r="C275" s="3"/>
      <c r="D275" s="3"/>
      <c r="E275" s="3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</row>
    <row r="276" spans="1:22" ht="15.75" customHeight="1">
      <c r="A276" s="3"/>
      <c r="B276" s="4"/>
      <c r="C276" s="3"/>
      <c r="D276" s="3"/>
      <c r="E276" s="3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</row>
    <row r="277" spans="1:22" ht="15.75" customHeight="1">
      <c r="A277" s="3"/>
      <c r="B277" s="4"/>
      <c r="C277" s="3"/>
      <c r="D277" s="3"/>
      <c r="E277" s="3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</row>
    <row r="278" spans="1:22" ht="15.75" customHeight="1">
      <c r="A278" s="3"/>
      <c r="B278" s="4"/>
      <c r="C278" s="3"/>
      <c r="D278" s="3"/>
      <c r="E278" s="3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</row>
    <row r="279" spans="1:22" ht="15.75" customHeight="1">
      <c r="A279" s="3"/>
      <c r="B279" s="4"/>
      <c r="C279" s="3"/>
      <c r="D279" s="3"/>
      <c r="E279" s="3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</row>
    <row r="280" spans="1:22" ht="15.75" customHeight="1">
      <c r="A280" s="3"/>
      <c r="B280" s="4"/>
      <c r="C280" s="3"/>
      <c r="D280" s="3"/>
      <c r="E280" s="3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</row>
    <row r="281" spans="1:22" ht="15.75" customHeight="1">
      <c r="A281" s="3"/>
      <c r="B281" s="4"/>
      <c r="C281" s="3"/>
      <c r="D281" s="3"/>
      <c r="E281" s="3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</row>
    <row r="282" spans="1:22" ht="15.75" customHeight="1">
      <c r="A282" s="3"/>
      <c r="B282" s="4"/>
      <c r="C282" s="3"/>
      <c r="D282" s="3"/>
      <c r="E282" s="3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</row>
    <row r="283" spans="1:22" ht="15.75" customHeight="1">
      <c r="A283" s="3"/>
      <c r="B283" s="4"/>
      <c r="C283" s="3"/>
      <c r="D283" s="3"/>
      <c r="E283" s="3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</row>
    <row r="284" spans="1:22" ht="15.75" customHeight="1">
      <c r="A284" s="3"/>
      <c r="B284" s="4"/>
      <c r="C284" s="3"/>
      <c r="D284" s="3"/>
      <c r="E284" s="3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</row>
    <row r="285" spans="1:22" ht="15.75" customHeight="1">
      <c r="A285" s="3"/>
      <c r="B285" s="4"/>
      <c r="C285" s="3"/>
      <c r="D285" s="3"/>
      <c r="E285" s="3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</row>
    <row r="286" spans="1:22" ht="15.75" customHeight="1">
      <c r="A286" s="3"/>
      <c r="B286" s="4"/>
      <c r="C286" s="3"/>
      <c r="D286" s="3"/>
      <c r="E286" s="3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</row>
    <row r="287" spans="1:22" ht="15.75" customHeight="1">
      <c r="A287" s="3"/>
      <c r="B287" s="4"/>
      <c r="C287" s="3"/>
      <c r="D287" s="3"/>
      <c r="E287" s="3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</row>
    <row r="288" spans="1:22" ht="15.75" customHeight="1">
      <c r="A288" s="3"/>
      <c r="B288" s="4"/>
      <c r="C288" s="3"/>
      <c r="D288" s="3"/>
      <c r="E288" s="3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</row>
    <row r="289" spans="1:22" ht="15.75" customHeight="1">
      <c r="A289" s="3"/>
      <c r="B289" s="4"/>
      <c r="C289" s="3"/>
      <c r="D289" s="3"/>
      <c r="E289" s="3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</row>
    <row r="290" spans="1:22" ht="15.75" customHeight="1">
      <c r="A290" s="3"/>
      <c r="B290" s="4"/>
      <c r="C290" s="3"/>
      <c r="D290" s="3"/>
      <c r="E290" s="3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</row>
    <row r="291" spans="1:22" ht="15.75" customHeight="1">
      <c r="A291" s="3"/>
      <c r="B291" s="4"/>
      <c r="C291" s="3"/>
      <c r="D291" s="3"/>
      <c r="E291" s="3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</row>
    <row r="292" spans="1:22" ht="15.75" customHeight="1">
      <c r="A292" s="3"/>
      <c r="B292" s="4"/>
      <c r="C292" s="3"/>
      <c r="D292" s="3"/>
      <c r="E292" s="3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</row>
    <row r="293" spans="1:22" ht="15.75" customHeight="1">
      <c r="A293" s="3"/>
      <c r="B293" s="4"/>
      <c r="C293" s="3"/>
      <c r="D293" s="3"/>
      <c r="E293" s="3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</row>
    <row r="294" spans="1:22" ht="15.75" customHeight="1">
      <c r="A294" s="3"/>
      <c r="B294" s="4"/>
      <c r="C294" s="3"/>
      <c r="D294" s="3"/>
      <c r="E294" s="3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</row>
    <row r="295" spans="1:22" ht="15.75" customHeight="1">
      <c r="A295" s="3"/>
      <c r="B295" s="4"/>
      <c r="C295" s="3"/>
      <c r="D295" s="3"/>
      <c r="E295" s="3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</row>
    <row r="296" spans="1:22" ht="15.75" customHeight="1">
      <c r="A296" s="3"/>
      <c r="B296" s="4"/>
      <c r="C296" s="3"/>
      <c r="D296" s="3"/>
      <c r="E296" s="3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</row>
    <row r="297" spans="1:22" ht="15.75" customHeight="1">
      <c r="A297" s="3"/>
      <c r="B297" s="4"/>
      <c r="C297" s="3"/>
      <c r="D297" s="3"/>
      <c r="E297" s="3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</row>
    <row r="298" spans="1:22" ht="15.75" customHeight="1">
      <c r="A298" s="3"/>
      <c r="B298" s="4"/>
      <c r="C298" s="3"/>
      <c r="D298" s="3"/>
      <c r="E298" s="3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</row>
    <row r="299" spans="1:22" ht="15.75" customHeight="1">
      <c r="A299" s="3"/>
      <c r="B299" s="4"/>
      <c r="C299" s="3"/>
      <c r="D299" s="3"/>
      <c r="E299" s="3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</row>
    <row r="300" spans="1:22" ht="15.75" customHeight="1">
      <c r="A300" s="3"/>
      <c r="B300" s="4"/>
      <c r="C300" s="3"/>
      <c r="D300" s="3"/>
      <c r="E300" s="3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</row>
    <row r="301" spans="1:22" ht="15.75" customHeight="1">
      <c r="A301" s="3"/>
      <c r="B301" s="4"/>
      <c r="C301" s="3"/>
      <c r="D301" s="3"/>
      <c r="E301" s="3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</row>
    <row r="302" spans="1:22" ht="15.75" customHeight="1">
      <c r="A302" s="3"/>
      <c r="B302" s="4"/>
      <c r="C302" s="3"/>
      <c r="D302" s="3"/>
      <c r="E302" s="3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</row>
    <row r="303" spans="1:22" ht="15.75" customHeight="1">
      <c r="A303" s="3"/>
      <c r="B303" s="4"/>
      <c r="C303" s="3"/>
      <c r="D303" s="3"/>
      <c r="E303" s="3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</row>
    <row r="304" spans="1:22" ht="15.75" customHeight="1">
      <c r="A304" s="3"/>
      <c r="B304" s="4"/>
      <c r="C304" s="3"/>
      <c r="D304" s="3"/>
      <c r="E304" s="3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</row>
    <row r="305" spans="1:22" ht="15.75" customHeight="1">
      <c r="A305" s="3"/>
      <c r="B305" s="4"/>
      <c r="C305" s="3"/>
      <c r="D305" s="3"/>
      <c r="E305" s="3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</row>
    <row r="306" spans="1:22" ht="15.75" customHeight="1">
      <c r="A306" s="3"/>
      <c r="B306" s="4"/>
      <c r="C306" s="3"/>
      <c r="D306" s="3"/>
      <c r="E306" s="3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</row>
    <row r="307" spans="1:22" ht="15.75" customHeight="1">
      <c r="A307" s="3"/>
      <c r="B307" s="4"/>
      <c r="C307" s="3"/>
      <c r="D307" s="3"/>
      <c r="E307" s="3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</row>
    <row r="308" spans="1:22" ht="15.75" customHeight="1">
      <c r="A308" s="3"/>
      <c r="B308" s="4"/>
      <c r="C308" s="3"/>
      <c r="D308" s="3"/>
      <c r="E308" s="3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</row>
    <row r="309" spans="1:22" ht="15.75" customHeight="1">
      <c r="A309" s="3"/>
      <c r="B309" s="4"/>
      <c r="C309" s="3"/>
      <c r="D309" s="3"/>
      <c r="E309" s="3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</row>
    <row r="310" spans="1:22" ht="15.75" customHeight="1">
      <c r="A310" s="3"/>
      <c r="B310" s="4"/>
      <c r="C310" s="3"/>
      <c r="D310" s="3"/>
      <c r="E310" s="3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</row>
    <row r="311" spans="1:22" ht="15.75" customHeight="1">
      <c r="A311" s="3"/>
      <c r="B311" s="4"/>
      <c r="C311" s="3"/>
      <c r="D311" s="3"/>
      <c r="E311" s="3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</row>
    <row r="312" spans="1:22" ht="15.75" customHeight="1">
      <c r="A312" s="3"/>
      <c r="B312" s="4"/>
      <c r="C312" s="3"/>
      <c r="D312" s="3"/>
      <c r="E312" s="3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</row>
    <row r="313" spans="1:22" ht="15.75" customHeight="1">
      <c r="A313" s="3"/>
      <c r="B313" s="4"/>
      <c r="C313" s="3"/>
      <c r="D313" s="3"/>
      <c r="E313" s="3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</row>
    <row r="314" spans="1:22" ht="15.75" customHeight="1">
      <c r="A314" s="3"/>
      <c r="B314" s="4"/>
      <c r="C314" s="3"/>
      <c r="D314" s="3"/>
      <c r="E314" s="3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</row>
    <row r="315" spans="1:22" ht="15.75" customHeight="1">
      <c r="A315" s="3"/>
      <c r="B315" s="4"/>
      <c r="C315" s="3"/>
      <c r="D315" s="3"/>
      <c r="E315" s="3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</row>
    <row r="316" spans="1:22" ht="15.75" customHeight="1">
      <c r="A316" s="3"/>
      <c r="B316" s="4"/>
      <c r="C316" s="3"/>
      <c r="D316" s="3"/>
      <c r="E316" s="3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</row>
    <row r="317" spans="1:22" ht="15.75" customHeight="1">
      <c r="A317" s="3"/>
      <c r="B317" s="4"/>
      <c r="C317" s="3"/>
      <c r="D317" s="3"/>
      <c r="E317" s="3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</row>
    <row r="318" spans="1:22" ht="15.75" customHeight="1">
      <c r="A318" s="3"/>
      <c r="B318" s="4"/>
      <c r="C318" s="3"/>
      <c r="D318" s="3"/>
      <c r="E318" s="3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</row>
    <row r="319" spans="1:22" ht="15.75" customHeight="1">
      <c r="A319" s="3"/>
      <c r="B319" s="4"/>
      <c r="C319" s="3"/>
      <c r="D319" s="3"/>
      <c r="E319" s="3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</row>
    <row r="320" spans="1:22" ht="15.75" customHeight="1">
      <c r="A320" s="3"/>
      <c r="B320" s="4"/>
      <c r="C320" s="3"/>
      <c r="D320" s="3"/>
      <c r="E320" s="3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</row>
    <row r="321" spans="1:22" ht="15.75" customHeight="1">
      <c r="A321" s="3"/>
      <c r="B321" s="4"/>
      <c r="C321" s="3"/>
      <c r="D321" s="3"/>
      <c r="E321" s="3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</row>
    <row r="322" spans="1:22" ht="15.75" customHeight="1">
      <c r="A322" s="3"/>
      <c r="B322" s="4"/>
      <c r="C322" s="3"/>
      <c r="D322" s="3"/>
      <c r="E322" s="3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</row>
    <row r="323" spans="1:22" ht="15.75" customHeight="1">
      <c r="A323" s="3"/>
      <c r="B323" s="4"/>
      <c r="C323" s="3"/>
      <c r="D323" s="3"/>
      <c r="E323" s="3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</row>
    <row r="324" spans="1:22" ht="15.75" customHeight="1">
      <c r="A324" s="3"/>
      <c r="B324" s="4"/>
      <c r="C324" s="3"/>
      <c r="D324" s="3"/>
      <c r="E324" s="3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</row>
    <row r="325" spans="1:22" ht="15.75" customHeight="1">
      <c r="A325" s="3"/>
      <c r="B325" s="4"/>
      <c r="C325" s="3"/>
      <c r="D325" s="3"/>
      <c r="E325" s="3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</row>
    <row r="326" spans="1:22" ht="15.75" customHeight="1">
      <c r="A326" s="3"/>
      <c r="B326" s="4"/>
      <c r="C326" s="3"/>
      <c r="D326" s="3"/>
      <c r="E326" s="3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</row>
    <row r="327" spans="1:22" ht="15.75" customHeight="1">
      <c r="A327" s="3"/>
      <c r="B327" s="4"/>
      <c r="C327" s="3"/>
      <c r="D327" s="3"/>
      <c r="E327" s="3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</row>
    <row r="328" spans="1:22" ht="15.75" customHeight="1">
      <c r="A328" s="3"/>
      <c r="B328" s="4"/>
      <c r="C328" s="3"/>
      <c r="D328" s="3"/>
      <c r="E328" s="3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</row>
    <row r="329" spans="1:22" ht="15.75" customHeight="1">
      <c r="A329" s="3"/>
      <c r="B329" s="4"/>
      <c r="C329" s="3"/>
      <c r="D329" s="3"/>
      <c r="E329" s="3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</row>
    <row r="330" spans="1:22" ht="15.75" customHeight="1">
      <c r="A330" s="3"/>
      <c r="B330" s="4"/>
      <c r="C330" s="3"/>
      <c r="D330" s="3"/>
      <c r="E330" s="3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</row>
    <row r="331" spans="1:22" ht="15.75" customHeight="1">
      <c r="A331" s="3"/>
      <c r="B331" s="4"/>
      <c r="C331" s="3"/>
      <c r="D331" s="3"/>
      <c r="E331" s="3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</row>
    <row r="332" spans="1:22" ht="15.75" customHeight="1">
      <c r="A332" s="3"/>
      <c r="B332" s="4"/>
      <c r="C332" s="3"/>
      <c r="D332" s="3"/>
      <c r="E332" s="3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</row>
    <row r="333" spans="1:22" ht="15.75" customHeight="1">
      <c r="A333" s="3"/>
      <c r="B333" s="4"/>
      <c r="C333" s="3"/>
      <c r="D333" s="3"/>
      <c r="E333" s="3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</row>
    <row r="334" spans="1:22" ht="15.75" customHeight="1">
      <c r="A334" s="3"/>
      <c r="B334" s="4"/>
      <c r="C334" s="3"/>
      <c r="D334" s="3"/>
      <c r="E334" s="3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</row>
    <row r="335" spans="1:22" ht="15.75" customHeight="1">
      <c r="A335" s="3"/>
      <c r="B335" s="4"/>
      <c r="C335" s="3"/>
      <c r="D335" s="3"/>
      <c r="E335" s="3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</row>
    <row r="336" spans="1:22" ht="15.75" customHeight="1">
      <c r="A336" s="3"/>
      <c r="B336" s="4"/>
      <c r="C336" s="3"/>
      <c r="D336" s="3"/>
      <c r="E336" s="3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</row>
    <row r="337" spans="1:22" ht="15.75" customHeight="1">
      <c r="A337" s="3"/>
      <c r="B337" s="4"/>
      <c r="C337" s="3"/>
      <c r="D337" s="3"/>
      <c r="E337" s="3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</row>
    <row r="338" spans="1:22" ht="15.75" customHeight="1">
      <c r="A338" s="3"/>
      <c r="B338" s="4"/>
      <c r="C338" s="3"/>
      <c r="D338" s="3"/>
      <c r="E338" s="3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</row>
    <row r="339" spans="1:22" ht="15.75" customHeight="1">
      <c r="A339" s="3"/>
      <c r="B339" s="4"/>
      <c r="C339" s="3"/>
      <c r="D339" s="3"/>
      <c r="E339" s="3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</row>
    <row r="340" spans="1:22" ht="15.75" customHeight="1">
      <c r="A340" s="3"/>
      <c r="B340" s="4"/>
      <c r="C340" s="3"/>
      <c r="D340" s="3"/>
      <c r="E340" s="3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</row>
    <row r="341" spans="1:22" ht="15.75" customHeight="1">
      <c r="A341" s="3"/>
      <c r="B341" s="4"/>
      <c r="C341" s="3"/>
      <c r="D341" s="3"/>
      <c r="E341" s="3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</row>
    <row r="342" spans="1:22" ht="15.75" customHeight="1">
      <c r="A342" s="3"/>
      <c r="B342" s="4"/>
      <c r="C342" s="3"/>
      <c r="D342" s="3"/>
      <c r="E342" s="3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</row>
    <row r="343" spans="1:22" ht="15.75" customHeight="1">
      <c r="A343" s="3"/>
      <c r="B343" s="4"/>
      <c r="C343" s="3"/>
      <c r="D343" s="3"/>
      <c r="E343" s="3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</row>
    <row r="344" spans="1:22" ht="15.75" customHeight="1">
      <c r="A344" s="3"/>
      <c r="B344" s="4"/>
      <c r="C344" s="3"/>
      <c r="D344" s="3"/>
      <c r="E344" s="3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</row>
    <row r="345" spans="1:22" ht="15.75" customHeight="1">
      <c r="A345" s="3"/>
      <c r="B345" s="4"/>
      <c r="C345" s="3"/>
      <c r="D345" s="3"/>
      <c r="E345" s="3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</row>
    <row r="346" spans="1:22" ht="15.75" customHeight="1">
      <c r="A346" s="3"/>
      <c r="B346" s="4"/>
      <c r="C346" s="3"/>
      <c r="D346" s="3"/>
      <c r="E346" s="3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</row>
    <row r="347" spans="1:22" ht="15.75" customHeight="1">
      <c r="A347" s="3"/>
      <c r="B347" s="4"/>
      <c r="C347" s="3"/>
      <c r="D347" s="3"/>
      <c r="E347" s="3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</row>
    <row r="348" spans="1:22" ht="15.75" customHeight="1">
      <c r="A348" s="3"/>
      <c r="B348" s="4"/>
      <c r="C348" s="3"/>
      <c r="D348" s="3"/>
      <c r="E348" s="3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</row>
    <row r="349" spans="1:22" ht="15.75" customHeight="1">
      <c r="A349" s="3"/>
      <c r="B349" s="4"/>
      <c r="C349" s="3"/>
      <c r="D349" s="3"/>
      <c r="E349" s="3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</row>
    <row r="350" spans="1:22" ht="15.75" customHeight="1">
      <c r="A350" s="3"/>
      <c r="B350" s="4"/>
      <c r="C350" s="3"/>
      <c r="D350" s="3"/>
      <c r="E350" s="3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</row>
    <row r="351" spans="1:22" ht="15.75" customHeight="1">
      <c r="A351" s="3"/>
      <c r="B351" s="4"/>
      <c r="C351" s="3"/>
      <c r="D351" s="3"/>
      <c r="E351" s="3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</row>
    <row r="352" spans="1:22" ht="15.75" customHeight="1">
      <c r="A352" s="3"/>
      <c r="B352" s="4"/>
      <c r="C352" s="3"/>
      <c r="D352" s="3"/>
      <c r="E352" s="3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</row>
    <row r="353" spans="1:22" ht="15.75" customHeight="1">
      <c r="A353" s="3"/>
      <c r="B353" s="4"/>
      <c r="C353" s="3"/>
      <c r="D353" s="3"/>
      <c r="E353" s="3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</row>
    <row r="354" spans="1:22" ht="15.75" customHeight="1">
      <c r="A354" s="3"/>
      <c r="B354" s="4"/>
      <c r="C354" s="3"/>
      <c r="D354" s="3"/>
      <c r="E354" s="3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</row>
    <row r="355" spans="1:22" ht="15.75" customHeight="1">
      <c r="A355" s="3"/>
      <c r="B355" s="4"/>
      <c r="C355" s="3"/>
      <c r="D355" s="3"/>
      <c r="E355" s="3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</row>
    <row r="356" spans="1:22" ht="15.75" customHeight="1">
      <c r="A356" s="3"/>
      <c r="B356" s="4"/>
      <c r="C356" s="3"/>
      <c r="D356" s="3"/>
      <c r="E356" s="3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</row>
    <row r="357" spans="1:22" ht="15.75" customHeight="1">
      <c r="A357" s="3"/>
      <c r="B357" s="4"/>
      <c r="C357" s="3"/>
      <c r="D357" s="3"/>
      <c r="E357" s="3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</row>
    <row r="358" spans="1:22" ht="15.75" customHeight="1">
      <c r="A358" s="3"/>
      <c r="B358" s="4"/>
      <c r="C358" s="3"/>
      <c r="D358" s="3"/>
      <c r="E358" s="3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</row>
    <row r="359" spans="1:22" ht="15.75" customHeight="1">
      <c r="A359" s="3"/>
      <c r="B359" s="4"/>
      <c r="C359" s="3"/>
      <c r="D359" s="3"/>
      <c r="E359" s="3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</row>
    <row r="360" spans="1:22" ht="15.75" customHeight="1">
      <c r="A360" s="3"/>
      <c r="B360" s="4"/>
      <c r="C360" s="3"/>
      <c r="D360" s="3"/>
      <c r="E360" s="3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</row>
    <row r="361" spans="1:22" ht="15.75" customHeight="1">
      <c r="A361" s="3"/>
      <c r="B361" s="4"/>
      <c r="C361" s="3"/>
      <c r="D361" s="3"/>
      <c r="E361" s="3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</row>
    <row r="362" spans="1:22" ht="15.75" customHeight="1">
      <c r="A362" s="3"/>
      <c r="B362" s="4"/>
      <c r="C362" s="3"/>
      <c r="D362" s="3"/>
      <c r="E362" s="3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</row>
    <row r="363" spans="1:22" ht="15.75" customHeight="1">
      <c r="A363" s="3"/>
      <c r="B363" s="4"/>
      <c r="C363" s="3"/>
      <c r="D363" s="3"/>
      <c r="E363" s="3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</row>
    <row r="364" spans="1:22" ht="15.75" customHeight="1">
      <c r="A364" s="3"/>
      <c r="B364" s="4"/>
      <c r="C364" s="3"/>
      <c r="D364" s="3"/>
      <c r="E364" s="3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</row>
    <row r="365" spans="1:22" ht="15.75" customHeight="1">
      <c r="A365" s="3"/>
      <c r="B365" s="4"/>
      <c r="C365" s="3"/>
      <c r="D365" s="3"/>
      <c r="E365" s="3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</row>
    <row r="366" spans="1:22" ht="15.75" customHeight="1">
      <c r="A366" s="3"/>
      <c r="B366" s="4"/>
      <c r="C366" s="3"/>
      <c r="D366" s="3"/>
      <c r="E366" s="3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</row>
    <row r="367" spans="1:22" ht="15.75" customHeight="1">
      <c r="A367" s="3"/>
      <c r="B367" s="4"/>
      <c r="C367" s="3"/>
      <c r="D367" s="3"/>
      <c r="E367" s="3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</row>
    <row r="368" spans="1:22" ht="15.75" customHeight="1">
      <c r="A368" s="3"/>
      <c r="B368" s="4"/>
      <c r="C368" s="3"/>
      <c r="D368" s="3"/>
      <c r="E368" s="3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</row>
    <row r="369" spans="1:22" ht="15.75" customHeight="1">
      <c r="A369" s="3"/>
      <c r="B369" s="4"/>
      <c r="C369" s="3"/>
      <c r="D369" s="3"/>
      <c r="E369" s="3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</row>
    <row r="370" spans="1:22" ht="15.75" customHeight="1">
      <c r="A370" s="3"/>
      <c r="B370" s="4"/>
      <c r="C370" s="3"/>
      <c r="D370" s="3"/>
      <c r="E370" s="3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</row>
    <row r="371" spans="1:22" ht="15.75" customHeight="1">
      <c r="A371" s="3"/>
      <c r="B371" s="4"/>
      <c r="C371" s="3"/>
      <c r="D371" s="3"/>
      <c r="E371" s="3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</row>
    <row r="372" spans="1:22" ht="15.75" customHeight="1">
      <c r="A372" s="3"/>
      <c r="B372" s="4"/>
      <c r="C372" s="3"/>
      <c r="D372" s="3"/>
      <c r="E372" s="3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</row>
    <row r="373" spans="1:22" ht="15.75" customHeight="1">
      <c r="A373" s="3"/>
      <c r="B373" s="4"/>
      <c r="C373" s="3"/>
      <c r="D373" s="3"/>
      <c r="E373" s="3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</row>
    <row r="374" spans="1:22" ht="15.75" customHeight="1">
      <c r="A374" s="3"/>
      <c r="B374" s="4"/>
      <c r="C374" s="3"/>
      <c r="D374" s="3"/>
      <c r="E374" s="3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</row>
    <row r="375" spans="1:22" ht="15.75" customHeight="1">
      <c r="A375" s="3"/>
      <c r="B375" s="4"/>
      <c r="C375" s="3"/>
      <c r="D375" s="3"/>
      <c r="E375" s="3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</row>
    <row r="376" spans="1:22" ht="15.75" customHeight="1">
      <c r="A376" s="3"/>
      <c r="B376" s="4"/>
      <c r="C376" s="3"/>
      <c r="D376" s="3"/>
      <c r="E376" s="3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</row>
    <row r="377" spans="1:22" ht="15.75" customHeight="1">
      <c r="A377" s="3"/>
      <c r="B377" s="4"/>
      <c r="C377" s="3"/>
      <c r="D377" s="3"/>
      <c r="E377" s="3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</row>
    <row r="378" spans="1:22" ht="15.75" customHeight="1">
      <c r="A378" s="3"/>
      <c r="B378" s="4"/>
      <c r="C378" s="3"/>
      <c r="D378" s="3"/>
      <c r="E378" s="3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</row>
    <row r="379" spans="1:22" ht="15.75" customHeight="1">
      <c r="A379" s="3"/>
      <c r="B379" s="4"/>
      <c r="C379" s="3"/>
      <c r="D379" s="3"/>
      <c r="E379" s="3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</row>
    <row r="380" spans="1:22" ht="15.75" customHeight="1">
      <c r="A380" s="3"/>
      <c r="B380" s="4"/>
      <c r="C380" s="3"/>
      <c r="D380" s="3"/>
      <c r="E380" s="3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</row>
    <row r="381" spans="1:22" ht="15.75" customHeight="1">
      <c r="A381" s="3"/>
      <c r="B381" s="4"/>
      <c r="C381" s="3"/>
      <c r="D381" s="3"/>
      <c r="E381" s="3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</row>
    <row r="382" spans="1:22" ht="15.75" customHeight="1">
      <c r="A382" s="3"/>
      <c r="B382" s="4"/>
      <c r="C382" s="3"/>
      <c r="D382" s="3"/>
      <c r="E382" s="3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</row>
    <row r="383" spans="1:22" ht="15.75" customHeight="1">
      <c r="A383" s="3"/>
      <c r="B383" s="4"/>
      <c r="C383" s="3"/>
      <c r="D383" s="3"/>
      <c r="E383" s="3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</row>
    <row r="384" spans="1:22" ht="15.75" customHeight="1">
      <c r="A384" s="3"/>
      <c r="B384" s="4"/>
      <c r="C384" s="3"/>
      <c r="D384" s="3"/>
      <c r="E384" s="3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</row>
    <row r="385" spans="1:22" ht="15.75" customHeight="1">
      <c r="A385" s="3"/>
      <c r="B385" s="4"/>
      <c r="C385" s="3"/>
      <c r="D385" s="3"/>
      <c r="E385" s="3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</row>
    <row r="386" spans="1:22" ht="15.75" customHeight="1">
      <c r="A386" s="3"/>
      <c r="B386" s="4"/>
      <c r="C386" s="3"/>
      <c r="D386" s="3"/>
      <c r="E386" s="3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</row>
    <row r="387" spans="1:22" ht="15.75" customHeight="1">
      <c r="A387" s="3"/>
      <c r="B387" s="4"/>
      <c r="C387" s="3"/>
      <c r="D387" s="3"/>
      <c r="E387" s="3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</row>
    <row r="388" spans="1:22" ht="15.75" customHeight="1">
      <c r="A388" s="3"/>
      <c r="B388" s="4"/>
      <c r="C388" s="3"/>
      <c r="D388" s="3"/>
      <c r="E388" s="3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</row>
    <row r="389" spans="1:22" ht="15.75" customHeight="1">
      <c r="A389" s="3"/>
      <c r="B389" s="4"/>
      <c r="C389" s="3"/>
      <c r="D389" s="3"/>
      <c r="E389" s="3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</row>
    <row r="390" spans="1:22" ht="15.75" customHeight="1">
      <c r="A390" s="3"/>
      <c r="B390" s="4"/>
      <c r="C390" s="3"/>
      <c r="D390" s="3"/>
      <c r="E390" s="3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</row>
    <row r="391" spans="1:22" ht="15.75" customHeight="1">
      <c r="A391" s="3"/>
      <c r="B391" s="4"/>
      <c r="C391" s="3"/>
      <c r="D391" s="3"/>
      <c r="E391" s="3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</row>
    <row r="392" spans="1:22" ht="15.75" customHeight="1">
      <c r="A392" s="3"/>
      <c r="B392" s="4"/>
      <c r="C392" s="3"/>
      <c r="D392" s="3"/>
      <c r="E392" s="3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</row>
    <row r="393" spans="1:22" ht="15.75" customHeight="1">
      <c r="A393" s="3"/>
      <c r="B393" s="4"/>
      <c r="C393" s="3"/>
      <c r="D393" s="3"/>
      <c r="E393" s="3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</row>
    <row r="394" spans="1:22" ht="15.75" customHeight="1">
      <c r="A394" s="3"/>
      <c r="B394" s="4"/>
      <c r="C394" s="3"/>
      <c r="D394" s="3"/>
      <c r="E394" s="3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</row>
    <row r="395" spans="1:22" ht="15.75" customHeight="1">
      <c r="A395" s="3"/>
      <c r="B395" s="4"/>
      <c r="C395" s="3"/>
      <c r="D395" s="3"/>
      <c r="E395" s="3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</row>
    <row r="396" spans="1:22" ht="15.75" customHeight="1">
      <c r="A396" s="3"/>
      <c r="B396" s="4"/>
      <c r="C396" s="3"/>
      <c r="D396" s="3"/>
      <c r="E396" s="3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</row>
    <row r="397" spans="1:22" ht="15.75" customHeight="1">
      <c r="A397" s="3"/>
      <c r="B397" s="4"/>
      <c r="C397" s="3"/>
      <c r="D397" s="3"/>
      <c r="E397" s="3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</row>
    <row r="398" spans="1:22" ht="15.75" customHeight="1">
      <c r="A398" s="3"/>
      <c r="B398" s="4"/>
      <c r="C398" s="3"/>
      <c r="D398" s="3"/>
      <c r="E398" s="3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</row>
    <row r="399" spans="1:22" ht="15.75" customHeight="1">
      <c r="A399" s="3"/>
      <c r="B399" s="4"/>
      <c r="C399" s="3"/>
      <c r="D399" s="3"/>
      <c r="E399" s="3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</row>
    <row r="400" spans="1:22" ht="15.75" customHeight="1">
      <c r="A400" s="3"/>
      <c r="B400" s="4"/>
      <c r="C400" s="3"/>
      <c r="D400" s="3"/>
      <c r="E400" s="3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</row>
    <row r="401" spans="1:22" ht="15.75" customHeight="1">
      <c r="A401" s="3"/>
      <c r="B401" s="4"/>
      <c r="C401" s="3"/>
      <c r="D401" s="3"/>
      <c r="E401" s="3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</row>
    <row r="402" spans="1:22" ht="15.75" customHeight="1">
      <c r="A402" s="3"/>
      <c r="B402" s="4"/>
      <c r="C402" s="3"/>
      <c r="D402" s="3"/>
      <c r="E402" s="3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</row>
    <row r="403" spans="1:22" ht="15.75" customHeight="1">
      <c r="A403" s="3"/>
      <c r="B403" s="4"/>
      <c r="C403" s="3"/>
      <c r="D403" s="3"/>
      <c r="E403" s="3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</row>
    <row r="404" spans="1:22" ht="15.75" customHeight="1">
      <c r="A404" s="3"/>
      <c r="B404" s="4"/>
      <c r="C404" s="3"/>
      <c r="D404" s="3"/>
      <c r="E404" s="3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</row>
    <row r="405" spans="1:22" ht="15.75" customHeight="1">
      <c r="A405" s="3"/>
      <c r="B405" s="4"/>
      <c r="C405" s="3"/>
      <c r="D405" s="3"/>
      <c r="E405" s="3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</row>
    <row r="406" spans="1:22" ht="15.75" customHeight="1">
      <c r="A406" s="3"/>
      <c r="B406" s="4"/>
      <c r="C406" s="3"/>
      <c r="D406" s="3"/>
      <c r="E406" s="3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</row>
    <row r="407" spans="1:22" ht="15.75" customHeight="1">
      <c r="A407" s="3"/>
      <c r="B407" s="4"/>
      <c r="C407" s="3"/>
      <c r="D407" s="3"/>
      <c r="E407" s="3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</row>
    <row r="408" spans="1:22" ht="15.75" customHeight="1">
      <c r="A408" s="3"/>
      <c r="B408" s="4"/>
      <c r="C408" s="3"/>
      <c r="D408" s="3"/>
      <c r="E408" s="3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</row>
    <row r="409" spans="1:22" ht="15.75" customHeight="1">
      <c r="A409" s="3"/>
      <c r="B409" s="4"/>
      <c r="C409" s="3"/>
      <c r="D409" s="3"/>
      <c r="E409" s="3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</row>
    <row r="410" spans="1:22" ht="15.75" customHeight="1">
      <c r="A410" s="3"/>
      <c r="B410" s="4"/>
      <c r="C410" s="3"/>
      <c r="D410" s="3"/>
      <c r="E410" s="3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</row>
    <row r="411" spans="1:22" ht="15.75" customHeight="1">
      <c r="A411" s="3"/>
      <c r="B411" s="4"/>
      <c r="C411" s="3"/>
      <c r="D411" s="3"/>
      <c r="E411" s="3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</row>
    <row r="412" spans="1:22" ht="15.75" customHeight="1">
      <c r="A412" s="3"/>
      <c r="B412" s="4"/>
      <c r="C412" s="3"/>
      <c r="D412" s="3"/>
      <c r="E412" s="3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</row>
    <row r="413" spans="1:22" ht="15.75" customHeight="1">
      <c r="A413" s="3"/>
      <c r="B413" s="4"/>
      <c r="C413" s="3"/>
      <c r="D413" s="3"/>
      <c r="E413" s="3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</row>
    <row r="414" spans="1:22" ht="15.75" customHeight="1">
      <c r="A414" s="3"/>
      <c r="B414" s="4"/>
      <c r="C414" s="3"/>
      <c r="D414" s="3"/>
      <c r="E414" s="3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</row>
    <row r="415" spans="1:22" ht="15.75" customHeight="1">
      <c r="A415" s="3"/>
      <c r="B415" s="4"/>
      <c r="C415" s="3"/>
      <c r="D415" s="3"/>
      <c r="E415" s="3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</row>
    <row r="416" spans="1:22" ht="15.75" customHeight="1">
      <c r="A416" s="3"/>
      <c r="B416" s="4"/>
      <c r="C416" s="3"/>
      <c r="D416" s="3"/>
      <c r="E416" s="3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</row>
    <row r="417" spans="1:22" ht="15.75" customHeight="1">
      <c r="A417" s="3"/>
      <c r="B417" s="4"/>
      <c r="C417" s="3"/>
      <c r="D417" s="3"/>
      <c r="E417" s="3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</row>
    <row r="418" spans="1:22" ht="15.75" customHeight="1">
      <c r="A418" s="3"/>
      <c r="B418" s="4"/>
      <c r="C418" s="3"/>
      <c r="D418" s="3"/>
      <c r="E418" s="3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</row>
    <row r="419" spans="1:22" ht="15.75" customHeight="1">
      <c r="A419" s="3"/>
      <c r="B419" s="4"/>
      <c r="C419" s="3"/>
      <c r="D419" s="3"/>
      <c r="E419" s="3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</row>
    <row r="420" spans="1:22" ht="15.75" customHeight="1">
      <c r="A420" s="3"/>
      <c r="B420" s="4"/>
      <c r="C420" s="3"/>
      <c r="D420" s="3"/>
      <c r="E420" s="3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</row>
    <row r="421" spans="1:22" ht="15.75" customHeight="1">
      <c r="A421" s="3"/>
      <c r="B421" s="4"/>
      <c r="C421" s="3"/>
      <c r="D421" s="3"/>
      <c r="E421" s="3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</row>
    <row r="422" spans="1:22" ht="15.75" customHeight="1">
      <c r="A422" s="3"/>
      <c r="B422" s="4"/>
      <c r="C422" s="3"/>
      <c r="D422" s="3"/>
      <c r="E422" s="3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</row>
    <row r="423" spans="1:22" ht="15.75" customHeight="1">
      <c r="A423" s="3"/>
      <c r="B423" s="4"/>
      <c r="C423" s="3"/>
      <c r="D423" s="3"/>
      <c r="E423" s="3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</row>
    <row r="424" spans="1:22" ht="15.75" customHeight="1">
      <c r="A424" s="3"/>
      <c r="B424" s="4"/>
      <c r="C424" s="3"/>
      <c r="D424" s="3"/>
      <c r="E424" s="3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</row>
    <row r="425" spans="1:22" ht="15.75" customHeight="1">
      <c r="A425" s="3"/>
      <c r="B425" s="4"/>
      <c r="C425" s="3"/>
      <c r="D425" s="3"/>
      <c r="E425" s="3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</row>
    <row r="426" spans="1:22" ht="15.75" customHeight="1">
      <c r="A426" s="3"/>
      <c r="B426" s="4"/>
      <c r="C426" s="3"/>
      <c r="D426" s="3"/>
      <c r="E426" s="3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</row>
    <row r="427" spans="1:22" ht="15.75" customHeight="1">
      <c r="A427" s="3"/>
      <c r="B427" s="4"/>
      <c r="C427" s="3"/>
      <c r="D427" s="3"/>
      <c r="E427" s="3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</row>
    <row r="428" spans="1:22" ht="15.75" customHeight="1">
      <c r="A428" s="3"/>
      <c r="B428" s="4"/>
      <c r="C428" s="3"/>
      <c r="D428" s="3"/>
      <c r="E428" s="3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</row>
    <row r="429" spans="1:22" ht="15.75" customHeight="1">
      <c r="A429" s="3"/>
      <c r="B429" s="4"/>
      <c r="C429" s="3"/>
      <c r="D429" s="3"/>
      <c r="E429" s="3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</row>
    <row r="430" spans="1:22" ht="15.75" customHeight="1">
      <c r="A430" s="3"/>
      <c r="B430" s="4"/>
      <c r="C430" s="3"/>
      <c r="D430" s="3"/>
      <c r="E430" s="3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</row>
    <row r="431" spans="1:22" ht="15.75" customHeight="1">
      <c r="A431" s="3"/>
      <c r="B431" s="4"/>
      <c r="C431" s="3"/>
      <c r="D431" s="3"/>
      <c r="E431" s="3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</row>
    <row r="432" spans="1:22" ht="15.75" customHeight="1">
      <c r="A432" s="3"/>
      <c r="B432" s="4"/>
      <c r="C432" s="3"/>
      <c r="D432" s="3"/>
      <c r="E432" s="3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</row>
    <row r="433" spans="1:22" ht="15.75" customHeight="1">
      <c r="A433" s="3"/>
      <c r="B433" s="4"/>
      <c r="C433" s="3"/>
      <c r="D433" s="3"/>
      <c r="E433" s="3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</row>
    <row r="434" spans="1:22" ht="15.75" customHeight="1">
      <c r="A434" s="3"/>
      <c r="B434" s="4"/>
      <c r="C434" s="3"/>
      <c r="D434" s="3"/>
      <c r="E434" s="3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</row>
    <row r="435" spans="1:22" ht="15.75" customHeight="1">
      <c r="A435" s="3"/>
      <c r="B435" s="4"/>
      <c r="C435" s="3"/>
      <c r="D435" s="3"/>
      <c r="E435" s="3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</row>
    <row r="436" spans="1:22" ht="15.75" customHeight="1">
      <c r="A436" s="3"/>
      <c r="B436" s="4"/>
      <c r="C436" s="3"/>
      <c r="D436" s="3"/>
      <c r="E436" s="3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</row>
    <row r="437" spans="1:22" ht="15.75" customHeight="1">
      <c r="A437" s="3"/>
      <c r="B437" s="4"/>
      <c r="C437" s="3"/>
      <c r="D437" s="3"/>
      <c r="E437" s="3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</row>
    <row r="438" spans="1:22" ht="15.75" customHeight="1">
      <c r="A438" s="3"/>
      <c r="B438" s="4"/>
      <c r="C438" s="3"/>
      <c r="D438" s="3"/>
      <c r="E438" s="3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</row>
    <row r="439" spans="1:22" ht="15.75" customHeight="1">
      <c r="A439" s="3"/>
      <c r="B439" s="4"/>
      <c r="C439" s="3"/>
      <c r="D439" s="3"/>
      <c r="E439" s="3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</row>
    <row r="440" spans="1:22" ht="15.75" customHeight="1">
      <c r="A440" s="3"/>
      <c r="B440" s="4"/>
      <c r="C440" s="3"/>
      <c r="D440" s="3"/>
      <c r="E440" s="3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</row>
    <row r="441" spans="1:22" ht="15.75" customHeight="1">
      <c r="A441" s="3"/>
      <c r="B441" s="4"/>
      <c r="C441" s="3"/>
      <c r="D441" s="3"/>
      <c r="E441" s="3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</row>
    <row r="442" spans="1:22" ht="15.75" customHeight="1">
      <c r="A442" s="3"/>
      <c r="B442" s="4"/>
      <c r="C442" s="3"/>
      <c r="D442" s="3"/>
      <c r="E442" s="3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</row>
    <row r="443" spans="1:22" ht="15.75" customHeight="1">
      <c r="A443" s="3"/>
      <c r="B443" s="4"/>
      <c r="C443" s="3"/>
      <c r="D443" s="3"/>
      <c r="E443" s="3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</row>
    <row r="444" spans="1:22" ht="15.75" customHeight="1">
      <c r="A444" s="3"/>
      <c r="B444" s="4"/>
      <c r="C444" s="3"/>
      <c r="D444" s="3"/>
      <c r="E444" s="3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</row>
    <row r="445" spans="1:22" ht="15.75" customHeight="1">
      <c r="A445" s="3"/>
      <c r="B445" s="4"/>
      <c r="C445" s="3"/>
      <c r="D445" s="3"/>
      <c r="E445" s="3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</row>
    <row r="446" spans="1:22" ht="15.75" customHeight="1">
      <c r="A446" s="3"/>
      <c r="B446" s="4"/>
      <c r="C446" s="3"/>
      <c r="D446" s="3"/>
      <c r="E446" s="3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</row>
    <row r="447" spans="1:22" ht="15.75" customHeight="1">
      <c r="A447" s="3"/>
      <c r="B447" s="4"/>
      <c r="C447" s="3"/>
      <c r="D447" s="3"/>
      <c r="E447" s="3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</row>
    <row r="448" spans="1:22" ht="15.75" customHeight="1">
      <c r="A448" s="3"/>
      <c r="B448" s="4"/>
      <c r="C448" s="3"/>
      <c r="D448" s="3"/>
      <c r="E448" s="3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</row>
    <row r="449" spans="1:22" ht="15.75" customHeight="1">
      <c r="A449" s="3"/>
      <c r="B449" s="4"/>
      <c r="C449" s="3"/>
      <c r="D449" s="3"/>
      <c r="E449" s="3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</row>
    <row r="450" spans="1:22" ht="15.75" customHeight="1">
      <c r="A450" s="3"/>
      <c r="B450" s="4"/>
      <c r="C450" s="3"/>
      <c r="D450" s="3"/>
      <c r="E450" s="3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</row>
    <row r="451" spans="1:22" ht="15.75" customHeight="1">
      <c r="A451" s="3"/>
      <c r="B451" s="4"/>
      <c r="C451" s="3"/>
      <c r="D451" s="3"/>
      <c r="E451" s="3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</row>
    <row r="452" spans="1:22" ht="15.75" customHeight="1">
      <c r="A452" s="3"/>
      <c r="B452" s="4"/>
      <c r="C452" s="3"/>
      <c r="D452" s="3"/>
      <c r="E452" s="3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</row>
    <row r="453" spans="1:22" ht="15.75" customHeight="1">
      <c r="A453" s="3"/>
      <c r="B453" s="4"/>
      <c r="C453" s="3"/>
      <c r="D453" s="3"/>
      <c r="E453" s="3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</row>
    <row r="454" spans="1:22" ht="15.75" customHeight="1">
      <c r="A454" s="3"/>
      <c r="B454" s="4"/>
      <c r="C454" s="3"/>
      <c r="D454" s="3"/>
      <c r="E454" s="3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</row>
    <row r="455" spans="1:22" ht="15.75" customHeight="1">
      <c r="A455" s="3"/>
      <c r="B455" s="4"/>
      <c r="C455" s="3"/>
      <c r="D455" s="3"/>
      <c r="E455" s="3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</row>
    <row r="456" spans="1:22" ht="15.75" customHeight="1">
      <c r="A456" s="3"/>
      <c r="B456" s="4"/>
      <c r="C456" s="3"/>
      <c r="D456" s="3"/>
      <c r="E456" s="3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</row>
    <row r="457" spans="1:22" ht="15.75" customHeight="1">
      <c r="A457" s="3"/>
      <c r="B457" s="4"/>
      <c r="C457" s="3"/>
      <c r="D457" s="3"/>
      <c r="E457" s="3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</row>
    <row r="458" spans="1:22" ht="15.75" customHeight="1">
      <c r="A458" s="3"/>
      <c r="B458" s="4"/>
      <c r="C458" s="3"/>
      <c r="D458" s="3"/>
      <c r="E458" s="3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</row>
    <row r="459" spans="1:22" ht="15.75" customHeight="1">
      <c r="A459" s="3"/>
      <c r="B459" s="4"/>
      <c r="C459" s="3"/>
      <c r="D459" s="3"/>
      <c r="E459" s="3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</row>
    <row r="460" spans="1:22" ht="15.75" customHeight="1">
      <c r="A460" s="3"/>
      <c r="B460" s="4"/>
      <c r="C460" s="3"/>
      <c r="D460" s="3"/>
      <c r="E460" s="3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</row>
    <row r="461" spans="1:22" ht="15.75" customHeight="1">
      <c r="A461" s="3"/>
      <c r="B461" s="4"/>
      <c r="C461" s="3"/>
      <c r="D461" s="3"/>
      <c r="E461" s="3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</row>
    <row r="462" spans="1:22" ht="15.75" customHeight="1">
      <c r="A462" s="3"/>
      <c r="B462" s="4"/>
      <c r="C462" s="3"/>
      <c r="D462" s="3"/>
      <c r="E462" s="3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</row>
    <row r="463" spans="1:22" ht="15.75" customHeight="1">
      <c r="A463" s="3"/>
      <c r="B463" s="4"/>
      <c r="C463" s="3"/>
      <c r="D463" s="3"/>
      <c r="E463" s="3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</row>
    <row r="464" spans="1:22" ht="15.75" customHeight="1">
      <c r="A464" s="3"/>
      <c r="B464" s="4"/>
      <c r="C464" s="3"/>
      <c r="D464" s="3"/>
      <c r="E464" s="3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</row>
    <row r="465" spans="1:22" ht="15.75" customHeight="1">
      <c r="A465" s="3"/>
      <c r="B465" s="4"/>
      <c r="C465" s="3"/>
      <c r="D465" s="3"/>
      <c r="E465" s="3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</row>
    <row r="466" spans="1:22" ht="15.75" customHeight="1">
      <c r="A466" s="3"/>
      <c r="B466" s="4"/>
      <c r="C466" s="3"/>
      <c r="D466" s="3"/>
      <c r="E466" s="3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</row>
    <row r="467" spans="1:22" ht="15.75" customHeight="1">
      <c r="A467" s="3"/>
      <c r="B467" s="4"/>
      <c r="C467" s="3"/>
      <c r="D467" s="3"/>
      <c r="E467" s="3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</row>
    <row r="468" spans="1:22" ht="15.75" customHeight="1">
      <c r="A468" s="3"/>
      <c r="B468" s="4"/>
      <c r="C468" s="3"/>
      <c r="D468" s="3"/>
      <c r="E468" s="3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</row>
    <row r="469" spans="1:22" ht="15.75" customHeight="1">
      <c r="A469" s="3"/>
      <c r="B469" s="4"/>
      <c r="C469" s="3"/>
      <c r="D469" s="3"/>
      <c r="E469" s="3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</row>
    <row r="470" spans="1:22" ht="15.75" customHeight="1">
      <c r="A470" s="3"/>
      <c r="B470" s="4"/>
      <c r="C470" s="3"/>
      <c r="D470" s="3"/>
      <c r="E470" s="3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</row>
    <row r="471" spans="1:22" ht="15.75" customHeight="1">
      <c r="A471" s="3"/>
      <c r="B471" s="4"/>
      <c r="C471" s="3"/>
      <c r="D471" s="3"/>
      <c r="E471" s="3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</row>
    <row r="472" spans="1:22" ht="15.75" customHeight="1">
      <c r="A472" s="3"/>
      <c r="B472" s="4"/>
      <c r="C472" s="3"/>
      <c r="D472" s="3"/>
      <c r="E472" s="3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</row>
    <row r="473" spans="1:22" ht="15.75" customHeight="1">
      <c r="A473" s="3"/>
      <c r="B473" s="4"/>
      <c r="C473" s="3"/>
      <c r="D473" s="3"/>
      <c r="E473" s="3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</row>
    <row r="474" spans="1:22" ht="15.75" customHeight="1">
      <c r="A474" s="3"/>
      <c r="B474" s="4"/>
      <c r="C474" s="3"/>
      <c r="D474" s="3"/>
      <c r="E474" s="3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</row>
    <row r="475" spans="1:22" ht="15.75" customHeight="1">
      <c r="A475" s="3"/>
      <c r="B475" s="4"/>
      <c r="C475" s="3"/>
      <c r="D475" s="3"/>
      <c r="E475" s="3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</row>
    <row r="476" spans="1:22" ht="15.75" customHeight="1">
      <c r="A476" s="3"/>
      <c r="B476" s="4"/>
      <c r="C476" s="3"/>
      <c r="D476" s="3"/>
      <c r="E476" s="3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</row>
    <row r="477" spans="1:22" ht="15.75" customHeight="1">
      <c r="A477" s="3"/>
      <c r="B477" s="4"/>
      <c r="C477" s="3"/>
      <c r="D477" s="3"/>
      <c r="E477" s="3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</row>
    <row r="478" spans="1:22" ht="15.75" customHeight="1">
      <c r="A478" s="3"/>
      <c r="B478" s="4"/>
      <c r="C478" s="3"/>
      <c r="D478" s="3"/>
      <c r="E478" s="3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</row>
    <row r="479" spans="1:22" ht="15.75" customHeight="1">
      <c r="A479" s="3"/>
      <c r="B479" s="4"/>
      <c r="C479" s="3"/>
      <c r="D479" s="3"/>
      <c r="E479" s="3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</row>
    <row r="480" spans="1:22" ht="15.75" customHeight="1">
      <c r="A480" s="3"/>
      <c r="B480" s="4"/>
      <c r="C480" s="3"/>
      <c r="D480" s="3"/>
      <c r="E480" s="3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</row>
    <row r="481" spans="1:22" ht="15.75" customHeight="1">
      <c r="A481" s="3"/>
      <c r="B481" s="4"/>
      <c r="C481" s="3"/>
      <c r="D481" s="3"/>
      <c r="E481" s="3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</row>
    <row r="482" spans="1:22" ht="15.75" customHeight="1">
      <c r="A482" s="3"/>
      <c r="B482" s="4"/>
      <c r="C482" s="3"/>
      <c r="D482" s="3"/>
      <c r="E482" s="3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</row>
    <row r="483" spans="1:22" ht="15.75" customHeight="1">
      <c r="A483" s="3"/>
      <c r="B483" s="4"/>
      <c r="C483" s="3"/>
      <c r="D483" s="3"/>
      <c r="E483" s="3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</row>
    <row r="484" spans="1:22" ht="15.75" customHeight="1">
      <c r="A484" s="3"/>
      <c r="B484" s="4"/>
      <c r="C484" s="3"/>
      <c r="D484" s="3"/>
      <c r="E484" s="3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</row>
    <row r="485" spans="1:22" ht="15.75" customHeight="1">
      <c r="A485" s="3"/>
      <c r="B485" s="4"/>
      <c r="C485" s="3"/>
      <c r="D485" s="3"/>
      <c r="E485" s="3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</row>
    <row r="486" spans="1:22" ht="15.75" customHeight="1">
      <c r="A486" s="3"/>
      <c r="B486" s="4"/>
      <c r="C486" s="3"/>
      <c r="D486" s="3"/>
      <c r="E486" s="3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</row>
    <row r="487" spans="1:22" ht="15.75" customHeight="1">
      <c r="A487" s="3"/>
      <c r="B487" s="4"/>
      <c r="C487" s="3"/>
      <c r="D487" s="3"/>
      <c r="E487" s="3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</row>
    <row r="488" spans="1:22" ht="15.75" customHeight="1">
      <c r="A488" s="3"/>
      <c r="B488" s="4"/>
      <c r="C488" s="3"/>
      <c r="D488" s="3"/>
      <c r="E488" s="3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</row>
    <row r="489" spans="1:22" ht="15.75" customHeight="1">
      <c r="A489" s="3"/>
      <c r="B489" s="4"/>
      <c r="C489" s="3"/>
      <c r="D489" s="3"/>
      <c r="E489" s="3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</row>
    <row r="490" spans="1:22" ht="15.75" customHeight="1">
      <c r="A490" s="3"/>
      <c r="B490" s="4"/>
      <c r="C490" s="3"/>
      <c r="D490" s="3"/>
      <c r="E490" s="3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</row>
    <row r="491" spans="1:22" ht="15.75" customHeight="1">
      <c r="A491" s="3"/>
      <c r="B491" s="4"/>
      <c r="C491" s="3"/>
      <c r="D491" s="3"/>
      <c r="E491" s="3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</row>
    <row r="492" spans="1:22" ht="15.75" customHeight="1">
      <c r="A492" s="3"/>
      <c r="B492" s="4"/>
      <c r="C492" s="3"/>
      <c r="D492" s="3"/>
      <c r="E492" s="3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</row>
    <row r="493" spans="1:22" ht="15.75" customHeight="1">
      <c r="A493" s="3"/>
      <c r="B493" s="4"/>
      <c r="C493" s="3"/>
      <c r="D493" s="3"/>
      <c r="E493" s="3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</row>
    <row r="494" spans="1:22" ht="15.75" customHeight="1">
      <c r="A494" s="3"/>
      <c r="B494" s="4"/>
      <c r="C494" s="3"/>
      <c r="D494" s="3"/>
      <c r="E494" s="3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</row>
    <row r="495" spans="1:22" ht="15.75" customHeight="1">
      <c r="A495" s="3"/>
      <c r="B495" s="4"/>
      <c r="C495" s="3"/>
      <c r="D495" s="3"/>
      <c r="E495" s="3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</row>
    <row r="496" spans="1:22" ht="15.75" customHeight="1">
      <c r="A496" s="3"/>
      <c r="B496" s="4"/>
      <c r="C496" s="3"/>
      <c r="D496" s="3"/>
      <c r="E496" s="3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</row>
    <row r="497" spans="1:22" ht="15.75" customHeight="1">
      <c r="A497" s="3"/>
      <c r="B497" s="4"/>
      <c r="C497" s="3"/>
      <c r="D497" s="3"/>
      <c r="E497" s="3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</row>
    <row r="498" spans="1:22" ht="15.75" customHeight="1">
      <c r="A498" s="3"/>
      <c r="B498" s="4"/>
      <c r="C498" s="3"/>
      <c r="D498" s="3"/>
      <c r="E498" s="3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</row>
    <row r="499" spans="1:22" ht="15.75" customHeight="1">
      <c r="A499" s="3"/>
      <c r="B499" s="4"/>
      <c r="C499" s="3"/>
      <c r="D499" s="3"/>
      <c r="E499" s="3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</row>
    <row r="500" spans="1:22" ht="15.75" customHeight="1">
      <c r="A500" s="3"/>
      <c r="B500" s="4"/>
      <c r="C500" s="3"/>
      <c r="D500" s="3"/>
      <c r="E500" s="3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</row>
    <row r="501" spans="1:22" ht="15.75" customHeight="1">
      <c r="A501" s="3"/>
      <c r="B501" s="4"/>
      <c r="C501" s="3"/>
      <c r="D501" s="3"/>
      <c r="E501" s="3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</row>
    <row r="502" spans="1:22" ht="15.75" customHeight="1">
      <c r="A502" s="3"/>
      <c r="B502" s="4"/>
      <c r="C502" s="3"/>
      <c r="D502" s="3"/>
      <c r="E502" s="3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</row>
    <row r="503" spans="1:22" ht="15.75" customHeight="1">
      <c r="A503" s="3"/>
      <c r="B503" s="4"/>
      <c r="C503" s="3"/>
      <c r="D503" s="3"/>
      <c r="E503" s="3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</row>
    <row r="504" spans="1:22" ht="15.75" customHeight="1">
      <c r="A504" s="3"/>
      <c r="B504" s="4"/>
      <c r="C504" s="3"/>
      <c r="D504" s="3"/>
      <c r="E504" s="3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</row>
    <row r="505" spans="1:22" ht="15.75" customHeight="1">
      <c r="A505" s="3"/>
      <c r="B505" s="4"/>
      <c r="C505" s="3"/>
      <c r="D505" s="3"/>
      <c r="E505" s="3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</row>
    <row r="506" spans="1:22" ht="15.75" customHeight="1">
      <c r="A506" s="3"/>
      <c r="B506" s="4"/>
      <c r="C506" s="3"/>
      <c r="D506" s="3"/>
      <c r="E506" s="3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</row>
    <row r="507" spans="1:22" ht="15.75" customHeight="1">
      <c r="A507" s="3"/>
      <c r="B507" s="4"/>
      <c r="C507" s="3"/>
      <c r="D507" s="3"/>
      <c r="E507" s="3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</row>
    <row r="508" spans="1:22" ht="15.75" customHeight="1">
      <c r="A508" s="3"/>
      <c r="B508" s="4"/>
      <c r="C508" s="3"/>
      <c r="D508" s="3"/>
      <c r="E508" s="3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</row>
    <row r="509" spans="1:22" ht="15.75" customHeight="1">
      <c r="A509" s="3"/>
      <c r="B509" s="4"/>
      <c r="C509" s="3"/>
      <c r="D509" s="3"/>
      <c r="E509" s="3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</row>
    <row r="510" spans="1:22" ht="15.75" customHeight="1">
      <c r="A510" s="3"/>
      <c r="B510" s="4"/>
      <c r="C510" s="3"/>
      <c r="D510" s="3"/>
      <c r="E510" s="3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</row>
    <row r="511" spans="1:22" ht="15.75" customHeight="1">
      <c r="A511" s="3"/>
      <c r="B511" s="4"/>
      <c r="C511" s="3"/>
      <c r="D511" s="3"/>
      <c r="E511" s="3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</row>
    <row r="512" spans="1:22" ht="15.75" customHeight="1">
      <c r="A512" s="3"/>
      <c r="B512" s="4"/>
      <c r="C512" s="3"/>
      <c r="D512" s="3"/>
      <c r="E512" s="3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</row>
    <row r="513" spans="1:22" ht="15.75" customHeight="1">
      <c r="A513" s="3"/>
      <c r="B513" s="4"/>
      <c r="C513" s="3"/>
      <c r="D513" s="3"/>
      <c r="E513" s="3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</row>
    <row r="514" spans="1:22" ht="15.75" customHeight="1">
      <c r="A514" s="3"/>
      <c r="B514" s="4"/>
      <c r="C514" s="3"/>
      <c r="D514" s="3"/>
      <c r="E514" s="3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</row>
    <row r="515" spans="1:22" ht="15.75" customHeight="1">
      <c r="A515" s="3"/>
      <c r="B515" s="4"/>
      <c r="C515" s="3"/>
      <c r="D515" s="3"/>
      <c r="E515" s="3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</row>
    <row r="516" spans="1:22" ht="15.75" customHeight="1">
      <c r="A516" s="3"/>
      <c r="B516" s="4"/>
      <c r="C516" s="3"/>
      <c r="D516" s="3"/>
      <c r="E516" s="3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</row>
    <row r="517" spans="1:22" ht="15.75" customHeight="1">
      <c r="A517" s="3"/>
      <c r="B517" s="4"/>
      <c r="C517" s="3"/>
      <c r="D517" s="3"/>
      <c r="E517" s="3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</row>
    <row r="518" spans="1:22" ht="15.75" customHeight="1">
      <c r="A518" s="3"/>
      <c r="B518" s="4"/>
      <c r="C518" s="3"/>
      <c r="D518" s="3"/>
      <c r="E518" s="3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</row>
    <row r="519" spans="1:22" ht="15.75" customHeight="1">
      <c r="A519" s="3"/>
      <c r="B519" s="4"/>
      <c r="C519" s="3"/>
      <c r="D519" s="3"/>
      <c r="E519" s="3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</row>
    <row r="520" spans="1:22" ht="15.75" customHeight="1">
      <c r="A520" s="3"/>
      <c r="B520" s="4"/>
      <c r="C520" s="3"/>
      <c r="D520" s="3"/>
      <c r="E520" s="3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</row>
    <row r="521" spans="1:22" ht="15.75" customHeight="1">
      <c r="A521" s="3"/>
      <c r="B521" s="4"/>
      <c r="C521" s="3"/>
      <c r="D521" s="3"/>
      <c r="E521" s="3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</row>
    <row r="522" spans="1:22" ht="15.75" customHeight="1">
      <c r="A522" s="3"/>
      <c r="B522" s="4"/>
      <c r="C522" s="3"/>
      <c r="D522" s="3"/>
      <c r="E522" s="3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</row>
    <row r="523" spans="1:22" ht="15.75" customHeight="1">
      <c r="A523" s="3"/>
      <c r="B523" s="4"/>
      <c r="C523" s="3"/>
      <c r="D523" s="3"/>
      <c r="E523" s="3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</row>
    <row r="524" spans="1:22" ht="15.75" customHeight="1">
      <c r="A524" s="3"/>
      <c r="B524" s="4"/>
      <c r="C524" s="3"/>
      <c r="D524" s="3"/>
      <c r="E524" s="3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</row>
    <row r="525" spans="1:22" ht="15.75" customHeight="1">
      <c r="A525" s="3"/>
      <c r="B525" s="4"/>
      <c r="C525" s="3"/>
      <c r="D525" s="3"/>
      <c r="E525" s="3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</row>
    <row r="526" spans="1:22" ht="15.75" customHeight="1">
      <c r="A526" s="3"/>
      <c r="B526" s="4"/>
      <c r="C526" s="3"/>
      <c r="D526" s="3"/>
      <c r="E526" s="3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</row>
    <row r="527" spans="1:22" ht="15.75" customHeight="1">
      <c r="A527" s="3"/>
      <c r="B527" s="4"/>
      <c r="C527" s="3"/>
      <c r="D527" s="3"/>
      <c r="E527" s="3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</row>
    <row r="528" spans="1:22" ht="15.75" customHeight="1">
      <c r="A528" s="3"/>
      <c r="B528" s="4"/>
      <c r="C528" s="3"/>
      <c r="D528" s="3"/>
      <c r="E528" s="3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</row>
    <row r="529" spans="1:22" ht="15.75" customHeight="1">
      <c r="A529" s="3"/>
      <c r="B529" s="4"/>
      <c r="C529" s="3"/>
      <c r="D529" s="3"/>
      <c r="E529" s="3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</row>
    <row r="530" spans="1:22" ht="15.75" customHeight="1">
      <c r="A530" s="3"/>
      <c r="B530" s="4"/>
      <c r="C530" s="3"/>
      <c r="D530" s="3"/>
      <c r="E530" s="3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</row>
    <row r="531" spans="1:22" ht="15.75" customHeight="1">
      <c r="A531" s="3"/>
      <c r="B531" s="4"/>
      <c r="C531" s="3"/>
      <c r="D531" s="3"/>
      <c r="E531" s="3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</row>
    <row r="532" spans="1:22" ht="15.75" customHeight="1">
      <c r="A532" s="3"/>
      <c r="B532" s="4"/>
      <c r="C532" s="3"/>
      <c r="D532" s="3"/>
      <c r="E532" s="3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</row>
    <row r="533" spans="1:22" ht="15.75" customHeight="1">
      <c r="A533" s="3"/>
      <c r="B533" s="4"/>
      <c r="C533" s="3"/>
      <c r="D533" s="3"/>
      <c r="E533" s="3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</row>
    <row r="534" spans="1:22" ht="15.75" customHeight="1">
      <c r="A534" s="3"/>
      <c r="B534" s="4"/>
      <c r="C534" s="3"/>
      <c r="D534" s="3"/>
      <c r="E534" s="3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</row>
    <row r="535" spans="1:22" ht="15.75" customHeight="1">
      <c r="A535" s="3"/>
      <c r="B535" s="4"/>
      <c r="C535" s="3"/>
      <c r="D535" s="3"/>
      <c r="E535" s="3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</row>
    <row r="536" spans="1:22" ht="15.75" customHeight="1">
      <c r="A536" s="3"/>
      <c r="B536" s="4"/>
      <c r="C536" s="3"/>
      <c r="D536" s="3"/>
      <c r="E536" s="3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</row>
    <row r="537" spans="1:22" ht="15.75" customHeight="1">
      <c r="A537" s="3"/>
      <c r="B537" s="4"/>
      <c r="C537" s="3"/>
      <c r="D537" s="3"/>
      <c r="E537" s="3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</row>
    <row r="538" spans="1:22" ht="15.75" customHeight="1">
      <c r="A538" s="3"/>
      <c r="B538" s="4"/>
      <c r="C538" s="3"/>
      <c r="D538" s="3"/>
      <c r="E538" s="3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</row>
    <row r="539" spans="1:22" ht="15.75" customHeight="1">
      <c r="A539" s="3"/>
      <c r="B539" s="4"/>
      <c r="C539" s="3"/>
      <c r="D539" s="3"/>
      <c r="E539" s="3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</row>
    <row r="540" spans="1:22" ht="15.75" customHeight="1">
      <c r="A540" s="3"/>
      <c r="B540" s="4"/>
      <c r="C540" s="3"/>
      <c r="D540" s="3"/>
      <c r="E540" s="3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</row>
    <row r="541" spans="1:22" ht="15.75" customHeight="1">
      <c r="A541" s="3"/>
      <c r="B541" s="4"/>
      <c r="C541" s="3"/>
      <c r="D541" s="3"/>
      <c r="E541" s="3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</row>
    <row r="542" spans="1:22" ht="15.75" customHeight="1">
      <c r="A542" s="3"/>
      <c r="B542" s="4"/>
      <c r="C542" s="3"/>
      <c r="D542" s="3"/>
      <c r="E542" s="3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</row>
    <row r="543" spans="1:22" ht="15.75" customHeight="1">
      <c r="A543" s="3"/>
      <c r="B543" s="4"/>
      <c r="C543" s="3"/>
      <c r="D543" s="3"/>
      <c r="E543" s="3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</row>
    <row r="544" spans="1:22" ht="15.75" customHeight="1">
      <c r="A544" s="3"/>
      <c r="B544" s="4"/>
      <c r="C544" s="3"/>
      <c r="D544" s="3"/>
      <c r="E544" s="3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</row>
    <row r="545" spans="1:22" ht="15.75" customHeight="1">
      <c r="A545" s="3"/>
      <c r="B545" s="4"/>
      <c r="C545" s="3"/>
      <c r="D545" s="3"/>
      <c r="E545" s="3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</row>
    <row r="546" spans="1:22" ht="15.75" customHeight="1">
      <c r="A546" s="3"/>
      <c r="B546" s="4"/>
      <c r="C546" s="3"/>
      <c r="D546" s="3"/>
      <c r="E546" s="3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</row>
    <row r="547" spans="1:22" ht="15.75" customHeight="1">
      <c r="A547" s="3"/>
      <c r="B547" s="4"/>
      <c r="C547" s="3"/>
      <c r="D547" s="3"/>
      <c r="E547" s="3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</row>
    <row r="548" spans="1:22" ht="15.75" customHeight="1">
      <c r="A548" s="3"/>
      <c r="B548" s="4"/>
      <c r="C548" s="3"/>
      <c r="D548" s="3"/>
      <c r="E548" s="3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</row>
    <row r="549" spans="1:22" ht="15.75" customHeight="1">
      <c r="A549" s="3"/>
      <c r="B549" s="4"/>
      <c r="C549" s="3"/>
      <c r="D549" s="3"/>
      <c r="E549" s="3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</row>
    <row r="550" spans="1:22" ht="15.75" customHeight="1">
      <c r="A550" s="3"/>
      <c r="B550" s="4"/>
      <c r="C550" s="3"/>
      <c r="D550" s="3"/>
      <c r="E550" s="3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</row>
    <row r="551" spans="1:22" ht="15.75" customHeight="1">
      <c r="A551" s="3"/>
      <c r="B551" s="4"/>
      <c r="C551" s="3"/>
      <c r="D551" s="3"/>
      <c r="E551" s="3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</row>
    <row r="552" spans="1:22" ht="15.75" customHeight="1">
      <c r="A552" s="3"/>
      <c r="B552" s="4"/>
      <c r="C552" s="3"/>
      <c r="D552" s="3"/>
      <c r="E552" s="3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</row>
    <row r="553" spans="1:22" ht="15.75" customHeight="1">
      <c r="A553" s="3"/>
      <c r="B553" s="4"/>
      <c r="C553" s="3"/>
      <c r="D553" s="3"/>
      <c r="E553" s="3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</row>
    <row r="554" spans="1:22" ht="15.75" customHeight="1">
      <c r="A554" s="3"/>
      <c r="B554" s="4"/>
      <c r="C554" s="3"/>
      <c r="D554" s="3"/>
      <c r="E554" s="3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</row>
    <row r="555" spans="1:22" ht="15.75" customHeight="1">
      <c r="A555" s="3"/>
      <c r="B555" s="4"/>
      <c r="C555" s="3"/>
      <c r="D555" s="3"/>
      <c r="E555" s="3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</row>
    <row r="556" spans="1:22" ht="15.75" customHeight="1">
      <c r="A556" s="3"/>
      <c r="B556" s="4"/>
      <c r="C556" s="3"/>
      <c r="D556" s="3"/>
      <c r="E556" s="3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</row>
    <row r="557" spans="1:22" ht="15.75" customHeight="1">
      <c r="A557" s="3"/>
      <c r="B557" s="4"/>
      <c r="C557" s="3"/>
      <c r="D557" s="3"/>
      <c r="E557" s="3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</row>
    <row r="558" spans="1:22" ht="15.75" customHeight="1">
      <c r="A558" s="3"/>
      <c r="B558" s="4"/>
      <c r="C558" s="3"/>
      <c r="D558" s="3"/>
      <c r="E558" s="3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</row>
    <row r="559" spans="1:22" ht="15.75" customHeight="1">
      <c r="A559" s="3"/>
      <c r="B559" s="4"/>
      <c r="C559" s="3"/>
      <c r="D559" s="3"/>
      <c r="E559" s="3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</row>
    <row r="560" spans="1:22" ht="15.75" customHeight="1">
      <c r="A560" s="3"/>
      <c r="B560" s="4"/>
      <c r="C560" s="3"/>
      <c r="D560" s="3"/>
      <c r="E560" s="3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</row>
    <row r="561" spans="1:22" ht="15.75" customHeight="1">
      <c r="A561" s="3"/>
      <c r="B561" s="4"/>
      <c r="C561" s="3"/>
      <c r="D561" s="3"/>
      <c r="E561" s="3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</row>
    <row r="562" spans="1:22" ht="15.75" customHeight="1">
      <c r="A562" s="3"/>
      <c r="B562" s="4"/>
      <c r="C562" s="3"/>
      <c r="D562" s="3"/>
      <c r="E562" s="3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</row>
    <row r="563" spans="1:22" ht="15.75" customHeight="1">
      <c r="A563" s="3"/>
      <c r="B563" s="4"/>
      <c r="C563" s="3"/>
      <c r="D563" s="3"/>
      <c r="E563" s="3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</row>
    <row r="564" spans="1:22" ht="15.75" customHeight="1">
      <c r="A564" s="3"/>
      <c r="B564" s="4"/>
      <c r="C564" s="3"/>
      <c r="D564" s="3"/>
      <c r="E564" s="3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</row>
    <row r="565" spans="1:22" ht="15.75" customHeight="1">
      <c r="A565" s="3"/>
      <c r="B565" s="4"/>
      <c r="C565" s="3"/>
      <c r="D565" s="3"/>
      <c r="E565" s="3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</row>
    <row r="566" spans="1:22" ht="15.75" customHeight="1">
      <c r="A566" s="3"/>
      <c r="B566" s="4"/>
      <c r="C566" s="3"/>
      <c r="D566" s="3"/>
      <c r="E566" s="3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</row>
    <row r="567" spans="1:22" ht="15.75" customHeight="1">
      <c r="A567" s="3"/>
      <c r="B567" s="4"/>
      <c r="C567" s="3"/>
      <c r="D567" s="3"/>
      <c r="E567" s="3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</row>
    <row r="568" spans="1:22" ht="15.75" customHeight="1">
      <c r="A568" s="3"/>
      <c r="B568" s="4"/>
      <c r="C568" s="3"/>
      <c r="D568" s="3"/>
      <c r="E568" s="3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</row>
    <row r="569" spans="1:22" ht="15.75" customHeight="1">
      <c r="A569" s="3"/>
      <c r="B569" s="4"/>
      <c r="C569" s="3"/>
      <c r="D569" s="3"/>
      <c r="E569" s="3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</row>
    <row r="570" spans="1:22" ht="15.75" customHeight="1">
      <c r="A570" s="3"/>
      <c r="B570" s="4"/>
      <c r="C570" s="3"/>
      <c r="D570" s="3"/>
      <c r="E570" s="3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</row>
    <row r="571" spans="1:22" ht="15.75" customHeight="1">
      <c r="A571" s="3"/>
      <c r="B571" s="4"/>
      <c r="C571" s="3"/>
      <c r="D571" s="3"/>
      <c r="E571" s="3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</row>
    <row r="572" spans="1:22" ht="15.75" customHeight="1">
      <c r="A572" s="3"/>
      <c r="B572" s="4"/>
      <c r="C572" s="3"/>
      <c r="D572" s="3"/>
      <c r="E572" s="3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</row>
    <row r="573" spans="1:22" ht="15.75" customHeight="1">
      <c r="A573" s="3"/>
      <c r="B573" s="4"/>
      <c r="C573" s="3"/>
      <c r="D573" s="3"/>
      <c r="E573" s="3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</row>
    <row r="574" spans="1:22" ht="15.75" customHeight="1">
      <c r="A574" s="3"/>
      <c r="B574" s="4"/>
      <c r="C574" s="3"/>
      <c r="D574" s="3"/>
      <c r="E574" s="3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</row>
    <row r="575" spans="1:22" ht="15.75" customHeight="1">
      <c r="A575" s="3"/>
      <c r="B575" s="4"/>
      <c r="C575" s="3"/>
      <c r="D575" s="3"/>
      <c r="E575" s="3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</row>
    <row r="576" spans="1:22" ht="15.75" customHeight="1">
      <c r="A576" s="3"/>
      <c r="B576" s="4"/>
      <c r="C576" s="3"/>
      <c r="D576" s="3"/>
      <c r="E576" s="3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</row>
    <row r="577" spans="1:22" ht="15.75" customHeight="1">
      <c r="A577" s="3"/>
      <c r="B577" s="4"/>
      <c r="C577" s="3"/>
      <c r="D577" s="3"/>
      <c r="E577" s="3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</row>
    <row r="578" spans="1:22" ht="15.75" customHeight="1">
      <c r="A578" s="3"/>
      <c r="B578" s="4"/>
      <c r="C578" s="3"/>
      <c r="D578" s="3"/>
      <c r="E578" s="3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</row>
    <row r="579" spans="1:22" ht="15.75" customHeight="1">
      <c r="A579" s="3"/>
      <c r="B579" s="4"/>
      <c r="C579" s="3"/>
      <c r="D579" s="3"/>
      <c r="E579" s="3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</row>
    <row r="580" spans="1:22" ht="15.75" customHeight="1">
      <c r="A580" s="3"/>
      <c r="B580" s="4"/>
      <c r="C580" s="3"/>
      <c r="D580" s="3"/>
      <c r="E580" s="3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</row>
    <row r="581" spans="1:22" ht="15.75" customHeight="1">
      <c r="A581" s="3"/>
      <c r="B581" s="4"/>
      <c r="C581" s="3"/>
      <c r="D581" s="3"/>
      <c r="E581" s="3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</row>
    <row r="582" spans="1:22" ht="15.75" customHeight="1">
      <c r="A582" s="3"/>
      <c r="B582" s="4"/>
      <c r="C582" s="3"/>
      <c r="D582" s="3"/>
      <c r="E582" s="3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</row>
    <row r="583" spans="1:22" ht="15.75" customHeight="1">
      <c r="A583" s="3"/>
      <c r="B583" s="4"/>
      <c r="C583" s="3"/>
      <c r="D583" s="3"/>
      <c r="E583" s="3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</row>
    <row r="584" spans="1:22" ht="15.75" customHeight="1">
      <c r="A584" s="3"/>
      <c r="B584" s="4"/>
      <c r="C584" s="3"/>
      <c r="D584" s="3"/>
      <c r="E584" s="3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</row>
    <row r="585" spans="1:22" ht="15.75" customHeight="1">
      <c r="A585" s="3"/>
      <c r="B585" s="4"/>
      <c r="C585" s="3"/>
      <c r="D585" s="3"/>
      <c r="E585" s="3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</row>
    <row r="586" spans="1:22" ht="15.75" customHeight="1">
      <c r="A586" s="3"/>
      <c r="B586" s="4"/>
      <c r="C586" s="3"/>
      <c r="D586" s="3"/>
      <c r="E586" s="3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</row>
    <row r="587" spans="1:22" ht="15.75" customHeight="1">
      <c r="A587" s="3"/>
      <c r="B587" s="4"/>
      <c r="C587" s="3"/>
      <c r="D587" s="3"/>
      <c r="E587" s="3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</row>
    <row r="588" spans="1:22" ht="15.75" customHeight="1">
      <c r="A588" s="3"/>
      <c r="B588" s="4"/>
      <c r="C588" s="3"/>
      <c r="D588" s="3"/>
      <c r="E588" s="3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</row>
    <row r="589" spans="1:22" ht="15.75" customHeight="1">
      <c r="A589" s="3"/>
      <c r="B589" s="4"/>
      <c r="C589" s="3"/>
      <c r="D589" s="3"/>
      <c r="E589" s="3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</row>
    <row r="590" spans="1:22" ht="15.75" customHeight="1">
      <c r="A590" s="3"/>
      <c r="B590" s="4"/>
      <c r="C590" s="3"/>
      <c r="D590" s="3"/>
      <c r="E590" s="3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</row>
    <row r="591" spans="1:22" ht="15.75" customHeight="1">
      <c r="A591" s="3"/>
      <c r="B591" s="4"/>
      <c r="C591" s="3"/>
      <c r="D591" s="3"/>
      <c r="E591" s="3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</row>
    <row r="592" spans="1:22" ht="15.75" customHeight="1">
      <c r="A592" s="3"/>
      <c r="B592" s="4"/>
      <c r="C592" s="3"/>
      <c r="D592" s="3"/>
      <c r="E592" s="3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</row>
    <row r="593" spans="1:22" ht="15.75" customHeight="1">
      <c r="A593" s="3"/>
      <c r="B593" s="4"/>
      <c r="C593" s="3"/>
      <c r="D593" s="3"/>
      <c r="E593" s="3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</row>
    <row r="594" spans="1:22" ht="15.75" customHeight="1">
      <c r="A594" s="3"/>
      <c r="B594" s="4"/>
      <c r="C594" s="3"/>
      <c r="D594" s="3"/>
      <c r="E594" s="3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</row>
    <row r="595" spans="1:22" ht="15.75" customHeight="1">
      <c r="A595" s="3"/>
      <c r="B595" s="4"/>
      <c r="C595" s="3"/>
      <c r="D595" s="3"/>
      <c r="E595" s="3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</row>
    <row r="596" spans="1:22" ht="15.75" customHeight="1">
      <c r="A596" s="3"/>
      <c r="B596" s="4"/>
      <c r="C596" s="3"/>
      <c r="D596" s="3"/>
      <c r="E596" s="3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</row>
    <row r="597" spans="1:22" ht="15.75" customHeight="1">
      <c r="A597" s="3"/>
      <c r="B597" s="4"/>
      <c r="C597" s="3"/>
      <c r="D597" s="3"/>
      <c r="E597" s="3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</row>
    <row r="598" spans="1:22" ht="15.75" customHeight="1">
      <c r="A598" s="3"/>
      <c r="B598" s="4"/>
      <c r="C598" s="3"/>
      <c r="D598" s="3"/>
      <c r="E598" s="3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</row>
    <row r="599" spans="1:22" ht="15.75" customHeight="1">
      <c r="A599" s="3"/>
      <c r="B599" s="4"/>
      <c r="C599" s="3"/>
      <c r="D599" s="3"/>
      <c r="E599" s="3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</row>
    <row r="600" spans="1:22" ht="15.75" customHeight="1">
      <c r="A600" s="3"/>
      <c r="B600" s="4"/>
      <c r="C600" s="3"/>
      <c r="D600" s="3"/>
      <c r="E600" s="3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</row>
    <row r="601" spans="1:22" ht="15.75" customHeight="1">
      <c r="A601" s="3"/>
      <c r="B601" s="4"/>
      <c r="C601" s="3"/>
      <c r="D601" s="3"/>
      <c r="E601" s="3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</row>
    <row r="602" spans="1:22" ht="15.75" customHeight="1">
      <c r="A602" s="3"/>
      <c r="B602" s="4"/>
      <c r="C602" s="3"/>
      <c r="D602" s="3"/>
      <c r="E602" s="3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</row>
    <row r="603" spans="1:22" ht="15.75" customHeight="1">
      <c r="A603" s="3"/>
      <c r="B603" s="4"/>
      <c r="C603" s="3"/>
      <c r="D603" s="3"/>
      <c r="E603" s="3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</row>
    <row r="604" spans="1:22" ht="15.75" customHeight="1">
      <c r="A604" s="3"/>
      <c r="B604" s="4"/>
      <c r="C604" s="3"/>
      <c r="D604" s="3"/>
      <c r="E604" s="3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</row>
    <row r="605" spans="1:22" ht="15.75" customHeight="1">
      <c r="A605" s="3"/>
      <c r="B605" s="4"/>
      <c r="C605" s="3"/>
      <c r="D605" s="3"/>
      <c r="E605" s="3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</row>
    <row r="606" spans="1:22" ht="15.75" customHeight="1">
      <c r="A606" s="3"/>
      <c r="B606" s="4"/>
      <c r="C606" s="3"/>
      <c r="D606" s="3"/>
      <c r="E606" s="3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</row>
    <row r="607" spans="1:22" ht="15.75" customHeight="1">
      <c r="A607" s="3"/>
      <c r="B607" s="4"/>
      <c r="C607" s="3"/>
      <c r="D607" s="3"/>
      <c r="E607" s="3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</row>
    <row r="608" spans="1:22" ht="15.75" customHeight="1">
      <c r="A608" s="3"/>
      <c r="B608" s="4"/>
      <c r="C608" s="3"/>
      <c r="D608" s="3"/>
      <c r="E608" s="3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</row>
    <row r="609" spans="1:22" ht="15.75" customHeight="1">
      <c r="A609" s="3"/>
      <c r="B609" s="4"/>
      <c r="C609" s="3"/>
      <c r="D609" s="3"/>
      <c r="E609" s="3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</row>
    <row r="610" spans="1:22" ht="15.75" customHeight="1">
      <c r="A610" s="3"/>
      <c r="B610" s="4"/>
      <c r="C610" s="3"/>
      <c r="D610" s="3"/>
      <c r="E610" s="3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</row>
    <row r="611" spans="1:22" ht="15.75" customHeight="1">
      <c r="A611" s="3"/>
      <c r="B611" s="4"/>
      <c r="C611" s="3"/>
      <c r="D611" s="3"/>
      <c r="E611" s="3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</row>
    <row r="612" spans="1:22" ht="15.75" customHeight="1">
      <c r="A612" s="3"/>
      <c r="B612" s="4"/>
      <c r="C612" s="3"/>
      <c r="D612" s="3"/>
      <c r="E612" s="3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</row>
    <row r="613" spans="1:22" ht="15.75" customHeight="1">
      <c r="A613" s="3"/>
      <c r="B613" s="4"/>
      <c r="C613" s="3"/>
      <c r="D613" s="3"/>
      <c r="E613" s="3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</row>
    <row r="614" spans="1:22" ht="15.75" customHeight="1">
      <c r="A614" s="3"/>
      <c r="B614" s="4"/>
      <c r="C614" s="3"/>
      <c r="D614" s="3"/>
      <c r="E614" s="3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</row>
    <row r="615" spans="1:22" ht="15.75" customHeight="1">
      <c r="A615" s="3"/>
      <c r="B615" s="4"/>
      <c r="C615" s="3"/>
      <c r="D615" s="3"/>
      <c r="E615" s="3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</row>
    <row r="616" spans="1:22" ht="15.75" customHeight="1">
      <c r="A616" s="3"/>
      <c r="B616" s="4"/>
      <c r="C616" s="3"/>
      <c r="D616" s="3"/>
      <c r="E616" s="3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</row>
    <row r="617" spans="1:22" ht="15.75" customHeight="1">
      <c r="A617" s="3"/>
      <c r="B617" s="4"/>
      <c r="C617" s="3"/>
      <c r="D617" s="3"/>
      <c r="E617" s="3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</row>
    <row r="618" spans="1:22" ht="15.75" customHeight="1">
      <c r="A618" s="3"/>
      <c r="B618" s="4"/>
      <c r="C618" s="3"/>
      <c r="D618" s="3"/>
      <c r="E618" s="3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</row>
    <row r="619" spans="1:22" ht="15.75" customHeight="1">
      <c r="A619" s="3"/>
      <c r="B619" s="4"/>
      <c r="C619" s="3"/>
      <c r="D619" s="3"/>
      <c r="E619" s="3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</row>
    <row r="620" spans="1:22" ht="15.75" customHeight="1">
      <c r="A620" s="3"/>
      <c r="B620" s="4"/>
      <c r="C620" s="3"/>
      <c r="D620" s="3"/>
      <c r="E620" s="3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</row>
    <row r="621" spans="1:22" ht="15.75" customHeight="1">
      <c r="A621" s="3"/>
      <c r="B621" s="4"/>
      <c r="C621" s="3"/>
      <c r="D621" s="3"/>
      <c r="E621" s="3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</row>
    <row r="622" spans="1:22" ht="15.75" customHeight="1">
      <c r="A622" s="3"/>
      <c r="B622" s="4"/>
      <c r="C622" s="3"/>
      <c r="D622" s="3"/>
      <c r="E622" s="3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</row>
    <row r="623" spans="1:22" ht="15.75" customHeight="1">
      <c r="A623" s="3"/>
      <c r="B623" s="4"/>
      <c r="C623" s="3"/>
      <c r="D623" s="3"/>
      <c r="E623" s="3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</row>
    <row r="624" spans="1:22" ht="15.75" customHeight="1">
      <c r="A624" s="3"/>
      <c r="B624" s="4"/>
      <c r="C624" s="3"/>
      <c r="D624" s="3"/>
      <c r="E624" s="3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</row>
    <row r="625" spans="1:22" ht="15.75" customHeight="1">
      <c r="A625" s="3"/>
      <c r="B625" s="4"/>
      <c r="C625" s="3"/>
      <c r="D625" s="3"/>
      <c r="E625" s="3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</row>
    <row r="626" spans="1:22" ht="15.75" customHeight="1">
      <c r="A626" s="3"/>
      <c r="B626" s="4"/>
      <c r="C626" s="3"/>
      <c r="D626" s="3"/>
      <c r="E626" s="3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</row>
    <row r="627" spans="1:22" ht="15.75" customHeight="1">
      <c r="A627" s="3"/>
      <c r="B627" s="4"/>
      <c r="C627" s="3"/>
      <c r="D627" s="3"/>
      <c r="E627" s="3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</row>
    <row r="628" spans="1:22" ht="15.75" customHeight="1">
      <c r="A628" s="3"/>
      <c r="B628" s="4"/>
      <c r="C628" s="3"/>
      <c r="D628" s="3"/>
      <c r="E628" s="3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</row>
    <row r="629" spans="1:22" ht="15.75" customHeight="1">
      <c r="A629" s="3"/>
      <c r="B629" s="4"/>
      <c r="C629" s="3"/>
      <c r="D629" s="3"/>
      <c r="E629" s="3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</row>
    <row r="630" spans="1:22" ht="15.75" customHeight="1">
      <c r="A630" s="3"/>
      <c r="B630" s="4"/>
      <c r="C630" s="3"/>
      <c r="D630" s="3"/>
      <c r="E630" s="3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</row>
    <row r="631" spans="1:22" ht="15.75" customHeight="1">
      <c r="A631" s="3"/>
      <c r="B631" s="4"/>
      <c r="C631" s="3"/>
      <c r="D631" s="3"/>
      <c r="E631" s="3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</row>
    <row r="632" spans="1:22" ht="15.75" customHeight="1">
      <c r="A632" s="3"/>
      <c r="B632" s="4"/>
      <c r="C632" s="3"/>
      <c r="D632" s="3"/>
      <c r="E632" s="3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</row>
    <row r="633" spans="1:22" ht="15.75" customHeight="1">
      <c r="A633" s="3"/>
      <c r="B633" s="4"/>
      <c r="C633" s="3"/>
      <c r="D633" s="3"/>
      <c r="E633" s="3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</row>
    <row r="634" spans="1:22" ht="15.75" customHeight="1">
      <c r="A634" s="3"/>
      <c r="B634" s="4"/>
      <c r="C634" s="3"/>
      <c r="D634" s="3"/>
      <c r="E634" s="3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</row>
    <row r="635" spans="1:22" ht="15.75" customHeight="1">
      <c r="A635" s="3"/>
      <c r="B635" s="4"/>
      <c r="C635" s="3"/>
      <c r="D635" s="3"/>
      <c r="E635" s="3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</row>
    <row r="636" spans="1:22" ht="15.75" customHeight="1">
      <c r="A636" s="3"/>
      <c r="B636" s="4"/>
      <c r="C636" s="3"/>
      <c r="D636" s="3"/>
      <c r="E636" s="3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</row>
    <row r="637" spans="1:22" ht="15.75" customHeight="1">
      <c r="A637" s="3"/>
      <c r="B637" s="4"/>
      <c r="C637" s="3"/>
      <c r="D637" s="3"/>
      <c r="E637" s="3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</row>
    <row r="638" spans="1:22" ht="15.75" customHeight="1">
      <c r="A638" s="3"/>
      <c r="B638" s="4"/>
      <c r="C638" s="3"/>
      <c r="D638" s="3"/>
      <c r="E638" s="3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</row>
    <row r="639" spans="1:22" ht="15.75" customHeight="1">
      <c r="A639" s="3"/>
      <c r="B639" s="4"/>
      <c r="C639" s="3"/>
      <c r="D639" s="3"/>
      <c r="E639" s="3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</row>
    <row r="640" spans="1:22" ht="15.75" customHeight="1">
      <c r="A640" s="3"/>
      <c r="B640" s="4"/>
      <c r="C640" s="3"/>
      <c r="D640" s="3"/>
      <c r="E640" s="3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</row>
    <row r="641" spans="1:22" ht="15.75" customHeight="1">
      <c r="A641" s="3"/>
      <c r="B641" s="4"/>
      <c r="C641" s="3"/>
      <c r="D641" s="3"/>
      <c r="E641" s="3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</row>
    <row r="642" spans="1:22" ht="15.75" customHeight="1">
      <c r="A642" s="3"/>
      <c r="B642" s="4"/>
      <c r="C642" s="3"/>
      <c r="D642" s="3"/>
      <c r="E642" s="3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</row>
    <row r="643" spans="1:22" ht="15.75" customHeight="1">
      <c r="A643" s="3"/>
      <c r="B643" s="4"/>
      <c r="C643" s="3"/>
      <c r="D643" s="3"/>
      <c r="E643" s="3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</row>
    <row r="644" spans="1:22" ht="15.75" customHeight="1">
      <c r="A644" s="3"/>
      <c r="B644" s="4"/>
      <c r="C644" s="3"/>
      <c r="D644" s="3"/>
      <c r="E644" s="3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</row>
    <row r="645" spans="1:22" ht="15.75" customHeight="1">
      <c r="A645" s="3"/>
      <c r="B645" s="4"/>
      <c r="C645" s="3"/>
      <c r="D645" s="3"/>
      <c r="E645" s="3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</row>
    <row r="646" spans="1:22" ht="15.75" customHeight="1">
      <c r="A646" s="3"/>
      <c r="B646" s="4"/>
      <c r="C646" s="3"/>
      <c r="D646" s="3"/>
      <c r="E646" s="3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</row>
    <row r="647" spans="1:22" ht="15.75" customHeight="1">
      <c r="A647" s="3"/>
      <c r="B647" s="4"/>
      <c r="C647" s="3"/>
      <c r="D647" s="3"/>
      <c r="E647" s="3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</row>
    <row r="648" spans="1:22" ht="15.75" customHeight="1">
      <c r="A648" s="3"/>
      <c r="B648" s="4"/>
      <c r="C648" s="3"/>
      <c r="D648" s="3"/>
      <c r="E648" s="3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</row>
    <row r="649" spans="1:22" ht="15.75" customHeight="1">
      <c r="A649" s="3"/>
      <c r="B649" s="4"/>
      <c r="C649" s="3"/>
      <c r="D649" s="3"/>
      <c r="E649" s="3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</row>
    <row r="650" spans="1:22" ht="15.75" customHeight="1">
      <c r="A650" s="3"/>
      <c r="B650" s="4"/>
      <c r="C650" s="3"/>
      <c r="D650" s="3"/>
      <c r="E650" s="3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</row>
    <row r="651" spans="1:22" ht="15.75" customHeight="1">
      <c r="A651" s="3"/>
      <c r="B651" s="4"/>
      <c r="C651" s="3"/>
      <c r="D651" s="3"/>
      <c r="E651" s="3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</row>
    <row r="652" spans="1:22" ht="15.75" customHeight="1">
      <c r="A652" s="3"/>
      <c r="B652" s="4"/>
      <c r="C652" s="3"/>
      <c r="D652" s="3"/>
      <c r="E652" s="3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</row>
    <row r="653" spans="1:22" ht="15.75" customHeight="1">
      <c r="A653" s="3"/>
      <c r="B653" s="4"/>
      <c r="C653" s="3"/>
      <c r="D653" s="3"/>
      <c r="E653" s="3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</row>
    <row r="654" spans="1:22" ht="15.75" customHeight="1">
      <c r="A654" s="3"/>
      <c r="B654" s="4"/>
      <c r="C654" s="3"/>
      <c r="D654" s="3"/>
      <c r="E654" s="3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</row>
    <row r="655" spans="1:22" ht="15.75" customHeight="1">
      <c r="A655" s="3"/>
      <c r="B655" s="4"/>
      <c r="C655" s="3"/>
      <c r="D655" s="3"/>
      <c r="E655" s="3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</row>
    <row r="656" spans="1:22" ht="15.75" customHeight="1">
      <c r="A656" s="3"/>
      <c r="B656" s="4"/>
      <c r="C656" s="3"/>
      <c r="D656" s="3"/>
      <c r="E656" s="3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</row>
    <row r="657" spans="1:22" ht="15.75" customHeight="1">
      <c r="A657" s="3"/>
      <c r="B657" s="4"/>
      <c r="C657" s="3"/>
      <c r="D657" s="3"/>
      <c r="E657" s="3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</row>
    <row r="658" spans="1:22" ht="15.75" customHeight="1">
      <c r="A658" s="3"/>
      <c r="B658" s="4"/>
      <c r="C658" s="3"/>
      <c r="D658" s="3"/>
      <c r="E658" s="3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</row>
    <row r="659" spans="1:22" ht="15.75" customHeight="1">
      <c r="A659" s="3"/>
      <c r="B659" s="4"/>
      <c r="C659" s="3"/>
      <c r="D659" s="3"/>
      <c r="E659" s="3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</row>
    <row r="660" spans="1:22" ht="15.75" customHeight="1">
      <c r="A660" s="3"/>
      <c r="B660" s="4"/>
      <c r="C660" s="3"/>
      <c r="D660" s="3"/>
      <c r="E660" s="3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</row>
    <row r="661" spans="1:22" ht="15.75" customHeight="1">
      <c r="A661" s="3"/>
      <c r="B661" s="4"/>
      <c r="C661" s="3"/>
      <c r="D661" s="3"/>
      <c r="E661" s="3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</row>
    <row r="662" spans="1:22" ht="15.75" customHeight="1">
      <c r="A662" s="3"/>
      <c r="B662" s="4"/>
      <c r="C662" s="3"/>
      <c r="D662" s="3"/>
      <c r="E662" s="3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</row>
    <row r="663" spans="1:22" ht="15.75" customHeight="1">
      <c r="A663" s="3"/>
      <c r="B663" s="4"/>
      <c r="C663" s="3"/>
      <c r="D663" s="3"/>
      <c r="E663" s="3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</row>
    <row r="664" spans="1:22" ht="15.75" customHeight="1">
      <c r="A664" s="3"/>
      <c r="B664" s="4"/>
      <c r="C664" s="3"/>
      <c r="D664" s="3"/>
      <c r="E664" s="3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</row>
    <row r="665" spans="1:22" ht="15.75" customHeight="1">
      <c r="A665" s="3"/>
      <c r="B665" s="4"/>
      <c r="C665" s="3"/>
      <c r="D665" s="3"/>
      <c r="E665" s="3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</row>
    <row r="666" spans="1:22" ht="15.75" customHeight="1">
      <c r="A666" s="3"/>
      <c r="B666" s="4"/>
      <c r="C666" s="3"/>
      <c r="D666" s="3"/>
      <c r="E666" s="3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</row>
    <row r="667" spans="1:22" ht="15.75" customHeight="1">
      <c r="A667" s="3"/>
      <c r="B667" s="4"/>
      <c r="C667" s="3"/>
      <c r="D667" s="3"/>
      <c r="E667" s="3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</row>
    <row r="668" spans="1:22" ht="15.75" customHeight="1">
      <c r="A668" s="3"/>
      <c r="B668" s="4"/>
      <c r="C668" s="3"/>
      <c r="D668" s="3"/>
      <c r="E668" s="3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</row>
    <row r="669" spans="1:22" ht="15.75" customHeight="1">
      <c r="A669" s="3"/>
      <c r="B669" s="4"/>
      <c r="C669" s="3"/>
      <c r="D669" s="3"/>
      <c r="E669" s="3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</row>
    <row r="670" spans="1:22" ht="15.75" customHeight="1">
      <c r="A670" s="3"/>
      <c r="B670" s="4"/>
      <c r="C670" s="3"/>
      <c r="D670" s="3"/>
      <c r="E670" s="3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</row>
    <row r="671" spans="1:22" ht="15.75" customHeight="1">
      <c r="A671" s="3"/>
      <c r="B671" s="4"/>
      <c r="C671" s="3"/>
      <c r="D671" s="3"/>
      <c r="E671" s="3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</row>
    <row r="672" spans="1:22" ht="15.75" customHeight="1">
      <c r="A672" s="3"/>
      <c r="B672" s="4"/>
      <c r="C672" s="3"/>
      <c r="D672" s="3"/>
      <c r="E672" s="3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</row>
    <row r="673" spans="1:22" ht="15.75" customHeight="1">
      <c r="A673" s="3"/>
      <c r="B673" s="4"/>
      <c r="C673" s="3"/>
      <c r="D673" s="3"/>
      <c r="E673" s="3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</row>
    <row r="674" spans="1:22" ht="15.75" customHeight="1">
      <c r="A674" s="3"/>
      <c r="B674" s="4"/>
      <c r="C674" s="3"/>
      <c r="D674" s="3"/>
      <c r="E674" s="3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</row>
    <row r="675" spans="1:22" ht="15.75" customHeight="1">
      <c r="A675" s="3"/>
      <c r="B675" s="4"/>
      <c r="C675" s="3"/>
      <c r="D675" s="3"/>
      <c r="E675" s="3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</row>
    <row r="676" spans="1:22" ht="15.75" customHeight="1">
      <c r="A676" s="3"/>
      <c r="B676" s="4"/>
      <c r="C676" s="3"/>
      <c r="D676" s="3"/>
      <c r="E676" s="3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</row>
    <row r="677" spans="1:22" ht="15.75" customHeight="1">
      <c r="A677" s="3"/>
      <c r="B677" s="4"/>
      <c r="C677" s="3"/>
      <c r="D677" s="3"/>
      <c r="E677" s="3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</row>
    <row r="678" spans="1:22" ht="15.75" customHeight="1">
      <c r="A678" s="3"/>
      <c r="B678" s="4"/>
      <c r="C678" s="3"/>
      <c r="D678" s="3"/>
      <c r="E678" s="3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</row>
    <row r="679" spans="1:22" ht="15.75" customHeight="1">
      <c r="A679" s="3"/>
      <c r="B679" s="4"/>
      <c r="C679" s="3"/>
      <c r="D679" s="3"/>
      <c r="E679" s="3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</row>
    <row r="680" spans="1:22" ht="15.75" customHeight="1">
      <c r="A680" s="3"/>
      <c r="B680" s="4"/>
      <c r="C680" s="3"/>
      <c r="D680" s="3"/>
      <c r="E680" s="3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</row>
    <row r="681" spans="1:22" ht="15.75" customHeight="1">
      <c r="A681" s="3"/>
      <c r="B681" s="4"/>
      <c r="C681" s="3"/>
      <c r="D681" s="3"/>
      <c r="E681" s="3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</row>
    <row r="682" spans="1:22" ht="15.75" customHeight="1">
      <c r="A682" s="3"/>
      <c r="B682" s="4"/>
      <c r="C682" s="3"/>
      <c r="D682" s="3"/>
      <c r="E682" s="3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</row>
    <row r="683" spans="1:22" ht="15.75" customHeight="1">
      <c r="A683" s="3"/>
      <c r="B683" s="4"/>
      <c r="C683" s="3"/>
      <c r="D683" s="3"/>
      <c r="E683" s="3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</row>
    <row r="684" spans="1:22" ht="15.75" customHeight="1">
      <c r="A684" s="3"/>
      <c r="B684" s="4"/>
      <c r="C684" s="3"/>
      <c r="D684" s="3"/>
      <c r="E684" s="3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</row>
    <row r="685" spans="1:22" ht="15.75" customHeight="1">
      <c r="A685" s="3"/>
      <c r="B685" s="4"/>
      <c r="C685" s="3"/>
      <c r="D685" s="3"/>
      <c r="E685" s="3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</row>
    <row r="686" spans="1:22" ht="15.75" customHeight="1">
      <c r="A686" s="3"/>
      <c r="B686" s="4"/>
      <c r="C686" s="3"/>
      <c r="D686" s="3"/>
      <c r="E686" s="3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</row>
    <row r="687" spans="1:22" ht="15.75" customHeight="1">
      <c r="A687" s="3"/>
      <c r="B687" s="4"/>
      <c r="C687" s="3"/>
      <c r="D687" s="3"/>
      <c r="E687" s="3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</row>
    <row r="688" spans="1:22" ht="15.75" customHeight="1">
      <c r="A688" s="3"/>
      <c r="B688" s="4"/>
      <c r="C688" s="3"/>
      <c r="D688" s="3"/>
      <c r="E688" s="3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</row>
    <row r="689" spans="1:22" ht="15.75" customHeight="1">
      <c r="A689" s="3"/>
      <c r="B689" s="4"/>
      <c r="C689" s="3"/>
      <c r="D689" s="3"/>
      <c r="E689" s="3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</row>
    <row r="690" spans="1:22" ht="15.75" customHeight="1">
      <c r="A690" s="3"/>
      <c r="B690" s="4"/>
      <c r="C690" s="3"/>
      <c r="D690" s="3"/>
      <c r="E690" s="3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</row>
    <row r="691" spans="1:22" ht="15.75" customHeight="1">
      <c r="A691" s="3"/>
      <c r="B691" s="4"/>
      <c r="C691" s="3"/>
      <c r="D691" s="3"/>
      <c r="E691" s="3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</row>
    <row r="692" spans="1:22" ht="15.75" customHeight="1">
      <c r="A692" s="3"/>
      <c r="B692" s="4"/>
      <c r="C692" s="3"/>
      <c r="D692" s="3"/>
      <c r="E692" s="3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</row>
    <row r="693" spans="1:22" ht="15.75" customHeight="1">
      <c r="A693" s="3"/>
      <c r="B693" s="4"/>
      <c r="C693" s="3"/>
      <c r="D693" s="3"/>
      <c r="E693" s="3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</row>
    <row r="694" spans="1:22" ht="15.75" customHeight="1">
      <c r="A694" s="3"/>
      <c r="B694" s="4"/>
      <c r="C694" s="3"/>
      <c r="D694" s="3"/>
      <c r="E694" s="3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</row>
    <row r="695" spans="1:22" ht="15.75" customHeight="1">
      <c r="A695" s="3"/>
      <c r="B695" s="4"/>
      <c r="C695" s="3"/>
      <c r="D695" s="3"/>
      <c r="E695" s="3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</row>
    <row r="696" spans="1:22" ht="15.75" customHeight="1">
      <c r="A696" s="3"/>
      <c r="B696" s="4"/>
      <c r="C696" s="3"/>
      <c r="D696" s="3"/>
      <c r="E696" s="3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</row>
    <row r="697" spans="1:22" ht="15.75" customHeight="1">
      <c r="A697" s="3"/>
      <c r="B697" s="4"/>
      <c r="C697" s="3"/>
      <c r="D697" s="3"/>
      <c r="E697" s="3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</row>
    <row r="698" spans="1:22" ht="15.75" customHeight="1">
      <c r="A698" s="3"/>
      <c r="B698" s="4"/>
      <c r="C698" s="3"/>
      <c r="D698" s="3"/>
      <c r="E698" s="3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</row>
    <row r="699" spans="1:22" ht="15.75" customHeight="1">
      <c r="A699" s="3"/>
      <c r="B699" s="4"/>
      <c r="C699" s="3"/>
      <c r="D699" s="3"/>
      <c r="E699" s="3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</row>
    <row r="700" spans="1:22" ht="15.75" customHeight="1">
      <c r="A700" s="3"/>
      <c r="B700" s="4"/>
      <c r="C700" s="3"/>
      <c r="D700" s="3"/>
      <c r="E700" s="3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</row>
    <row r="701" spans="1:22" ht="15.75" customHeight="1">
      <c r="A701" s="3"/>
      <c r="B701" s="4"/>
      <c r="C701" s="3"/>
      <c r="D701" s="3"/>
      <c r="E701" s="3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</row>
    <row r="702" spans="1:22" ht="15.75" customHeight="1">
      <c r="A702" s="3"/>
      <c r="B702" s="4"/>
      <c r="C702" s="3"/>
      <c r="D702" s="3"/>
      <c r="E702" s="3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</row>
    <row r="703" spans="1:22" ht="15.75" customHeight="1">
      <c r="A703" s="3"/>
      <c r="B703" s="4"/>
      <c r="C703" s="3"/>
      <c r="D703" s="3"/>
      <c r="E703" s="3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</row>
    <row r="704" spans="1:22" ht="15.75" customHeight="1">
      <c r="A704" s="3"/>
      <c r="B704" s="4"/>
      <c r="C704" s="3"/>
      <c r="D704" s="3"/>
      <c r="E704" s="3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</row>
    <row r="705" spans="1:22" ht="15.75" customHeight="1">
      <c r="A705" s="3"/>
      <c r="B705" s="4"/>
      <c r="C705" s="3"/>
      <c r="D705" s="3"/>
      <c r="E705" s="3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</row>
    <row r="706" spans="1:22" ht="15.75" customHeight="1">
      <c r="A706" s="3"/>
      <c r="B706" s="4"/>
      <c r="C706" s="3"/>
      <c r="D706" s="3"/>
      <c r="E706" s="3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</row>
    <row r="707" spans="1:22" ht="15.75" customHeight="1">
      <c r="A707" s="3"/>
      <c r="B707" s="4"/>
      <c r="C707" s="3"/>
      <c r="D707" s="3"/>
      <c r="E707" s="3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</row>
    <row r="708" spans="1:22" ht="15.75" customHeight="1">
      <c r="A708" s="3"/>
      <c r="B708" s="4"/>
      <c r="C708" s="3"/>
      <c r="D708" s="3"/>
      <c r="E708" s="3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</row>
    <row r="709" spans="1:22" ht="15.75" customHeight="1">
      <c r="A709" s="3"/>
      <c r="B709" s="4"/>
      <c r="C709" s="3"/>
      <c r="D709" s="3"/>
      <c r="E709" s="3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</row>
    <row r="710" spans="1:22" ht="15.75" customHeight="1">
      <c r="A710" s="3"/>
      <c r="B710" s="4"/>
      <c r="C710" s="3"/>
      <c r="D710" s="3"/>
      <c r="E710" s="3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</row>
    <row r="711" spans="1:22" ht="15.75" customHeight="1">
      <c r="A711" s="3"/>
      <c r="B711" s="4"/>
      <c r="C711" s="3"/>
      <c r="D711" s="3"/>
      <c r="E711" s="3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</row>
    <row r="712" spans="1:22" ht="15.75" customHeight="1">
      <c r="A712" s="3"/>
      <c r="B712" s="4"/>
      <c r="C712" s="3"/>
      <c r="D712" s="3"/>
      <c r="E712" s="3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</row>
    <row r="713" spans="1:22" ht="15.75" customHeight="1">
      <c r="A713" s="3"/>
      <c r="B713" s="4"/>
      <c r="C713" s="3"/>
      <c r="D713" s="3"/>
      <c r="E713" s="3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</row>
    <row r="714" spans="1:22" ht="15.75" customHeight="1">
      <c r="A714" s="3"/>
      <c r="B714" s="4"/>
      <c r="C714" s="3"/>
      <c r="D714" s="3"/>
      <c r="E714" s="3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</row>
    <row r="715" spans="1:22" ht="15.75" customHeight="1">
      <c r="A715" s="3"/>
      <c r="B715" s="4"/>
      <c r="C715" s="3"/>
      <c r="D715" s="3"/>
      <c r="E715" s="3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</row>
    <row r="716" spans="1:22" ht="15.75" customHeight="1">
      <c r="A716" s="3"/>
      <c r="B716" s="4"/>
      <c r="C716" s="3"/>
      <c r="D716" s="3"/>
      <c r="E716" s="3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</row>
    <row r="717" spans="1:22" ht="15.75" customHeight="1">
      <c r="A717" s="3"/>
      <c r="B717" s="4"/>
      <c r="C717" s="3"/>
      <c r="D717" s="3"/>
      <c r="E717" s="3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</row>
    <row r="718" spans="1:22" ht="15.75" customHeight="1">
      <c r="A718" s="3"/>
      <c r="B718" s="4"/>
      <c r="C718" s="3"/>
      <c r="D718" s="3"/>
      <c r="E718" s="3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</row>
    <row r="719" spans="1:22" ht="15.75" customHeight="1">
      <c r="A719" s="3"/>
      <c r="B719" s="4"/>
      <c r="C719" s="3"/>
      <c r="D719" s="3"/>
      <c r="E719" s="3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</row>
    <row r="720" spans="1:22" ht="15.75" customHeight="1">
      <c r="A720" s="3"/>
      <c r="B720" s="4"/>
      <c r="C720" s="3"/>
      <c r="D720" s="3"/>
      <c r="E720" s="3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</row>
    <row r="721" spans="1:22" ht="15.75" customHeight="1">
      <c r="A721" s="3"/>
      <c r="B721" s="4"/>
      <c r="C721" s="3"/>
      <c r="D721" s="3"/>
      <c r="E721" s="3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</row>
    <row r="722" spans="1:22" ht="15.75" customHeight="1">
      <c r="A722" s="3"/>
      <c r="B722" s="4"/>
      <c r="C722" s="3"/>
      <c r="D722" s="3"/>
      <c r="E722" s="3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</row>
    <row r="723" spans="1:22" ht="15.75" customHeight="1">
      <c r="A723" s="3"/>
      <c r="B723" s="4"/>
      <c r="C723" s="3"/>
      <c r="D723" s="3"/>
      <c r="E723" s="3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</row>
    <row r="724" spans="1:22" ht="15.75" customHeight="1">
      <c r="A724" s="3"/>
      <c r="B724" s="4"/>
      <c r="C724" s="3"/>
      <c r="D724" s="3"/>
      <c r="E724" s="3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</row>
    <row r="725" spans="1:22" ht="15.75" customHeight="1">
      <c r="A725" s="3"/>
      <c r="B725" s="4"/>
      <c r="C725" s="3"/>
      <c r="D725" s="3"/>
      <c r="E725" s="3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</row>
    <row r="726" spans="1:22" ht="15.75" customHeight="1">
      <c r="A726" s="3"/>
      <c r="B726" s="4"/>
      <c r="C726" s="3"/>
      <c r="D726" s="3"/>
      <c r="E726" s="3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</row>
    <row r="727" spans="1:22" ht="15.75" customHeight="1">
      <c r="A727" s="3"/>
      <c r="B727" s="4"/>
      <c r="C727" s="3"/>
      <c r="D727" s="3"/>
      <c r="E727" s="3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</row>
    <row r="728" spans="1:22" ht="15.75" customHeight="1">
      <c r="A728" s="3"/>
      <c r="B728" s="4"/>
      <c r="C728" s="3"/>
      <c r="D728" s="3"/>
      <c r="E728" s="3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</row>
    <row r="729" spans="1:22" ht="15.75" customHeight="1">
      <c r="A729" s="3"/>
      <c r="B729" s="4"/>
      <c r="C729" s="3"/>
      <c r="D729" s="3"/>
      <c r="E729" s="3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</row>
    <row r="730" spans="1:22" ht="15.75" customHeight="1">
      <c r="A730" s="3"/>
      <c r="B730" s="4"/>
      <c r="C730" s="3"/>
      <c r="D730" s="3"/>
      <c r="E730" s="3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</row>
    <row r="731" spans="1:22" ht="15.75" customHeight="1">
      <c r="A731" s="3"/>
      <c r="B731" s="4"/>
      <c r="C731" s="3"/>
      <c r="D731" s="3"/>
      <c r="E731" s="3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</row>
    <row r="732" spans="1:22" ht="15.75" customHeight="1">
      <c r="A732" s="3"/>
      <c r="B732" s="4"/>
      <c r="C732" s="3"/>
      <c r="D732" s="3"/>
      <c r="E732" s="3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</row>
    <row r="733" spans="1:22" ht="15.75" customHeight="1">
      <c r="A733" s="3"/>
      <c r="B733" s="4"/>
      <c r="C733" s="3"/>
      <c r="D733" s="3"/>
      <c r="E733" s="3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</row>
    <row r="734" spans="1:22" ht="15.75" customHeight="1">
      <c r="A734" s="3"/>
      <c r="B734" s="4"/>
      <c r="C734" s="3"/>
      <c r="D734" s="3"/>
      <c r="E734" s="3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</row>
    <row r="735" spans="1:22" ht="15.75" customHeight="1">
      <c r="A735" s="3"/>
      <c r="B735" s="4"/>
      <c r="C735" s="3"/>
      <c r="D735" s="3"/>
      <c r="E735" s="3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</row>
    <row r="736" spans="1:22" ht="15.75" customHeight="1">
      <c r="A736" s="3"/>
      <c r="B736" s="4"/>
      <c r="C736" s="3"/>
      <c r="D736" s="3"/>
      <c r="E736" s="3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</row>
    <row r="737" spans="1:22" ht="15.75" customHeight="1">
      <c r="A737" s="3"/>
      <c r="B737" s="4"/>
      <c r="C737" s="3"/>
      <c r="D737" s="3"/>
      <c r="E737" s="3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</row>
    <row r="738" spans="1:22" ht="15.75" customHeight="1">
      <c r="A738" s="3"/>
      <c r="B738" s="4"/>
      <c r="C738" s="3"/>
      <c r="D738" s="3"/>
      <c r="E738" s="3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</row>
    <row r="739" spans="1:22" ht="15.75" customHeight="1">
      <c r="A739" s="3"/>
      <c r="B739" s="4"/>
      <c r="C739" s="3"/>
      <c r="D739" s="3"/>
      <c r="E739" s="3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</row>
    <row r="740" spans="1:22" ht="15.75" customHeight="1">
      <c r="A740" s="3"/>
      <c r="B740" s="4"/>
      <c r="C740" s="3"/>
      <c r="D740" s="3"/>
      <c r="E740" s="3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</row>
    <row r="741" spans="1:22" ht="15.75" customHeight="1">
      <c r="A741" s="3"/>
      <c r="B741" s="4"/>
      <c r="C741" s="3"/>
      <c r="D741" s="3"/>
      <c r="E741" s="3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</row>
    <row r="742" spans="1:22" ht="15.75" customHeight="1">
      <c r="A742" s="3"/>
      <c r="B742" s="4"/>
      <c r="C742" s="3"/>
      <c r="D742" s="3"/>
      <c r="E742" s="3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</row>
    <row r="743" spans="1:22" ht="15.75" customHeight="1">
      <c r="A743" s="3"/>
      <c r="B743" s="4"/>
      <c r="C743" s="3"/>
      <c r="D743" s="3"/>
      <c r="E743" s="3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</row>
    <row r="744" spans="1:22" ht="15.75" customHeight="1">
      <c r="A744" s="3"/>
      <c r="B744" s="4"/>
      <c r="C744" s="3"/>
      <c r="D744" s="3"/>
      <c r="E744" s="3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</row>
    <row r="745" spans="1:22" ht="15.75" customHeight="1">
      <c r="A745" s="3"/>
      <c r="B745" s="4"/>
      <c r="C745" s="3"/>
      <c r="D745" s="3"/>
      <c r="E745" s="3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</row>
    <row r="746" spans="1:22" ht="15.75" customHeight="1">
      <c r="A746" s="3"/>
      <c r="B746" s="4"/>
      <c r="C746" s="3"/>
      <c r="D746" s="3"/>
      <c r="E746" s="3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</row>
    <row r="747" spans="1:22" ht="15.75" customHeight="1">
      <c r="A747" s="3"/>
      <c r="B747" s="4"/>
      <c r="C747" s="3"/>
      <c r="D747" s="3"/>
      <c r="E747" s="3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</row>
    <row r="748" spans="1:22" ht="15.75" customHeight="1">
      <c r="A748" s="3"/>
      <c r="B748" s="4"/>
      <c r="C748" s="3"/>
      <c r="D748" s="3"/>
      <c r="E748" s="3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</row>
    <row r="749" spans="1:22" ht="15.75" customHeight="1">
      <c r="A749" s="3"/>
      <c r="B749" s="4"/>
      <c r="C749" s="3"/>
      <c r="D749" s="3"/>
      <c r="E749" s="3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</row>
    <row r="750" spans="1:22" ht="15.75" customHeight="1">
      <c r="A750" s="3"/>
      <c r="B750" s="4"/>
      <c r="C750" s="3"/>
      <c r="D750" s="3"/>
      <c r="E750" s="3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</row>
    <row r="751" spans="1:22" ht="15.75" customHeight="1">
      <c r="A751" s="3"/>
      <c r="B751" s="4"/>
      <c r="C751" s="3"/>
      <c r="D751" s="3"/>
      <c r="E751" s="3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</row>
    <row r="752" spans="1:22" ht="15.75" customHeight="1">
      <c r="A752" s="3"/>
      <c r="B752" s="4"/>
      <c r="C752" s="3"/>
      <c r="D752" s="3"/>
      <c r="E752" s="3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</row>
    <row r="753" spans="1:22" ht="15.75" customHeight="1">
      <c r="A753" s="3"/>
      <c r="B753" s="4"/>
      <c r="C753" s="3"/>
      <c r="D753" s="3"/>
      <c r="E753" s="3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</row>
    <row r="754" spans="1:22" ht="15.75" customHeight="1">
      <c r="A754" s="3"/>
      <c r="B754" s="4"/>
      <c r="C754" s="3"/>
      <c r="D754" s="3"/>
      <c r="E754" s="3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</row>
    <row r="755" spans="1:22" ht="15.75" customHeight="1">
      <c r="A755" s="3"/>
      <c r="B755" s="4"/>
      <c r="C755" s="3"/>
      <c r="D755" s="3"/>
      <c r="E755" s="3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</row>
    <row r="756" spans="1:22" ht="15.75" customHeight="1">
      <c r="A756" s="3"/>
      <c r="B756" s="4"/>
      <c r="C756" s="3"/>
      <c r="D756" s="3"/>
      <c r="E756" s="3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</row>
    <row r="757" spans="1:22" ht="15.75" customHeight="1">
      <c r="A757" s="3"/>
      <c r="B757" s="4"/>
      <c r="C757" s="3"/>
      <c r="D757" s="3"/>
      <c r="E757" s="3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</row>
    <row r="758" spans="1:22" ht="15.75" customHeight="1">
      <c r="A758" s="3"/>
      <c r="B758" s="4"/>
      <c r="C758" s="3"/>
      <c r="D758" s="3"/>
      <c r="E758" s="3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</row>
    <row r="759" spans="1:22" ht="15.75" customHeight="1">
      <c r="A759" s="3"/>
      <c r="B759" s="4"/>
      <c r="C759" s="3"/>
      <c r="D759" s="3"/>
      <c r="E759" s="3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</row>
    <row r="760" spans="1:22" ht="15.75" customHeight="1">
      <c r="A760" s="3"/>
      <c r="B760" s="4"/>
      <c r="C760" s="3"/>
      <c r="D760" s="3"/>
      <c r="E760" s="3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</row>
    <row r="761" spans="1:22" ht="15.75" customHeight="1">
      <c r="A761" s="3"/>
      <c r="B761" s="4"/>
      <c r="C761" s="3"/>
      <c r="D761" s="3"/>
      <c r="E761" s="3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</row>
    <row r="762" spans="1:22" ht="15.75" customHeight="1">
      <c r="A762" s="3"/>
      <c r="B762" s="4"/>
      <c r="C762" s="3"/>
      <c r="D762" s="3"/>
      <c r="E762" s="3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</row>
    <row r="763" spans="1:22" ht="15.75" customHeight="1">
      <c r="A763" s="3"/>
      <c r="B763" s="4"/>
      <c r="C763" s="3"/>
      <c r="D763" s="3"/>
      <c r="E763" s="3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</row>
    <row r="764" spans="1:22" ht="15.75" customHeight="1">
      <c r="A764" s="3"/>
      <c r="B764" s="4"/>
      <c r="C764" s="3"/>
      <c r="D764" s="3"/>
      <c r="E764" s="3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</row>
    <row r="765" spans="1:22" ht="15.75" customHeight="1">
      <c r="A765" s="3"/>
      <c r="B765" s="4"/>
      <c r="C765" s="3"/>
      <c r="D765" s="3"/>
      <c r="E765" s="3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</row>
    <row r="766" spans="1:22" ht="15.75" customHeight="1">
      <c r="A766" s="3"/>
      <c r="B766" s="4"/>
      <c r="C766" s="3"/>
      <c r="D766" s="3"/>
      <c r="E766" s="3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</row>
    <row r="767" spans="1:22" ht="15.75" customHeight="1">
      <c r="A767" s="3"/>
      <c r="B767" s="4"/>
      <c r="C767" s="3"/>
      <c r="D767" s="3"/>
      <c r="E767" s="3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</row>
    <row r="768" spans="1:22" ht="15.75" customHeight="1">
      <c r="A768" s="3"/>
      <c r="B768" s="4"/>
      <c r="C768" s="3"/>
      <c r="D768" s="3"/>
      <c r="E768" s="3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</row>
    <row r="769" spans="1:22" ht="15.75" customHeight="1">
      <c r="A769" s="3"/>
      <c r="B769" s="4"/>
      <c r="C769" s="3"/>
      <c r="D769" s="3"/>
      <c r="E769" s="3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</row>
    <row r="770" spans="1:22" ht="15.75" customHeight="1">
      <c r="A770" s="3"/>
      <c r="B770" s="4"/>
      <c r="C770" s="3"/>
      <c r="D770" s="3"/>
      <c r="E770" s="3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</row>
    <row r="771" spans="1:22" ht="15.75" customHeight="1">
      <c r="A771" s="3"/>
      <c r="B771" s="4"/>
      <c r="C771" s="3"/>
      <c r="D771" s="3"/>
      <c r="E771" s="3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</row>
    <row r="772" spans="1:22" ht="15.75" customHeight="1">
      <c r="A772" s="3"/>
      <c r="B772" s="4"/>
      <c r="C772" s="3"/>
      <c r="D772" s="3"/>
      <c r="E772" s="3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</row>
    <row r="773" spans="1:22" ht="15.75" customHeight="1">
      <c r="A773" s="3"/>
      <c r="B773" s="4"/>
      <c r="C773" s="3"/>
      <c r="D773" s="3"/>
      <c r="E773" s="3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</row>
    <row r="774" spans="1:22" ht="15.75" customHeight="1">
      <c r="A774" s="3"/>
      <c r="B774" s="4"/>
      <c r="C774" s="3"/>
      <c r="D774" s="3"/>
      <c r="E774" s="3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</row>
    <row r="775" spans="1:22" ht="15.75" customHeight="1">
      <c r="A775" s="3"/>
      <c r="B775" s="4"/>
      <c r="C775" s="3"/>
      <c r="D775" s="3"/>
      <c r="E775" s="3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</row>
    <row r="776" spans="1:22" ht="15.75" customHeight="1">
      <c r="A776" s="3"/>
      <c r="B776" s="4"/>
      <c r="C776" s="3"/>
      <c r="D776" s="3"/>
      <c r="E776" s="3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</row>
    <row r="777" spans="1:22" ht="15.75" customHeight="1">
      <c r="A777" s="3"/>
      <c r="B777" s="4"/>
      <c r="C777" s="3"/>
      <c r="D777" s="3"/>
      <c r="E777" s="3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</row>
    <row r="778" spans="1:22" ht="15.75" customHeight="1">
      <c r="A778" s="3"/>
      <c r="B778" s="4"/>
      <c r="C778" s="3"/>
      <c r="D778" s="3"/>
      <c r="E778" s="3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</row>
    <row r="779" spans="1:22" ht="15.75" customHeight="1">
      <c r="A779" s="3"/>
      <c r="B779" s="4"/>
      <c r="C779" s="3"/>
      <c r="D779" s="3"/>
      <c r="E779" s="3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</row>
    <row r="780" spans="1:22" ht="15.75" customHeight="1">
      <c r="A780" s="3"/>
      <c r="B780" s="4"/>
      <c r="C780" s="3"/>
      <c r="D780" s="3"/>
      <c r="E780" s="3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</row>
    <row r="781" spans="1:22" ht="15.75" customHeight="1">
      <c r="A781" s="3"/>
      <c r="B781" s="4"/>
      <c r="C781" s="3"/>
      <c r="D781" s="3"/>
      <c r="E781" s="3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</row>
    <row r="782" spans="1:22" ht="15.75" customHeight="1">
      <c r="A782" s="3"/>
      <c r="B782" s="4"/>
      <c r="C782" s="3"/>
      <c r="D782" s="3"/>
      <c r="E782" s="3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</row>
    <row r="783" spans="1:22" ht="15.75" customHeight="1">
      <c r="A783" s="3"/>
      <c r="B783" s="4"/>
      <c r="C783" s="3"/>
      <c r="D783" s="3"/>
      <c r="E783" s="3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</row>
    <row r="784" spans="1:22" ht="15.75" customHeight="1">
      <c r="A784" s="3"/>
      <c r="B784" s="4"/>
      <c r="C784" s="3"/>
      <c r="D784" s="3"/>
      <c r="E784" s="3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</row>
    <row r="785" spans="1:22" ht="15.75" customHeight="1">
      <c r="A785" s="3"/>
      <c r="B785" s="4"/>
      <c r="C785" s="3"/>
      <c r="D785" s="3"/>
      <c r="E785" s="3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</row>
    <row r="786" spans="1:22" ht="15.75" customHeight="1">
      <c r="A786" s="3"/>
      <c r="B786" s="4"/>
      <c r="C786" s="3"/>
      <c r="D786" s="3"/>
      <c r="E786" s="3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</row>
    <row r="787" spans="1:22" ht="15.75" customHeight="1">
      <c r="A787" s="3"/>
      <c r="B787" s="4"/>
      <c r="C787" s="3"/>
      <c r="D787" s="3"/>
      <c r="E787" s="3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</row>
    <row r="788" spans="1:22" ht="15.75" customHeight="1">
      <c r="A788" s="3"/>
      <c r="B788" s="4"/>
      <c r="C788" s="3"/>
      <c r="D788" s="3"/>
      <c r="E788" s="3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</row>
    <row r="789" spans="1:22" ht="15.75" customHeight="1">
      <c r="A789" s="3"/>
      <c r="B789" s="4"/>
      <c r="C789" s="3"/>
      <c r="D789" s="3"/>
      <c r="E789" s="3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</row>
    <row r="790" spans="1:22" ht="15.75" customHeight="1">
      <c r="A790" s="3"/>
      <c r="B790" s="4"/>
      <c r="C790" s="3"/>
      <c r="D790" s="3"/>
      <c r="E790" s="3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</row>
    <row r="791" spans="1:22" ht="15.75" customHeight="1">
      <c r="A791" s="3"/>
      <c r="B791" s="4"/>
      <c r="C791" s="3"/>
      <c r="D791" s="3"/>
      <c r="E791" s="3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</row>
    <row r="792" spans="1:22" ht="15.75" customHeight="1">
      <c r="A792" s="3"/>
      <c r="B792" s="4"/>
      <c r="C792" s="3"/>
      <c r="D792" s="3"/>
      <c r="E792" s="3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</row>
    <row r="793" spans="1:22" ht="15.75" customHeight="1">
      <c r="A793" s="3"/>
      <c r="B793" s="4"/>
      <c r="C793" s="3"/>
      <c r="D793" s="3"/>
      <c r="E793" s="3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</row>
    <row r="794" spans="1:22" ht="15.75" customHeight="1">
      <c r="A794" s="3"/>
      <c r="B794" s="4"/>
      <c r="C794" s="3"/>
      <c r="D794" s="3"/>
      <c r="E794" s="3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</row>
    <row r="795" spans="1:22" ht="15.75" customHeight="1">
      <c r="A795" s="3"/>
      <c r="B795" s="4"/>
      <c r="C795" s="3"/>
      <c r="D795" s="3"/>
      <c r="E795" s="3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</row>
    <row r="796" spans="1:22" ht="15.75" customHeight="1">
      <c r="A796" s="3"/>
      <c r="B796" s="4"/>
      <c r="C796" s="3"/>
      <c r="D796" s="3"/>
      <c r="E796" s="3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</row>
    <row r="797" spans="1:22" ht="15.75" customHeight="1">
      <c r="A797" s="3"/>
      <c r="B797" s="4"/>
      <c r="C797" s="3"/>
      <c r="D797" s="3"/>
      <c r="E797" s="3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</row>
    <row r="798" spans="1:22" ht="15.75" customHeight="1">
      <c r="A798" s="3"/>
      <c r="B798" s="4"/>
      <c r="C798" s="3"/>
      <c r="D798" s="3"/>
      <c r="E798" s="3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</row>
    <row r="799" spans="1:22" ht="15.75" customHeight="1">
      <c r="A799" s="3"/>
      <c r="B799" s="4"/>
      <c r="C799" s="3"/>
      <c r="D799" s="3"/>
      <c r="E799" s="3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</row>
    <row r="800" spans="1:22" ht="15.75" customHeight="1">
      <c r="A800" s="3"/>
      <c r="B800" s="4"/>
      <c r="C800" s="3"/>
      <c r="D800" s="3"/>
      <c r="E800" s="3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</row>
    <row r="801" spans="1:22" ht="15.75" customHeight="1">
      <c r="A801" s="3"/>
      <c r="B801" s="4"/>
      <c r="C801" s="3"/>
      <c r="D801" s="3"/>
      <c r="E801" s="3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</row>
    <row r="802" spans="1:22" ht="15.75" customHeight="1">
      <c r="A802" s="3"/>
      <c r="B802" s="4"/>
      <c r="C802" s="3"/>
      <c r="D802" s="3"/>
      <c r="E802" s="3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</row>
    <row r="803" spans="1:22" ht="15.75" customHeight="1">
      <c r="A803" s="3"/>
      <c r="B803" s="4"/>
      <c r="C803" s="3"/>
      <c r="D803" s="3"/>
      <c r="E803" s="3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</row>
    <row r="804" spans="1:22" ht="15.75" customHeight="1">
      <c r="A804" s="3"/>
      <c r="B804" s="4"/>
      <c r="C804" s="3"/>
      <c r="D804" s="3"/>
      <c r="E804" s="3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</row>
    <row r="805" spans="1:22" ht="15.75" customHeight="1">
      <c r="A805" s="3"/>
      <c r="B805" s="4"/>
      <c r="C805" s="3"/>
      <c r="D805" s="3"/>
      <c r="E805" s="3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</row>
    <row r="806" spans="1:22" ht="15.75" customHeight="1">
      <c r="A806" s="3"/>
      <c r="B806" s="4"/>
      <c r="C806" s="3"/>
      <c r="D806" s="3"/>
      <c r="E806" s="3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</row>
    <row r="807" spans="1:22" ht="15.75" customHeight="1">
      <c r="A807" s="3"/>
      <c r="B807" s="4"/>
      <c r="C807" s="3"/>
      <c r="D807" s="3"/>
      <c r="E807" s="3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</row>
    <row r="808" spans="1:22" ht="15.75" customHeight="1">
      <c r="A808" s="3"/>
      <c r="B808" s="4"/>
      <c r="C808" s="3"/>
      <c r="D808" s="3"/>
      <c r="E808" s="3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</row>
    <row r="809" spans="1:22" ht="15.75" customHeight="1">
      <c r="A809" s="3"/>
      <c r="B809" s="4"/>
      <c r="C809" s="3"/>
      <c r="D809" s="3"/>
      <c r="E809" s="3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</row>
    <row r="810" spans="1:22" ht="15.75" customHeight="1">
      <c r="A810" s="3"/>
      <c r="B810" s="4"/>
      <c r="C810" s="3"/>
      <c r="D810" s="3"/>
      <c r="E810" s="3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</row>
    <row r="811" spans="1:22" ht="15.75" customHeight="1">
      <c r="A811" s="3"/>
      <c r="B811" s="4"/>
      <c r="C811" s="3"/>
      <c r="D811" s="3"/>
      <c r="E811" s="3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</row>
    <row r="812" spans="1:22" ht="15.75" customHeight="1">
      <c r="A812" s="3"/>
      <c r="B812" s="4"/>
      <c r="C812" s="3"/>
      <c r="D812" s="3"/>
      <c r="E812" s="3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</row>
    <row r="813" spans="1:22" ht="15.75" customHeight="1">
      <c r="A813" s="3"/>
      <c r="B813" s="4"/>
      <c r="C813" s="3"/>
      <c r="D813" s="3"/>
      <c r="E813" s="3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</row>
    <row r="814" spans="1:22" ht="15.75" customHeight="1">
      <c r="A814" s="3"/>
      <c r="B814" s="4"/>
      <c r="C814" s="3"/>
      <c r="D814" s="3"/>
      <c r="E814" s="3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</row>
    <row r="815" spans="1:22" ht="15.75" customHeight="1">
      <c r="A815" s="3"/>
      <c r="B815" s="4"/>
      <c r="C815" s="3"/>
      <c r="D815" s="3"/>
      <c r="E815" s="3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</row>
    <row r="816" spans="1:22" ht="15.75" customHeight="1">
      <c r="A816" s="3"/>
      <c r="B816" s="4"/>
      <c r="C816" s="3"/>
      <c r="D816" s="3"/>
      <c r="E816" s="3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</row>
    <row r="817" spans="1:22" ht="15.75" customHeight="1">
      <c r="A817" s="3"/>
      <c r="B817" s="4"/>
      <c r="C817" s="3"/>
      <c r="D817" s="3"/>
      <c r="E817" s="3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</row>
    <row r="818" spans="1:22" ht="15.75" customHeight="1">
      <c r="A818" s="3"/>
      <c r="B818" s="4"/>
      <c r="C818" s="3"/>
      <c r="D818" s="3"/>
      <c r="E818" s="3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</row>
    <row r="819" spans="1:22" ht="15.75" customHeight="1">
      <c r="A819" s="3"/>
      <c r="B819" s="4"/>
      <c r="C819" s="3"/>
      <c r="D819" s="3"/>
      <c r="E819" s="3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</row>
    <row r="820" spans="1:22" ht="15.75" customHeight="1">
      <c r="A820" s="3"/>
      <c r="B820" s="4"/>
      <c r="C820" s="3"/>
      <c r="D820" s="3"/>
      <c r="E820" s="3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</row>
    <row r="821" spans="1:22" ht="15.75" customHeight="1">
      <c r="A821" s="3"/>
      <c r="B821" s="4"/>
      <c r="C821" s="3"/>
      <c r="D821" s="3"/>
      <c r="E821" s="3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</row>
    <row r="822" spans="1:22" ht="15.75" customHeight="1">
      <c r="A822" s="3"/>
      <c r="B822" s="4"/>
      <c r="C822" s="3"/>
      <c r="D822" s="3"/>
      <c r="E822" s="3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</row>
    <row r="823" spans="1:22" ht="15.75" customHeight="1">
      <c r="A823" s="3"/>
      <c r="B823" s="4"/>
      <c r="C823" s="3"/>
      <c r="D823" s="3"/>
      <c r="E823" s="3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</row>
    <row r="824" spans="1:22" ht="15.75" customHeight="1">
      <c r="A824" s="3"/>
      <c r="B824" s="4"/>
      <c r="C824" s="3"/>
      <c r="D824" s="3"/>
      <c r="E824" s="3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</row>
    <row r="825" spans="1:22" ht="15.75" customHeight="1">
      <c r="A825" s="3"/>
      <c r="B825" s="4"/>
      <c r="C825" s="3"/>
      <c r="D825" s="3"/>
      <c r="E825" s="3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</row>
    <row r="826" spans="1:22" ht="15.75" customHeight="1">
      <c r="A826" s="3"/>
      <c r="B826" s="4"/>
      <c r="C826" s="3"/>
      <c r="D826" s="3"/>
      <c r="E826" s="3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</row>
    <row r="827" spans="1:22" ht="15.75" customHeight="1">
      <c r="A827" s="3"/>
      <c r="B827" s="4"/>
      <c r="C827" s="3"/>
      <c r="D827" s="3"/>
      <c r="E827" s="3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</row>
    <row r="828" spans="1:22" ht="15.75" customHeight="1">
      <c r="A828" s="3"/>
      <c r="B828" s="4"/>
      <c r="C828" s="3"/>
      <c r="D828" s="3"/>
      <c r="E828" s="3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</row>
    <row r="829" spans="1:22" ht="15.75" customHeight="1">
      <c r="A829" s="3"/>
      <c r="B829" s="4"/>
      <c r="C829" s="3"/>
      <c r="D829" s="3"/>
      <c r="E829" s="3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</row>
    <row r="830" spans="1:22" ht="15.75" customHeight="1">
      <c r="A830" s="3"/>
      <c r="B830" s="4"/>
      <c r="C830" s="3"/>
      <c r="D830" s="3"/>
      <c r="E830" s="3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</row>
    <row r="831" spans="1:22" ht="15.75" customHeight="1">
      <c r="A831" s="3"/>
      <c r="B831" s="4"/>
      <c r="C831" s="3"/>
      <c r="D831" s="3"/>
      <c r="E831" s="3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</row>
    <row r="832" spans="1:22" ht="15.75" customHeight="1">
      <c r="A832" s="3"/>
      <c r="B832" s="4"/>
      <c r="C832" s="3"/>
      <c r="D832" s="3"/>
      <c r="E832" s="3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</row>
    <row r="833" spans="1:22" ht="15.75" customHeight="1">
      <c r="A833" s="3"/>
      <c r="B833" s="4"/>
      <c r="C833" s="3"/>
      <c r="D833" s="3"/>
      <c r="E833" s="3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</row>
    <row r="834" spans="1:22" ht="15.75" customHeight="1">
      <c r="A834" s="3"/>
      <c r="B834" s="4"/>
      <c r="C834" s="3"/>
      <c r="D834" s="3"/>
      <c r="E834" s="3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</row>
    <row r="835" spans="1:22" ht="15.75" customHeight="1">
      <c r="A835" s="3"/>
      <c r="B835" s="4"/>
      <c r="C835" s="3"/>
      <c r="D835" s="3"/>
      <c r="E835" s="3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</row>
    <row r="836" spans="1:22" ht="15.75" customHeight="1">
      <c r="A836" s="3"/>
      <c r="B836" s="4"/>
      <c r="C836" s="3"/>
      <c r="D836" s="3"/>
      <c r="E836" s="3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</row>
    <row r="837" spans="1:22" ht="15.75" customHeight="1">
      <c r="A837" s="3"/>
      <c r="B837" s="4"/>
      <c r="C837" s="3"/>
      <c r="D837" s="3"/>
      <c r="E837" s="3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</row>
    <row r="838" spans="1:22" ht="15.75" customHeight="1">
      <c r="A838" s="3"/>
      <c r="B838" s="4"/>
      <c r="C838" s="3"/>
      <c r="D838" s="3"/>
      <c r="E838" s="3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</row>
    <row r="839" spans="1:22" ht="15.75" customHeight="1">
      <c r="A839" s="3"/>
      <c r="B839" s="4"/>
      <c r="C839" s="3"/>
      <c r="D839" s="3"/>
      <c r="E839" s="3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</row>
    <row r="840" spans="1:22" ht="15.75" customHeight="1">
      <c r="A840" s="3"/>
      <c r="B840" s="4"/>
      <c r="C840" s="3"/>
      <c r="D840" s="3"/>
      <c r="E840" s="3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</row>
    <row r="841" spans="1:22" ht="15.75" customHeight="1">
      <c r="A841" s="3"/>
      <c r="B841" s="4"/>
      <c r="C841" s="3"/>
      <c r="D841" s="3"/>
      <c r="E841" s="3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</row>
    <row r="842" spans="1:22" ht="15.75" customHeight="1">
      <c r="A842" s="3"/>
      <c r="B842" s="4"/>
      <c r="C842" s="3"/>
      <c r="D842" s="3"/>
      <c r="E842" s="3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</row>
    <row r="843" spans="1:22" ht="15.75" customHeight="1">
      <c r="A843" s="3"/>
      <c r="B843" s="4"/>
      <c r="C843" s="3"/>
      <c r="D843" s="3"/>
      <c r="E843" s="3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</row>
    <row r="844" spans="1:22" ht="15.75" customHeight="1">
      <c r="A844" s="3"/>
      <c r="B844" s="4"/>
      <c r="C844" s="3"/>
      <c r="D844" s="3"/>
      <c r="E844" s="3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</row>
    <row r="845" spans="1:22" ht="15.75" customHeight="1">
      <c r="A845" s="3"/>
      <c r="B845" s="4"/>
      <c r="C845" s="3"/>
      <c r="D845" s="3"/>
      <c r="E845" s="3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</row>
    <row r="846" spans="1:22" ht="15.75" customHeight="1">
      <c r="A846" s="3"/>
      <c r="B846" s="4"/>
      <c r="C846" s="3"/>
      <c r="D846" s="3"/>
      <c r="E846" s="3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</row>
    <row r="847" spans="1:22" ht="15.75" customHeight="1">
      <c r="A847" s="3"/>
      <c r="B847" s="4"/>
      <c r="C847" s="3"/>
      <c r="D847" s="3"/>
      <c r="E847" s="3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</row>
    <row r="848" spans="1:22" ht="15.75" customHeight="1">
      <c r="A848" s="3"/>
      <c r="B848" s="4"/>
      <c r="C848" s="3"/>
      <c r="D848" s="3"/>
      <c r="E848" s="3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</row>
    <row r="849" spans="1:22" ht="15.75" customHeight="1">
      <c r="A849" s="3"/>
      <c r="B849" s="4"/>
      <c r="C849" s="3"/>
      <c r="D849" s="3"/>
      <c r="E849" s="3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</row>
    <row r="850" spans="1:22" ht="15.75" customHeight="1">
      <c r="A850" s="3"/>
      <c r="B850" s="4"/>
      <c r="C850" s="3"/>
      <c r="D850" s="3"/>
      <c r="E850" s="3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</row>
    <row r="851" spans="1:22" ht="15.75" customHeight="1">
      <c r="A851" s="3"/>
      <c r="B851" s="4"/>
      <c r="C851" s="3"/>
      <c r="D851" s="3"/>
      <c r="E851" s="3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</row>
    <row r="852" spans="1:22" ht="15.75" customHeight="1">
      <c r="A852" s="3"/>
      <c r="B852" s="4"/>
      <c r="C852" s="3"/>
      <c r="D852" s="3"/>
      <c r="E852" s="3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</row>
    <row r="853" spans="1:22" ht="15.75" customHeight="1">
      <c r="A853" s="3"/>
      <c r="B853" s="4"/>
      <c r="C853" s="3"/>
      <c r="D853" s="3"/>
      <c r="E853" s="3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</row>
    <row r="854" spans="1:22" ht="15.75" customHeight="1">
      <c r="A854" s="3"/>
      <c r="B854" s="4"/>
      <c r="C854" s="3"/>
      <c r="D854" s="3"/>
      <c r="E854" s="3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</row>
    <row r="855" spans="1:22" ht="15.75" customHeight="1">
      <c r="A855" s="3"/>
      <c r="B855" s="4"/>
      <c r="C855" s="3"/>
      <c r="D855" s="3"/>
      <c r="E855" s="3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</row>
    <row r="856" spans="1:22" ht="15.75" customHeight="1">
      <c r="A856" s="3"/>
      <c r="B856" s="4"/>
      <c r="C856" s="3"/>
      <c r="D856" s="3"/>
      <c r="E856" s="3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</row>
    <row r="857" spans="1:22" ht="15.75" customHeight="1">
      <c r="A857" s="3"/>
      <c r="B857" s="4"/>
      <c r="C857" s="3"/>
      <c r="D857" s="3"/>
      <c r="E857" s="3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</row>
    <row r="858" spans="1:22" ht="15.75" customHeight="1">
      <c r="A858" s="3"/>
      <c r="B858" s="4"/>
      <c r="C858" s="3"/>
      <c r="D858" s="3"/>
      <c r="E858" s="3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</row>
    <row r="859" spans="1:22" ht="15.75" customHeight="1">
      <c r="A859" s="3"/>
      <c r="B859" s="4"/>
      <c r="C859" s="3"/>
      <c r="D859" s="3"/>
      <c r="E859" s="3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</row>
    <row r="860" spans="1:22" ht="15.75" customHeight="1">
      <c r="A860" s="3"/>
      <c r="B860" s="4"/>
      <c r="C860" s="3"/>
      <c r="D860" s="3"/>
      <c r="E860" s="3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</row>
    <row r="861" spans="1:22" ht="15.75" customHeight="1">
      <c r="A861" s="3"/>
      <c r="B861" s="4"/>
      <c r="C861" s="3"/>
      <c r="D861" s="3"/>
      <c r="E861" s="3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</row>
    <row r="862" spans="1:22" ht="15.75" customHeight="1">
      <c r="A862" s="3"/>
      <c r="B862" s="4"/>
      <c r="C862" s="3"/>
      <c r="D862" s="3"/>
      <c r="E862" s="3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</row>
    <row r="863" spans="1:22" ht="15.75" customHeight="1">
      <c r="A863" s="3"/>
      <c r="B863" s="4"/>
      <c r="C863" s="3"/>
      <c r="D863" s="3"/>
      <c r="E863" s="3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</row>
    <row r="864" spans="1:22" ht="15.75" customHeight="1">
      <c r="A864" s="3"/>
      <c r="B864" s="4"/>
      <c r="C864" s="3"/>
      <c r="D864" s="3"/>
      <c r="E864" s="3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</row>
    <row r="865" spans="1:22" ht="15.75" customHeight="1">
      <c r="A865" s="3"/>
      <c r="B865" s="4"/>
      <c r="C865" s="3"/>
      <c r="D865" s="3"/>
      <c r="E865" s="3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</row>
    <row r="866" spans="1:22" ht="15.75" customHeight="1">
      <c r="A866" s="3"/>
      <c r="B866" s="4"/>
      <c r="C866" s="3"/>
      <c r="D866" s="3"/>
      <c r="E866" s="3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</row>
    <row r="867" spans="1:22" ht="15.75" customHeight="1">
      <c r="A867" s="3"/>
      <c r="B867" s="4"/>
      <c r="C867" s="3"/>
      <c r="D867" s="3"/>
      <c r="E867" s="3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</row>
    <row r="868" spans="1:22" ht="15.75" customHeight="1">
      <c r="A868" s="3"/>
      <c r="B868" s="4"/>
      <c r="C868" s="3"/>
      <c r="D868" s="3"/>
      <c r="E868" s="3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</row>
    <row r="869" spans="1:22" ht="15.75" customHeight="1">
      <c r="A869" s="3"/>
      <c r="B869" s="4"/>
      <c r="C869" s="3"/>
      <c r="D869" s="3"/>
      <c r="E869" s="3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</row>
    <row r="870" spans="1:22" ht="15.75" customHeight="1">
      <c r="A870" s="3"/>
      <c r="B870" s="4"/>
      <c r="C870" s="3"/>
      <c r="D870" s="3"/>
      <c r="E870" s="3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</row>
    <row r="871" spans="1:22" ht="15.75" customHeight="1">
      <c r="A871" s="3"/>
      <c r="B871" s="4"/>
      <c r="C871" s="3"/>
      <c r="D871" s="3"/>
      <c r="E871" s="3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</row>
    <row r="872" spans="1:22" ht="15.75" customHeight="1">
      <c r="A872" s="3"/>
      <c r="B872" s="4"/>
      <c r="C872" s="3"/>
      <c r="D872" s="3"/>
      <c r="E872" s="3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</row>
    <row r="873" spans="1:22" ht="15.75" customHeight="1">
      <c r="A873" s="3"/>
      <c r="B873" s="4"/>
      <c r="C873" s="3"/>
      <c r="D873" s="3"/>
      <c r="E873" s="3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</row>
    <row r="874" spans="1:22" ht="15.75" customHeight="1">
      <c r="A874" s="3"/>
      <c r="B874" s="4"/>
      <c r="C874" s="3"/>
      <c r="D874" s="3"/>
      <c r="E874" s="3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</row>
    <row r="875" spans="1:22" ht="15.75" customHeight="1">
      <c r="A875" s="3"/>
      <c r="B875" s="4"/>
      <c r="C875" s="3"/>
      <c r="D875" s="3"/>
      <c r="E875" s="3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</row>
    <row r="876" spans="1:22" ht="15.75" customHeight="1">
      <c r="A876" s="3"/>
      <c r="B876" s="4"/>
      <c r="C876" s="3"/>
      <c r="D876" s="3"/>
      <c r="E876" s="3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</row>
    <row r="877" spans="1:22" ht="15.75" customHeight="1">
      <c r="A877" s="3"/>
      <c r="B877" s="4"/>
      <c r="C877" s="3"/>
      <c r="D877" s="3"/>
      <c r="E877" s="3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</row>
    <row r="878" spans="1:22" ht="15.75" customHeight="1">
      <c r="A878" s="3"/>
      <c r="B878" s="4"/>
      <c r="C878" s="3"/>
      <c r="D878" s="3"/>
      <c r="E878" s="3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</row>
    <row r="879" spans="1:22" ht="15.75" customHeight="1">
      <c r="A879" s="3"/>
      <c r="B879" s="4"/>
      <c r="C879" s="3"/>
      <c r="D879" s="3"/>
      <c r="E879" s="3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</row>
    <row r="880" spans="1:22" ht="15.75" customHeight="1">
      <c r="A880" s="3"/>
      <c r="B880" s="4"/>
      <c r="C880" s="3"/>
      <c r="D880" s="3"/>
      <c r="E880" s="3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</row>
    <row r="881" spans="1:22" ht="15.75" customHeight="1">
      <c r="A881" s="3"/>
      <c r="B881" s="4"/>
      <c r="C881" s="3"/>
      <c r="D881" s="3"/>
      <c r="E881" s="3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</row>
    <row r="882" spans="1:22" ht="15.75" customHeight="1">
      <c r="A882" s="3"/>
      <c r="B882" s="4"/>
      <c r="C882" s="3"/>
      <c r="D882" s="3"/>
      <c r="E882" s="3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</row>
    <row r="883" spans="1:22" ht="15.75" customHeight="1">
      <c r="A883" s="3"/>
      <c r="B883" s="4"/>
      <c r="C883" s="3"/>
      <c r="D883" s="3"/>
      <c r="E883" s="3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</row>
    <row r="884" spans="1:22" ht="15.75" customHeight="1">
      <c r="A884" s="3"/>
      <c r="B884" s="4"/>
      <c r="C884" s="3"/>
      <c r="D884" s="3"/>
      <c r="E884" s="3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</row>
    <row r="885" spans="1:22" ht="15.75" customHeight="1">
      <c r="A885" s="3"/>
      <c r="B885" s="4"/>
      <c r="C885" s="3"/>
      <c r="D885" s="3"/>
      <c r="E885" s="3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</row>
    <row r="886" spans="1:22" ht="15.75" customHeight="1">
      <c r="A886" s="3"/>
      <c r="B886" s="4"/>
      <c r="C886" s="3"/>
      <c r="D886" s="3"/>
      <c r="E886" s="3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</row>
    <row r="887" spans="1:22" ht="15.75" customHeight="1">
      <c r="A887" s="3"/>
      <c r="B887" s="4"/>
      <c r="C887" s="3"/>
      <c r="D887" s="3"/>
      <c r="E887" s="3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</row>
    <row r="888" spans="1:22" ht="15.75" customHeight="1">
      <c r="A888" s="3"/>
      <c r="B888" s="4"/>
      <c r="C888" s="3"/>
      <c r="D888" s="3"/>
      <c r="E888" s="3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</row>
    <row r="889" spans="1:22" ht="15.75" customHeight="1">
      <c r="A889" s="3"/>
      <c r="B889" s="4"/>
      <c r="C889" s="3"/>
      <c r="D889" s="3"/>
      <c r="E889" s="3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</row>
    <row r="890" spans="1:22" ht="15.75" customHeight="1">
      <c r="A890" s="3"/>
      <c r="B890" s="4"/>
      <c r="C890" s="3"/>
      <c r="D890" s="3"/>
      <c r="E890" s="3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</row>
    <row r="891" spans="1:22" ht="15.75" customHeight="1">
      <c r="A891" s="3"/>
      <c r="B891" s="4"/>
      <c r="C891" s="3"/>
      <c r="D891" s="3"/>
      <c r="E891" s="3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</row>
    <row r="892" spans="1:22" ht="15.75" customHeight="1">
      <c r="A892" s="3"/>
      <c r="B892" s="4"/>
      <c r="C892" s="3"/>
      <c r="D892" s="3"/>
      <c r="E892" s="3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</row>
    <row r="893" spans="1:22" ht="15.75" customHeight="1">
      <c r="A893" s="3"/>
      <c r="B893" s="4"/>
      <c r="C893" s="3"/>
      <c r="D893" s="3"/>
      <c r="E893" s="3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</row>
    <row r="894" spans="1:22" ht="15.75" customHeight="1">
      <c r="A894" s="3"/>
      <c r="B894" s="4"/>
      <c r="C894" s="3"/>
      <c r="D894" s="3"/>
      <c r="E894" s="3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</row>
    <row r="895" spans="1:22" ht="15.75" customHeight="1">
      <c r="A895" s="3"/>
      <c r="B895" s="4"/>
      <c r="C895" s="3"/>
      <c r="D895" s="3"/>
      <c r="E895" s="3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</row>
    <row r="896" spans="1:22" ht="15.75" customHeight="1">
      <c r="A896" s="3"/>
      <c r="B896" s="4"/>
      <c r="C896" s="3"/>
      <c r="D896" s="3"/>
      <c r="E896" s="3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</row>
    <row r="897" spans="1:22" ht="15.75" customHeight="1">
      <c r="A897" s="3"/>
      <c r="B897" s="4"/>
      <c r="C897" s="3"/>
      <c r="D897" s="3"/>
      <c r="E897" s="3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</row>
    <row r="898" spans="1:22" ht="15.75" customHeight="1">
      <c r="A898" s="3"/>
      <c r="B898" s="4"/>
      <c r="C898" s="3"/>
      <c r="D898" s="3"/>
      <c r="E898" s="3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</row>
    <row r="899" spans="1:22" ht="15.75" customHeight="1">
      <c r="A899" s="3"/>
      <c r="B899" s="4"/>
      <c r="C899" s="3"/>
      <c r="D899" s="3"/>
      <c r="E899" s="3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</row>
    <row r="900" spans="1:22" ht="15.75" customHeight="1">
      <c r="A900" s="3"/>
      <c r="B900" s="4"/>
      <c r="C900" s="3"/>
      <c r="D900" s="3"/>
      <c r="E900" s="3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</row>
    <row r="901" spans="1:22" ht="15.75" customHeight="1">
      <c r="A901" s="3"/>
      <c r="B901" s="4"/>
      <c r="C901" s="3"/>
      <c r="D901" s="3"/>
      <c r="E901" s="3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</row>
    <row r="902" spans="1:22" ht="15.75" customHeight="1">
      <c r="A902" s="3"/>
      <c r="B902" s="4"/>
      <c r="C902" s="3"/>
      <c r="D902" s="3"/>
      <c r="E902" s="3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</row>
    <row r="903" spans="1:22" ht="15.75" customHeight="1">
      <c r="A903" s="3"/>
      <c r="B903" s="4"/>
      <c r="C903" s="3"/>
      <c r="D903" s="3"/>
      <c r="E903" s="3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</row>
    <row r="904" spans="1:22" ht="15.75" customHeight="1">
      <c r="A904" s="3"/>
      <c r="B904" s="4"/>
      <c r="C904" s="3"/>
      <c r="D904" s="3"/>
      <c r="E904" s="3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</row>
    <row r="905" spans="1:22" ht="15.75" customHeight="1">
      <c r="A905" s="3"/>
      <c r="B905" s="4"/>
      <c r="C905" s="3"/>
      <c r="D905" s="3"/>
      <c r="E905" s="3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</row>
    <row r="906" spans="1:22" ht="15.75" customHeight="1">
      <c r="A906" s="3"/>
      <c r="B906" s="4"/>
      <c r="C906" s="3"/>
      <c r="D906" s="3"/>
      <c r="E906" s="3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</row>
    <row r="907" spans="1:22" ht="15.75" customHeight="1">
      <c r="A907" s="3"/>
      <c r="B907" s="4"/>
      <c r="C907" s="3"/>
      <c r="D907" s="3"/>
      <c r="E907" s="3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</row>
    <row r="908" spans="1:22" ht="15.75" customHeight="1">
      <c r="A908" s="3"/>
      <c r="B908" s="4"/>
      <c r="C908" s="3"/>
      <c r="D908" s="3"/>
      <c r="E908" s="3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</row>
    <row r="909" spans="1:22" ht="15.75" customHeight="1">
      <c r="A909" s="3"/>
      <c r="B909" s="4"/>
      <c r="C909" s="3"/>
      <c r="D909" s="3"/>
      <c r="E909" s="3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</row>
    <row r="910" spans="1:22" ht="15.75" customHeight="1">
      <c r="A910" s="3"/>
      <c r="B910" s="4"/>
      <c r="C910" s="3"/>
      <c r="D910" s="3"/>
      <c r="E910" s="3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</row>
    <row r="911" spans="1:22" ht="15.75" customHeight="1">
      <c r="A911" s="3"/>
      <c r="B911" s="4"/>
      <c r="C911" s="3"/>
      <c r="D911" s="3"/>
      <c r="E911" s="3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</row>
    <row r="912" spans="1:22" ht="15.75" customHeight="1">
      <c r="A912" s="3"/>
      <c r="B912" s="4"/>
      <c r="C912" s="3"/>
      <c r="D912" s="3"/>
      <c r="E912" s="3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</row>
    <row r="913" spans="1:22" ht="15.75" customHeight="1">
      <c r="A913" s="3"/>
      <c r="B913" s="4"/>
      <c r="C913" s="3"/>
      <c r="D913" s="3"/>
      <c r="E913" s="3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</row>
    <row r="914" spans="1:22" ht="15.75" customHeight="1">
      <c r="A914" s="3"/>
      <c r="B914" s="4"/>
      <c r="C914" s="3"/>
      <c r="D914" s="3"/>
      <c r="E914" s="3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</row>
    <row r="915" spans="1:22" ht="15.75" customHeight="1">
      <c r="A915" s="3"/>
      <c r="B915" s="4"/>
      <c r="C915" s="3"/>
      <c r="D915" s="3"/>
      <c r="E915" s="3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</row>
    <row r="916" spans="1:22" ht="15.75" customHeight="1">
      <c r="A916" s="3"/>
      <c r="B916" s="4"/>
      <c r="C916" s="3"/>
      <c r="D916" s="3"/>
      <c r="E916" s="3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</row>
    <row r="917" spans="1:22" ht="15.75" customHeight="1">
      <c r="A917" s="3"/>
      <c r="B917" s="4"/>
      <c r="C917" s="3"/>
      <c r="D917" s="3"/>
      <c r="E917" s="3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</row>
    <row r="918" spans="1:22" ht="15.75" customHeight="1">
      <c r="A918" s="3"/>
      <c r="B918" s="4"/>
      <c r="C918" s="3"/>
      <c r="D918" s="3"/>
      <c r="E918" s="3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</row>
    <row r="919" spans="1:22" ht="15.75" customHeight="1">
      <c r="A919" s="3"/>
      <c r="B919" s="4"/>
      <c r="C919" s="3"/>
      <c r="D919" s="3"/>
      <c r="E919" s="3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</row>
    <row r="920" spans="1:22" ht="15.75" customHeight="1">
      <c r="A920" s="3"/>
      <c r="B920" s="4"/>
      <c r="C920" s="3"/>
      <c r="D920" s="3"/>
      <c r="E920" s="3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</row>
    <row r="921" spans="1:22" ht="15.75" customHeight="1">
      <c r="A921" s="3"/>
      <c r="B921" s="4"/>
      <c r="C921" s="3"/>
      <c r="D921" s="3"/>
      <c r="E921" s="3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</row>
    <row r="922" spans="1:22" ht="15.75" customHeight="1">
      <c r="A922" s="3"/>
      <c r="B922" s="4"/>
      <c r="C922" s="3"/>
      <c r="D922" s="3"/>
      <c r="E922" s="3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</row>
    <row r="923" spans="1:22" ht="15.75" customHeight="1">
      <c r="A923" s="3"/>
      <c r="B923" s="4"/>
      <c r="C923" s="3"/>
      <c r="D923" s="3"/>
      <c r="E923" s="3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</row>
    <row r="924" spans="1:22" ht="15.75" customHeight="1">
      <c r="A924" s="3"/>
      <c r="B924" s="4"/>
      <c r="C924" s="3"/>
      <c r="D924" s="3"/>
      <c r="E924" s="3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</row>
    <row r="925" spans="1:22" ht="15.75" customHeight="1">
      <c r="A925" s="3"/>
      <c r="B925" s="4"/>
      <c r="C925" s="3"/>
      <c r="D925" s="3"/>
      <c r="E925" s="3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</row>
    <row r="926" spans="1:22" ht="15.75" customHeight="1">
      <c r="A926" s="3"/>
      <c r="B926" s="4"/>
      <c r="C926" s="3"/>
      <c r="D926" s="3"/>
      <c r="E926" s="3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</row>
    <row r="927" spans="1:22" ht="15.75" customHeight="1">
      <c r="A927" s="3"/>
      <c r="B927" s="4"/>
      <c r="C927" s="3"/>
      <c r="D927" s="3"/>
      <c r="E927" s="3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</row>
    <row r="928" spans="1:22" ht="15.75" customHeight="1">
      <c r="A928" s="3"/>
      <c r="B928" s="4"/>
      <c r="C928" s="3"/>
      <c r="D928" s="3"/>
      <c r="E928" s="3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</row>
    <row r="929" spans="1:22" ht="15.75" customHeight="1">
      <c r="A929" s="3"/>
      <c r="B929" s="4"/>
      <c r="C929" s="3"/>
      <c r="D929" s="3"/>
      <c r="E929" s="3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</row>
    <row r="930" spans="1:22" ht="15.75" customHeight="1">
      <c r="A930" s="3"/>
      <c r="B930" s="4"/>
      <c r="C930" s="3"/>
      <c r="D930" s="3"/>
      <c r="E930" s="3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</row>
    <row r="931" spans="1:22" ht="15.75" customHeight="1">
      <c r="A931" s="3"/>
      <c r="B931" s="4"/>
      <c r="C931" s="3"/>
      <c r="D931" s="3"/>
      <c r="E931" s="3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</row>
    <row r="932" spans="1:22" ht="15.75" customHeight="1">
      <c r="A932" s="3"/>
      <c r="B932" s="4"/>
      <c r="C932" s="3"/>
      <c r="D932" s="3"/>
      <c r="E932" s="3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</row>
    <row r="933" spans="1:22" ht="15.75" customHeight="1">
      <c r="A933" s="3"/>
      <c r="B933" s="4"/>
      <c r="C933" s="3"/>
      <c r="D933" s="3"/>
      <c r="E933" s="3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</row>
    <row r="934" spans="1:22" ht="15.75" customHeight="1">
      <c r="A934" s="3"/>
      <c r="B934" s="4"/>
      <c r="C934" s="3"/>
      <c r="D934" s="3"/>
      <c r="E934" s="3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M1007"/>
  <sheetViews>
    <sheetView tabSelected="1" workbookViewId="0">
      <pane ySplit="7" topLeftCell="A8" activePane="bottomLeft" state="frozen"/>
      <selection pane="bottomLeft" activeCell="D1011" sqref="D1011"/>
    </sheetView>
  </sheetViews>
  <sheetFormatPr baseColWidth="10" defaultColWidth="14.42578125" defaultRowHeight="15" customHeight="1"/>
  <cols>
    <col min="1" max="1" width="5" style="164" bestFit="1" customWidth="1"/>
    <col min="2" max="2" width="11.28515625" style="170" bestFit="1" customWidth="1"/>
    <col min="3" max="3" width="19.42578125" style="165" bestFit="1" customWidth="1"/>
    <col min="4" max="4" width="21.7109375" style="165" bestFit="1" customWidth="1"/>
    <col min="5" max="5" width="12" style="171" bestFit="1" customWidth="1"/>
    <col min="6" max="7" width="5.42578125" style="164" bestFit="1" customWidth="1"/>
    <col min="8" max="8" width="16.5703125" style="164" bestFit="1" customWidth="1"/>
    <col min="9" max="9" width="14" style="164" bestFit="1" customWidth="1"/>
    <col min="10" max="10" width="5.5703125" style="164" bestFit="1" customWidth="1"/>
    <col min="11" max="11" width="9.28515625" bestFit="1" customWidth="1"/>
    <col min="12" max="12" width="19" customWidth="1"/>
    <col min="13" max="13" width="13.42578125" customWidth="1"/>
    <col min="14" max="14" width="7.28515625" customWidth="1"/>
  </cols>
  <sheetData>
    <row r="1" spans="1:13" ht="33" customHeight="1">
      <c r="A1"/>
      <c r="B1"/>
      <c r="C1" s="169" t="s">
        <v>188</v>
      </c>
      <c r="D1" s="169"/>
      <c r="E1" s="169"/>
      <c r="F1" s="169"/>
      <c r="G1" s="169"/>
      <c r="H1" s="169"/>
      <c r="I1"/>
      <c r="J1"/>
    </row>
    <row r="2" spans="1:13">
      <c r="A2"/>
      <c r="B2"/>
      <c r="C2" s="163"/>
      <c r="D2" s="168" t="s">
        <v>189</v>
      </c>
      <c r="E2" s="168" t="s">
        <v>190</v>
      </c>
      <c r="F2" s="168" t="s">
        <v>372</v>
      </c>
      <c r="G2"/>
      <c r="H2"/>
      <c r="I2"/>
      <c r="J2"/>
    </row>
    <row r="3" spans="1:13" ht="24.75" customHeight="1">
      <c r="A3"/>
      <c r="B3"/>
      <c r="C3" s="163"/>
      <c r="D3" s="167">
        <f>COUNTIF(H8:H437,"=c")</f>
        <v>59</v>
      </c>
      <c r="E3" s="167">
        <f>COUNTIF(H8:H437,"=i")</f>
        <v>114</v>
      </c>
      <c r="F3" s="167">
        <f>D3+E3</f>
        <v>173</v>
      </c>
      <c r="G3"/>
      <c r="H3"/>
      <c r="I3"/>
      <c r="J3"/>
    </row>
    <row r="4" spans="1:13">
      <c r="A4"/>
      <c r="B4"/>
      <c r="C4"/>
      <c r="D4"/>
      <c r="E4"/>
      <c r="F4"/>
      <c r="G4"/>
      <c r="H4"/>
      <c r="I4"/>
      <c r="J4"/>
    </row>
    <row r="5" spans="1:13">
      <c r="A5"/>
      <c r="B5" s="166" t="s">
        <v>191</v>
      </c>
      <c r="C5" s="163"/>
      <c r="D5"/>
      <c r="E5"/>
      <c r="F5"/>
      <c r="G5"/>
      <c r="H5"/>
      <c r="I5"/>
      <c r="J5"/>
    </row>
    <row r="6" spans="1:13">
      <c r="A6"/>
      <c r="B6"/>
      <c r="C6"/>
      <c r="D6"/>
      <c r="E6"/>
      <c r="F6"/>
      <c r="G6"/>
      <c r="H6"/>
      <c r="I6"/>
      <c r="J6"/>
    </row>
    <row r="7" spans="1:13" ht="25.5" customHeight="1">
      <c r="A7" s="168" t="s">
        <v>371</v>
      </c>
      <c r="B7" s="168" t="s">
        <v>3</v>
      </c>
      <c r="C7" s="168" t="s">
        <v>547</v>
      </c>
      <c r="D7" s="168" t="s">
        <v>546</v>
      </c>
      <c r="E7" s="168" t="s">
        <v>373</v>
      </c>
      <c r="F7" s="168" t="s">
        <v>6</v>
      </c>
      <c r="G7" s="168" t="s">
        <v>7</v>
      </c>
      <c r="H7" s="168" t="s">
        <v>374</v>
      </c>
      <c r="I7" s="168" t="s">
        <v>11</v>
      </c>
      <c r="J7" s="168" t="s">
        <v>192</v>
      </c>
      <c r="M7" t="str">
        <f>IF(AND(I7="I",J7&lt;&gt;""),"Incompleto Ok", "")</f>
        <v/>
      </c>
    </row>
    <row r="8" spans="1:13">
      <c r="A8" s="164">
        <v>1</v>
      </c>
      <c r="B8" s="170">
        <v>44308214</v>
      </c>
      <c r="C8" s="165" t="s">
        <v>548</v>
      </c>
      <c r="D8" s="165" t="s">
        <v>375</v>
      </c>
      <c r="E8" s="171">
        <v>42971</v>
      </c>
      <c r="F8" s="164">
        <v>24</v>
      </c>
      <c r="G8" s="164">
        <v>69</v>
      </c>
      <c r="H8" s="164" t="s">
        <v>193</v>
      </c>
      <c r="I8" s="164" t="s">
        <v>194</v>
      </c>
      <c r="K8" t="str">
        <f>IF(AND(H8="C",J8&gt;0),"Comp.OK", IF(AND(H8="I"),"Inc.OK", ""))</f>
        <v>Inc.OK</v>
      </c>
      <c r="M8" t="str">
        <f t="shared" ref="M8:M22" si="0">IF(AND(K8="",L8=""),"Revisar","")</f>
        <v/>
      </c>
    </row>
    <row r="9" spans="1:13">
      <c r="A9" s="164">
        <v>2</v>
      </c>
      <c r="B9" s="170">
        <v>45139155</v>
      </c>
      <c r="C9" s="165" t="s">
        <v>548</v>
      </c>
      <c r="D9" s="165" t="s">
        <v>376</v>
      </c>
      <c r="E9" s="171">
        <v>44483</v>
      </c>
      <c r="F9" s="164">
        <v>25</v>
      </c>
      <c r="G9" s="164">
        <v>100</v>
      </c>
      <c r="H9" s="164" t="s">
        <v>193</v>
      </c>
      <c r="I9" s="164" t="s">
        <v>195</v>
      </c>
      <c r="J9" s="164">
        <v>2021</v>
      </c>
      <c r="K9" t="str">
        <f>IF(AND(H9="C",J9&gt;0),"Comp.OK", IF(AND(H9="I"),"Inc.OK", ""))</f>
        <v>Inc.OK</v>
      </c>
      <c r="M9" t="str">
        <f t="shared" si="0"/>
        <v/>
      </c>
    </row>
    <row r="10" spans="1:13">
      <c r="A10" s="164">
        <v>3</v>
      </c>
      <c r="B10" s="170">
        <v>43636715</v>
      </c>
      <c r="C10" s="165" t="s">
        <v>549</v>
      </c>
      <c r="D10" s="165" t="s">
        <v>377</v>
      </c>
      <c r="E10" s="171">
        <v>44446</v>
      </c>
      <c r="F10" s="164">
        <v>25</v>
      </c>
      <c r="G10" s="164">
        <v>181</v>
      </c>
      <c r="H10" s="164" t="s">
        <v>199</v>
      </c>
      <c r="I10" s="164">
        <v>435129</v>
      </c>
      <c r="J10" s="164">
        <v>2020</v>
      </c>
      <c r="K10" t="str">
        <f>IF(AND(H10="C",J10&gt;0),"Comp.OK", IF(AND(H10="I"),"Inc.OK", ""))</f>
        <v>Comp.OK</v>
      </c>
      <c r="M10" t="str">
        <f t="shared" si="0"/>
        <v/>
      </c>
    </row>
    <row r="11" spans="1:13">
      <c r="A11" s="164">
        <v>4</v>
      </c>
      <c r="B11" s="170">
        <v>52938680</v>
      </c>
      <c r="C11" s="165" t="s">
        <v>550</v>
      </c>
      <c r="D11" s="165" t="s">
        <v>378</v>
      </c>
      <c r="E11" s="171">
        <v>44293</v>
      </c>
      <c r="F11" s="164">
        <v>24</v>
      </c>
      <c r="G11" s="164">
        <v>180</v>
      </c>
      <c r="H11" s="164" t="s">
        <v>193</v>
      </c>
      <c r="I11" s="164" t="s">
        <v>197</v>
      </c>
      <c r="J11" s="164">
        <v>2021</v>
      </c>
      <c r="K11" t="str">
        <f>IF(AND(H11="C",J11&gt;0),"Comp.OK", IF(AND(H11="I"),"Inc.OK", ""))</f>
        <v>Inc.OK</v>
      </c>
      <c r="M11" t="str">
        <f t="shared" si="0"/>
        <v/>
      </c>
    </row>
    <row r="12" spans="1:13">
      <c r="A12" s="164">
        <v>5</v>
      </c>
      <c r="B12" s="170">
        <v>94612347</v>
      </c>
      <c r="C12" s="165" t="s">
        <v>551</v>
      </c>
      <c r="D12" s="165" t="s">
        <v>379</v>
      </c>
      <c r="E12" s="171">
        <v>43304</v>
      </c>
      <c r="F12" s="164">
        <v>25</v>
      </c>
      <c r="G12" s="164">
        <v>101</v>
      </c>
      <c r="H12" s="164" t="s">
        <v>193</v>
      </c>
      <c r="I12" s="164" t="s">
        <v>198</v>
      </c>
      <c r="J12" s="164">
        <v>2018</v>
      </c>
      <c r="K12" t="str">
        <f>IF(AND(H12="C",J12&gt;0),"Comp.OK", IF(AND(H12="I"),"Inc.OK", ""))</f>
        <v>Inc.OK</v>
      </c>
      <c r="M12" t="str">
        <f t="shared" si="0"/>
        <v/>
      </c>
    </row>
    <row r="13" spans="1:13">
      <c r="A13" s="164">
        <v>6</v>
      </c>
      <c r="B13" s="170">
        <v>94927098</v>
      </c>
      <c r="C13" s="165" t="s">
        <v>552</v>
      </c>
      <c r="D13" s="165" t="s">
        <v>380</v>
      </c>
      <c r="E13" s="171">
        <v>42303</v>
      </c>
      <c r="F13" s="164">
        <v>23</v>
      </c>
      <c r="G13" s="164">
        <v>172</v>
      </c>
      <c r="H13" s="164" t="s">
        <v>193</v>
      </c>
      <c r="I13" s="164" t="s">
        <v>194</v>
      </c>
      <c r="K13" t="str">
        <f>IF(AND(H13="C",J13&gt;0),"Comp.OK", IF(AND(H13="I"),"Inc.OK", ""))</f>
        <v>Inc.OK</v>
      </c>
      <c r="M13" t="str">
        <f t="shared" si="0"/>
        <v/>
      </c>
    </row>
    <row r="14" spans="1:13">
      <c r="A14" s="164">
        <v>7</v>
      </c>
      <c r="B14" s="170">
        <v>32667716</v>
      </c>
      <c r="C14" s="165" t="s">
        <v>553</v>
      </c>
      <c r="D14" s="165" t="s">
        <v>381</v>
      </c>
      <c r="E14" s="171">
        <v>42957</v>
      </c>
      <c r="F14" s="164">
        <v>13</v>
      </c>
      <c r="G14" s="164">
        <v>68</v>
      </c>
      <c r="H14" s="164" t="s">
        <v>199</v>
      </c>
      <c r="I14" s="164">
        <v>519421</v>
      </c>
      <c r="J14" s="164">
        <v>2016</v>
      </c>
      <c r="K14" t="str">
        <f>IF(AND(H14="C",J14&gt;0),"Comp.OK", IF(AND(H14="I"),"Inc.OK", ""))</f>
        <v>Comp.OK</v>
      </c>
      <c r="M14" t="str">
        <f t="shared" si="0"/>
        <v/>
      </c>
    </row>
    <row r="15" spans="1:13">
      <c r="A15" s="164">
        <v>8</v>
      </c>
      <c r="B15" s="170">
        <v>44904944</v>
      </c>
      <c r="C15" s="165" t="s">
        <v>554</v>
      </c>
      <c r="D15" s="165" t="s">
        <v>382</v>
      </c>
      <c r="E15" s="171">
        <v>44446</v>
      </c>
      <c r="F15" s="164">
        <v>25</v>
      </c>
      <c r="G15" s="164">
        <v>106</v>
      </c>
      <c r="H15" s="164" t="s">
        <v>199</v>
      </c>
      <c r="I15" s="164">
        <v>435060</v>
      </c>
      <c r="J15" s="164">
        <v>2020</v>
      </c>
      <c r="K15" t="str">
        <f>IF(AND(H15="C",J15&gt;0),"Comp.OK", IF(AND(H15="I"),"Inc.OK", ""))</f>
        <v>Comp.OK</v>
      </c>
      <c r="M15" t="str">
        <f t="shared" si="0"/>
        <v/>
      </c>
    </row>
    <row r="16" spans="1:13">
      <c r="A16" s="164">
        <v>9</v>
      </c>
      <c r="B16" s="170">
        <v>45721911</v>
      </c>
      <c r="C16" s="165" t="s">
        <v>555</v>
      </c>
      <c r="D16" s="165" t="s">
        <v>383</v>
      </c>
      <c r="E16" s="171">
        <v>43417</v>
      </c>
      <c r="F16" s="164">
        <v>25</v>
      </c>
      <c r="G16" s="164">
        <v>170</v>
      </c>
      <c r="H16" s="164" t="s">
        <v>193</v>
      </c>
      <c r="I16" s="164" t="s">
        <v>200</v>
      </c>
      <c r="J16" s="164">
        <v>2018</v>
      </c>
      <c r="K16" t="str">
        <f>IF(AND(H16="C",J16&gt;0),"Comp.OK", IF(AND(H16="I"),"Inc.OK", ""))</f>
        <v>Inc.OK</v>
      </c>
      <c r="M16" t="str">
        <f t="shared" si="0"/>
        <v/>
      </c>
    </row>
    <row r="17" spans="1:13">
      <c r="A17" s="164">
        <v>10</v>
      </c>
      <c r="B17" s="170">
        <v>44057730</v>
      </c>
      <c r="C17" s="165" t="s">
        <v>556</v>
      </c>
      <c r="D17" s="165" t="s">
        <v>384</v>
      </c>
      <c r="E17" s="171">
        <v>44446</v>
      </c>
      <c r="F17" s="164">
        <v>25</v>
      </c>
      <c r="G17" s="164">
        <v>161</v>
      </c>
      <c r="H17" s="164" t="s">
        <v>199</v>
      </c>
      <c r="I17" s="164">
        <v>435061</v>
      </c>
      <c r="J17" s="164">
        <v>2020</v>
      </c>
      <c r="K17" t="str">
        <f>IF(AND(H17="C",J17&gt;0),"Comp.OK", IF(AND(H17="I"),"Inc.OK", ""))</f>
        <v>Comp.OK</v>
      </c>
      <c r="M17" t="str">
        <f t="shared" si="0"/>
        <v/>
      </c>
    </row>
    <row r="18" spans="1:13">
      <c r="A18" s="164">
        <v>11</v>
      </c>
      <c r="B18" s="170">
        <v>116275490</v>
      </c>
      <c r="C18" s="165" t="s">
        <v>557</v>
      </c>
      <c r="D18" s="165" t="s">
        <v>385</v>
      </c>
      <c r="E18" s="171">
        <v>44384</v>
      </c>
      <c r="F18" s="164">
        <v>25</v>
      </c>
      <c r="G18" s="164">
        <v>186</v>
      </c>
      <c r="H18" s="164" t="s">
        <v>193</v>
      </c>
      <c r="I18" s="164" t="s">
        <v>201</v>
      </c>
      <c r="J18" s="164">
        <v>2021</v>
      </c>
      <c r="K18" t="str">
        <f>IF(AND(H18="C",J18&gt;0),"Comp.OK", IF(AND(H18="I"),"Inc.OK", ""))</f>
        <v>Inc.OK</v>
      </c>
      <c r="M18" t="str">
        <f t="shared" si="0"/>
        <v/>
      </c>
    </row>
    <row r="19" spans="1:13">
      <c r="A19" s="164">
        <v>12</v>
      </c>
      <c r="B19" s="170">
        <v>42668689</v>
      </c>
      <c r="C19" s="165" t="s">
        <v>558</v>
      </c>
      <c r="D19" s="165" t="s">
        <v>386</v>
      </c>
      <c r="E19" s="171">
        <v>42604</v>
      </c>
      <c r="F19" s="164">
        <v>23</v>
      </c>
      <c r="G19" s="164">
        <v>188</v>
      </c>
      <c r="H19" s="164" t="s">
        <v>193</v>
      </c>
      <c r="I19" s="164" t="s">
        <v>194</v>
      </c>
      <c r="K19" t="str">
        <f>IF(AND(H19="C",J19&gt;0),"Comp.OK", IF(AND(H19="I"),"Inc.OK", ""))</f>
        <v>Inc.OK</v>
      </c>
      <c r="M19" t="str">
        <f t="shared" si="0"/>
        <v/>
      </c>
    </row>
    <row r="20" spans="1:13">
      <c r="A20" s="164">
        <v>13</v>
      </c>
      <c r="B20" s="170">
        <v>40560860</v>
      </c>
      <c r="C20" s="165" t="s">
        <v>559</v>
      </c>
      <c r="D20" s="165" t="s">
        <v>387</v>
      </c>
      <c r="E20" s="171">
        <v>41880</v>
      </c>
      <c r="F20" s="164">
        <v>21</v>
      </c>
      <c r="G20" s="164">
        <v>76</v>
      </c>
      <c r="H20" s="164" t="s">
        <v>193</v>
      </c>
      <c r="I20" s="164" t="s">
        <v>194</v>
      </c>
      <c r="K20" t="str">
        <f>IF(AND(H20="C",J20&gt;0),"Comp.OK", IF(AND(H20="I"),"Inc.OK", ""))</f>
        <v>Inc.OK</v>
      </c>
      <c r="M20" t="str">
        <f t="shared" si="0"/>
        <v/>
      </c>
    </row>
    <row r="21" spans="1:13">
      <c r="A21" s="164">
        <v>14</v>
      </c>
      <c r="B21" s="170">
        <v>42509781</v>
      </c>
      <c r="C21" s="165" t="s">
        <v>560</v>
      </c>
      <c r="D21" s="165" t="s">
        <v>388</v>
      </c>
      <c r="E21" s="171">
        <v>42872</v>
      </c>
      <c r="F21" s="164">
        <v>23</v>
      </c>
      <c r="G21" s="164">
        <v>38</v>
      </c>
      <c r="H21" s="164" t="s">
        <v>193</v>
      </c>
      <c r="I21" s="164" t="s">
        <v>194</v>
      </c>
      <c r="K21" t="str">
        <f>IF(AND(H21="C",J21&gt;0),"Comp.OK", IF(AND(H21="I"),"Inc.OK", ""))</f>
        <v>Inc.OK</v>
      </c>
      <c r="M21" t="str">
        <f t="shared" si="0"/>
        <v/>
      </c>
    </row>
    <row r="22" spans="1:13">
      <c r="A22" s="164">
        <v>15</v>
      </c>
      <c r="B22" s="170">
        <v>43750626</v>
      </c>
      <c r="C22" s="165" t="s">
        <v>561</v>
      </c>
      <c r="D22" s="165" t="s">
        <v>389</v>
      </c>
      <c r="E22" s="171">
        <v>44139</v>
      </c>
      <c r="F22" s="164">
        <v>24</v>
      </c>
      <c r="G22" s="164">
        <v>87</v>
      </c>
      <c r="H22" s="164" t="s">
        <v>199</v>
      </c>
      <c r="I22" s="164">
        <v>385846</v>
      </c>
      <c r="J22" s="164">
        <v>2019</v>
      </c>
      <c r="K22" t="str">
        <f>IF(AND(H22="C",J22&gt;0),"Comp.OK", IF(AND(H22="I"),"Inc.OK", ""))</f>
        <v>Comp.OK</v>
      </c>
      <c r="M22" t="str">
        <f t="shared" si="0"/>
        <v/>
      </c>
    </row>
    <row r="23" spans="1:13">
      <c r="A23" s="164">
        <v>16</v>
      </c>
      <c r="B23" s="170">
        <v>44437734</v>
      </c>
      <c r="C23" s="165" t="s">
        <v>562</v>
      </c>
      <c r="D23" s="165" t="s">
        <v>390</v>
      </c>
      <c r="E23" s="171">
        <v>42992</v>
      </c>
      <c r="F23" s="164">
        <v>24</v>
      </c>
      <c r="G23" s="164">
        <v>33</v>
      </c>
      <c r="H23" s="164" t="s">
        <v>193</v>
      </c>
      <c r="I23" s="164" t="s">
        <v>194</v>
      </c>
      <c r="K23" t="str">
        <f>IF(AND(H23="C",J23&gt;0),"Comp.OK", IF(AND(H23="I"),"Inc.OK", ""))</f>
        <v>Inc.OK</v>
      </c>
    </row>
    <row r="24" spans="1:13">
      <c r="A24" s="164">
        <v>17</v>
      </c>
      <c r="B24" s="170">
        <v>36602127</v>
      </c>
      <c r="C24" s="165" t="s">
        <v>563</v>
      </c>
      <c r="D24" s="165" t="s">
        <v>391</v>
      </c>
      <c r="E24" s="171">
        <v>42142</v>
      </c>
      <c r="F24" s="164">
        <v>20</v>
      </c>
      <c r="G24" s="164">
        <v>172</v>
      </c>
      <c r="H24" s="164" t="s">
        <v>193</v>
      </c>
      <c r="I24" s="164" t="s">
        <v>194</v>
      </c>
      <c r="K24" t="str">
        <f>IF(AND(H24="C",J24&gt;0),"Comp.OK", IF(AND(H24="I"),"Inc.OK", ""))</f>
        <v>Inc.OK</v>
      </c>
      <c r="M24" t="str">
        <f t="shared" ref="M24:M33" si="1">IF(AND(K24="",L24=""),"Revisar","")</f>
        <v/>
      </c>
    </row>
    <row r="25" spans="1:13">
      <c r="A25" s="164">
        <v>18</v>
      </c>
      <c r="B25" s="170">
        <v>43353826</v>
      </c>
      <c r="C25" s="165" t="s">
        <v>564</v>
      </c>
      <c r="D25" s="165" t="s">
        <v>392</v>
      </c>
      <c r="E25" s="171">
        <v>42567</v>
      </c>
      <c r="F25" s="164">
        <v>23</v>
      </c>
      <c r="G25" s="164">
        <v>189</v>
      </c>
      <c r="H25" s="164" t="s">
        <v>193</v>
      </c>
      <c r="I25" s="164" t="s">
        <v>194</v>
      </c>
      <c r="K25" t="str">
        <f>IF(AND(H25="C",J25&gt;0),"Comp.OK", IF(AND(H25="I"),"Inc.OK", ""))</f>
        <v>Inc.OK</v>
      </c>
      <c r="M25" t="str">
        <f t="shared" si="1"/>
        <v/>
      </c>
    </row>
    <row r="26" spans="1:13">
      <c r="A26" s="164">
        <v>19</v>
      </c>
      <c r="B26" s="170">
        <v>48472601</v>
      </c>
      <c r="C26" s="165" t="s">
        <v>565</v>
      </c>
      <c r="D26" s="165" t="s">
        <v>393</v>
      </c>
      <c r="E26" s="171">
        <v>44446</v>
      </c>
      <c r="F26" s="164">
        <v>24</v>
      </c>
      <c r="G26" s="164">
        <v>41</v>
      </c>
      <c r="H26" s="164" t="s">
        <v>199</v>
      </c>
      <c r="I26" s="164">
        <v>435112</v>
      </c>
      <c r="J26" s="164">
        <v>2020</v>
      </c>
      <c r="K26" t="str">
        <f>IF(AND(H26="C",J26&gt;0),"Comp.OK", IF(AND(H26="I"),"Inc.OK", ""))</f>
        <v>Comp.OK</v>
      </c>
      <c r="M26" t="str">
        <f t="shared" si="1"/>
        <v/>
      </c>
    </row>
    <row r="27" spans="1:13">
      <c r="A27" s="164">
        <v>20</v>
      </c>
      <c r="B27" s="170">
        <v>26559480</v>
      </c>
      <c r="C27" s="165" t="s">
        <v>566</v>
      </c>
      <c r="D27" s="165" t="s">
        <v>394</v>
      </c>
      <c r="E27" s="171">
        <v>43313</v>
      </c>
      <c r="F27" s="164">
        <v>25</v>
      </c>
      <c r="G27" s="164">
        <v>164</v>
      </c>
      <c r="H27" s="164" t="s">
        <v>199</v>
      </c>
      <c r="I27" s="164">
        <v>635666</v>
      </c>
      <c r="J27" s="164">
        <v>2017</v>
      </c>
      <c r="K27" t="str">
        <f>IF(AND(H27="C",J27&gt;0),"Comp.OK", IF(AND(H27="I"),"Inc.OK", ""))</f>
        <v>Comp.OK</v>
      </c>
      <c r="M27" t="str">
        <f t="shared" si="1"/>
        <v/>
      </c>
    </row>
    <row r="28" spans="1:13">
      <c r="A28" s="164">
        <v>21</v>
      </c>
      <c r="B28" s="170">
        <v>26366949</v>
      </c>
      <c r="C28" s="165" t="s">
        <v>567</v>
      </c>
      <c r="D28" s="165" t="s">
        <v>395</v>
      </c>
      <c r="E28" s="171">
        <v>42510</v>
      </c>
      <c r="F28" s="164">
        <v>7</v>
      </c>
      <c r="G28" s="164">
        <v>98</v>
      </c>
      <c r="H28" s="164" t="s">
        <v>199</v>
      </c>
      <c r="I28" s="164">
        <v>508660</v>
      </c>
      <c r="J28" s="164">
        <v>2015</v>
      </c>
      <c r="K28" t="str">
        <f>IF(AND(H28="C",J28&gt;0),"Comp.OK", IF(AND(H28="I"),"Inc.OK", ""))</f>
        <v>Comp.OK</v>
      </c>
      <c r="M28" t="str">
        <f t="shared" si="1"/>
        <v/>
      </c>
    </row>
    <row r="29" spans="1:13">
      <c r="A29" s="164">
        <v>22</v>
      </c>
      <c r="B29" s="170">
        <v>4412663</v>
      </c>
      <c r="C29" s="165" t="s">
        <v>568</v>
      </c>
      <c r="D29" s="165" t="s">
        <v>396</v>
      </c>
      <c r="E29" s="171">
        <v>44446</v>
      </c>
      <c r="F29" s="164">
        <v>22</v>
      </c>
      <c r="G29" s="164">
        <v>43</v>
      </c>
      <c r="H29" s="164" t="s">
        <v>199</v>
      </c>
      <c r="I29" s="164">
        <v>435057</v>
      </c>
      <c r="J29" s="164">
        <v>2020</v>
      </c>
      <c r="K29" t="str">
        <f>IF(AND(H29="C",J29&gt;0),"Comp.OK", IF(AND(H29="I"),"Inc.OK", ""))</f>
        <v>Comp.OK</v>
      </c>
      <c r="M29" t="str">
        <f t="shared" si="1"/>
        <v/>
      </c>
    </row>
    <row r="30" spans="1:13">
      <c r="A30" s="164">
        <v>23</v>
      </c>
      <c r="B30" s="170">
        <v>39382499</v>
      </c>
      <c r="C30" s="165" t="s">
        <v>569</v>
      </c>
      <c r="D30" s="165" t="s">
        <v>397</v>
      </c>
      <c r="E30" s="171">
        <v>42269</v>
      </c>
      <c r="F30" s="164">
        <v>20</v>
      </c>
      <c r="G30" s="164">
        <v>123</v>
      </c>
      <c r="H30" s="164" t="s">
        <v>199</v>
      </c>
      <c r="I30" s="164">
        <v>354205</v>
      </c>
      <c r="J30" s="164">
        <v>2014</v>
      </c>
      <c r="K30" t="str">
        <f>IF(AND(H30="C",J30&gt;0),"Comp.OK", IF(AND(H30="I"),"Inc.OK", ""))</f>
        <v>Comp.OK</v>
      </c>
      <c r="M30" t="str">
        <f t="shared" si="1"/>
        <v/>
      </c>
    </row>
    <row r="31" spans="1:13">
      <c r="A31" s="164">
        <v>24</v>
      </c>
      <c r="B31" s="170">
        <v>45585502</v>
      </c>
      <c r="C31" s="165" t="s">
        <v>570</v>
      </c>
      <c r="D31" s="165" t="s">
        <v>398</v>
      </c>
      <c r="E31" s="171">
        <v>43346</v>
      </c>
      <c r="F31" s="164">
        <v>25</v>
      </c>
      <c r="G31" s="164">
        <v>19</v>
      </c>
      <c r="H31" s="164" t="s">
        <v>193</v>
      </c>
      <c r="I31" s="164" t="s">
        <v>202</v>
      </c>
      <c r="J31" s="164">
        <v>2018</v>
      </c>
      <c r="K31" t="str">
        <f>IF(AND(H31="C",J31&gt;0),"Comp.OK", IF(AND(H31="I"),"Inc.OK", ""))</f>
        <v>Inc.OK</v>
      </c>
      <c r="M31" t="str">
        <f t="shared" si="1"/>
        <v/>
      </c>
    </row>
    <row r="32" spans="1:13">
      <c r="A32" s="164">
        <v>25</v>
      </c>
      <c r="B32" s="170">
        <v>20610265</v>
      </c>
      <c r="C32" s="165" t="s">
        <v>571</v>
      </c>
      <c r="D32" s="165" t="s">
        <v>399</v>
      </c>
      <c r="E32" s="171">
        <v>42614</v>
      </c>
      <c r="F32" s="164">
        <v>3</v>
      </c>
      <c r="G32" s="164">
        <v>92</v>
      </c>
      <c r="H32" s="164" t="s">
        <v>199</v>
      </c>
      <c r="I32" s="164">
        <v>521067</v>
      </c>
      <c r="J32" s="164">
        <v>2015</v>
      </c>
      <c r="K32" t="str">
        <f>IF(AND(H32="C",J32&gt;0),"Comp.OK", IF(AND(H32="I"),"Inc.OK", ""))</f>
        <v>Comp.OK</v>
      </c>
      <c r="M32" t="str">
        <f t="shared" si="1"/>
        <v/>
      </c>
    </row>
    <row r="33" spans="1:13">
      <c r="A33" s="164">
        <v>26</v>
      </c>
      <c r="B33" s="170">
        <v>29454379</v>
      </c>
      <c r="C33" s="165" t="s">
        <v>572</v>
      </c>
      <c r="D33" s="165" t="s">
        <v>400</v>
      </c>
      <c r="E33" s="171">
        <v>41130</v>
      </c>
      <c r="F33" s="164">
        <v>12</v>
      </c>
      <c r="G33" s="164">
        <v>42</v>
      </c>
      <c r="H33" s="164" t="s">
        <v>199</v>
      </c>
      <c r="I33" s="164">
        <v>383156</v>
      </c>
      <c r="J33" s="164">
        <v>2011</v>
      </c>
      <c r="K33" t="str">
        <f>IF(AND(H33="C",J33&gt;0),"Comp.OK", IF(AND(H33="I"),"Inc.OK", ""))</f>
        <v>Comp.OK</v>
      </c>
      <c r="M33" t="str">
        <f t="shared" si="1"/>
        <v/>
      </c>
    </row>
    <row r="34" spans="1:13">
      <c r="A34" s="164">
        <v>27</v>
      </c>
      <c r="B34" s="170">
        <v>46161516</v>
      </c>
      <c r="C34" s="165" t="s">
        <v>573</v>
      </c>
      <c r="D34" s="165" t="s">
        <v>401</v>
      </c>
      <c r="E34" s="171">
        <v>43612</v>
      </c>
      <c r="F34" s="164">
        <v>26</v>
      </c>
      <c r="G34" s="164">
        <v>8</v>
      </c>
      <c r="H34" s="164" t="s">
        <v>193</v>
      </c>
      <c r="I34" s="164" t="s">
        <v>203</v>
      </c>
      <c r="J34" s="164">
        <v>2019</v>
      </c>
      <c r="K34" t="str">
        <f>IF(AND(H34="C",J34&gt;0),"Comp.OK", IF(AND(H34="I"),"Inc.OK", ""))</f>
        <v>Inc.OK</v>
      </c>
    </row>
    <row r="35" spans="1:13">
      <c r="A35" s="164">
        <v>28</v>
      </c>
      <c r="B35" s="170">
        <v>32377160</v>
      </c>
      <c r="C35" s="165" t="s">
        <v>574</v>
      </c>
      <c r="D35" s="165" t="s">
        <v>402</v>
      </c>
      <c r="E35" s="171">
        <v>42556</v>
      </c>
      <c r="F35" s="164">
        <v>14</v>
      </c>
      <c r="G35" s="164">
        <v>119</v>
      </c>
      <c r="H35" s="164" t="s">
        <v>193</v>
      </c>
      <c r="I35" s="164" t="s">
        <v>194</v>
      </c>
      <c r="K35" t="str">
        <f>IF(AND(H35="C",J35&gt;0),"Comp.OK", IF(AND(H35="I"),"Inc.OK", ""))</f>
        <v>Inc.OK</v>
      </c>
      <c r="M35" t="str">
        <f t="shared" ref="M35:M56" si="2">IF(AND(K35="",L35=""),"Revisar","")</f>
        <v/>
      </c>
    </row>
    <row r="36" spans="1:13">
      <c r="A36" s="164">
        <v>29</v>
      </c>
      <c r="B36" s="170">
        <v>43638391</v>
      </c>
      <c r="C36" s="165" t="s">
        <v>575</v>
      </c>
      <c r="D36" s="165" t="s">
        <v>403</v>
      </c>
      <c r="E36" s="171">
        <v>44293</v>
      </c>
      <c r="F36" s="164">
        <v>25</v>
      </c>
      <c r="G36" s="164">
        <v>124</v>
      </c>
      <c r="H36" s="164" t="s">
        <v>193</v>
      </c>
      <c r="I36" s="164" t="s">
        <v>204</v>
      </c>
      <c r="J36" s="164">
        <v>2021</v>
      </c>
      <c r="K36" t="str">
        <f>IF(AND(H36="C",J36&gt;0),"Comp.OK", IF(AND(H36="I"),"Inc.OK", ""))</f>
        <v>Inc.OK</v>
      </c>
      <c r="M36" t="str">
        <f t="shared" si="2"/>
        <v/>
      </c>
    </row>
    <row r="37" spans="1:13">
      <c r="A37" s="164">
        <v>30</v>
      </c>
      <c r="B37" s="170">
        <v>94196768</v>
      </c>
      <c r="C37" s="165" t="s">
        <v>576</v>
      </c>
      <c r="D37" s="165" t="s">
        <v>404</v>
      </c>
      <c r="E37" s="171">
        <v>42240</v>
      </c>
      <c r="F37" s="164">
        <v>17</v>
      </c>
      <c r="G37" s="164">
        <v>7</v>
      </c>
      <c r="H37" s="164" t="s">
        <v>199</v>
      </c>
      <c r="I37" s="164">
        <v>354200</v>
      </c>
      <c r="J37" s="164">
        <v>2014</v>
      </c>
      <c r="K37" t="str">
        <f>IF(AND(H37="C",J37&gt;0),"Comp.OK", IF(AND(H37="I"),"Inc.OK", ""))</f>
        <v>Comp.OK</v>
      </c>
      <c r="M37" t="str">
        <f t="shared" si="2"/>
        <v/>
      </c>
    </row>
    <row r="38" spans="1:13">
      <c r="A38" s="164">
        <v>31</v>
      </c>
      <c r="B38" s="170">
        <v>35067261</v>
      </c>
      <c r="C38" s="165" t="s">
        <v>577</v>
      </c>
      <c r="D38" s="165" t="s">
        <v>405</v>
      </c>
      <c r="E38" s="171">
        <v>42636</v>
      </c>
      <c r="F38" s="164">
        <v>15</v>
      </c>
      <c r="G38" s="164">
        <v>185</v>
      </c>
      <c r="H38" s="164" t="s">
        <v>199</v>
      </c>
      <c r="I38" s="164">
        <v>521386</v>
      </c>
      <c r="J38" s="164">
        <v>2015</v>
      </c>
      <c r="K38" t="str">
        <f>IF(AND(H38="C",J38&gt;0),"Comp.OK", IF(AND(H38="I"),"Inc.OK", ""))</f>
        <v>Comp.OK</v>
      </c>
      <c r="M38" t="str">
        <f t="shared" si="2"/>
        <v/>
      </c>
    </row>
    <row r="39" spans="1:13">
      <c r="A39" s="164">
        <v>32</v>
      </c>
      <c r="B39" s="170">
        <v>44101282</v>
      </c>
      <c r="C39" s="165" t="s">
        <v>578</v>
      </c>
      <c r="D39" s="165" t="s">
        <v>406</v>
      </c>
      <c r="E39" s="171">
        <v>44109</v>
      </c>
      <c r="F39" s="164">
        <v>24</v>
      </c>
      <c r="G39" s="164">
        <v>56</v>
      </c>
      <c r="H39" s="164" t="s">
        <v>199</v>
      </c>
      <c r="I39" s="164">
        <v>385780</v>
      </c>
      <c r="J39" s="164">
        <v>2019</v>
      </c>
      <c r="K39" t="str">
        <f>IF(AND(H39="C",J39&gt;0),"Comp.OK", IF(AND(H39="I"),"Inc.OK", ""))</f>
        <v>Comp.OK</v>
      </c>
      <c r="M39" t="str">
        <f t="shared" si="2"/>
        <v/>
      </c>
    </row>
    <row r="40" spans="1:13">
      <c r="A40" s="164">
        <v>33</v>
      </c>
      <c r="B40" s="170">
        <v>43151391</v>
      </c>
      <c r="C40" s="165" t="s">
        <v>579</v>
      </c>
      <c r="D40" s="165" t="s">
        <v>407</v>
      </c>
      <c r="E40" s="171">
        <v>43372</v>
      </c>
      <c r="F40" s="164">
        <v>26</v>
      </c>
      <c r="G40" s="164">
        <v>6</v>
      </c>
      <c r="H40" s="164" t="s">
        <v>193</v>
      </c>
      <c r="I40" s="164" t="s">
        <v>205</v>
      </c>
      <c r="J40" s="164">
        <v>2018</v>
      </c>
      <c r="K40" t="str">
        <f>IF(AND(H40="C",J40&gt;0),"Comp.OK", IF(AND(H40="I"),"Inc.OK", ""))</f>
        <v>Inc.OK</v>
      </c>
      <c r="M40" t="str">
        <f t="shared" si="2"/>
        <v/>
      </c>
    </row>
    <row r="41" spans="1:13">
      <c r="A41" s="164">
        <v>34</v>
      </c>
      <c r="B41" s="170">
        <v>42477774</v>
      </c>
      <c r="C41" s="165" t="s">
        <v>580</v>
      </c>
      <c r="D41" s="165" t="s">
        <v>408</v>
      </c>
      <c r="E41" s="171">
        <v>44446</v>
      </c>
      <c r="F41" s="164">
        <v>25</v>
      </c>
      <c r="G41" s="164">
        <v>148</v>
      </c>
      <c r="H41" s="164" t="s">
        <v>199</v>
      </c>
      <c r="I41" s="164">
        <v>435113</v>
      </c>
      <c r="J41" s="164">
        <v>2020</v>
      </c>
      <c r="K41" t="str">
        <f>IF(AND(H41="C",J41&gt;0),"Comp.OK", IF(AND(H41="I"),"Inc.OK", ""))</f>
        <v>Comp.OK</v>
      </c>
      <c r="M41" t="str">
        <f t="shared" si="2"/>
        <v/>
      </c>
    </row>
    <row r="42" spans="1:13">
      <c r="A42" s="164">
        <v>35</v>
      </c>
      <c r="B42" s="170">
        <v>35133623</v>
      </c>
      <c r="C42" s="165" t="s">
        <v>581</v>
      </c>
      <c r="D42" s="165" t="s">
        <v>409</v>
      </c>
      <c r="E42" s="171">
        <v>43887</v>
      </c>
      <c r="F42" s="164">
        <v>18</v>
      </c>
      <c r="G42" s="164">
        <v>22</v>
      </c>
      <c r="H42" s="164" t="s">
        <v>193</v>
      </c>
      <c r="I42" s="164" t="s">
        <v>206</v>
      </c>
      <c r="J42" s="164">
        <v>2020</v>
      </c>
      <c r="K42" t="str">
        <f>IF(AND(H42="C",J42&gt;0),"Comp.OK", IF(AND(H42="I"),"Inc.OK", ""))</f>
        <v>Inc.OK</v>
      </c>
      <c r="M42" t="str">
        <f t="shared" si="2"/>
        <v/>
      </c>
    </row>
    <row r="43" spans="1:13">
      <c r="A43" s="164">
        <v>36</v>
      </c>
      <c r="B43" s="170">
        <v>40371826</v>
      </c>
      <c r="C43" s="165" t="s">
        <v>582</v>
      </c>
      <c r="D43" s="165" t="s">
        <v>410</v>
      </c>
      <c r="E43" s="171">
        <v>42871</v>
      </c>
      <c r="F43" s="164">
        <v>23</v>
      </c>
      <c r="G43" s="164">
        <v>163</v>
      </c>
      <c r="H43" s="164" t="s">
        <v>199</v>
      </c>
      <c r="I43" s="164">
        <v>519380</v>
      </c>
      <c r="J43" s="164">
        <v>2016</v>
      </c>
      <c r="K43" t="str">
        <f>IF(AND(H43="C",J43&gt;0),"Comp.OK", IF(AND(H43="I"),"Inc.OK", ""))</f>
        <v>Comp.OK</v>
      </c>
      <c r="M43" t="str">
        <f t="shared" si="2"/>
        <v/>
      </c>
    </row>
    <row r="44" spans="1:13">
      <c r="A44" s="164">
        <v>37</v>
      </c>
      <c r="B44" s="170">
        <v>47876296</v>
      </c>
      <c r="C44" s="165" t="s">
        <v>583</v>
      </c>
      <c r="D44" s="165" t="s">
        <v>411</v>
      </c>
      <c r="E44" s="171">
        <v>42537</v>
      </c>
      <c r="F44" s="164">
        <v>23</v>
      </c>
      <c r="G44" s="164">
        <v>186</v>
      </c>
      <c r="H44" s="164" t="s">
        <v>193</v>
      </c>
      <c r="I44" s="164" t="s">
        <v>194</v>
      </c>
      <c r="K44" t="str">
        <f>IF(AND(H44="C",J44&gt;0),"Comp.OK", IF(AND(H44="I"),"Inc.OK", ""))</f>
        <v>Inc.OK</v>
      </c>
      <c r="M44" t="str">
        <f t="shared" si="2"/>
        <v/>
      </c>
    </row>
    <row r="45" spans="1:13">
      <c r="A45" s="164">
        <v>38</v>
      </c>
      <c r="B45" s="170">
        <v>39085180</v>
      </c>
      <c r="C45" s="165" t="s">
        <v>584</v>
      </c>
      <c r="D45" s="165" t="s">
        <v>412</v>
      </c>
      <c r="E45" s="171">
        <v>43333</v>
      </c>
      <c r="F45" s="164">
        <v>21</v>
      </c>
      <c r="G45" s="164">
        <v>73</v>
      </c>
      <c r="H45" s="164" t="s">
        <v>193</v>
      </c>
      <c r="I45" s="164" t="s">
        <v>207</v>
      </c>
      <c r="J45" s="164">
        <v>2018</v>
      </c>
      <c r="K45" t="str">
        <f>IF(AND(H45="C",J45&gt;0),"Comp.OK", IF(AND(H45="I"),"Inc.OK", ""))</f>
        <v>Inc.OK</v>
      </c>
      <c r="M45" t="str">
        <f t="shared" si="2"/>
        <v/>
      </c>
    </row>
    <row r="46" spans="1:13">
      <c r="A46" s="164">
        <v>39</v>
      </c>
      <c r="B46" s="170">
        <v>35660867</v>
      </c>
      <c r="C46" s="165" t="s">
        <v>584</v>
      </c>
      <c r="D46" s="165" t="s">
        <v>413</v>
      </c>
      <c r="E46" s="171">
        <v>42614</v>
      </c>
      <c r="F46" s="164">
        <v>17</v>
      </c>
      <c r="G46" s="164">
        <v>187</v>
      </c>
      <c r="H46" s="164" t="s">
        <v>199</v>
      </c>
      <c r="I46" s="164">
        <v>521068</v>
      </c>
      <c r="J46" s="164">
        <v>2015</v>
      </c>
      <c r="K46" t="str">
        <f>IF(AND(H46="C",J46&gt;0),"Comp.OK", IF(AND(H46="I"),"Inc.OK", ""))</f>
        <v>Comp.OK</v>
      </c>
      <c r="M46" t="str">
        <f t="shared" si="2"/>
        <v/>
      </c>
    </row>
    <row r="47" spans="1:13">
      <c r="A47" s="164">
        <v>40</v>
      </c>
      <c r="B47" s="170">
        <v>23387955</v>
      </c>
      <c r="C47" s="165" t="s">
        <v>585</v>
      </c>
      <c r="D47" s="165" t="s">
        <v>414</v>
      </c>
      <c r="E47" s="171">
        <v>41418</v>
      </c>
      <c r="F47" s="164">
        <v>6</v>
      </c>
      <c r="G47" s="164">
        <v>103</v>
      </c>
      <c r="H47" s="164" t="s">
        <v>193</v>
      </c>
      <c r="J47" s="164">
        <v>2013</v>
      </c>
      <c r="K47" t="str">
        <f>IF(AND(H47="C",J47&gt;0),"Comp.OK", IF(AND(H47="I"),"Inc.OK", ""))</f>
        <v>Inc.OK</v>
      </c>
      <c r="M47" t="str">
        <f t="shared" si="2"/>
        <v/>
      </c>
    </row>
    <row r="48" spans="1:13">
      <c r="A48" s="164">
        <v>41</v>
      </c>
      <c r="B48" s="170">
        <v>41991654</v>
      </c>
      <c r="C48" s="165" t="s">
        <v>586</v>
      </c>
      <c r="D48" s="165" t="s">
        <v>415</v>
      </c>
      <c r="E48" s="171">
        <v>41911</v>
      </c>
      <c r="F48" s="164">
        <v>22</v>
      </c>
      <c r="G48" s="164">
        <v>7</v>
      </c>
      <c r="H48" s="164" t="s">
        <v>193</v>
      </c>
      <c r="I48" s="164" t="s">
        <v>194</v>
      </c>
      <c r="K48" t="str">
        <f>IF(AND(H48="C",J48&gt;0),"Comp.OK", IF(AND(H48="I"),"Inc.OK", ""))</f>
        <v>Inc.OK</v>
      </c>
      <c r="M48" t="str">
        <f t="shared" si="2"/>
        <v/>
      </c>
    </row>
    <row r="49" spans="1:13">
      <c r="A49" s="164">
        <v>42</v>
      </c>
      <c r="B49" s="170">
        <v>46400495</v>
      </c>
      <c r="C49" s="165" t="s">
        <v>587</v>
      </c>
      <c r="D49" s="165" t="s">
        <v>416</v>
      </c>
      <c r="E49" s="171">
        <v>44377</v>
      </c>
      <c r="F49" s="164">
        <v>27</v>
      </c>
      <c r="G49" s="164">
        <v>31</v>
      </c>
      <c r="H49" s="164" t="s">
        <v>193</v>
      </c>
      <c r="I49" s="164" t="s">
        <v>208</v>
      </c>
      <c r="J49" s="164">
        <v>2021</v>
      </c>
      <c r="K49" t="str">
        <f>IF(AND(H49="C",J49&gt;0),"Comp.OK", IF(AND(H49="I"),"Inc.OK", ""))</f>
        <v>Inc.OK</v>
      </c>
      <c r="M49" t="str">
        <f t="shared" si="2"/>
        <v/>
      </c>
    </row>
    <row r="50" spans="1:13">
      <c r="A50" s="164">
        <v>43</v>
      </c>
      <c r="B50" s="170">
        <v>42507282</v>
      </c>
      <c r="C50" s="165" t="s">
        <v>588</v>
      </c>
      <c r="D50" s="165" t="s">
        <v>417</v>
      </c>
      <c r="E50" s="171">
        <v>42482</v>
      </c>
      <c r="F50" s="164">
        <v>22</v>
      </c>
      <c r="H50" s="164" t="s">
        <v>193</v>
      </c>
      <c r="I50" s="164" t="s">
        <v>194</v>
      </c>
      <c r="K50" t="str">
        <f>IF(AND(H50="C",J50&gt;0),"Comp.OK", IF(AND(H50="I"),"Inc.OK", ""))</f>
        <v>Inc.OK</v>
      </c>
      <c r="M50" t="str">
        <f t="shared" si="2"/>
        <v/>
      </c>
    </row>
    <row r="51" spans="1:13">
      <c r="A51" s="164">
        <v>44</v>
      </c>
      <c r="B51" s="170">
        <v>41605864</v>
      </c>
      <c r="C51" s="165" t="s">
        <v>589</v>
      </c>
      <c r="D51" s="165" t="s">
        <v>418</v>
      </c>
      <c r="E51" s="171">
        <v>41977</v>
      </c>
      <c r="F51" s="164">
        <v>20</v>
      </c>
      <c r="G51" s="164">
        <v>148</v>
      </c>
      <c r="H51" s="164" t="s">
        <v>199</v>
      </c>
      <c r="I51" s="164">
        <v>354134</v>
      </c>
      <c r="J51" s="164">
        <v>2014</v>
      </c>
      <c r="K51" t="str">
        <f>IF(AND(H51="C",J51&gt;0),"Comp.OK", IF(AND(H51="I"),"Inc.OK", ""))</f>
        <v>Comp.OK</v>
      </c>
      <c r="M51" t="str">
        <f t="shared" si="2"/>
        <v/>
      </c>
    </row>
    <row r="52" spans="1:13">
      <c r="A52" s="164">
        <v>45</v>
      </c>
      <c r="B52" s="170">
        <v>43683903</v>
      </c>
      <c r="C52" s="165" t="s">
        <v>590</v>
      </c>
      <c r="D52" s="165" t="s">
        <v>419</v>
      </c>
      <c r="E52" s="171">
        <v>43628</v>
      </c>
      <c r="F52" s="164">
        <v>25</v>
      </c>
      <c r="G52" s="164">
        <v>199</v>
      </c>
      <c r="H52" s="164" t="s">
        <v>193</v>
      </c>
      <c r="I52" s="164" t="s">
        <v>209</v>
      </c>
      <c r="J52" s="164">
        <v>2019</v>
      </c>
      <c r="K52" t="str">
        <f>IF(AND(H52="C",J52&gt;0),"Comp.OK", IF(AND(H52="I"),"Inc.OK", ""))</f>
        <v>Inc.OK</v>
      </c>
      <c r="M52" t="str">
        <f t="shared" si="2"/>
        <v/>
      </c>
    </row>
    <row r="53" spans="1:13">
      <c r="A53" s="164">
        <v>46</v>
      </c>
      <c r="B53" s="170">
        <v>25123129</v>
      </c>
      <c r="C53" s="165" t="s">
        <v>591</v>
      </c>
      <c r="D53" s="165" t="s">
        <v>420</v>
      </c>
      <c r="E53" s="171">
        <v>42276</v>
      </c>
      <c r="F53" s="164">
        <v>6</v>
      </c>
      <c r="G53" s="164">
        <v>221</v>
      </c>
      <c r="H53" s="164" t="s">
        <v>199</v>
      </c>
      <c r="I53" s="164">
        <v>354208</v>
      </c>
      <c r="J53" s="164">
        <v>2014</v>
      </c>
      <c r="K53" t="str">
        <f>IF(AND(H53="C",J53&gt;0),"Comp.OK", IF(AND(H53="I"),"Inc.OK", ""))</f>
        <v>Comp.OK</v>
      </c>
      <c r="M53" t="str">
        <f t="shared" si="2"/>
        <v/>
      </c>
    </row>
    <row r="54" spans="1:13">
      <c r="A54" s="164">
        <v>47</v>
      </c>
      <c r="B54" s="170">
        <v>35925114</v>
      </c>
      <c r="C54" s="165" t="s">
        <v>592</v>
      </c>
      <c r="D54" s="165" t="s">
        <v>421</v>
      </c>
      <c r="E54" s="171">
        <v>42872</v>
      </c>
      <c r="F54" s="164">
        <v>18</v>
      </c>
      <c r="G54" s="164">
        <v>152</v>
      </c>
      <c r="H54" s="164" t="s">
        <v>193</v>
      </c>
      <c r="I54" s="164" t="s">
        <v>194</v>
      </c>
      <c r="K54" t="str">
        <f>IF(AND(H54="C",J54&gt;0),"Comp.OK", IF(AND(H54="I"),"Inc.OK", ""))</f>
        <v>Inc.OK</v>
      </c>
      <c r="M54" t="str">
        <f t="shared" si="2"/>
        <v/>
      </c>
    </row>
    <row r="55" spans="1:13">
      <c r="A55" s="164">
        <v>48</v>
      </c>
      <c r="B55" s="170">
        <v>44662742</v>
      </c>
      <c r="C55" s="165" t="s">
        <v>593</v>
      </c>
      <c r="D55" s="165" t="s">
        <v>422</v>
      </c>
      <c r="E55" s="171">
        <v>44322</v>
      </c>
      <c r="F55" s="164">
        <v>25</v>
      </c>
      <c r="G55" s="164">
        <v>93</v>
      </c>
      <c r="H55" s="164" t="s">
        <v>199</v>
      </c>
      <c r="I55" s="164">
        <v>435012</v>
      </c>
      <c r="J55" s="164">
        <v>2020</v>
      </c>
      <c r="K55" t="str">
        <f>IF(AND(H55="C",J55&gt;0),"Comp.OK", IF(AND(H55="I"),"Inc.OK", ""))</f>
        <v>Comp.OK</v>
      </c>
      <c r="M55" t="str">
        <f t="shared" si="2"/>
        <v/>
      </c>
    </row>
    <row r="56" spans="1:13">
      <c r="A56" s="164">
        <v>49</v>
      </c>
      <c r="B56" s="170">
        <v>45255584</v>
      </c>
      <c r="C56" s="165" t="s">
        <v>594</v>
      </c>
      <c r="D56" s="165" t="s">
        <v>423</v>
      </c>
      <c r="E56" s="171">
        <v>43427</v>
      </c>
      <c r="F56" s="164">
        <v>25</v>
      </c>
      <c r="G56" s="164">
        <v>180</v>
      </c>
      <c r="H56" s="164" t="s">
        <v>193</v>
      </c>
      <c r="I56" s="164" t="s">
        <v>210</v>
      </c>
      <c r="J56" s="164">
        <v>2018</v>
      </c>
      <c r="K56" t="str">
        <f>IF(AND(H56="C",J56&gt;0),"Comp.OK", IF(AND(H56="I"),"Inc.OK", ""))</f>
        <v>Inc.OK</v>
      </c>
      <c r="M56" t="str">
        <f t="shared" si="2"/>
        <v/>
      </c>
    </row>
    <row r="57" spans="1:13">
      <c r="A57" s="164">
        <v>50</v>
      </c>
      <c r="B57" s="170">
        <v>41702216</v>
      </c>
      <c r="C57" s="165" t="s">
        <v>595</v>
      </c>
      <c r="D57" s="165" t="s">
        <v>424</v>
      </c>
      <c r="E57" s="171">
        <v>44446</v>
      </c>
      <c r="F57" s="164">
        <v>24</v>
      </c>
      <c r="G57" s="164">
        <v>61</v>
      </c>
      <c r="H57" s="164" t="s">
        <v>199</v>
      </c>
      <c r="I57" s="164">
        <v>435123</v>
      </c>
      <c r="J57" s="164">
        <v>2020</v>
      </c>
      <c r="K57" t="str">
        <f>IF(AND(H57="C",J57&gt;0),"Comp.OK", IF(AND(H57="I"),"Inc.OK", ""))</f>
        <v>Comp.OK</v>
      </c>
      <c r="M57" t="str">
        <f>IF(AND('COMP. ENTREG'!I17="",L57=""),"Revisar","")</f>
        <v/>
      </c>
    </row>
    <row r="58" spans="1:13">
      <c r="A58" s="164">
        <v>51</v>
      </c>
      <c r="B58" s="170">
        <v>40822661</v>
      </c>
      <c r="C58" s="165" t="s">
        <v>596</v>
      </c>
      <c r="D58" s="165" t="s">
        <v>425</v>
      </c>
      <c r="E58" s="171">
        <v>41876</v>
      </c>
      <c r="F58" s="164">
        <v>21</v>
      </c>
      <c r="G58" s="164">
        <v>124</v>
      </c>
      <c r="H58" s="164" t="s">
        <v>193</v>
      </c>
      <c r="I58" s="164" t="s">
        <v>194</v>
      </c>
      <c r="K58" t="str">
        <f>IF(AND(H58="C",J58&gt;0),"Comp.OK", IF(AND(H58="I"),"Inc.OK", ""))</f>
        <v>Inc.OK</v>
      </c>
      <c r="M58" t="str">
        <f t="shared" ref="M58:M140" si="3">IF(AND(K57="",L58=""),"Revisar","")</f>
        <v/>
      </c>
    </row>
    <row r="59" spans="1:13">
      <c r="A59" s="164">
        <v>52</v>
      </c>
      <c r="B59" s="170">
        <v>42403167</v>
      </c>
      <c r="C59" s="165" t="s">
        <v>597</v>
      </c>
      <c r="D59" s="165" t="s">
        <v>426</v>
      </c>
      <c r="E59" s="171">
        <v>44446</v>
      </c>
      <c r="F59" s="164">
        <v>24</v>
      </c>
      <c r="G59" s="164">
        <v>88</v>
      </c>
      <c r="H59" s="164" t="s">
        <v>199</v>
      </c>
      <c r="I59" s="164">
        <v>435114</v>
      </c>
      <c r="J59" s="164">
        <v>2020</v>
      </c>
      <c r="K59" t="str">
        <f>IF(AND(H59="C",J59&gt;0),"Comp.OK", IF(AND(H59="I"),"Inc.OK", ""))</f>
        <v>Comp.OK</v>
      </c>
      <c r="M59" t="str">
        <f t="shared" si="3"/>
        <v/>
      </c>
    </row>
    <row r="60" spans="1:13">
      <c r="A60" s="164">
        <v>53</v>
      </c>
      <c r="B60" s="170">
        <v>45145000</v>
      </c>
      <c r="C60" s="165" t="s">
        <v>598</v>
      </c>
      <c r="D60" s="165" t="s">
        <v>427</v>
      </c>
      <c r="E60" s="171">
        <v>44293</v>
      </c>
      <c r="F60" s="164">
        <v>24</v>
      </c>
      <c r="G60" s="164">
        <v>155</v>
      </c>
      <c r="H60" s="164" t="s">
        <v>193</v>
      </c>
      <c r="I60" s="164" t="s">
        <v>211</v>
      </c>
      <c r="J60" s="164">
        <v>2021</v>
      </c>
      <c r="K60" t="str">
        <f>IF(AND(H60="C",J60&gt;0),"Comp.OK", IF(AND(H60="I"),"Inc.OK", ""))</f>
        <v>Inc.OK</v>
      </c>
      <c r="M60" t="str">
        <f t="shared" si="3"/>
        <v/>
      </c>
    </row>
    <row r="61" spans="1:13">
      <c r="A61" s="164">
        <v>54</v>
      </c>
      <c r="B61" s="170">
        <v>47152076</v>
      </c>
      <c r="C61" s="165" t="s">
        <v>599</v>
      </c>
      <c r="D61" s="165" t="s">
        <v>428</v>
      </c>
      <c r="E61" s="171">
        <v>44238</v>
      </c>
      <c r="F61" s="164">
        <v>26</v>
      </c>
      <c r="G61" s="164">
        <v>132</v>
      </c>
      <c r="H61" s="164" t="s">
        <v>193</v>
      </c>
      <c r="I61" s="164" t="s">
        <v>212</v>
      </c>
      <c r="J61" s="164">
        <v>2021</v>
      </c>
      <c r="K61" t="str">
        <f>IF(AND(H61="C",J61&gt;0),"Comp.OK", IF(AND(H61="I"),"Inc.OK", ""))</f>
        <v>Inc.OK</v>
      </c>
      <c r="M61" t="str">
        <f t="shared" si="3"/>
        <v/>
      </c>
    </row>
    <row r="62" spans="1:13">
      <c r="A62" s="164">
        <v>55</v>
      </c>
      <c r="B62" s="170">
        <v>36418234</v>
      </c>
      <c r="C62" s="165" t="s">
        <v>600</v>
      </c>
      <c r="D62" s="165" t="s">
        <v>429</v>
      </c>
      <c r="E62" s="171">
        <v>42622</v>
      </c>
      <c r="F62" s="164">
        <v>17</v>
      </c>
      <c r="G62" s="164">
        <v>151</v>
      </c>
      <c r="H62" s="164" t="s">
        <v>199</v>
      </c>
      <c r="I62" s="164">
        <v>521224</v>
      </c>
      <c r="J62" s="164">
        <v>2015</v>
      </c>
      <c r="K62" t="str">
        <f>IF(AND(H62="C",J62&gt;0),"Comp.OK", IF(AND(H62="I"),"Inc.OK", ""))</f>
        <v>Comp.OK</v>
      </c>
      <c r="M62" t="str">
        <f t="shared" si="3"/>
        <v/>
      </c>
    </row>
    <row r="63" spans="1:13">
      <c r="A63" s="164">
        <v>56</v>
      </c>
      <c r="B63" s="170">
        <v>443967178</v>
      </c>
      <c r="C63" s="165" t="s">
        <v>601</v>
      </c>
      <c r="D63" s="165" t="s">
        <v>430</v>
      </c>
      <c r="E63" s="171">
        <v>43648</v>
      </c>
      <c r="F63" s="164">
        <v>24</v>
      </c>
      <c r="G63" s="164">
        <v>156</v>
      </c>
      <c r="H63" s="164" t="s">
        <v>193</v>
      </c>
      <c r="I63" s="164" t="s">
        <v>213</v>
      </c>
      <c r="J63" s="164">
        <v>2019</v>
      </c>
      <c r="K63" t="str">
        <f>IF(AND(H63="C",J63&gt;0),"Comp.OK", IF(AND(H63="I"),"Inc.OK", ""))</f>
        <v>Inc.OK</v>
      </c>
      <c r="M63" t="str">
        <f t="shared" si="3"/>
        <v/>
      </c>
    </row>
    <row r="64" spans="1:13">
      <c r="A64" s="164">
        <v>57</v>
      </c>
      <c r="B64" s="170">
        <v>42862354</v>
      </c>
      <c r="C64" s="165" t="s">
        <v>600</v>
      </c>
      <c r="D64" s="165" t="s">
        <v>431</v>
      </c>
      <c r="E64" s="171">
        <v>42304</v>
      </c>
      <c r="F64" s="164">
        <v>23</v>
      </c>
      <c r="G64" s="164">
        <v>13</v>
      </c>
      <c r="H64" s="164" t="s">
        <v>193</v>
      </c>
      <c r="I64" s="164" t="s">
        <v>194</v>
      </c>
      <c r="K64" t="str">
        <f>IF(AND(H64="C",J64&gt;0),"Comp.OK", IF(AND(H64="I"),"Inc.OK", ""))</f>
        <v>Inc.OK</v>
      </c>
      <c r="M64" t="str">
        <f t="shared" si="3"/>
        <v/>
      </c>
    </row>
    <row r="65" spans="1:13">
      <c r="A65" s="164">
        <v>58</v>
      </c>
      <c r="B65" s="170">
        <v>44403955</v>
      </c>
      <c r="C65" s="165" t="s">
        <v>602</v>
      </c>
      <c r="D65" s="165" t="s">
        <v>432</v>
      </c>
      <c r="E65" s="171">
        <v>44273</v>
      </c>
      <c r="F65" s="164">
        <v>24</v>
      </c>
      <c r="G65" s="164">
        <v>174</v>
      </c>
      <c r="H65" s="164" t="s">
        <v>193</v>
      </c>
      <c r="I65" s="164" t="s">
        <v>214</v>
      </c>
      <c r="J65" s="164">
        <v>2021</v>
      </c>
      <c r="K65" t="str">
        <f>IF(AND(H65="C",J65&gt;0),"Comp.OK", IF(AND(H65="I"),"Inc.OK", ""))</f>
        <v>Inc.OK</v>
      </c>
      <c r="M65" t="str">
        <f t="shared" si="3"/>
        <v/>
      </c>
    </row>
    <row r="66" spans="1:13">
      <c r="A66" s="164">
        <v>59</v>
      </c>
      <c r="B66" s="170">
        <v>43278361</v>
      </c>
      <c r="C66" s="165" t="s">
        <v>603</v>
      </c>
      <c r="D66" s="165" t="s">
        <v>433</v>
      </c>
      <c r="E66" s="171">
        <v>44139</v>
      </c>
      <c r="F66" s="164">
        <v>22</v>
      </c>
      <c r="G66" s="164">
        <v>149</v>
      </c>
      <c r="H66" s="164" t="s">
        <v>199</v>
      </c>
      <c r="I66" s="164">
        <v>385848</v>
      </c>
      <c r="J66" s="164">
        <v>2019</v>
      </c>
      <c r="K66" t="str">
        <f>IF(AND(H66="C",J66&gt;0),"Comp.OK", IF(AND(H66="I"),"Inc.OK", ""))</f>
        <v>Comp.OK</v>
      </c>
      <c r="M66" t="str">
        <f t="shared" si="3"/>
        <v/>
      </c>
    </row>
    <row r="67" spans="1:13">
      <c r="A67" s="164">
        <v>60</v>
      </c>
      <c r="B67" s="170">
        <v>43353782</v>
      </c>
      <c r="C67" s="165" t="s">
        <v>604</v>
      </c>
      <c r="D67" s="165" t="s">
        <v>434</v>
      </c>
      <c r="E67" s="171">
        <v>42537</v>
      </c>
      <c r="F67" s="164">
        <v>23</v>
      </c>
      <c r="G67" s="164">
        <v>199</v>
      </c>
      <c r="H67" s="164" t="s">
        <v>193</v>
      </c>
      <c r="I67" s="164" t="s">
        <v>194</v>
      </c>
      <c r="K67" t="str">
        <f>IF(AND(H67="C",J67&gt;0),"Comp.OK", IF(AND(H67="I"),"Inc.OK", ""))</f>
        <v>Inc.OK</v>
      </c>
      <c r="M67" t="str">
        <f t="shared" si="3"/>
        <v/>
      </c>
    </row>
    <row r="68" spans="1:13">
      <c r="A68" s="164">
        <v>61</v>
      </c>
      <c r="B68" s="170">
        <v>47446122</v>
      </c>
      <c r="C68" s="165" t="s">
        <v>605</v>
      </c>
      <c r="D68" s="165" t="s">
        <v>435</v>
      </c>
      <c r="E68" s="171">
        <v>44118</v>
      </c>
      <c r="F68" s="164">
        <v>26</v>
      </c>
      <c r="G68" s="164">
        <v>163</v>
      </c>
      <c r="H68" s="164" t="s">
        <v>193</v>
      </c>
      <c r="I68" s="164" t="s">
        <v>215</v>
      </c>
      <c r="J68" s="164">
        <v>2021</v>
      </c>
      <c r="K68" t="str">
        <f>IF(AND(H68="C",J68&gt;0),"Comp.OK", IF(AND(H68="I"),"Inc.OK", ""))</f>
        <v>Inc.OK</v>
      </c>
      <c r="M68" t="str">
        <f t="shared" si="3"/>
        <v/>
      </c>
    </row>
    <row r="69" spans="1:13">
      <c r="A69" s="164">
        <v>62</v>
      </c>
      <c r="B69" s="170">
        <v>43830258</v>
      </c>
      <c r="C69" s="165" t="s">
        <v>606</v>
      </c>
      <c r="D69" s="165" t="s">
        <v>436</v>
      </c>
      <c r="E69" s="171">
        <v>44109</v>
      </c>
      <c r="F69" s="164">
        <v>24</v>
      </c>
      <c r="G69" s="164">
        <v>70</v>
      </c>
      <c r="H69" s="164" t="s">
        <v>199</v>
      </c>
      <c r="I69" s="164">
        <v>385781</v>
      </c>
      <c r="J69" s="164">
        <v>2019</v>
      </c>
      <c r="K69" t="str">
        <f>IF(AND(H69="C",J69&gt;0),"Comp.OK", IF(AND(H69="I"),"Inc.OK", ""))</f>
        <v>Comp.OK</v>
      </c>
      <c r="M69" t="str">
        <f t="shared" si="3"/>
        <v/>
      </c>
    </row>
    <row r="70" spans="1:13">
      <c r="A70" s="164">
        <v>63</v>
      </c>
      <c r="B70" s="170">
        <v>42421818</v>
      </c>
      <c r="C70" s="165" t="s">
        <v>607</v>
      </c>
      <c r="D70" s="165" t="s">
        <v>437</v>
      </c>
      <c r="E70" s="171">
        <v>43333</v>
      </c>
      <c r="F70" s="164">
        <v>23</v>
      </c>
      <c r="G70" s="164">
        <v>150</v>
      </c>
      <c r="H70" s="164" t="s">
        <v>199</v>
      </c>
      <c r="I70" s="164">
        <v>635694</v>
      </c>
      <c r="J70" s="164">
        <v>2017</v>
      </c>
      <c r="K70" t="str">
        <f>IF(AND(H70="C",J70&gt;0),"Comp.OK", IF(AND(H70="I"),"Inc.OK", ""))</f>
        <v>Comp.OK</v>
      </c>
      <c r="M70" t="str">
        <f t="shared" si="3"/>
        <v/>
      </c>
    </row>
    <row r="71" spans="1:13">
      <c r="A71" s="164">
        <v>64</v>
      </c>
      <c r="B71" s="170">
        <v>51187696</v>
      </c>
      <c r="C71" s="165" t="s">
        <v>608</v>
      </c>
      <c r="D71" s="165" t="s">
        <v>438</v>
      </c>
      <c r="E71" s="171">
        <v>43724</v>
      </c>
      <c r="F71" s="164">
        <v>22</v>
      </c>
      <c r="G71" s="164">
        <v>27</v>
      </c>
      <c r="H71" s="164" t="s">
        <v>193</v>
      </c>
      <c r="I71" s="164" t="s">
        <v>216</v>
      </c>
      <c r="J71" s="164">
        <v>2019</v>
      </c>
      <c r="K71" t="str">
        <f>IF(AND(H71="C",J71&gt;0),"Comp.OK", IF(AND(H71="I"),"Inc.OK", ""))</f>
        <v>Inc.OK</v>
      </c>
      <c r="M71" t="str">
        <f t="shared" si="3"/>
        <v/>
      </c>
    </row>
    <row r="72" spans="1:13">
      <c r="A72" s="164">
        <v>65</v>
      </c>
      <c r="B72" s="170">
        <v>45138152</v>
      </c>
      <c r="C72" s="165" t="s">
        <v>609</v>
      </c>
      <c r="D72" s="165" t="s">
        <v>439</v>
      </c>
      <c r="E72" s="171">
        <v>43591</v>
      </c>
      <c r="F72" s="164">
        <v>25</v>
      </c>
      <c r="G72" s="164">
        <v>77</v>
      </c>
      <c r="H72" s="164" t="s">
        <v>193</v>
      </c>
      <c r="I72" s="164" t="s">
        <v>217</v>
      </c>
      <c r="J72" s="164">
        <v>2019</v>
      </c>
      <c r="K72" t="str">
        <f>IF(AND(H72="C",J72&gt;0),"Comp.OK", IF(AND(H72="I"),"Inc.OK", ""))</f>
        <v>Inc.OK</v>
      </c>
      <c r="M72" t="str">
        <f t="shared" si="3"/>
        <v/>
      </c>
    </row>
    <row r="73" spans="1:13">
      <c r="A73" s="164">
        <v>66</v>
      </c>
      <c r="B73" s="170">
        <v>36416197</v>
      </c>
      <c r="C73" s="165" t="s">
        <v>610</v>
      </c>
      <c r="D73" s="165" t="s">
        <v>440</v>
      </c>
      <c r="E73" s="171">
        <v>41397</v>
      </c>
      <c r="F73" s="164">
        <v>19</v>
      </c>
      <c r="G73" s="164">
        <v>116</v>
      </c>
      <c r="H73" s="164" t="s">
        <v>199</v>
      </c>
      <c r="I73" s="164">
        <v>220634</v>
      </c>
      <c r="J73" s="164">
        <v>2012</v>
      </c>
      <c r="K73" t="str">
        <f>IF(AND(H73="C",J73&gt;0),"Comp.OK", IF(AND(H73="I"),"Inc.OK", ""))</f>
        <v>Comp.OK</v>
      </c>
      <c r="M73" t="str">
        <f t="shared" si="3"/>
        <v/>
      </c>
    </row>
    <row r="74" spans="1:13">
      <c r="A74" s="164">
        <v>67</v>
      </c>
      <c r="B74" s="170">
        <v>45142208</v>
      </c>
      <c r="C74" s="165" t="s">
        <v>611</v>
      </c>
      <c r="D74" s="165" t="s">
        <v>441</v>
      </c>
      <c r="E74" s="171">
        <v>44293</v>
      </c>
      <c r="F74" s="164">
        <v>26</v>
      </c>
      <c r="G74" s="164">
        <v>122</v>
      </c>
      <c r="H74" s="164" t="s">
        <v>193</v>
      </c>
      <c r="I74" s="164" t="s">
        <v>218</v>
      </c>
      <c r="J74" s="164">
        <v>2021</v>
      </c>
      <c r="K74" t="str">
        <f>IF(AND(H74="C",J74&gt;0),"Comp.OK", IF(AND(H74="I"),"Inc.OK", ""))</f>
        <v>Inc.OK</v>
      </c>
      <c r="M74" t="str">
        <f t="shared" si="3"/>
        <v/>
      </c>
    </row>
    <row r="75" spans="1:13">
      <c r="A75" s="164">
        <v>68</v>
      </c>
      <c r="B75" s="170">
        <v>44978133</v>
      </c>
      <c r="C75" s="165" t="s">
        <v>612</v>
      </c>
      <c r="D75" s="165" t="s">
        <v>442</v>
      </c>
      <c r="E75" s="171">
        <v>44483</v>
      </c>
      <c r="F75" s="164">
        <v>25</v>
      </c>
      <c r="G75" s="164">
        <v>118</v>
      </c>
      <c r="H75" s="164" t="s">
        <v>193</v>
      </c>
      <c r="I75" s="164" t="s">
        <v>219</v>
      </c>
      <c r="J75" s="164">
        <v>2021</v>
      </c>
      <c r="K75" t="str">
        <f>IF(AND(H75="C",J75&gt;0),"Comp.OK", IF(AND(H75="I"),"Inc.OK", ""))</f>
        <v>Inc.OK</v>
      </c>
      <c r="M75" t="str">
        <f t="shared" si="3"/>
        <v/>
      </c>
    </row>
    <row r="76" spans="1:13">
      <c r="A76" s="164">
        <v>69</v>
      </c>
      <c r="B76" s="170">
        <v>42714329</v>
      </c>
      <c r="C76" s="165" t="s">
        <v>613</v>
      </c>
      <c r="D76" s="165" t="s">
        <v>443</v>
      </c>
      <c r="E76" s="171">
        <v>42304</v>
      </c>
      <c r="F76" s="164">
        <v>22</v>
      </c>
      <c r="G76" s="164">
        <v>151</v>
      </c>
      <c r="H76" s="164" t="s">
        <v>193</v>
      </c>
      <c r="I76" s="164" t="s">
        <v>194</v>
      </c>
      <c r="K76" t="str">
        <f>IF(AND(H76="C",J76&gt;0),"Comp.OK", IF(AND(H76="I"),"Inc.OK", ""))</f>
        <v>Inc.OK</v>
      </c>
      <c r="M76" t="str">
        <f t="shared" si="3"/>
        <v/>
      </c>
    </row>
    <row r="77" spans="1:13">
      <c r="A77" s="164">
        <v>70</v>
      </c>
      <c r="B77" s="170">
        <v>40661411</v>
      </c>
      <c r="C77" s="165" t="s">
        <v>613</v>
      </c>
      <c r="D77" s="165" t="s">
        <v>444</v>
      </c>
      <c r="E77" s="171">
        <v>43159</v>
      </c>
      <c r="F77" s="164">
        <v>23</v>
      </c>
      <c r="G77" s="164">
        <v>164</v>
      </c>
      <c r="H77" s="164" t="s">
        <v>193</v>
      </c>
      <c r="I77" s="164" t="s">
        <v>220</v>
      </c>
      <c r="J77" s="164">
        <v>2018</v>
      </c>
      <c r="K77" t="str">
        <f>IF(AND(H77="C",J77&gt;0),"Comp.OK", IF(AND(H77="I"),"Inc.OK", ""))</f>
        <v>Inc.OK</v>
      </c>
      <c r="M77" t="str">
        <f t="shared" si="3"/>
        <v/>
      </c>
    </row>
    <row r="78" spans="1:13">
      <c r="A78" s="164">
        <v>71</v>
      </c>
      <c r="B78" s="170">
        <v>40661491</v>
      </c>
      <c r="C78" s="165" t="s">
        <v>614</v>
      </c>
      <c r="D78" s="165" t="s">
        <v>445</v>
      </c>
      <c r="E78" s="171">
        <v>42304</v>
      </c>
      <c r="F78" s="164">
        <v>22</v>
      </c>
      <c r="G78" s="164">
        <v>176</v>
      </c>
      <c r="H78" s="164" t="s">
        <v>193</v>
      </c>
      <c r="I78" s="164" t="s">
        <v>194</v>
      </c>
      <c r="K78" t="str">
        <f>IF(AND(H78="C",J78&gt;0),"Comp.OK", IF(AND(H78="I"),"Inc.OK", ""))</f>
        <v>Inc.OK</v>
      </c>
      <c r="M78" t="str">
        <f t="shared" si="3"/>
        <v/>
      </c>
    </row>
    <row r="79" spans="1:13">
      <c r="A79" s="164">
        <v>72</v>
      </c>
      <c r="B79" s="170">
        <v>45138405</v>
      </c>
      <c r="C79" s="165" t="s">
        <v>614</v>
      </c>
      <c r="D79" s="165" t="s">
        <v>446</v>
      </c>
      <c r="E79" s="171">
        <v>43724</v>
      </c>
      <c r="F79" s="164">
        <v>25</v>
      </c>
      <c r="G79" s="164">
        <v>102</v>
      </c>
      <c r="H79" s="164" t="s">
        <v>193</v>
      </c>
      <c r="I79" s="164" t="s">
        <v>221</v>
      </c>
      <c r="J79" s="164">
        <v>2019</v>
      </c>
      <c r="K79" t="str">
        <f>IF(AND(H79="C",J79&gt;0),"Comp.OK", IF(AND(H79="I"),"Inc.OK", ""))</f>
        <v>Inc.OK</v>
      </c>
      <c r="M79" t="str">
        <f t="shared" si="3"/>
        <v/>
      </c>
    </row>
    <row r="80" spans="1:13">
      <c r="A80" s="164">
        <v>73</v>
      </c>
      <c r="B80" s="170">
        <v>39534972</v>
      </c>
      <c r="C80" s="165" t="s">
        <v>615</v>
      </c>
      <c r="D80" s="165" t="s">
        <v>447</v>
      </c>
      <c r="E80" s="171">
        <v>41911</v>
      </c>
      <c r="F80" s="164">
        <v>20</v>
      </c>
      <c r="G80" s="164">
        <v>136</v>
      </c>
      <c r="H80" s="164" t="s">
        <v>193</v>
      </c>
      <c r="I80" s="164" t="s">
        <v>194</v>
      </c>
      <c r="K80" t="str">
        <f>IF(AND(H80="C",J80&gt;0),"Comp.OK", IF(AND(H80="I"),"Inc.OK", ""))</f>
        <v>Inc.OK</v>
      </c>
      <c r="M80" t="str">
        <f t="shared" si="3"/>
        <v/>
      </c>
    </row>
    <row r="81" spans="1:13">
      <c r="A81" s="164">
        <v>74</v>
      </c>
      <c r="B81" s="170">
        <v>45719040</v>
      </c>
      <c r="C81" s="165" t="s">
        <v>616</v>
      </c>
      <c r="D81" s="165" t="s">
        <v>448</v>
      </c>
      <c r="E81" s="171">
        <v>43647</v>
      </c>
      <c r="F81" s="164">
        <v>25</v>
      </c>
      <c r="G81" s="164">
        <v>52</v>
      </c>
      <c r="H81" s="164" t="s">
        <v>193</v>
      </c>
      <c r="I81" s="164" t="s">
        <v>222</v>
      </c>
      <c r="J81" s="164">
        <v>2019</v>
      </c>
      <c r="K81" t="str">
        <f>IF(AND(H81="C",J81&gt;0),"Comp.OK", IF(AND(H81="I"),"Inc.OK", ""))</f>
        <v>Inc.OK</v>
      </c>
      <c r="M81" t="str">
        <f t="shared" si="3"/>
        <v/>
      </c>
    </row>
    <row r="82" spans="1:13">
      <c r="A82" s="164">
        <v>75</v>
      </c>
      <c r="B82" s="170">
        <v>42912823</v>
      </c>
      <c r="C82" s="165" t="s">
        <v>617</v>
      </c>
      <c r="D82" s="165" t="s">
        <v>449</v>
      </c>
      <c r="E82" s="171">
        <v>42537</v>
      </c>
      <c r="F82" s="164">
        <v>23</v>
      </c>
      <c r="G82" s="164">
        <v>129</v>
      </c>
      <c r="H82" s="164" t="s">
        <v>193</v>
      </c>
      <c r="I82" s="164" t="s">
        <v>194</v>
      </c>
      <c r="K82" t="str">
        <f>IF(AND(H82="C",J82&gt;0),"Comp.OK", IF(AND(H82="I"),"Inc.OK", ""))</f>
        <v>Inc.OK</v>
      </c>
      <c r="M82" t="str">
        <f t="shared" si="3"/>
        <v/>
      </c>
    </row>
    <row r="83" spans="1:13">
      <c r="A83" s="164">
        <v>76</v>
      </c>
      <c r="B83" s="170">
        <v>40329328</v>
      </c>
      <c r="C83" s="165" t="s">
        <v>618</v>
      </c>
      <c r="D83" s="165" t="s">
        <v>450</v>
      </c>
      <c r="E83" s="171">
        <v>41968</v>
      </c>
      <c r="F83" s="164">
        <v>21</v>
      </c>
      <c r="G83" s="164">
        <v>152</v>
      </c>
      <c r="H83" s="164" t="s">
        <v>193</v>
      </c>
      <c r="I83" s="164" t="s">
        <v>194</v>
      </c>
      <c r="K83" t="str">
        <f>IF(AND(H83="C",J83&gt;0),"Comp.OK", IF(AND(H83="I"),"Inc.OK", ""))</f>
        <v>Inc.OK</v>
      </c>
      <c r="M83" t="str">
        <f t="shared" si="3"/>
        <v/>
      </c>
    </row>
    <row r="84" spans="1:13">
      <c r="A84" s="164">
        <v>77</v>
      </c>
      <c r="B84" s="170">
        <v>43642048</v>
      </c>
      <c r="C84" s="165" t="s">
        <v>619</v>
      </c>
      <c r="D84" s="165" t="s">
        <v>451</v>
      </c>
      <c r="E84" s="171">
        <v>43447</v>
      </c>
      <c r="F84" s="164">
        <v>24</v>
      </c>
      <c r="G84" s="164">
        <v>120</v>
      </c>
      <c r="H84" s="164" t="s">
        <v>193</v>
      </c>
      <c r="I84" s="164" t="s">
        <v>223</v>
      </c>
      <c r="J84" s="164">
        <v>2018</v>
      </c>
      <c r="K84" t="str">
        <f>IF(AND(H84="C",J84&gt;0),"Comp.OK", IF(AND(H84="I"),"Inc.OK", ""))</f>
        <v>Inc.OK</v>
      </c>
      <c r="M84" t="str">
        <f t="shared" si="3"/>
        <v/>
      </c>
    </row>
    <row r="85" spans="1:13">
      <c r="A85" s="164">
        <v>78</v>
      </c>
      <c r="B85" s="170">
        <v>41417066</v>
      </c>
      <c r="C85" s="165" t="s">
        <v>620</v>
      </c>
      <c r="D85" s="165" t="s">
        <v>452</v>
      </c>
      <c r="E85" s="171">
        <v>44483</v>
      </c>
      <c r="F85" s="164">
        <v>24</v>
      </c>
      <c r="G85" s="164">
        <v>3</v>
      </c>
      <c r="H85" s="164" t="s">
        <v>193</v>
      </c>
      <c r="I85" s="164" t="s">
        <v>224</v>
      </c>
      <c r="J85" s="164">
        <v>2021</v>
      </c>
      <c r="K85" t="str">
        <f>IF(AND(H85="C",J85&gt;0),"Comp.OK", IF(AND(H85="I"),"Inc.OK", ""))</f>
        <v>Inc.OK</v>
      </c>
      <c r="M85" t="str">
        <f t="shared" si="3"/>
        <v/>
      </c>
    </row>
    <row r="86" spans="1:13">
      <c r="A86" s="164">
        <v>79</v>
      </c>
      <c r="B86" s="170">
        <v>44058471</v>
      </c>
      <c r="C86" s="165" t="s">
        <v>621</v>
      </c>
      <c r="D86" s="165" t="s">
        <v>453</v>
      </c>
      <c r="E86" s="171">
        <v>44306</v>
      </c>
      <c r="F86" s="164">
        <v>26</v>
      </c>
      <c r="G86" s="164">
        <v>46</v>
      </c>
      <c r="H86" s="164" t="s">
        <v>199</v>
      </c>
      <c r="I86" s="164">
        <v>434850</v>
      </c>
      <c r="J86" s="164">
        <v>2020</v>
      </c>
      <c r="K86" t="str">
        <f>IF(AND(H86="C",J86&gt;0),"Comp.OK", IF(AND(H86="I"),"Inc.OK", ""))</f>
        <v>Comp.OK</v>
      </c>
      <c r="M86" t="str">
        <f t="shared" si="3"/>
        <v/>
      </c>
    </row>
    <row r="87" spans="1:13">
      <c r="A87" s="164">
        <v>80</v>
      </c>
      <c r="B87" s="170">
        <v>40465890</v>
      </c>
      <c r="C87" s="165" t="s">
        <v>622</v>
      </c>
      <c r="D87" s="165" t="s">
        <v>454</v>
      </c>
      <c r="E87" s="171">
        <v>42705</v>
      </c>
      <c r="F87" s="164">
        <v>21</v>
      </c>
      <c r="G87" s="164">
        <v>36</v>
      </c>
      <c r="H87" s="164" t="s">
        <v>199</v>
      </c>
      <c r="I87" s="164">
        <v>519373</v>
      </c>
      <c r="J87" s="164">
        <v>2016</v>
      </c>
      <c r="K87" t="str">
        <f>IF(AND(H87="C",J87&gt;0),"Comp.OK", IF(AND(H87="I"),"Inc.OK", ""))</f>
        <v>Comp.OK</v>
      </c>
      <c r="M87" t="str">
        <f t="shared" si="3"/>
        <v/>
      </c>
    </row>
    <row r="88" spans="1:13">
      <c r="A88" s="164">
        <v>81</v>
      </c>
      <c r="B88" s="170">
        <v>41364456</v>
      </c>
      <c r="C88" s="165" t="s">
        <v>623</v>
      </c>
      <c r="D88" s="165" t="s">
        <v>455</v>
      </c>
      <c r="E88" s="171">
        <v>44293</v>
      </c>
      <c r="F88" s="164">
        <v>21</v>
      </c>
      <c r="G88" s="164">
        <v>159</v>
      </c>
      <c r="H88" s="164" t="s">
        <v>193</v>
      </c>
      <c r="I88" s="164" t="s">
        <v>225</v>
      </c>
      <c r="J88" s="164">
        <v>2021</v>
      </c>
      <c r="K88" t="str">
        <f>IF(AND(H88="C",J88&gt;0),"Comp.OK", IF(AND(H88="I"),"Inc.OK", ""))</f>
        <v>Inc.OK</v>
      </c>
      <c r="M88" t="str">
        <f t="shared" si="3"/>
        <v/>
      </c>
    </row>
    <row r="89" spans="1:13">
      <c r="A89" s="164">
        <v>82</v>
      </c>
      <c r="B89" s="170">
        <v>42477471</v>
      </c>
      <c r="C89" s="165" t="s">
        <v>624</v>
      </c>
      <c r="D89" s="165" t="s">
        <v>456</v>
      </c>
      <c r="E89" s="171">
        <v>44446</v>
      </c>
      <c r="F89" s="164">
        <v>24</v>
      </c>
      <c r="G89" s="164">
        <v>91</v>
      </c>
      <c r="H89" s="164" t="s">
        <v>199</v>
      </c>
      <c r="I89" s="164">
        <v>435115</v>
      </c>
      <c r="J89" s="164">
        <v>2020</v>
      </c>
      <c r="K89" t="str">
        <f>IF(AND(H89="C",J89&gt;0),"Comp.OK", IF(AND(H89="I"),"Inc.OK", ""))</f>
        <v>Comp.OK</v>
      </c>
      <c r="M89" t="str">
        <f t="shared" si="3"/>
        <v/>
      </c>
    </row>
    <row r="90" spans="1:13">
      <c r="A90" s="164">
        <v>83</v>
      </c>
      <c r="B90" s="170">
        <v>44124356</v>
      </c>
      <c r="C90" s="165" t="s">
        <v>625</v>
      </c>
      <c r="D90" s="165" t="s">
        <v>457</v>
      </c>
      <c r="E90" s="171">
        <v>42971</v>
      </c>
      <c r="F90" s="164">
        <v>24</v>
      </c>
      <c r="G90" s="164">
        <v>15</v>
      </c>
      <c r="H90" s="164" t="s">
        <v>193</v>
      </c>
      <c r="I90" s="164" t="s">
        <v>194</v>
      </c>
      <c r="K90" t="str">
        <f>IF(AND(H90="C",J90&gt;0),"Comp.OK", IF(AND(H90="I"),"Inc.OK", ""))</f>
        <v>Inc.OK</v>
      </c>
      <c r="M90" t="str">
        <f t="shared" si="3"/>
        <v/>
      </c>
    </row>
    <row r="91" spans="1:13">
      <c r="A91" s="164">
        <v>84</v>
      </c>
      <c r="B91" s="170">
        <v>41660412</v>
      </c>
      <c r="C91" s="165" t="s">
        <v>626</v>
      </c>
      <c r="D91" s="165" t="s">
        <v>458</v>
      </c>
      <c r="E91" s="171">
        <v>42304</v>
      </c>
      <c r="F91" s="164">
        <v>22</v>
      </c>
      <c r="G91" s="164">
        <v>122</v>
      </c>
      <c r="H91" s="164" t="s">
        <v>193</v>
      </c>
      <c r="I91" s="164" t="s">
        <v>194</v>
      </c>
      <c r="K91" t="str">
        <f>IF(AND(H91="C",J91&gt;0),"Comp.OK", IF(AND(H91="I"),"Inc.OK", ""))</f>
        <v>Inc.OK</v>
      </c>
      <c r="M91" t="str">
        <f t="shared" si="3"/>
        <v/>
      </c>
    </row>
    <row r="92" spans="1:13">
      <c r="A92" s="164">
        <v>85</v>
      </c>
      <c r="B92" s="170">
        <v>42468654</v>
      </c>
      <c r="C92" s="165" t="s">
        <v>627</v>
      </c>
      <c r="D92" s="165" t="s">
        <v>459</v>
      </c>
      <c r="E92" s="171">
        <v>44293</v>
      </c>
      <c r="F92" s="164">
        <v>23</v>
      </c>
      <c r="G92" s="164">
        <v>147</v>
      </c>
      <c r="H92" s="164" t="s">
        <v>193</v>
      </c>
      <c r="I92" s="164" t="s">
        <v>226</v>
      </c>
      <c r="J92" s="164">
        <v>2021</v>
      </c>
      <c r="K92" t="str">
        <f>IF(AND(H92="C",J92&gt;0),"Comp.OK", IF(AND(H92="I"),"Inc.OK", ""))</f>
        <v>Inc.OK</v>
      </c>
      <c r="M92" t="str">
        <f t="shared" si="3"/>
        <v/>
      </c>
    </row>
    <row r="93" spans="1:13">
      <c r="A93" s="164">
        <v>86</v>
      </c>
      <c r="B93" s="170">
        <v>36279294</v>
      </c>
      <c r="C93" s="165" t="s">
        <v>628</v>
      </c>
      <c r="D93" s="165" t="s">
        <v>460</v>
      </c>
      <c r="E93" s="171">
        <v>42584</v>
      </c>
      <c r="F93" s="164">
        <v>17</v>
      </c>
      <c r="G93" s="164">
        <v>97</v>
      </c>
      <c r="H93" s="164" t="s">
        <v>199</v>
      </c>
      <c r="I93" s="164">
        <v>520725</v>
      </c>
      <c r="J93" s="164">
        <v>2015</v>
      </c>
      <c r="K93" t="str">
        <f>IF(AND(H93="C",J93&gt;0),"Comp.OK", IF(AND(H93="I"),"Inc.OK", ""))</f>
        <v>Comp.OK</v>
      </c>
      <c r="M93" t="str">
        <f t="shared" si="3"/>
        <v/>
      </c>
    </row>
    <row r="94" spans="1:13">
      <c r="A94" s="164">
        <v>87</v>
      </c>
      <c r="B94" s="170">
        <v>44310471</v>
      </c>
      <c r="C94" s="165" t="s">
        <v>629</v>
      </c>
      <c r="D94" s="165" t="s">
        <v>461</v>
      </c>
      <c r="E94" s="171">
        <v>43346</v>
      </c>
      <c r="F94" s="164">
        <v>24</v>
      </c>
      <c r="G94" s="164">
        <v>68</v>
      </c>
      <c r="H94" s="164" t="s">
        <v>193</v>
      </c>
      <c r="I94" s="164" t="s">
        <v>227</v>
      </c>
      <c r="J94" s="164">
        <v>2019</v>
      </c>
      <c r="K94" t="str">
        <f>IF(AND(H94="C",J94&gt;0),"Comp.OK", IF(AND(H94="I"),"Inc.OK", ""))</f>
        <v>Inc.OK</v>
      </c>
      <c r="M94" t="str">
        <f t="shared" si="3"/>
        <v/>
      </c>
    </row>
    <row r="95" spans="1:13">
      <c r="A95" s="164">
        <v>88</v>
      </c>
      <c r="B95" s="170">
        <v>40690063</v>
      </c>
      <c r="C95" s="165" t="s">
        <v>630</v>
      </c>
      <c r="D95" s="165" t="s">
        <v>462</v>
      </c>
      <c r="E95" s="171">
        <v>41859</v>
      </c>
      <c r="F95" s="164">
        <v>20</v>
      </c>
      <c r="G95" s="164">
        <v>195</v>
      </c>
      <c r="H95" s="164" t="s">
        <v>193</v>
      </c>
      <c r="I95" s="164" t="s">
        <v>194</v>
      </c>
      <c r="K95" t="str">
        <f>IF(AND(H95="C",J95&gt;0),"Comp.OK", IF(AND(H95="I"),"Inc.OK", ""))</f>
        <v>Inc.OK</v>
      </c>
      <c r="M95" t="str">
        <f t="shared" si="3"/>
        <v/>
      </c>
    </row>
    <row r="96" spans="1:13">
      <c r="A96" s="164">
        <v>89</v>
      </c>
      <c r="B96" s="170">
        <v>45140843</v>
      </c>
      <c r="C96" s="165" t="s">
        <v>631</v>
      </c>
      <c r="D96" s="165" t="s">
        <v>463</v>
      </c>
      <c r="E96" s="171">
        <v>44446</v>
      </c>
      <c r="F96" s="164">
        <v>24</v>
      </c>
      <c r="G96" s="164">
        <v>147</v>
      </c>
      <c r="H96" s="164" t="s">
        <v>199</v>
      </c>
      <c r="I96" s="164">
        <v>435130</v>
      </c>
      <c r="J96" s="164">
        <v>2020</v>
      </c>
      <c r="K96" t="str">
        <f>IF(AND(H96="C",J96&gt;0),"Comp.OK", IF(AND(H96="I"),"Inc.OK", ""))</f>
        <v>Comp.OK</v>
      </c>
      <c r="M96" t="str">
        <f t="shared" si="3"/>
        <v/>
      </c>
    </row>
    <row r="97" spans="1:13">
      <c r="A97" s="164">
        <v>90</v>
      </c>
      <c r="B97" s="170">
        <v>43831438</v>
      </c>
      <c r="C97" s="165" t="s">
        <v>632</v>
      </c>
      <c r="D97" s="165" t="s">
        <v>464</v>
      </c>
      <c r="E97" s="171">
        <v>42537</v>
      </c>
      <c r="F97" s="164">
        <v>23</v>
      </c>
      <c r="G97" s="164">
        <v>187</v>
      </c>
      <c r="H97" s="164" t="s">
        <v>193</v>
      </c>
      <c r="I97" s="164" t="s">
        <v>194</v>
      </c>
      <c r="K97" t="str">
        <f>IF(AND(H97="C",J97&gt;0),"Comp.OK", IF(AND(H97="I"),"Inc.OK", ""))</f>
        <v>Inc.OK</v>
      </c>
      <c r="M97" t="str">
        <f t="shared" si="3"/>
        <v/>
      </c>
    </row>
    <row r="98" spans="1:13">
      <c r="A98" s="164">
        <v>91</v>
      </c>
      <c r="B98" s="170">
        <v>43077894</v>
      </c>
      <c r="C98" s="165" t="s">
        <v>632</v>
      </c>
      <c r="D98" s="165" t="s">
        <v>465</v>
      </c>
      <c r="E98" s="171">
        <v>42522</v>
      </c>
      <c r="F98" s="164">
        <v>23</v>
      </c>
      <c r="G98" s="164">
        <v>82</v>
      </c>
      <c r="H98" s="164" t="s">
        <v>193</v>
      </c>
      <c r="I98" s="164" t="s">
        <v>194</v>
      </c>
      <c r="K98" t="str">
        <f>IF(AND(H98="C",J98&gt;0),"Comp.OK", IF(AND(H98="I"),"Inc.OK", ""))</f>
        <v>Inc.OK</v>
      </c>
      <c r="M98" t="str">
        <f t="shared" si="3"/>
        <v/>
      </c>
    </row>
    <row r="99" spans="1:13">
      <c r="A99" s="164">
        <v>92</v>
      </c>
      <c r="B99" s="170">
        <v>49820957</v>
      </c>
      <c r="C99" s="165" t="s">
        <v>633</v>
      </c>
      <c r="D99" s="165" t="s">
        <v>466</v>
      </c>
      <c r="E99" s="171">
        <v>44293</v>
      </c>
      <c r="F99" s="164">
        <v>26</v>
      </c>
      <c r="G99" s="164">
        <v>138</v>
      </c>
      <c r="H99" s="164" t="s">
        <v>193</v>
      </c>
      <c r="I99" s="164" t="s">
        <v>228</v>
      </c>
      <c r="J99" s="164">
        <v>2021</v>
      </c>
      <c r="K99" t="str">
        <f>IF(AND(H99="C",J99&gt;0),"Comp.OK", IF(AND(H99="I"),"Inc.OK", ""))</f>
        <v>Inc.OK</v>
      </c>
      <c r="M99" t="str">
        <f t="shared" si="3"/>
        <v/>
      </c>
    </row>
    <row r="100" spans="1:13">
      <c r="A100" s="164">
        <v>93</v>
      </c>
      <c r="B100" s="170">
        <v>45967744</v>
      </c>
      <c r="C100" s="165" t="s">
        <v>634</v>
      </c>
      <c r="D100" s="165" t="s">
        <v>467</v>
      </c>
      <c r="E100" s="171">
        <v>43612</v>
      </c>
      <c r="F100" s="164">
        <v>10</v>
      </c>
      <c r="G100" s="164">
        <v>10</v>
      </c>
      <c r="H100" s="164" t="s">
        <v>193</v>
      </c>
      <c r="I100" s="164" t="s">
        <v>229</v>
      </c>
      <c r="J100" s="164">
        <v>2019</v>
      </c>
      <c r="K100" t="str">
        <f>IF(AND(H100="C",J100&gt;0),"Comp.OK", IF(AND(H100="I"),"Inc.OK", ""))</f>
        <v>Inc.OK</v>
      </c>
      <c r="M100" t="str">
        <f t="shared" si="3"/>
        <v/>
      </c>
    </row>
    <row r="101" spans="1:13">
      <c r="A101" s="164">
        <v>94</v>
      </c>
      <c r="B101" s="170">
        <v>38334140</v>
      </c>
      <c r="C101" s="165" t="s">
        <v>635</v>
      </c>
      <c r="D101" s="165" t="s">
        <v>468</v>
      </c>
      <c r="E101" s="171">
        <v>43570</v>
      </c>
      <c r="F101" s="164">
        <v>19</v>
      </c>
      <c r="G101" s="164">
        <v>200</v>
      </c>
      <c r="H101" s="164" t="s">
        <v>199</v>
      </c>
      <c r="I101" s="164">
        <v>640865</v>
      </c>
      <c r="J101" s="164">
        <v>2019</v>
      </c>
      <c r="K101" t="str">
        <f>IF(AND(H101="C",J101&gt;0),"Comp.OK", IF(AND(H101="I"),"Inc.OK", ""))</f>
        <v>Comp.OK</v>
      </c>
      <c r="M101" t="str">
        <f t="shared" si="3"/>
        <v/>
      </c>
    </row>
    <row r="102" spans="1:13">
      <c r="A102" s="164">
        <v>95</v>
      </c>
      <c r="B102" s="170">
        <v>45448034</v>
      </c>
      <c r="C102" s="165" t="s">
        <v>636</v>
      </c>
      <c r="D102" s="165" t="s">
        <v>469</v>
      </c>
      <c r="E102" s="171">
        <v>44117</v>
      </c>
      <c r="F102" s="164">
        <v>26</v>
      </c>
      <c r="G102" s="164">
        <v>95</v>
      </c>
      <c r="H102" s="164" t="s">
        <v>193</v>
      </c>
      <c r="I102" s="164" t="s">
        <v>230</v>
      </c>
      <c r="J102" s="164">
        <v>2021</v>
      </c>
      <c r="K102" t="str">
        <f>IF(AND(H102="C",J102&gt;0),"Comp.OK", IF(AND(H102="I"),"Inc.OK", ""))</f>
        <v>Inc.OK</v>
      </c>
      <c r="M102" t="str">
        <f t="shared" si="3"/>
        <v/>
      </c>
    </row>
    <row r="103" spans="1:13">
      <c r="A103" s="164">
        <v>96</v>
      </c>
      <c r="B103" s="170">
        <v>37194703</v>
      </c>
      <c r="C103" s="165" t="s">
        <v>637</v>
      </c>
      <c r="D103" s="165" t="s">
        <v>470</v>
      </c>
      <c r="E103" s="171">
        <v>42171</v>
      </c>
      <c r="F103" s="164">
        <v>19</v>
      </c>
      <c r="G103" s="164">
        <v>4</v>
      </c>
      <c r="H103" s="164" t="s">
        <v>193</v>
      </c>
      <c r="I103" s="164" t="s">
        <v>194</v>
      </c>
      <c r="K103" t="str">
        <f>IF(AND(H103="C",J103&gt;0),"Comp.OK", IF(AND(H103="I"),"Inc.OK", ""))</f>
        <v>Inc.OK</v>
      </c>
      <c r="M103" t="str">
        <f t="shared" si="3"/>
        <v/>
      </c>
    </row>
    <row r="104" spans="1:13">
      <c r="A104" s="164">
        <v>97</v>
      </c>
      <c r="B104" s="170">
        <v>37514689</v>
      </c>
      <c r="C104" s="165" t="s">
        <v>638</v>
      </c>
      <c r="D104" s="165" t="s">
        <v>471</v>
      </c>
      <c r="E104" s="171">
        <v>42556</v>
      </c>
      <c r="F104" s="164">
        <v>19</v>
      </c>
      <c r="G104" s="164">
        <v>68</v>
      </c>
      <c r="H104" s="164" t="s">
        <v>199</v>
      </c>
      <c r="I104" s="164">
        <v>521070</v>
      </c>
      <c r="J104" s="164">
        <v>2015</v>
      </c>
      <c r="K104" t="str">
        <f>IF(AND(H104="C",J104&gt;0),"Comp.OK", IF(AND(H104="I"),"Inc.OK", ""))</f>
        <v>Comp.OK</v>
      </c>
      <c r="M104" t="str">
        <f t="shared" si="3"/>
        <v/>
      </c>
    </row>
    <row r="105" spans="1:13">
      <c r="A105" s="164">
        <v>98</v>
      </c>
      <c r="B105" s="170">
        <v>43876811</v>
      </c>
      <c r="C105" s="165" t="s">
        <v>639</v>
      </c>
      <c r="D105" s="165" t="s">
        <v>472</v>
      </c>
      <c r="E105" s="171">
        <v>44147</v>
      </c>
      <c r="F105" s="164">
        <v>23</v>
      </c>
      <c r="G105" s="164">
        <v>65</v>
      </c>
      <c r="H105" s="164" t="s">
        <v>199</v>
      </c>
      <c r="I105" s="164">
        <v>385962</v>
      </c>
      <c r="J105" s="164">
        <v>2019</v>
      </c>
      <c r="K105" t="str">
        <f>IF(AND(H105="C",J105&gt;0),"Comp.OK", IF(AND(H105="I"),"Inc.OK", ""))</f>
        <v>Comp.OK</v>
      </c>
      <c r="M105" t="str">
        <f t="shared" si="3"/>
        <v/>
      </c>
    </row>
    <row r="106" spans="1:13" ht="15.75" customHeight="1">
      <c r="A106" s="164">
        <v>99</v>
      </c>
      <c r="B106" s="170">
        <v>45876605</v>
      </c>
      <c r="C106" s="165" t="s">
        <v>639</v>
      </c>
      <c r="D106" s="165" t="s">
        <v>473</v>
      </c>
      <c r="E106" s="171">
        <v>43724</v>
      </c>
      <c r="F106" s="164">
        <v>25</v>
      </c>
      <c r="G106" s="164">
        <v>26</v>
      </c>
      <c r="H106" s="164" t="s">
        <v>193</v>
      </c>
      <c r="I106" s="164" t="s">
        <v>231</v>
      </c>
      <c r="J106" s="164">
        <v>2019</v>
      </c>
      <c r="K106" t="str">
        <f>IF(AND(H106="C",J106&gt;0),"Comp.OK", IF(AND(H106="I"),"Inc.OK", ""))</f>
        <v>Inc.OK</v>
      </c>
      <c r="M106" t="str">
        <f t="shared" si="3"/>
        <v/>
      </c>
    </row>
    <row r="107" spans="1:13">
      <c r="A107" s="164">
        <v>100</v>
      </c>
      <c r="B107" s="170">
        <v>40104256</v>
      </c>
      <c r="C107" s="165" t="s">
        <v>640</v>
      </c>
      <c r="D107" s="165" t="s">
        <v>474</v>
      </c>
      <c r="E107" s="171">
        <v>41451</v>
      </c>
      <c r="F107" s="164">
        <v>21</v>
      </c>
      <c r="G107" s="164">
        <v>86</v>
      </c>
      <c r="H107" s="164" t="s">
        <v>193</v>
      </c>
      <c r="I107" s="164" t="s">
        <v>194</v>
      </c>
      <c r="K107" t="str">
        <f>IF(AND(H107="C",J107&gt;0),"Comp.OK", IF(AND(H107="I"),"Inc.OK", ""))</f>
        <v>Inc.OK</v>
      </c>
      <c r="M107" t="str">
        <f t="shared" si="3"/>
        <v/>
      </c>
    </row>
    <row r="108" spans="1:13">
      <c r="A108" s="164">
        <v>101</v>
      </c>
      <c r="B108" s="170">
        <v>44310237</v>
      </c>
      <c r="C108" s="165" t="s">
        <v>641</v>
      </c>
      <c r="D108" s="165" t="s">
        <v>475</v>
      </c>
      <c r="E108" s="171">
        <v>43048</v>
      </c>
      <c r="F108" s="164">
        <v>24</v>
      </c>
      <c r="G108" s="164">
        <v>30</v>
      </c>
      <c r="H108" s="164" t="s">
        <v>193</v>
      </c>
      <c r="I108" s="164" t="s">
        <v>232</v>
      </c>
      <c r="J108" s="164">
        <v>2017</v>
      </c>
      <c r="K108" t="str">
        <f>IF(AND(H108="C",J108&gt;0),"Comp.OK", IF(AND(H108="I"),"Inc.OK", ""))</f>
        <v>Inc.OK</v>
      </c>
      <c r="M108" t="str">
        <f t="shared" si="3"/>
        <v/>
      </c>
    </row>
    <row r="109" spans="1:13">
      <c r="A109" s="164">
        <v>102</v>
      </c>
      <c r="B109" s="170">
        <v>36859273</v>
      </c>
      <c r="C109" s="165" t="s">
        <v>642</v>
      </c>
      <c r="D109" s="165" t="s">
        <v>476</v>
      </c>
      <c r="E109" s="171">
        <v>42535</v>
      </c>
      <c r="F109" s="164">
        <v>17</v>
      </c>
      <c r="G109" s="164">
        <v>117</v>
      </c>
      <c r="H109" s="164" t="s">
        <v>199</v>
      </c>
      <c r="I109" s="164">
        <v>508678</v>
      </c>
      <c r="J109" s="164">
        <v>2015</v>
      </c>
      <c r="K109" t="str">
        <f>IF(AND(H109="C",J109&gt;0),"Comp.OK", IF(AND(H109="I"),"Inc.OK", ""))</f>
        <v>Comp.OK</v>
      </c>
      <c r="M109" t="str">
        <f t="shared" si="3"/>
        <v/>
      </c>
    </row>
    <row r="110" spans="1:13">
      <c r="A110" s="164">
        <v>103</v>
      </c>
      <c r="B110" s="170">
        <v>43279183</v>
      </c>
      <c r="C110" s="165" t="s">
        <v>643</v>
      </c>
      <c r="D110" s="165" t="s">
        <v>477</v>
      </c>
      <c r="E110" s="171">
        <v>43417</v>
      </c>
      <c r="F110" s="164">
        <v>24</v>
      </c>
      <c r="G110" s="164">
        <v>117</v>
      </c>
      <c r="H110" s="164" t="s">
        <v>193</v>
      </c>
      <c r="I110" s="164" t="s">
        <v>233</v>
      </c>
      <c r="J110" s="164">
        <v>2018</v>
      </c>
      <c r="K110" t="str">
        <f>IF(AND(H110="C",J110&gt;0),"Comp.OK", IF(AND(H110="I"),"Inc.OK", ""))</f>
        <v>Inc.OK</v>
      </c>
      <c r="M110" t="str">
        <f t="shared" si="3"/>
        <v/>
      </c>
    </row>
    <row r="111" spans="1:13" ht="16.5" customHeight="1">
      <c r="A111" s="164">
        <v>104</v>
      </c>
      <c r="B111" s="170">
        <v>44308343</v>
      </c>
      <c r="C111" s="165" t="s">
        <v>644</v>
      </c>
      <c r="D111" s="165" t="s">
        <v>478</v>
      </c>
      <c r="E111" s="171">
        <v>44293</v>
      </c>
      <c r="F111" s="164">
        <v>24</v>
      </c>
      <c r="G111" s="164">
        <v>48</v>
      </c>
      <c r="H111" s="164" t="s">
        <v>193</v>
      </c>
      <c r="I111" s="164" t="s">
        <v>234</v>
      </c>
      <c r="J111" s="164">
        <v>2021</v>
      </c>
      <c r="K111" t="str">
        <f>IF(AND(H111="C",J111&gt;0),"Comp.OK", IF(AND(H111="I"),"Inc.OK", ""))</f>
        <v>Inc.OK</v>
      </c>
      <c r="M111" t="str">
        <f t="shared" si="3"/>
        <v/>
      </c>
    </row>
    <row r="112" spans="1:13" ht="15.75" customHeight="1">
      <c r="A112" s="164">
        <v>105</v>
      </c>
      <c r="B112" s="170">
        <v>33704759</v>
      </c>
      <c r="C112" s="165" t="s">
        <v>645</v>
      </c>
      <c r="D112" s="165" t="s">
        <v>479</v>
      </c>
      <c r="E112" s="171">
        <v>42957</v>
      </c>
      <c r="F112" s="164">
        <v>14</v>
      </c>
      <c r="G112" s="164">
        <v>102</v>
      </c>
      <c r="H112" s="164" t="s">
        <v>199</v>
      </c>
      <c r="I112" s="164">
        <v>519423</v>
      </c>
      <c r="J112" s="164">
        <v>2016</v>
      </c>
      <c r="K112" t="str">
        <f>IF(AND(H112="C",J112&gt;0),"Comp.OK", IF(AND(H112="I"),"Inc.OK", ""))</f>
        <v>Comp.OK</v>
      </c>
      <c r="M112" t="str">
        <f t="shared" si="3"/>
        <v/>
      </c>
    </row>
    <row r="113" spans="1:13">
      <c r="A113" s="164">
        <v>106</v>
      </c>
      <c r="B113" s="170">
        <v>34191957</v>
      </c>
      <c r="C113" s="165" t="s">
        <v>646</v>
      </c>
      <c r="D113" s="165" t="s">
        <v>480</v>
      </c>
      <c r="E113" s="171">
        <v>42275</v>
      </c>
      <c r="F113" s="164">
        <v>17</v>
      </c>
      <c r="G113" s="164">
        <v>77</v>
      </c>
      <c r="H113" s="164" t="s">
        <v>199</v>
      </c>
      <c r="I113" s="164">
        <v>354210</v>
      </c>
      <c r="J113" s="164">
        <v>2014</v>
      </c>
      <c r="K113" t="str">
        <f>IF(AND(H113="C",J113&gt;0),"Comp.OK", IF(AND(H113="I"),"Inc.OK", ""))</f>
        <v>Comp.OK</v>
      </c>
      <c r="M113" t="str">
        <f t="shared" si="3"/>
        <v/>
      </c>
    </row>
    <row r="114" spans="1:13">
      <c r="A114" s="164">
        <v>107</v>
      </c>
      <c r="B114" s="170">
        <v>44058176</v>
      </c>
      <c r="C114" s="165" t="s">
        <v>647</v>
      </c>
      <c r="D114" s="165" t="s">
        <v>481</v>
      </c>
      <c r="E114" s="171">
        <v>42547</v>
      </c>
      <c r="F114" s="164">
        <v>23</v>
      </c>
      <c r="G114" s="164">
        <v>200</v>
      </c>
      <c r="H114" s="164" t="s">
        <v>193</v>
      </c>
      <c r="I114" s="164" t="s">
        <v>194</v>
      </c>
      <c r="K114" t="str">
        <f>IF(AND(H114="C",J114&gt;0),"Comp.OK", IF(AND(H114="I"),"Inc.OK", ""))</f>
        <v>Inc.OK</v>
      </c>
      <c r="M114" t="str">
        <f t="shared" si="3"/>
        <v/>
      </c>
    </row>
    <row r="115" spans="1:13">
      <c r="A115" s="164">
        <v>108</v>
      </c>
      <c r="B115" s="170">
        <v>36963936</v>
      </c>
      <c r="C115" s="165" t="s">
        <v>648</v>
      </c>
      <c r="D115" s="165" t="s">
        <v>482</v>
      </c>
      <c r="E115" s="171">
        <v>41897</v>
      </c>
      <c r="F115" s="164">
        <v>20</v>
      </c>
      <c r="G115" s="164">
        <v>9</v>
      </c>
      <c r="H115" s="164" t="s">
        <v>193</v>
      </c>
      <c r="I115" s="164" t="s">
        <v>194</v>
      </c>
      <c r="K115" t="str">
        <f>IF(AND(H115="C",J115&gt;0),"Comp.OK", IF(AND(H115="I"),"Inc.OK", ""))</f>
        <v>Inc.OK</v>
      </c>
      <c r="M115" t="str">
        <f t="shared" si="3"/>
        <v/>
      </c>
    </row>
    <row r="116" spans="1:13">
      <c r="A116" s="164">
        <v>109</v>
      </c>
      <c r="B116" s="170">
        <v>38205238</v>
      </c>
      <c r="C116" s="165" t="s">
        <v>648</v>
      </c>
      <c r="D116" s="165" t="s">
        <v>483</v>
      </c>
      <c r="E116" s="171">
        <v>44446</v>
      </c>
      <c r="F116" s="164">
        <v>19</v>
      </c>
      <c r="G116" s="164">
        <v>190</v>
      </c>
      <c r="H116" s="164" t="s">
        <v>199</v>
      </c>
      <c r="I116" s="164">
        <v>435121</v>
      </c>
      <c r="J116" s="164">
        <v>2020</v>
      </c>
      <c r="K116" t="str">
        <f>IF(AND(H116="C",J116&gt;0),"Comp.OK", IF(AND(H116="I"),"Inc.OK", ""))</f>
        <v>Comp.OK</v>
      </c>
      <c r="M116" t="str">
        <f t="shared" si="3"/>
        <v/>
      </c>
    </row>
    <row r="117" spans="1:13">
      <c r="A117" s="164">
        <v>110</v>
      </c>
      <c r="B117" s="170">
        <v>39377548</v>
      </c>
      <c r="C117" s="165" t="s">
        <v>648</v>
      </c>
      <c r="D117" s="165" t="s">
        <v>484</v>
      </c>
      <c r="E117" s="171">
        <v>44274</v>
      </c>
      <c r="F117" s="164">
        <v>20</v>
      </c>
      <c r="G117" s="164">
        <v>140</v>
      </c>
      <c r="H117" s="164" t="s">
        <v>199</v>
      </c>
      <c r="I117" s="164">
        <v>435220</v>
      </c>
      <c r="J117" s="164">
        <v>2020</v>
      </c>
      <c r="K117" t="str">
        <f>IF(AND(H117="C",J117&gt;0),"Comp.OK", IF(AND(H117="I"),"Inc.OK", ""))</f>
        <v>Comp.OK</v>
      </c>
      <c r="M117" t="str">
        <f t="shared" si="3"/>
        <v/>
      </c>
    </row>
    <row r="118" spans="1:13">
      <c r="A118" s="164">
        <v>111</v>
      </c>
      <c r="B118" s="170">
        <v>43942262</v>
      </c>
      <c r="C118" s="165" t="s">
        <v>649</v>
      </c>
      <c r="D118" s="165" t="s">
        <v>485</v>
      </c>
      <c r="E118" s="171">
        <v>44147</v>
      </c>
      <c r="F118" s="164">
        <v>25</v>
      </c>
      <c r="G118" s="164">
        <v>67</v>
      </c>
      <c r="H118" s="164" t="s">
        <v>199</v>
      </c>
      <c r="I118" s="164">
        <v>385960</v>
      </c>
      <c r="J118" s="164">
        <v>2019</v>
      </c>
      <c r="K118" t="str">
        <f>IF(AND(H118="C",J118&gt;0),"Comp.OK", IF(AND(H118="I"),"Inc.OK", ""))</f>
        <v>Comp.OK</v>
      </c>
      <c r="M118" t="str">
        <f t="shared" si="3"/>
        <v/>
      </c>
    </row>
    <row r="119" spans="1:13">
      <c r="A119" s="164">
        <v>112</v>
      </c>
      <c r="B119" s="170">
        <v>45531130</v>
      </c>
      <c r="C119" s="165" t="s">
        <v>650</v>
      </c>
      <c r="D119" s="165" t="s">
        <v>486</v>
      </c>
      <c r="E119" s="171">
        <v>43724</v>
      </c>
      <c r="F119" s="164">
        <v>24</v>
      </c>
      <c r="G119" s="164">
        <v>161</v>
      </c>
      <c r="H119" s="164" t="s">
        <v>193</v>
      </c>
      <c r="I119" s="164" t="s">
        <v>235</v>
      </c>
      <c r="J119" s="164">
        <v>2019</v>
      </c>
      <c r="K119" t="str">
        <f>IF(AND(H119="C",J119&gt;0),"Comp.OK", IF(AND(H119="I"),"Inc.OK", ""))</f>
        <v>Inc.OK</v>
      </c>
      <c r="M119" t="str">
        <f t="shared" si="3"/>
        <v/>
      </c>
    </row>
    <row r="120" spans="1:13">
      <c r="A120" s="164">
        <v>113</v>
      </c>
      <c r="B120" s="170">
        <v>42669224</v>
      </c>
      <c r="C120" s="165" t="s">
        <v>651</v>
      </c>
      <c r="D120" s="165" t="s">
        <v>487</v>
      </c>
      <c r="E120" s="171">
        <v>44147</v>
      </c>
      <c r="F120" s="164">
        <v>25</v>
      </c>
      <c r="G120" s="164">
        <v>188</v>
      </c>
      <c r="H120" s="164" t="s">
        <v>199</v>
      </c>
      <c r="I120" s="164">
        <v>385959</v>
      </c>
      <c r="J120" s="164">
        <v>2019</v>
      </c>
      <c r="K120" t="str">
        <f>IF(AND(H120="C",J120&gt;0),"Comp.OK", IF(AND(H120="I"),"Inc.OK", ""))</f>
        <v>Comp.OK</v>
      </c>
      <c r="M120" t="str">
        <f t="shared" si="3"/>
        <v/>
      </c>
    </row>
    <row r="121" spans="1:13">
      <c r="A121" s="164">
        <v>114</v>
      </c>
      <c r="B121" s="170">
        <v>44907296</v>
      </c>
      <c r="C121" s="165" t="s">
        <v>652</v>
      </c>
      <c r="D121" s="165" t="s">
        <v>488</v>
      </c>
      <c r="E121" s="171">
        <v>42547</v>
      </c>
      <c r="F121" s="164">
        <v>23</v>
      </c>
      <c r="G121" s="164">
        <v>15</v>
      </c>
      <c r="H121" s="164" t="s">
        <v>193</v>
      </c>
      <c r="I121" s="164" t="s">
        <v>194</v>
      </c>
      <c r="K121" t="str">
        <f>IF(AND(H121="C",J121&gt;0),"Comp.OK", IF(AND(H121="I"),"Inc.OK", ""))</f>
        <v>Inc.OK</v>
      </c>
      <c r="M121" t="str">
        <f t="shared" si="3"/>
        <v/>
      </c>
    </row>
    <row r="122" spans="1:13">
      <c r="A122" s="164">
        <v>115</v>
      </c>
      <c r="B122" s="170">
        <v>45139177</v>
      </c>
      <c r="C122" s="165" t="s">
        <v>653</v>
      </c>
      <c r="D122" s="165" t="s">
        <v>489</v>
      </c>
      <c r="E122" s="171">
        <v>42992</v>
      </c>
      <c r="F122" s="164">
        <v>24</v>
      </c>
      <c r="G122" s="164">
        <v>32</v>
      </c>
      <c r="H122" s="164" t="s">
        <v>193</v>
      </c>
      <c r="I122" s="164" t="s">
        <v>194</v>
      </c>
      <c r="K122" t="str">
        <f>IF(AND(H122="C",J122&gt;0),"Comp.OK", IF(AND(H122="I"),"Inc.OK", ""))</f>
        <v>Inc.OK</v>
      </c>
      <c r="M122" t="str">
        <f t="shared" si="3"/>
        <v/>
      </c>
    </row>
    <row r="123" spans="1:13">
      <c r="A123" s="164">
        <v>116</v>
      </c>
      <c r="B123" s="170">
        <v>43750543</v>
      </c>
      <c r="C123" s="165" t="s">
        <v>653</v>
      </c>
      <c r="D123" s="165" t="s">
        <v>490</v>
      </c>
      <c r="E123" s="171">
        <v>42171</v>
      </c>
      <c r="F123" s="164">
        <v>23</v>
      </c>
      <c r="G123" s="164">
        <v>134</v>
      </c>
      <c r="H123" s="164" t="s">
        <v>193</v>
      </c>
      <c r="I123" s="164" t="s">
        <v>194</v>
      </c>
      <c r="K123" t="str">
        <f>IF(AND(H123="C",J123&gt;0),"Comp.OK", IF(AND(H123="I"),"Inc.OK", ""))</f>
        <v>Inc.OK</v>
      </c>
      <c r="M123" t="str">
        <f t="shared" si="3"/>
        <v/>
      </c>
    </row>
    <row r="124" spans="1:13">
      <c r="A124" s="164">
        <v>117</v>
      </c>
      <c r="B124" s="170">
        <v>47269135</v>
      </c>
      <c r="C124" s="165" t="s">
        <v>654</v>
      </c>
      <c r="D124" s="165" t="s">
        <v>491</v>
      </c>
      <c r="E124" s="171">
        <v>44117</v>
      </c>
      <c r="F124" s="164">
        <v>26</v>
      </c>
      <c r="G124" s="164">
        <v>184</v>
      </c>
      <c r="H124" s="164" t="s">
        <v>193</v>
      </c>
      <c r="I124" s="164" t="s">
        <v>236</v>
      </c>
      <c r="J124" s="164">
        <v>2021</v>
      </c>
      <c r="K124" t="str">
        <f>IF(AND(H124="C",J124&gt;0),"Comp.OK", IF(AND(H124="I"),"Inc.OK", ""))</f>
        <v>Inc.OK</v>
      </c>
      <c r="M124" t="str">
        <f t="shared" si="3"/>
        <v/>
      </c>
    </row>
    <row r="125" spans="1:13">
      <c r="A125" s="164">
        <v>118</v>
      </c>
      <c r="B125" s="170">
        <v>41624363</v>
      </c>
      <c r="C125" s="165" t="s">
        <v>655</v>
      </c>
      <c r="D125" s="165" t="s">
        <v>492</v>
      </c>
      <c r="E125" s="171">
        <v>42919</v>
      </c>
      <c r="F125" s="164">
        <v>22</v>
      </c>
      <c r="G125" s="164">
        <v>21</v>
      </c>
      <c r="H125" s="164" t="s">
        <v>199</v>
      </c>
      <c r="I125" s="164">
        <v>519401</v>
      </c>
      <c r="J125" s="164">
        <v>2016</v>
      </c>
      <c r="K125" t="str">
        <f>IF(AND(H125="C",J125&gt;0),"Comp.OK", IF(AND(H125="I"),"Inc.OK", ""))</f>
        <v>Comp.OK</v>
      </c>
      <c r="M125" t="str">
        <f t="shared" si="3"/>
        <v/>
      </c>
    </row>
    <row r="126" spans="1:13">
      <c r="A126" s="164">
        <v>119</v>
      </c>
      <c r="B126" s="170">
        <v>46663065</v>
      </c>
      <c r="C126" s="165" t="s">
        <v>656</v>
      </c>
      <c r="D126" s="165" t="s">
        <v>493</v>
      </c>
      <c r="E126" s="171">
        <v>43718</v>
      </c>
      <c r="F126" s="164">
        <v>26</v>
      </c>
      <c r="G126" s="164">
        <v>31</v>
      </c>
      <c r="H126" s="164" t="s">
        <v>193</v>
      </c>
      <c r="I126" s="164" t="s">
        <v>237</v>
      </c>
      <c r="J126" s="164">
        <v>2019</v>
      </c>
      <c r="K126" t="str">
        <f>IF(AND(H126="C",J126&gt;0),"Comp.OK", IF(AND(H126="I"),"Inc.OK", ""))</f>
        <v>Inc.OK</v>
      </c>
      <c r="M126" t="str">
        <f t="shared" si="3"/>
        <v/>
      </c>
    </row>
    <row r="127" spans="1:13">
      <c r="A127" s="164">
        <v>120</v>
      </c>
      <c r="B127" s="170">
        <v>44405117</v>
      </c>
      <c r="C127" s="165" t="s">
        <v>657</v>
      </c>
      <c r="D127" s="165" t="s">
        <v>494</v>
      </c>
      <c r="E127" s="171">
        <v>44147</v>
      </c>
      <c r="F127" s="164">
        <v>24</v>
      </c>
      <c r="G127" s="164">
        <v>46</v>
      </c>
      <c r="H127" s="164" t="s">
        <v>199</v>
      </c>
      <c r="I127" s="164">
        <v>385963</v>
      </c>
      <c r="J127" s="164">
        <v>2019</v>
      </c>
      <c r="K127" t="str">
        <f>IF(AND(H127="C",J127&gt;0),"Comp.OK", IF(AND(H127="I"),"Inc.OK", ""))</f>
        <v>Comp.OK</v>
      </c>
      <c r="M127" t="str">
        <f t="shared" si="3"/>
        <v/>
      </c>
    </row>
    <row r="128" spans="1:13">
      <c r="A128" s="164">
        <v>121</v>
      </c>
      <c r="B128" s="170">
        <v>44662673</v>
      </c>
      <c r="C128" s="165" t="s">
        <v>658</v>
      </c>
      <c r="D128" s="165" t="s">
        <v>495</v>
      </c>
      <c r="E128" s="171">
        <v>42956</v>
      </c>
      <c r="F128" s="164">
        <v>24</v>
      </c>
      <c r="G128" s="164">
        <v>20</v>
      </c>
      <c r="H128" s="164" t="s">
        <v>193</v>
      </c>
      <c r="I128" s="164" t="s">
        <v>194</v>
      </c>
      <c r="K128" t="str">
        <f>IF(AND(H128="C",J128&gt;0),"Comp.OK", IF(AND(H128="I"),"Inc.OK", ""))</f>
        <v>Inc.OK</v>
      </c>
      <c r="M128" t="str">
        <f t="shared" si="3"/>
        <v/>
      </c>
    </row>
    <row r="129" spans="1:13">
      <c r="A129" s="164">
        <v>122</v>
      </c>
      <c r="B129" s="170">
        <v>45139709</v>
      </c>
      <c r="C129" s="165" t="s">
        <v>659</v>
      </c>
      <c r="D129" s="165" t="s">
        <v>496</v>
      </c>
      <c r="E129" s="171">
        <v>44138</v>
      </c>
      <c r="F129" s="164">
        <v>27</v>
      </c>
      <c r="G129" s="164">
        <v>47</v>
      </c>
      <c r="H129" s="164" t="s">
        <v>193</v>
      </c>
      <c r="I129" s="164" t="s">
        <v>238</v>
      </c>
      <c r="J129" s="164">
        <v>2021</v>
      </c>
      <c r="K129" t="str">
        <f>IF(AND(H129="C",J129&gt;0),"Comp.OK", IF(AND(H129="I"),"Inc.OK", ""))</f>
        <v>Inc.OK</v>
      </c>
      <c r="M129" t="str">
        <f t="shared" si="3"/>
        <v/>
      </c>
    </row>
    <row r="130" spans="1:13">
      <c r="A130" s="164">
        <v>123</v>
      </c>
      <c r="B130" s="170">
        <v>41366979</v>
      </c>
      <c r="C130" s="165" t="s">
        <v>660</v>
      </c>
      <c r="D130" s="165" t="s">
        <v>497</v>
      </c>
      <c r="E130" s="171">
        <v>42304</v>
      </c>
      <c r="F130" s="164">
        <v>22</v>
      </c>
      <c r="G130" s="164">
        <v>69</v>
      </c>
      <c r="H130" s="164" t="s">
        <v>193</v>
      </c>
      <c r="I130" s="164" t="s">
        <v>194</v>
      </c>
      <c r="K130" t="str">
        <f>IF(AND(H130="C",J130&gt;0),"Comp.OK", IF(AND(H130="I"),"Inc.OK", ""))</f>
        <v>Inc.OK</v>
      </c>
      <c r="M130" t="str">
        <f t="shared" si="3"/>
        <v/>
      </c>
    </row>
    <row r="131" spans="1:13">
      <c r="A131" s="164">
        <v>124</v>
      </c>
      <c r="B131" s="170">
        <v>43487078</v>
      </c>
      <c r="C131" s="165" t="s">
        <v>661</v>
      </c>
      <c r="D131" s="165" t="s">
        <v>498</v>
      </c>
      <c r="E131" s="171">
        <v>43333</v>
      </c>
      <c r="F131" s="164">
        <v>24</v>
      </c>
      <c r="G131" s="164">
        <v>116</v>
      </c>
      <c r="H131" s="164" t="s">
        <v>193</v>
      </c>
      <c r="I131" s="164" t="s">
        <v>239</v>
      </c>
      <c r="J131" s="164">
        <v>2018</v>
      </c>
      <c r="K131" t="str">
        <f>IF(AND(H131="C",J131&gt;0),"Comp.OK", IF(AND(H131="I"),"Inc.OK", ""))</f>
        <v>Inc.OK</v>
      </c>
      <c r="M131" t="str">
        <f t="shared" si="3"/>
        <v/>
      </c>
    </row>
    <row r="132" spans="1:13">
      <c r="A132" s="164">
        <v>125</v>
      </c>
      <c r="B132" s="170">
        <v>46619948</v>
      </c>
      <c r="C132" s="165" t="s">
        <v>662</v>
      </c>
      <c r="D132" s="165" t="s">
        <v>709</v>
      </c>
      <c r="E132" s="171">
        <v>44362</v>
      </c>
      <c r="F132" s="164">
        <v>26</v>
      </c>
      <c r="G132" s="164">
        <v>145</v>
      </c>
      <c r="H132" s="164" t="s">
        <v>193</v>
      </c>
      <c r="I132" s="164" t="s">
        <v>240</v>
      </c>
      <c r="J132" s="164">
        <v>2021</v>
      </c>
      <c r="K132" t="str">
        <f>IF(AND(H132="C",J132&gt;0),"Comp.OK", IF(AND(H132="I"),"Inc.OK", ""))</f>
        <v>Inc.OK</v>
      </c>
      <c r="M132" t="str">
        <f t="shared" si="3"/>
        <v/>
      </c>
    </row>
    <row r="133" spans="1:13">
      <c r="A133" s="164">
        <v>126</v>
      </c>
      <c r="B133" s="170">
        <v>38680250</v>
      </c>
      <c r="C133" s="165" t="s">
        <v>663</v>
      </c>
      <c r="D133" s="165" t="s">
        <v>499</v>
      </c>
      <c r="E133" s="171">
        <v>44483</v>
      </c>
      <c r="F133" s="164">
        <v>20</v>
      </c>
      <c r="G133" s="164">
        <v>91</v>
      </c>
      <c r="H133" s="164" t="s">
        <v>193</v>
      </c>
      <c r="I133" s="164" t="s">
        <v>241</v>
      </c>
      <c r="J133" s="164">
        <v>2021</v>
      </c>
      <c r="K133" t="str">
        <f>IF(AND(H133="C",J133&gt;0),"Comp.OK", IF(AND(H133="I"),"Inc.OK", ""))</f>
        <v>Inc.OK</v>
      </c>
      <c r="M133" t="str">
        <f t="shared" si="3"/>
        <v/>
      </c>
    </row>
    <row r="134" spans="1:13">
      <c r="A134" s="164">
        <v>127</v>
      </c>
      <c r="B134" s="170">
        <v>42750767</v>
      </c>
      <c r="C134" s="165" t="s">
        <v>664</v>
      </c>
      <c r="D134" s="165" t="s">
        <v>500</v>
      </c>
      <c r="E134" s="171">
        <v>42522</v>
      </c>
      <c r="F134" s="164">
        <v>23</v>
      </c>
      <c r="G134" s="164">
        <v>55</v>
      </c>
      <c r="H134" s="164" t="s">
        <v>193</v>
      </c>
      <c r="I134" s="164" t="s">
        <v>194</v>
      </c>
      <c r="K134" t="str">
        <f>IF(AND(H134="C",J134&gt;0),"Comp.OK", IF(AND(H134="I"),"Inc.OK", ""))</f>
        <v>Inc.OK</v>
      </c>
      <c r="M134" t="str">
        <f t="shared" si="3"/>
        <v/>
      </c>
    </row>
    <row r="135" spans="1:13">
      <c r="A135" s="164">
        <v>128</v>
      </c>
      <c r="B135" s="170">
        <v>44010266</v>
      </c>
      <c r="C135" s="165" t="s">
        <v>665</v>
      </c>
      <c r="D135" s="165" t="s">
        <v>501</v>
      </c>
      <c r="E135" s="171">
        <v>43333</v>
      </c>
      <c r="F135" s="164">
        <v>24</v>
      </c>
      <c r="G135" s="164">
        <v>81</v>
      </c>
      <c r="H135" s="164" t="s">
        <v>193</v>
      </c>
      <c r="I135" s="164" t="s">
        <v>242</v>
      </c>
      <c r="J135" s="164">
        <v>2018</v>
      </c>
      <c r="K135" t="str">
        <f>IF(AND(H135="C",J135&gt;0),"Comp.OK", IF(AND(H135="I"),"Inc.OK", ""))</f>
        <v>Inc.OK</v>
      </c>
      <c r="M135" t="str">
        <f t="shared" si="3"/>
        <v/>
      </c>
    </row>
    <row r="136" spans="1:13">
      <c r="A136" s="164">
        <v>129</v>
      </c>
      <c r="B136" s="170">
        <v>45586950</v>
      </c>
      <c r="C136" s="165" t="s">
        <v>666</v>
      </c>
      <c r="D136" s="165" t="s">
        <v>502</v>
      </c>
      <c r="E136" s="171">
        <v>43724</v>
      </c>
      <c r="F136" s="164">
        <v>25</v>
      </c>
      <c r="G136" s="164">
        <v>29</v>
      </c>
      <c r="H136" s="164" t="s">
        <v>193</v>
      </c>
      <c r="I136" s="164" t="s">
        <v>243</v>
      </c>
      <c r="J136" s="164">
        <v>2019</v>
      </c>
      <c r="K136" t="str">
        <f>IF(AND(H136="C",J136&gt;0),"Comp.OK", IF(AND(H136="I"),"Inc.OK", ""))</f>
        <v>Inc.OK</v>
      </c>
      <c r="M136" t="str">
        <f t="shared" si="3"/>
        <v/>
      </c>
    </row>
    <row r="137" spans="1:13">
      <c r="A137" s="164">
        <v>130</v>
      </c>
      <c r="B137" s="170">
        <v>41884548</v>
      </c>
      <c r="C137" s="165" t="s">
        <v>667</v>
      </c>
      <c r="D137" s="165" t="s">
        <v>503</v>
      </c>
      <c r="E137" s="171">
        <v>42471</v>
      </c>
      <c r="F137" s="164">
        <v>22</v>
      </c>
      <c r="G137" s="164">
        <v>78</v>
      </c>
      <c r="H137" s="164" t="s">
        <v>193</v>
      </c>
      <c r="I137" s="164" t="s">
        <v>194</v>
      </c>
      <c r="K137" t="str">
        <f>IF(AND(H137="C",J137&gt;0),"Comp.OK", IF(AND(H137="I"),"Inc.OK", ""))</f>
        <v>Inc.OK</v>
      </c>
      <c r="M137" t="str">
        <f t="shared" si="3"/>
        <v/>
      </c>
    </row>
    <row r="138" spans="1:13">
      <c r="A138" s="164">
        <v>131</v>
      </c>
      <c r="B138" s="170">
        <v>46161991</v>
      </c>
      <c r="C138" s="165" t="s">
        <v>668</v>
      </c>
      <c r="D138" s="165" t="s">
        <v>504</v>
      </c>
      <c r="E138" s="171">
        <v>44293</v>
      </c>
      <c r="F138" s="164">
        <v>24</v>
      </c>
      <c r="G138" s="164">
        <v>194</v>
      </c>
      <c r="H138" s="164" t="s">
        <v>193</v>
      </c>
      <c r="I138" s="164" t="s">
        <v>244</v>
      </c>
      <c r="J138" s="164">
        <v>2021</v>
      </c>
      <c r="K138" t="str">
        <f>IF(AND(H138="C",J138&gt;0),"Comp.OK", IF(AND(H138="I"),"Inc.OK", ""))</f>
        <v>Inc.OK</v>
      </c>
      <c r="M138" t="str">
        <f t="shared" si="3"/>
        <v/>
      </c>
    </row>
    <row r="139" spans="1:13">
      <c r="A139" s="164">
        <v>132</v>
      </c>
      <c r="B139" s="170">
        <v>40371119</v>
      </c>
      <c r="C139" s="165" t="s">
        <v>669</v>
      </c>
      <c r="D139" s="165" t="s">
        <v>505</v>
      </c>
      <c r="E139" s="171">
        <v>42607</v>
      </c>
      <c r="F139" s="164">
        <v>21</v>
      </c>
      <c r="G139" s="164">
        <v>153</v>
      </c>
      <c r="H139" s="164" t="s">
        <v>199</v>
      </c>
      <c r="I139" s="164">
        <v>521060</v>
      </c>
      <c r="J139" s="164">
        <v>2015</v>
      </c>
      <c r="K139" t="str">
        <f>IF(AND(H139="C",J139&gt;0),"Comp.OK", IF(AND(H139="I"),"Inc.OK", ""))</f>
        <v>Comp.OK</v>
      </c>
      <c r="M139" t="str">
        <f t="shared" si="3"/>
        <v/>
      </c>
    </row>
    <row r="140" spans="1:13">
      <c r="A140" s="164">
        <v>133</v>
      </c>
      <c r="B140" s="170">
        <v>24506242</v>
      </c>
      <c r="C140" s="165" t="s">
        <v>670</v>
      </c>
      <c r="D140" s="165" t="s">
        <v>506</v>
      </c>
      <c r="E140" s="171">
        <v>44119</v>
      </c>
      <c r="F140" s="164">
        <v>8</v>
      </c>
      <c r="G140" s="164">
        <v>195</v>
      </c>
      <c r="H140" s="164" t="s">
        <v>193</v>
      </c>
      <c r="I140" s="164" t="s">
        <v>245</v>
      </c>
      <c r="J140" s="164">
        <v>2020</v>
      </c>
      <c r="K140" t="str">
        <f>IF(AND(H140="C",J140&gt;0),"Comp.OK", IF(AND(H140="I"),"Inc.OK", ""))</f>
        <v>Inc.OK</v>
      </c>
      <c r="M140" t="str">
        <f t="shared" si="3"/>
        <v/>
      </c>
    </row>
    <row r="141" spans="1:13" ht="15.75" customHeight="1">
      <c r="A141" s="164">
        <v>134</v>
      </c>
      <c r="B141" s="170">
        <v>42851081</v>
      </c>
      <c r="C141" s="165" t="s">
        <v>671</v>
      </c>
      <c r="D141" s="165" t="s">
        <v>507</v>
      </c>
      <c r="E141" s="171">
        <v>43159</v>
      </c>
      <c r="F141" s="164">
        <v>23</v>
      </c>
      <c r="G141" s="164">
        <v>114</v>
      </c>
      <c r="H141" s="164" t="s">
        <v>193</v>
      </c>
      <c r="I141" s="164" t="s">
        <v>246</v>
      </c>
      <c r="J141" s="164">
        <v>2018</v>
      </c>
      <c r="K141" t="str">
        <f>IF(AND(H141="C",J141&gt;0),"Comp.OK", IF(AND(H141="I"),"Inc.OK", ""))</f>
        <v>Inc.OK</v>
      </c>
    </row>
    <row r="142" spans="1:13">
      <c r="A142" s="164">
        <v>135</v>
      </c>
      <c r="B142" s="170">
        <v>33966976</v>
      </c>
      <c r="C142" s="165" t="s">
        <v>672</v>
      </c>
      <c r="D142" s="165" t="s">
        <v>508</v>
      </c>
      <c r="E142" s="171">
        <v>44274</v>
      </c>
      <c r="F142" s="164">
        <v>15</v>
      </c>
      <c r="G142" s="164">
        <v>71</v>
      </c>
      <c r="H142" s="164" t="s">
        <v>199</v>
      </c>
      <c r="I142" s="164">
        <v>435213</v>
      </c>
      <c r="J142" s="164">
        <v>2020</v>
      </c>
      <c r="K142" t="str">
        <f>IF(AND(H142="C",J142&gt;0),"Comp.OK", IF(AND(H142="I"),"Inc.OK", ""))</f>
        <v>Comp.OK</v>
      </c>
    </row>
    <row r="143" spans="1:13">
      <c r="A143" s="164">
        <v>136</v>
      </c>
      <c r="B143" s="170">
        <v>43418123</v>
      </c>
      <c r="C143" s="165" t="s">
        <v>673</v>
      </c>
      <c r="D143" s="165" t="s">
        <v>509</v>
      </c>
      <c r="E143" s="171">
        <v>42480</v>
      </c>
      <c r="F143" s="164">
        <v>22</v>
      </c>
      <c r="G143" s="164">
        <v>162</v>
      </c>
      <c r="H143" s="164" t="s">
        <v>193</v>
      </c>
      <c r="I143" s="164" t="s">
        <v>194</v>
      </c>
      <c r="K143" t="str">
        <f>IF(AND(H143="C",J143&gt;0),"Comp.OK", IF(AND(H143="I"),"Inc.OK", ""))</f>
        <v>Inc.OK</v>
      </c>
    </row>
    <row r="144" spans="1:13">
      <c r="A144" s="164">
        <v>137</v>
      </c>
      <c r="B144" s="170">
        <v>45716168</v>
      </c>
      <c r="C144" s="165" t="s">
        <v>674</v>
      </c>
      <c r="D144" s="165" t="s">
        <v>510</v>
      </c>
      <c r="E144" s="171">
        <v>43346</v>
      </c>
      <c r="F144" s="164">
        <v>24</v>
      </c>
      <c r="G144" s="164">
        <v>144</v>
      </c>
      <c r="H144" s="164" t="s">
        <v>193</v>
      </c>
      <c r="I144" s="164" t="s">
        <v>247</v>
      </c>
      <c r="J144" s="164">
        <v>2019</v>
      </c>
      <c r="K144" t="str">
        <f>IF(AND(H144="C",J144&gt;0),"Comp.OK", IF(AND(H144="I"),"Inc.OK", ""))</f>
        <v>Inc.OK</v>
      </c>
    </row>
    <row r="145" spans="1:11">
      <c r="A145" s="164">
        <v>138</v>
      </c>
      <c r="B145" s="170">
        <v>35552137</v>
      </c>
      <c r="C145" s="165" t="s">
        <v>675</v>
      </c>
      <c r="D145" s="165" t="s">
        <v>511</v>
      </c>
      <c r="E145" s="171">
        <v>43724</v>
      </c>
      <c r="F145" s="164">
        <v>16</v>
      </c>
      <c r="G145" s="164">
        <v>60</v>
      </c>
      <c r="H145" s="164" t="s">
        <v>193</v>
      </c>
      <c r="I145" s="164" t="s">
        <v>248</v>
      </c>
      <c r="J145" s="164">
        <v>2019</v>
      </c>
      <c r="K145" t="str">
        <f>IF(AND(H145="C",J145&gt;0),"Comp.OK", IF(AND(H145="I"),"Inc.OK", ""))</f>
        <v>Inc.OK</v>
      </c>
    </row>
    <row r="146" spans="1:11">
      <c r="A146" s="164">
        <v>139</v>
      </c>
      <c r="B146" s="170">
        <v>95144115</v>
      </c>
      <c r="C146" s="165" t="s">
        <v>676</v>
      </c>
      <c r="D146" s="165" t="s">
        <v>512</v>
      </c>
      <c r="E146" s="171">
        <v>44138</v>
      </c>
      <c r="F146" s="164">
        <v>27</v>
      </c>
      <c r="G146" s="164">
        <v>49</v>
      </c>
      <c r="H146" s="164" t="s">
        <v>193</v>
      </c>
      <c r="I146" s="164" t="s">
        <v>249</v>
      </c>
      <c r="J146" s="164">
        <v>2021</v>
      </c>
      <c r="K146" t="str">
        <f>IF(AND(H146="C",J146&gt;0),"Comp.OK", IF(AND(H146="I"),"Inc.OK", ""))</f>
        <v>Inc.OK</v>
      </c>
    </row>
    <row r="147" spans="1:11">
      <c r="A147" s="164">
        <v>140</v>
      </c>
      <c r="B147" s="170">
        <v>41084123</v>
      </c>
      <c r="C147" s="165" t="s">
        <v>676</v>
      </c>
      <c r="D147" s="165" t="s">
        <v>513</v>
      </c>
      <c r="E147" s="171">
        <v>43609</v>
      </c>
      <c r="F147" s="164">
        <v>21</v>
      </c>
      <c r="G147" s="164">
        <v>141</v>
      </c>
      <c r="H147" s="164" t="s">
        <v>199</v>
      </c>
      <c r="I147" s="164">
        <v>640883</v>
      </c>
      <c r="J147" s="164">
        <v>2018</v>
      </c>
      <c r="K147" t="str">
        <f>IF(AND(H147="C",J147&gt;0),"Comp.OK", IF(AND(H147="I"),"Inc.OK", ""))</f>
        <v>Comp.OK</v>
      </c>
    </row>
    <row r="148" spans="1:11">
      <c r="A148" s="164">
        <v>141</v>
      </c>
      <c r="B148" s="170">
        <v>50478386</v>
      </c>
      <c r="C148" s="165" t="s">
        <v>677</v>
      </c>
      <c r="D148" s="165" t="s">
        <v>514</v>
      </c>
      <c r="E148" s="171">
        <v>43451</v>
      </c>
      <c r="F148" s="164">
        <v>23</v>
      </c>
      <c r="G148" s="164">
        <v>115</v>
      </c>
      <c r="H148" s="164" t="s">
        <v>193</v>
      </c>
      <c r="I148" s="164" t="s">
        <v>210</v>
      </c>
      <c r="J148" s="164">
        <v>2018</v>
      </c>
      <c r="K148" t="str">
        <f>IF(AND(H148="C",J148&gt;0),"Comp.OK", IF(AND(H148="I"),"Inc.OK", ""))</f>
        <v>Inc.OK</v>
      </c>
    </row>
    <row r="149" spans="1:11">
      <c r="A149" s="164">
        <v>142</v>
      </c>
      <c r="B149" s="170">
        <v>22559364</v>
      </c>
      <c r="C149" s="165" t="s">
        <v>678</v>
      </c>
      <c r="D149" s="165" t="s">
        <v>250</v>
      </c>
      <c r="E149" s="171">
        <v>44293</v>
      </c>
      <c r="F149" s="164">
        <v>6</v>
      </c>
      <c r="G149" s="164">
        <v>44</v>
      </c>
      <c r="H149" s="164" t="s">
        <v>193</v>
      </c>
      <c r="I149" s="164" t="s">
        <v>251</v>
      </c>
      <c r="J149" s="164">
        <v>2021</v>
      </c>
      <c r="K149" t="str">
        <f>IF(AND(H149="C",J149&gt;0),"Comp.OK", IF(AND(H149="I"),"Inc.OK", ""))</f>
        <v>Inc.OK</v>
      </c>
    </row>
    <row r="150" spans="1:11">
      <c r="A150" s="164">
        <v>143</v>
      </c>
      <c r="B150" s="170">
        <v>39377257</v>
      </c>
      <c r="C150" s="165" t="s">
        <v>679</v>
      </c>
      <c r="D150" s="165" t="s">
        <v>515</v>
      </c>
      <c r="E150" s="171">
        <v>41901</v>
      </c>
      <c r="F150" s="164">
        <v>20</v>
      </c>
      <c r="G150" s="164">
        <v>92</v>
      </c>
      <c r="H150" s="164" t="s">
        <v>199</v>
      </c>
      <c r="I150" s="164">
        <v>535141</v>
      </c>
      <c r="J150" s="164">
        <v>2013</v>
      </c>
      <c r="K150" t="str">
        <f>IF(AND(H150="C",J150&gt;0),"Comp.OK", IF(AND(H150="I"),"Inc.OK", ""))</f>
        <v>Comp.OK</v>
      </c>
    </row>
    <row r="151" spans="1:11">
      <c r="A151" s="164">
        <v>144</v>
      </c>
      <c r="B151" s="170">
        <v>45255589</v>
      </c>
      <c r="C151" s="165" t="s">
        <v>680</v>
      </c>
      <c r="D151" s="165" t="s">
        <v>516</v>
      </c>
      <c r="E151" s="171">
        <v>43612</v>
      </c>
      <c r="F151" s="164">
        <v>24</v>
      </c>
      <c r="G151" s="164">
        <v>197</v>
      </c>
      <c r="H151" s="164" t="s">
        <v>193</v>
      </c>
      <c r="I151" s="164" t="s">
        <v>252</v>
      </c>
      <c r="J151" s="164">
        <v>2019</v>
      </c>
      <c r="K151" t="str">
        <f>IF(AND(H151="C",J151&gt;0),"Comp.OK", IF(AND(H151="I"),"Inc.OK", ""))</f>
        <v>Inc.OK</v>
      </c>
    </row>
    <row r="152" spans="1:11">
      <c r="A152" s="164">
        <v>145</v>
      </c>
      <c r="B152" s="170">
        <v>32812193</v>
      </c>
      <c r="C152" s="165" t="s">
        <v>681</v>
      </c>
      <c r="D152" s="165" t="s">
        <v>517</v>
      </c>
      <c r="E152" s="171">
        <v>44139</v>
      </c>
      <c r="F152" s="164">
        <v>14</v>
      </c>
      <c r="G152" s="164">
        <v>176</v>
      </c>
      <c r="H152" s="164" t="s">
        <v>193</v>
      </c>
      <c r="I152" s="164" t="s">
        <v>253</v>
      </c>
      <c r="J152" s="164">
        <v>2020</v>
      </c>
      <c r="K152" t="str">
        <f>IF(AND(H152="C",J152&gt;0),"Comp.OK", IF(AND(H152="I"),"Inc.OK", ""))</f>
        <v>Inc.OK</v>
      </c>
    </row>
    <row r="153" spans="1:11">
      <c r="A153" s="164">
        <v>146</v>
      </c>
      <c r="B153" s="170">
        <v>44908716</v>
      </c>
      <c r="C153" s="165" t="s">
        <v>682</v>
      </c>
      <c r="D153" s="165" t="s">
        <v>518</v>
      </c>
      <c r="E153" s="171">
        <v>43427</v>
      </c>
      <c r="F153" s="164">
        <v>25</v>
      </c>
      <c r="G153" s="164">
        <v>131</v>
      </c>
      <c r="H153" s="164" t="s">
        <v>193</v>
      </c>
      <c r="I153" s="164" t="s">
        <v>223</v>
      </c>
      <c r="J153" s="164">
        <v>2018</v>
      </c>
      <c r="K153" t="str">
        <f>IF(AND(H153="C",J153&gt;0),"Comp.OK", IF(AND(H153="I"),"Inc.OK", ""))</f>
        <v>Inc.OK</v>
      </c>
    </row>
    <row r="154" spans="1:11">
      <c r="A154" s="164">
        <v>147</v>
      </c>
      <c r="B154" s="170">
        <v>44138247</v>
      </c>
      <c r="C154" s="165" t="s">
        <v>683</v>
      </c>
      <c r="D154" s="165" t="s">
        <v>519</v>
      </c>
      <c r="E154" s="171">
        <v>42522</v>
      </c>
      <c r="F154" s="164">
        <v>23</v>
      </c>
      <c r="G154" s="164">
        <v>192</v>
      </c>
      <c r="H154" s="164" t="s">
        <v>193</v>
      </c>
      <c r="I154" s="164" t="s">
        <v>194</v>
      </c>
      <c r="K154" t="str">
        <f>IF(AND(H154="C",J154&gt;0),"Comp.OK", IF(AND(H154="I"),"Inc.OK", ""))</f>
        <v>Inc.OK</v>
      </c>
    </row>
    <row r="155" spans="1:11">
      <c r="A155" s="164">
        <v>148</v>
      </c>
      <c r="B155" s="170">
        <v>40822966</v>
      </c>
      <c r="C155" s="165" t="s">
        <v>684</v>
      </c>
      <c r="D155" s="165" t="s">
        <v>520</v>
      </c>
      <c r="E155" s="171">
        <v>41897</v>
      </c>
      <c r="F155" s="164">
        <v>21</v>
      </c>
      <c r="G155" s="164">
        <v>154</v>
      </c>
      <c r="H155" s="164" t="s">
        <v>193</v>
      </c>
      <c r="I155" s="164" t="s">
        <v>194</v>
      </c>
      <c r="K155" t="str">
        <f>IF(AND(H155="C",J155&gt;0),"Comp.OK", IF(AND(H155="I"),"Inc.OK", ""))</f>
        <v>Inc.OK</v>
      </c>
    </row>
    <row r="156" spans="1:11">
      <c r="A156" s="164">
        <v>149</v>
      </c>
      <c r="B156" s="170">
        <v>43544777</v>
      </c>
      <c r="C156" s="165" t="s">
        <v>685</v>
      </c>
      <c r="D156" s="165" t="s">
        <v>521</v>
      </c>
      <c r="E156" s="171">
        <v>42303</v>
      </c>
      <c r="F156" s="164">
        <v>23</v>
      </c>
      <c r="G156" s="164">
        <v>76</v>
      </c>
      <c r="H156" s="164" t="s">
        <v>193</v>
      </c>
      <c r="I156" s="164" t="s">
        <v>194</v>
      </c>
      <c r="K156" t="str">
        <f>IF(AND(H156="C",J156&gt;0),"Comp.OK", IF(AND(H156="I"),"Inc.OK", ""))</f>
        <v>Inc.OK</v>
      </c>
    </row>
    <row r="157" spans="1:11">
      <c r="A157" s="164">
        <v>150</v>
      </c>
      <c r="B157" s="170">
        <v>39018587</v>
      </c>
      <c r="C157" s="165" t="s">
        <v>686</v>
      </c>
      <c r="D157" s="165" t="s">
        <v>522</v>
      </c>
      <c r="E157" s="171">
        <v>43346</v>
      </c>
      <c r="F157" s="164">
        <v>20</v>
      </c>
      <c r="G157" s="164">
        <v>66</v>
      </c>
      <c r="H157" s="164" t="s">
        <v>193</v>
      </c>
      <c r="I157" s="164" t="s">
        <v>254</v>
      </c>
      <c r="J157" s="164">
        <v>2018</v>
      </c>
      <c r="K157" t="str">
        <f>IF(AND(H157="C",J157&gt;0),"Comp.OK", IF(AND(H157="I"),"Inc.OK", ""))</f>
        <v>Inc.OK</v>
      </c>
    </row>
    <row r="158" spans="1:11">
      <c r="A158" s="164">
        <v>151</v>
      </c>
      <c r="B158" s="170">
        <v>40105470</v>
      </c>
      <c r="C158" s="165" t="s">
        <v>687</v>
      </c>
      <c r="D158" s="165" t="s">
        <v>523</v>
      </c>
      <c r="E158" s="171">
        <v>41897</v>
      </c>
      <c r="F158" s="164">
        <v>22</v>
      </c>
      <c r="G158" s="164">
        <v>34</v>
      </c>
      <c r="H158" s="164" t="s">
        <v>193</v>
      </c>
      <c r="I158" s="164" t="s">
        <v>194</v>
      </c>
      <c r="K158" t="str">
        <f>IF(AND(H158="C",J158&gt;0),"Comp.OK", IF(AND(H158="I"),"Inc.OK", ""))</f>
        <v>Inc.OK</v>
      </c>
    </row>
    <row r="159" spans="1:11">
      <c r="A159" s="164">
        <v>152</v>
      </c>
      <c r="B159" s="170">
        <v>41443912</v>
      </c>
      <c r="C159" s="165" t="s">
        <v>688</v>
      </c>
      <c r="D159" s="165" t="s">
        <v>524</v>
      </c>
      <c r="E159" s="171">
        <v>44082</v>
      </c>
      <c r="F159" s="164">
        <v>22</v>
      </c>
      <c r="G159" s="164">
        <v>109</v>
      </c>
      <c r="H159" s="164" t="s">
        <v>199</v>
      </c>
      <c r="I159" s="164">
        <v>435058</v>
      </c>
      <c r="J159" s="164">
        <v>2020</v>
      </c>
      <c r="K159" t="str">
        <f>IF(AND(H159="C",J159&gt;0),"Comp.OK", IF(AND(H159="I"),"Inc.OK", ""))</f>
        <v>Comp.OK</v>
      </c>
    </row>
    <row r="160" spans="1:11">
      <c r="A160" s="164">
        <v>153</v>
      </c>
      <c r="B160" s="170">
        <v>43683711</v>
      </c>
      <c r="C160" s="165" t="s">
        <v>689</v>
      </c>
      <c r="D160" s="165" t="s">
        <v>525</v>
      </c>
      <c r="E160" s="171">
        <v>42537</v>
      </c>
      <c r="F160" s="164">
        <v>23</v>
      </c>
      <c r="G160" s="164">
        <v>193</v>
      </c>
      <c r="H160" s="164" t="s">
        <v>193</v>
      </c>
      <c r="I160" s="164" t="s">
        <v>194</v>
      </c>
      <c r="K160" t="str">
        <f>IF(AND(H160="C",J160&gt;0),"Comp.OK", IF(AND(H160="I"),"Inc.OK", ""))</f>
        <v>Inc.OK</v>
      </c>
    </row>
    <row r="161" spans="1:11">
      <c r="A161" s="164">
        <v>154</v>
      </c>
      <c r="B161" s="170">
        <v>23350161</v>
      </c>
      <c r="C161" s="165" t="s">
        <v>689</v>
      </c>
      <c r="D161" s="165" t="s">
        <v>526</v>
      </c>
      <c r="E161" s="171">
        <v>42972</v>
      </c>
      <c r="F161" s="164">
        <v>7</v>
      </c>
      <c r="G161" s="164">
        <v>172</v>
      </c>
      <c r="H161" s="164" t="s">
        <v>193</v>
      </c>
      <c r="I161" s="164" t="s">
        <v>194</v>
      </c>
      <c r="K161" t="str">
        <f>IF(AND(H161="C",J161&gt;0),"Comp.OK", IF(AND(H161="I"),"Inc.OK", ""))</f>
        <v>Inc.OK</v>
      </c>
    </row>
    <row r="162" spans="1:11">
      <c r="A162" s="164">
        <v>155</v>
      </c>
      <c r="B162" s="170">
        <v>25349190</v>
      </c>
      <c r="C162" s="165" t="s">
        <v>690</v>
      </c>
      <c r="D162" s="165" t="s">
        <v>527</v>
      </c>
      <c r="E162" s="171">
        <v>42275</v>
      </c>
      <c r="F162" s="164">
        <v>2</v>
      </c>
      <c r="G162" s="164">
        <v>182</v>
      </c>
      <c r="H162" s="164" t="s">
        <v>199</v>
      </c>
      <c r="I162" s="164">
        <v>354213</v>
      </c>
      <c r="J162" s="164">
        <v>2014</v>
      </c>
      <c r="K162" t="str">
        <f>IF(AND(H162="C",J162&gt;0),"Comp.OK", IF(AND(H162="I"),"Inc.OK", ""))</f>
        <v>Comp.OK</v>
      </c>
    </row>
    <row r="163" spans="1:11">
      <c r="A163" s="164">
        <v>156</v>
      </c>
      <c r="B163" s="170">
        <v>34747310</v>
      </c>
      <c r="C163" s="165" t="s">
        <v>691</v>
      </c>
      <c r="D163" s="165" t="s">
        <v>528</v>
      </c>
      <c r="E163" s="171">
        <v>42614</v>
      </c>
      <c r="F163" s="164">
        <v>16</v>
      </c>
      <c r="G163" s="164">
        <v>12</v>
      </c>
      <c r="H163" s="164" t="s">
        <v>199</v>
      </c>
      <c r="I163" s="164">
        <v>521064</v>
      </c>
      <c r="J163" s="164">
        <v>2015</v>
      </c>
      <c r="K163" t="str">
        <f>IF(AND(H163="C",J163&gt;0),"Comp.OK", IF(AND(H163="I"),"Inc.OK", ""))</f>
        <v>Comp.OK</v>
      </c>
    </row>
    <row r="164" spans="1:11">
      <c r="A164" s="164">
        <v>157</v>
      </c>
      <c r="B164" s="170">
        <v>41366067</v>
      </c>
      <c r="C164" s="165" t="s">
        <v>692</v>
      </c>
      <c r="D164" s="165" t="s">
        <v>529</v>
      </c>
      <c r="E164" s="171">
        <v>42304</v>
      </c>
      <c r="F164" s="164">
        <v>22</v>
      </c>
      <c r="G164" s="164">
        <v>121</v>
      </c>
      <c r="H164" s="164" t="s">
        <v>193</v>
      </c>
      <c r="I164" s="164" t="s">
        <v>194</v>
      </c>
      <c r="K164" t="str">
        <f>IF(AND(H164="C",J164&gt;0),"Comp.OK", IF(AND(H164="I"),"Inc.OK", ""))</f>
        <v>Inc.OK</v>
      </c>
    </row>
    <row r="165" spans="1:11">
      <c r="A165" s="164">
        <v>158</v>
      </c>
      <c r="B165" s="170">
        <v>39799860</v>
      </c>
      <c r="C165" s="165" t="s">
        <v>693</v>
      </c>
      <c r="D165" s="165" t="s">
        <v>530</v>
      </c>
      <c r="E165" s="171">
        <v>42471</v>
      </c>
      <c r="F165" s="164">
        <v>22</v>
      </c>
      <c r="G165" s="164">
        <v>59</v>
      </c>
      <c r="H165" s="164" t="s">
        <v>193</v>
      </c>
      <c r="I165" s="164" t="s">
        <v>194</v>
      </c>
      <c r="K165" t="str">
        <f>IF(AND(H165="C",J165&gt;0),"Comp.OK", IF(AND(H165="I"),"Inc.OK", ""))</f>
        <v>Inc.OK</v>
      </c>
    </row>
    <row r="166" spans="1:11">
      <c r="A166" s="164">
        <v>159</v>
      </c>
      <c r="B166" s="170">
        <v>41868911</v>
      </c>
      <c r="C166" s="165" t="s">
        <v>694</v>
      </c>
      <c r="D166" s="165" t="s">
        <v>531</v>
      </c>
      <c r="E166" s="171">
        <v>43417</v>
      </c>
      <c r="F166" s="164">
        <v>24</v>
      </c>
      <c r="G166" s="164">
        <v>126</v>
      </c>
      <c r="H166" s="164" t="s">
        <v>193</v>
      </c>
      <c r="I166" s="164" t="s">
        <v>255</v>
      </c>
      <c r="J166" s="164">
        <v>2018</v>
      </c>
      <c r="K166" t="str">
        <f>IF(AND(H166="C",J166&gt;0),"Comp.OK", IF(AND(H166="I"),"Inc.OK", ""))</f>
        <v>Inc.OK</v>
      </c>
    </row>
    <row r="167" spans="1:11">
      <c r="A167" s="164">
        <v>160</v>
      </c>
      <c r="B167" s="170">
        <v>31029172</v>
      </c>
      <c r="C167" s="165" t="s">
        <v>695</v>
      </c>
      <c r="D167" s="165" t="s">
        <v>532</v>
      </c>
      <c r="E167" s="171">
        <v>41486</v>
      </c>
      <c r="F167" s="164">
        <v>12</v>
      </c>
      <c r="G167" s="164">
        <v>221</v>
      </c>
      <c r="H167" s="164" t="s">
        <v>199</v>
      </c>
      <c r="I167" s="164">
        <v>220664</v>
      </c>
      <c r="J167" s="164">
        <v>2012</v>
      </c>
      <c r="K167" t="str">
        <f>IF(AND(H167="C",J167&gt;0),"Comp.OK", IF(AND(H167="I"),"Inc.OK", ""))</f>
        <v>Comp.OK</v>
      </c>
    </row>
    <row r="168" spans="1:11">
      <c r="A168" s="164">
        <v>161</v>
      </c>
      <c r="B168" s="170">
        <v>28341105</v>
      </c>
      <c r="C168" s="165" t="s">
        <v>696</v>
      </c>
      <c r="D168" s="165" t="s">
        <v>533</v>
      </c>
      <c r="E168" s="171">
        <v>43650</v>
      </c>
      <c r="F168" s="164">
        <v>9</v>
      </c>
      <c r="G168" s="164">
        <v>135</v>
      </c>
      <c r="H168" s="164" t="s">
        <v>199</v>
      </c>
      <c r="I168" s="164">
        <v>640892</v>
      </c>
      <c r="J168" s="164">
        <v>2018</v>
      </c>
      <c r="K168" t="str">
        <f>IF(AND(H168="C",J168&gt;0),"Comp.OK", IF(AND(H168="I"),"Inc.OK", ""))</f>
        <v>Comp.OK</v>
      </c>
    </row>
    <row r="169" spans="1:11">
      <c r="A169" s="164">
        <v>162</v>
      </c>
      <c r="B169" s="170">
        <v>40596636</v>
      </c>
      <c r="C169" s="165" t="s">
        <v>697</v>
      </c>
      <c r="D169" s="165" t="s">
        <v>534</v>
      </c>
      <c r="E169" s="171">
        <v>41451</v>
      </c>
      <c r="F169" s="164">
        <v>22</v>
      </c>
      <c r="G169" s="164">
        <v>8</v>
      </c>
      <c r="H169" s="164" t="s">
        <v>193</v>
      </c>
      <c r="I169" s="164" t="s">
        <v>194</v>
      </c>
      <c r="K169" t="str">
        <f>IF(AND(H169="C",J169&gt;0),"Comp.OK", IF(AND(H169="I"),"Inc.OK", ""))</f>
        <v>Inc.OK</v>
      </c>
    </row>
    <row r="170" spans="1:11">
      <c r="A170" s="164">
        <v>163</v>
      </c>
      <c r="B170" s="170">
        <v>42751073</v>
      </c>
      <c r="C170" s="165" t="s">
        <v>698</v>
      </c>
      <c r="D170" s="165" t="s">
        <v>535</v>
      </c>
      <c r="E170" s="171">
        <v>41968</v>
      </c>
      <c r="F170" s="164">
        <v>22</v>
      </c>
      <c r="G170" s="164">
        <v>186</v>
      </c>
      <c r="H170" s="164" t="s">
        <v>193</v>
      </c>
      <c r="I170" s="164" t="s">
        <v>194</v>
      </c>
      <c r="K170" t="str">
        <f>IF(AND(H170="C",J170&gt;0),"Comp.OK", IF(AND(H170="I"),"Inc.OK", ""))</f>
        <v>Inc.OK</v>
      </c>
    </row>
    <row r="171" spans="1:11">
      <c r="A171" s="164">
        <v>164</v>
      </c>
      <c r="B171" s="170">
        <v>43637525</v>
      </c>
      <c r="C171" s="165" t="s">
        <v>699</v>
      </c>
      <c r="D171" s="165" t="s">
        <v>536</v>
      </c>
      <c r="E171" s="171">
        <v>44154</v>
      </c>
      <c r="F171" s="164">
        <v>25</v>
      </c>
      <c r="G171" s="164">
        <v>191</v>
      </c>
      <c r="H171" s="164" t="s">
        <v>199</v>
      </c>
      <c r="I171" s="164">
        <v>434903</v>
      </c>
      <c r="J171" s="164">
        <v>2020</v>
      </c>
      <c r="K171" t="str">
        <f>IF(AND(H171="C",J171&gt;0),"Comp.OK", IF(AND(H171="I"),"Inc.OK", ""))</f>
        <v>Comp.OK</v>
      </c>
    </row>
    <row r="172" spans="1:11">
      <c r="A172" s="164">
        <v>165</v>
      </c>
      <c r="B172" s="170">
        <v>40069402</v>
      </c>
      <c r="C172" s="165" t="s">
        <v>700</v>
      </c>
      <c r="D172" s="165" t="s">
        <v>537</v>
      </c>
      <c r="E172" s="171">
        <v>44274</v>
      </c>
      <c r="F172" s="164">
        <v>26</v>
      </c>
      <c r="G172" s="164">
        <v>126</v>
      </c>
      <c r="H172" s="164" t="s">
        <v>199</v>
      </c>
      <c r="I172" s="164">
        <v>435120</v>
      </c>
      <c r="J172" s="164">
        <v>2020</v>
      </c>
      <c r="K172" t="str">
        <f>IF(AND(H172="C",J172&gt;0),"Comp.OK", IF(AND(H172="I"),"Inc.OK", ""))</f>
        <v>Comp.OK</v>
      </c>
    </row>
    <row r="173" spans="1:11">
      <c r="A173" s="164">
        <v>166</v>
      </c>
      <c r="B173" s="170">
        <v>37524899</v>
      </c>
      <c r="C173" s="165" t="s">
        <v>701</v>
      </c>
      <c r="D173" s="165" t="s">
        <v>538</v>
      </c>
      <c r="E173" s="171">
        <v>41575</v>
      </c>
      <c r="F173" s="164">
        <v>21</v>
      </c>
      <c r="G173" s="164">
        <v>98</v>
      </c>
      <c r="H173" s="164" t="s">
        <v>193</v>
      </c>
      <c r="I173" s="164" t="s">
        <v>194</v>
      </c>
      <c r="K173" t="str">
        <f>IF(AND(H173="C",J173&gt;0),"Comp.OK", IF(AND(H173="I"),"Inc.OK", ""))</f>
        <v>Inc.OK</v>
      </c>
    </row>
    <row r="174" spans="1:11">
      <c r="A174" s="164">
        <v>167</v>
      </c>
      <c r="B174" s="170">
        <v>42975977</v>
      </c>
      <c r="C174" s="165" t="s">
        <v>702</v>
      </c>
      <c r="D174" s="165" t="s">
        <v>539</v>
      </c>
      <c r="E174" s="171">
        <v>44131</v>
      </c>
      <c r="F174" s="164">
        <v>24</v>
      </c>
      <c r="G174" s="164">
        <v>133</v>
      </c>
      <c r="H174" s="164" t="s">
        <v>199</v>
      </c>
      <c r="I174" s="164">
        <v>435118</v>
      </c>
      <c r="J174" s="164">
        <v>2020</v>
      </c>
      <c r="K174" t="str">
        <f>IF(AND(H174="C",J174&gt;0),"Comp.OK", IF(AND(H174="I"),"Inc.OK", ""))</f>
        <v>Comp.OK</v>
      </c>
    </row>
    <row r="175" spans="1:11">
      <c r="A175" s="164">
        <v>168</v>
      </c>
      <c r="B175" s="170">
        <v>41272097</v>
      </c>
      <c r="C175" s="165" t="s">
        <v>703</v>
      </c>
      <c r="D175" s="165" t="s">
        <v>540</v>
      </c>
      <c r="E175" s="171">
        <v>42303</v>
      </c>
      <c r="F175" s="164">
        <v>21</v>
      </c>
      <c r="G175" s="164">
        <v>166</v>
      </c>
      <c r="H175" s="164" t="s">
        <v>193</v>
      </c>
      <c r="I175" s="164" t="s">
        <v>194</v>
      </c>
      <c r="K175" t="str">
        <f>IF(AND(H175="C",J175&gt;0),"Comp.OK", IF(AND(H175="I"),"Inc.OK", ""))</f>
        <v>Inc.OK</v>
      </c>
    </row>
    <row r="176" spans="1:11">
      <c r="A176" s="164">
        <v>169</v>
      </c>
      <c r="B176" s="170">
        <v>36961425</v>
      </c>
      <c r="C176" s="165" t="s">
        <v>704</v>
      </c>
      <c r="D176" s="165" t="s">
        <v>541</v>
      </c>
      <c r="E176" s="171">
        <v>44446</v>
      </c>
      <c r="F176" s="164">
        <v>6</v>
      </c>
      <c r="G176" s="164">
        <v>245</v>
      </c>
      <c r="H176" s="164" t="s">
        <v>199</v>
      </c>
      <c r="I176" s="164">
        <v>435215</v>
      </c>
      <c r="J176" s="164">
        <v>2020</v>
      </c>
      <c r="K176" t="str">
        <f>IF(AND(H176="C",J176&gt;0),"Comp.OK", IF(AND(H176="I"),"Inc.OK", ""))</f>
        <v>Comp.OK</v>
      </c>
    </row>
    <row r="177" spans="1:11">
      <c r="A177" s="164">
        <v>170</v>
      </c>
      <c r="B177" s="170">
        <v>39603600</v>
      </c>
      <c r="C177" s="165" t="s">
        <v>705</v>
      </c>
      <c r="D177" s="165" t="s">
        <v>542</v>
      </c>
      <c r="E177" s="171">
        <v>42976</v>
      </c>
      <c r="F177" s="164">
        <v>20</v>
      </c>
      <c r="G177" s="164">
        <v>166</v>
      </c>
      <c r="H177" s="164" t="s">
        <v>193</v>
      </c>
      <c r="I177" s="164" t="s">
        <v>194</v>
      </c>
      <c r="K177" t="str">
        <f>IF(AND(H177="C",J177&gt;0),"Comp.OK", IF(AND(H177="I"),"Inc.OK", ""))</f>
        <v>Inc.OK</v>
      </c>
    </row>
    <row r="178" spans="1:11">
      <c r="A178" s="164">
        <v>171</v>
      </c>
      <c r="B178" s="170">
        <v>45140882</v>
      </c>
      <c r="C178" s="165" t="s">
        <v>706</v>
      </c>
      <c r="D178" s="165" t="s">
        <v>543</v>
      </c>
      <c r="E178" s="171">
        <v>43417</v>
      </c>
      <c r="F178" s="164">
        <v>24</v>
      </c>
      <c r="G178" s="164">
        <v>162</v>
      </c>
      <c r="H178" s="164" t="s">
        <v>193</v>
      </c>
      <c r="I178" s="164" t="s">
        <v>256</v>
      </c>
      <c r="J178" s="164">
        <v>2018</v>
      </c>
      <c r="K178" t="str">
        <f>IF(AND(H178="C",J178&gt;0),"Comp.OK", IF(AND(H178="I"),"Inc.OK", ""))</f>
        <v>Inc.OK</v>
      </c>
    </row>
    <row r="179" spans="1:11">
      <c r="A179" s="164">
        <v>172</v>
      </c>
      <c r="B179" s="170">
        <v>43119563</v>
      </c>
      <c r="C179" s="165" t="s">
        <v>707</v>
      </c>
      <c r="D179" s="165" t="s">
        <v>544</v>
      </c>
      <c r="E179" s="171">
        <v>42956</v>
      </c>
      <c r="F179" s="164">
        <v>23</v>
      </c>
      <c r="G179" s="164">
        <v>108</v>
      </c>
      <c r="H179" s="164" t="s">
        <v>193</v>
      </c>
      <c r="I179" s="164" t="s">
        <v>194</v>
      </c>
      <c r="K179" t="str">
        <f>IF(AND(H179="C",J179&gt;0),"Comp.OK", IF(AND(H179="I"),"Inc.OK", ""))</f>
        <v>Inc.OK</v>
      </c>
    </row>
    <row r="180" spans="1:11">
      <c r="A180" s="164">
        <v>173</v>
      </c>
      <c r="B180" s="170">
        <v>48897857</v>
      </c>
      <c r="C180" s="165" t="s">
        <v>708</v>
      </c>
      <c r="D180" s="165" t="s">
        <v>545</v>
      </c>
      <c r="E180" s="171">
        <v>44517</v>
      </c>
      <c r="F180" s="164">
        <v>25</v>
      </c>
      <c r="G180" s="164">
        <v>96</v>
      </c>
      <c r="H180" s="164" t="s">
        <v>199</v>
      </c>
      <c r="I180" s="164">
        <v>430071</v>
      </c>
      <c r="J180" s="164">
        <v>2021</v>
      </c>
      <c r="K180" t="s">
        <v>257</v>
      </c>
    </row>
    <row r="181" spans="1:11" ht="15" customHeight="1">
      <c r="A181" s="164">
        <v>174</v>
      </c>
    </row>
    <row r="182" spans="1:11" ht="15" customHeight="1">
      <c r="A182" s="164">
        <v>175</v>
      </c>
    </row>
    <row r="183" spans="1:11" ht="15" customHeight="1">
      <c r="A183" s="164">
        <v>176</v>
      </c>
    </row>
    <row r="184" spans="1:11" ht="15" customHeight="1">
      <c r="A184" s="164">
        <v>177</v>
      </c>
    </row>
    <row r="185" spans="1:11" ht="15" customHeight="1">
      <c r="A185" s="164">
        <v>178</v>
      </c>
    </row>
    <row r="186" spans="1:11" ht="15" customHeight="1">
      <c r="A186" s="164">
        <v>179</v>
      </c>
    </row>
    <row r="187" spans="1:11" ht="15" customHeight="1">
      <c r="A187" s="164">
        <v>180</v>
      </c>
    </row>
    <row r="188" spans="1:11" ht="15" customHeight="1">
      <c r="A188" s="164">
        <v>181</v>
      </c>
    </row>
    <row r="189" spans="1:11" ht="15" customHeight="1">
      <c r="A189" s="164">
        <v>182</v>
      </c>
    </row>
    <row r="190" spans="1:11" ht="15" customHeight="1">
      <c r="A190" s="164">
        <v>183</v>
      </c>
    </row>
    <row r="191" spans="1:11" ht="15" customHeight="1">
      <c r="A191" s="164">
        <v>184</v>
      </c>
    </row>
    <row r="192" spans="1:11" ht="15" customHeight="1">
      <c r="A192" s="164">
        <v>185</v>
      </c>
    </row>
    <row r="193" spans="1:1" ht="15" customHeight="1">
      <c r="A193" s="164">
        <v>186</v>
      </c>
    </row>
    <row r="194" spans="1:1" ht="15" customHeight="1">
      <c r="A194" s="164">
        <v>187</v>
      </c>
    </row>
    <row r="195" spans="1:1" ht="15" customHeight="1">
      <c r="A195" s="164">
        <v>188</v>
      </c>
    </row>
    <row r="196" spans="1:1" ht="15" customHeight="1">
      <c r="A196" s="164">
        <v>189</v>
      </c>
    </row>
    <row r="197" spans="1:1" ht="15" customHeight="1">
      <c r="A197" s="164">
        <v>190</v>
      </c>
    </row>
    <row r="198" spans="1:1" ht="15" customHeight="1">
      <c r="A198" s="164">
        <v>191</v>
      </c>
    </row>
    <row r="199" spans="1:1" ht="15" customHeight="1">
      <c r="A199" s="164">
        <v>192</v>
      </c>
    </row>
    <row r="200" spans="1:1" ht="15" customHeight="1">
      <c r="A200" s="164">
        <v>193</v>
      </c>
    </row>
    <row r="201" spans="1:1" ht="15" customHeight="1">
      <c r="A201" s="164">
        <v>194</v>
      </c>
    </row>
    <row r="202" spans="1:1" ht="15" customHeight="1">
      <c r="A202" s="164">
        <v>195</v>
      </c>
    </row>
    <row r="203" spans="1:1" ht="15" customHeight="1">
      <c r="A203" s="164">
        <v>196</v>
      </c>
    </row>
    <row r="204" spans="1:1" ht="15" customHeight="1">
      <c r="A204" s="164">
        <v>197</v>
      </c>
    </row>
    <row r="205" spans="1:1" ht="15" customHeight="1">
      <c r="A205" s="164">
        <v>198</v>
      </c>
    </row>
    <row r="206" spans="1:1" ht="15" customHeight="1">
      <c r="A206" s="164">
        <v>199</v>
      </c>
    </row>
    <row r="207" spans="1:1" ht="15" customHeight="1">
      <c r="A207" s="164">
        <v>200</v>
      </c>
    </row>
    <row r="208" spans="1:1" ht="15" customHeight="1">
      <c r="A208" s="164">
        <v>201</v>
      </c>
    </row>
    <row r="209" spans="1:1" ht="15" customHeight="1">
      <c r="A209" s="164">
        <v>202</v>
      </c>
    </row>
    <row r="210" spans="1:1" ht="15" customHeight="1">
      <c r="A210" s="164">
        <v>203</v>
      </c>
    </row>
    <row r="211" spans="1:1" ht="15" customHeight="1">
      <c r="A211" s="164">
        <v>204</v>
      </c>
    </row>
    <row r="212" spans="1:1" ht="15" customHeight="1">
      <c r="A212" s="164">
        <v>205</v>
      </c>
    </row>
    <row r="213" spans="1:1" ht="15" customHeight="1">
      <c r="A213" s="164">
        <v>206</v>
      </c>
    </row>
    <row r="214" spans="1:1" ht="15" customHeight="1">
      <c r="A214" s="164">
        <v>207</v>
      </c>
    </row>
    <row r="215" spans="1:1" ht="15" customHeight="1">
      <c r="A215" s="164">
        <v>208</v>
      </c>
    </row>
    <row r="216" spans="1:1" ht="15" customHeight="1">
      <c r="A216" s="164">
        <v>209</v>
      </c>
    </row>
    <row r="217" spans="1:1" ht="15" customHeight="1">
      <c r="A217" s="164">
        <v>210</v>
      </c>
    </row>
    <row r="218" spans="1:1" ht="15" customHeight="1">
      <c r="A218" s="164">
        <v>211</v>
      </c>
    </row>
    <row r="219" spans="1:1" ht="15" customHeight="1">
      <c r="A219" s="164">
        <v>212</v>
      </c>
    </row>
    <row r="220" spans="1:1" ht="15" customHeight="1">
      <c r="A220" s="164">
        <v>213</v>
      </c>
    </row>
    <row r="221" spans="1:1" ht="15" customHeight="1">
      <c r="A221" s="164">
        <v>214</v>
      </c>
    </row>
    <row r="222" spans="1:1" ht="15" customHeight="1">
      <c r="A222" s="164">
        <v>215</v>
      </c>
    </row>
    <row r="223" spans="1:1" ht="15" customHeight="1">
      <c r="A223" s="164">
        <v>216</v>
      </c>
    </row>
    <row r="224" spans="1:1" ht="15" customHeight="1">
      <c r="A224" s="164">
        <v>217</v>
      </c>
    </row>
    <row r="225" spans="1:1" ht="15" customHeight="1">
      <c r="A225" s="164">
        <v>218</v>
      </c>
    </row>
    <row r="226" spans="1:1" ht="15" customHeight="1">
      <c r="A226" s="164">
        <v>219</v>
      </c>
    </row>
    <row r="227" spans="1:1" ht="15" customHeight="1">
      <c r="A227" s="164">
        <v>220</v>
      </c>
    </row>
    <row r="228" spans="1:1" ht="15" customHeight="1">
      <c r="A228" s="164">
        <v>221</v>
      </c>
    </row>
    <row r="229" spans="1:1" ht="15" customHeight="1">
      <c r="A229" s="164">
        <v>222</v>
      </c>
    </row>
    <row r="230" spans="1:1" ht="15" customHeight="1">
      <c r="A230" s="164">
        <v>223</v>
      </c>
    </row>
    <row r="231" spans="1:1" ht="15" customHeight="1">
      <c r="A231" s="164">
        <v>224</v>
      </c>
    </row>
    <row r="232" spans="1:1" ht="15" customHeight="1">
      <c r="A232" s="164">
        <v>225</v>
      </c>
    </row>
    <row r="233" spans="1:1" ht="15" customHeight="1">
      <c r="A233" s="164">
        <v>226</v>
      </c>
    </row>
    <row r="234" spans="1:1" ht="15" customHeight="1">
      <c r="A234" s="164">
        <v>227</v>
      </c>
    </row>
    <row r="235" spans="1:1" ht="15" customHeight="1">
      <c r="A235" s="164">
        <v>228</v>
      </c>
    </row>
    <row r="236" spans="1:1" ht="15" customHeight="1">
      <c r="A236" s="164">
        <v>229</v>
      </c>
    </row>
    <row r="237" spans="1:1" ht="15" customHeight="1">
      <c r="A237" s="164">
        <v>230</v>
      </c>
    </row>
    <row r="238" spans="1:1" ht="15" customHeight="1">
      <c r="A238" s="164">
        <v>231</v>
      </c>
    </row>
    <row r="239" spans="1:1" ht="15" customHeight="1">
      <c r="A239" s="164">
        <v>232</v>
      </c>
    </row>
    <row r="240" spans="1:1" ht="15" customHeight="1">
      <c r="A240" s="164">
        <v>233</v>
      </c>
    </row>
    <row r="241" spans="1:1" ht="15" customHeight="1">
      <c r="A241" s="164">
        <v>234</v>
      </c>
    </row>
    <row r="242" spans="1:1" ht="15" customHeight="1">
      <c r="A242" s="164">
        <v>235</v>
      </c>
    </row>
    <row r="243" spans="1:1" ht="15" customHeight="1">
      <c r="A243" s="164">
        <v>236</v>
      </c>
    </row>
    <row r="244" spans="1:1" ht="15" customHeight="1">
      <c r="A244" s="164">
        <v>237</v>
      </c>
    </row>
    <row r="245" spans="1:1" ht="15" customHeight="1">
      <c r="A245" s="164">
        <v>238</v>
      </c>
    </row>
    <row r="246" spans="1:1" ht="15" customHeight="1">
      <c r="A246" s="164">
        <v>239</v>
      </c>
    </row>
    <row r="247" spans="1:1" ht="15" customHeight="1">
      <c r="A247" s="164">
        <v>240</v>
      </c>
    </row>
    <row r="248" spans="1:1" ht="15" customHeight="1">
      <c r="A248" s="164">
        <v>241</v>
      </c>
    </row>
    <row r="249" spans="1:1" ht="15" customHeight="1">
      <c r="A249" s="164">
        <v>242</v>
      </c>
    </row>
    <row r="250" spans="1:1" ht="15" customHeight="1">
      <c r="A250" s="164">
        <v>243</v>
      </c>
    </row>
    <row r="251" spans="1:1" ht="15" customHeight="1">
      <c r="A251" s="164">
        <v>244</v>
      </c>
    </row>
    <row r="252" spans="1:1" ht="15" customHeight="1">
      <c r="A252" s="164">
        <v>245</v>
      </c>
    </row>
    <row r="253" spans="1:1" ht="15" customHeight="1">
      <c r="A253" s="164">
        <v>246</v>
      </c>
    </row>
    <row r="254" spans="1:1" ht="15" customHeight="1">
      <c r="A254" s="164">
        <v>247</v>
      </c>
    </row>
    <row r="255" spans="1:1" ht="15" customHeight="1">
      <c r="A255" s="164">
        <v>248</v>
      </c>
    </row>
    <row r="256" spans="1:1" ht="15" customHeight="1">
      <c r="A256" s="164">
        <v>249</v>
      </c>
    </row>
    <row r="257" spans="1:1" ht="15" customHeight="1">
      <c r="A257" s="164">
        <v>250</v>
      </c>
    </row>
    <row r="258" spans="1:1" ht="15" customHeight="1">
      <c r="A258" s="164">
        <v>251</v>
      </c>
    </row>
    <row r="259" spans="1:1" ht="15" customHeight="1">
      <c r="A259" s="164">
        <v>252</v>
      </c>
    </row>
    <row r="260" spans="1:1" ht="15" customHeight="1">
      <c r="A260" s="164">
        <v>253</v>
      </c>
    </row>
    <row r="261" spans="1:1" ht="15" customHeight="1">
      <c r="A261" s="164">
        <v>254</v>
      </c>
    </row>
    <row r="262" spans="1:1" ht="15" customHeight="1">
      <c r="A262" s="164">
        <v>255</v>
      </c>
    </row>
    <row r="263" spans="1:1" ht="15" customHeight="1">
      <c r="A263" s="164">
        <v>256</v>
      </c>
    </row>
    <row r="264" spans="1:1" ht="15" customHeight="1">
      <c r="A264" s="164">
        <v>257</v>
      </c>
    </row>
    <row r="265" spans="1:1" ht="15" customHeight="1">
      <c r="A265" s="164">
        <v>258</v>
      </c>
    </row>
    <row r="266" spans="1:1" ht="15" customHeight="1">
      <c r="A266" s="164">
        <v>259</v>
      </c>
    </row>
    <row r="267" spans="1:1" ht="15" customHeight="1">
      <c r="A267" s="164">
        <v>260</v>
      </c>
    </row>
    <row r="268" spans="1:1" ht="15" customHeight="1">
      <c r="A268" s="164">
        <v>261</v>
      </c>
    </row>
    <row r="269" spans="1:1" ht="15" customHeight="1">
      <c r="A269" s="164">
        <v>262</v>
      </c>
    </row>
    <row r="270" spans="1:1" ht="15" customHeight="1">
      <c r="A270" s="164">
        <v>263</v>
      </c>
    </row>
    <row r="271" spans="1:1" ht="15" customHeight="1">
      <c r="A271" s="164">
        <v>264</v>
      </c>
    </row>
    <row r="272" spans="1:1" ht="15" customHeight="1">
      <c r="A272" s="164">
        <v>265</v>
      </c>
    </row>
    <row r="273" spans="1:1" ht="15" customHeight="1">
      <c r="A273" s="164">
        <v>266</v>
      </c>
    </row>
    <row r="274" spans="1:1" ht="15" customHeight="1">
      <c r="A274" s="164">
        <v>267</v>
      </c>
    </row>
    <row r="275" spans="1:1" ht="15" customHeight="1">
      <c r="A275" s="164">
        <v>268</v>
      </c>
    </row>
    <row r="276" spans="1:1" ht="15" customHeight="1">
      <c r="A276" s="164">
        <v>269</v>
      </c>
    </row>
    <row r="277" spans="1:1" ht="15" customHeight="1">
      <c r="A277" s="164">
        <v>270</v>
      </c>
    </row>
    <row r="278" spans="1:1" ht="15" customHeight="1">
      <c r="A278" s="164">
        <v>271</v>
      </c>
    </row>
    <row r="279" spans="1:1" ht="15" customHeight="1">
      <c r="A279" s="164">
        <v>272</v>
      </c>
    </row>
    <row r="280" spans="1:1" ht="15" customHeight="1">
      <c r="A280" s="164">
        <v>273</v>
      </c>
    </row>
    <row r="281" spans="1:1" ht="15" customHeight="1">
      <c r="A281" s="164">
        <v>274</v>
      </c>
    </row>
    <row r="282" spans="1:1" ht="15" customHeight="1">
      <c r="A282" s="164">
        <v>275</v>
      </c>
    </row>
    <row r="283" spans="1:1" ht="15" customHeight="1">
      <c r="A283" s="164">
        <v>276</v>
      </c>
    </row>
    <row r="284" spans="1:1" ht="15" customHeight="1">
      <c r="A284" s="164">
        <v>277</v>
      </c>
    </row>
    <row r="285" spans="1:1" ht="15" customHeight="1">
      <c r="A285" s="164">
        <v>278</v>
      </c>
    </row>
    <row r="286" spans="1:1" ht="15" customHeight="1">
      <c r="A286" s="164">
        <v>279</v>
      </c>
    </row>
    <row r="287" spans="1:1" ht="15" customHeight="1">
      <c r="A287" s="164">
        <v>280</v>
      </c>
    </row>
    <row r="288" spans="1:1" ht="15" customHeight="1">
      <c r="A288" s="164">
        <v>281</v>
      </c>
    </row>
    <row r="289" spans="1:1" ht="15" customHeight="1">
      <c r="A289" s="164">
        <v>282</v>
      </c>
    </row>
    <row r="290" spans="1:1" ht="15" customHeight="1">
      <c r="A290" s="164">
        <v>283</v>
      </c>
    </row>
    <row r="291" spans="1:1" ht="15" customHeight="1">
      <c r="A291" s="164">
        <v>284</v>
      </c>
    </row>
    <row r="292" spans="1:1" ht="15" customHeight="1">
      <c r="A292" s="164">
        <v>285</v>
      </c>
    </row>
    <row r="293" spans="1:1" ht="15" customHeight="1">
      <c r="A293" s="164">
        <v>286</v>
      </c>
    </row>
    <row r="294" spans="1:1" ht="15" customHeight="1">
      <c r="A294" s="164">
        <v>287</v>
      </c>
    </row>
    <row r="295" spans="1:1" ht="15" customHeight="1">
      <c r="A295" s="164">
        <v>288</v>
      </c>
    </row>
    <row r="296" spans="1:1" ht="15" customHeight="1">
      <c r="A296" s="164">
        <v>289</v>
      </c>
    </row>
    <row r="297" spans="1:1" ht="15" customHeight="1">
      <c r="A297" s="164">
        <v>290</v>
      </c>
    </row>
    <row r="298" spans="1:1" ht="15" customHeight="1">
      <c r="A298" s="164">
        <v>291</v>
      </c>
    </row>
    <row r="299" spans="1:1" ht="15" customHeight="1">
      <c r="A299" s="164">
        <v>292</v>
      </c>
    </row>
    <row r="300" spans="1:1" ht="15" customHeight="1">
      <c r="A300" s="164">
        <v>293</v>
      </c>
    </row>
    <row r="301" spans="1:1" ht="15" customHeight="1">
      <c r="A301" s="164">
        <v>294</v>
      </c>
    </row>
    <row r="302" spans="1:1" ht="15" customHeight="1">
      <c r="A302" s="164">
        <v>295</v>
      </c>
    </row>
    <row r="303" spans="1:1" ht="15" customHeight="1">
      <c r="A303" s="164">
        <v>296</v>
      </c>
    </row>
    <row r="304" spans="1:1" ht="15" customHeight="1">
      <c r="A304" s="164">
        <v>297</v>
      </c>
    </row>
    <row r="305" spans="1:1" ht="15" customHeight="1">
      <c r="A305" s="164">
        <v>298</v>
      </c>
    </row>
    <row r="306" spans="1:1" ht="15" customHeight="1">
      <c r="A306" s="164">
        <v>299</v>
      </c>
    </row>
    <row r="307" spans="1:1" ht="15" customHeight="1">
      <c r="A307" s="164">
        <v>300</v>
      </c>
    </row>
    <row r="308" spans="1:1" ht="15" customHeight="1">
      <c r="A308" s="164">
        <v>301</v>
      </c>
    </row>
    <row r="309" spans="1:1" ht="15" customHeight="1">
      <c r="A309" s="164">
        <v>302</v>
      </c>
    </row>
    <row r="310" spans="1:1" ht="15" customHeight="1">
      <c r="A310" s="164">
        <v>303</v>
      </c>
    </row>
    <row r="311" spans="1:1" ht="15" customHeight="1">
      <c r="A311" s="164">
        <v>304</v>
      </c>
    </row>
    <row r="312" spans="1:1" ht="15" customHeight="1">
      <c r="A312" s="164">
        <v>305</v>
      </c>
    </row>
    <row r="313" spans="1:1" ht="15" customHeight="1">
      <c r="A313" s="164">
        <v>306</v>
      </c>
    </row>
    <row r="314" spans="1:1" ht="15" customHeight="1">
      <c r="A314" s="164">
        <v>307</v>
      </c>
    </row>
    <row r="315" spans="1:1" ht="15" customHeight="1">
      <c r="A315" s="164">
        <v>308</v>
      </c>
    </row>
    <row r="316" spans="1:1" ht="15" customHeight="1">
      <c r="A316" s="164">
        <v>309</v>
      </c>
    </row>
    <row r="317" spans="1:1" ht="15" customHeight="1">
      <c r="A317" s="164">
        <v>310</v>
      </c>
    </row>
    <row r="318" spans="1:1" ht="15" customHeight="1">
      <c r="A318" s="164">
        <v>311</v>
      </c>
    </row>
    <row r="319" spans="1:1" ht="15" customHeight="1">
      <c r="A319" s="164">
        <v>312</v>
      </c>
    </row>
    <row r="320" spans="1:1" ht="15" customHeight="1">
      <c r="A320" s="164">
        <v>313</v>
      </c>
    </row>
    <row r="321" spans="1:1" ht="15" customHeight="1">
      <c r="A321" s="164">
        <v>314</v>
      </c>
    </row>
    <row r="322" spans="1:1" ht="15" customHeight="1">
      <c r="A322" s="164">
        <v>315</v>
      </c>
    </row>
    <row r="323" spans="1:1" ht="15" customHeight="1">
      <c r="A323" s="164">
        <v>316</v>
      </c>
    </row>
    <row r="324" spans="1:1" ht="15" customHeight="1">
      <c r="A324" s="164">
        <v>317</v>
      </c>
    </row>
    <row r="325" spans="1:1" ht="15" customHeight="1">
      <c r="A325" s="164">
        <v>318</v>
      </c>
    </row>
    <row r="326" spans="1:1" ht="15" customHeight="1">
      <c r="A326" s="164">
        <v>319</v>
      </c>
    </row>
    <row r="327" spans="1:1" ht="15" customHeight="1">
      <c r="A327" s="164">
        <v>320</v>
      </c>
    </row>
    <row r="328" spans="1:1" ht="15" customHeight="1">
      <c r="A328" s="164">
        <v>321</v>
      </c>
    </row>
    <row r="329" spans="1:1" ht="15" customHeight="1">
      <c r="A329" s="164">
        <v>322</v>
      </c>
    </row>
    <row r="330" spans="1:1" ht="15" customHeight="1">
      <c r="A330" s="164">
        <v>323</v>
      </c>
    </row>
    <row r="331" spans="1:1" ht="15" customHeight="1">
      <c r="A331" s="164">
        <v>324</v>
      </c>
    </row>
    <row r="332" spans="1:1" ht="15" customHeight="1">
      <c r="A332" s="164">
        <v>325</v>
      </c>
    </row>
    <row r="333" spans="1:1" ht="15" customHeight="1">
      <c r="A333" s="164">
        <v>326</v>
      </c>
    </row>
    <row r="334" spans="1:1" ht="15" customHeight="1">
      <c r="A334" s="164">
        <v>327</v>
      </c>
    </row>
    <row r="335" spans="1:1" ht="15" customHeight="1">
      <c r="A335" s="164">
        <v>328</v>
      </c>
    </row>
    <row r="336" spans="1:1" ht="15" customHeight="1">
      <c r="A336" s="164">
        <v>329</v>
      </c>
    </row>
    <row r="337" spans="1:1" ht="15" customHeight="1">
      <c r="A337" s="164">
        <v>330</v>
      </c>
    </row>
    <row r="338" spans="1:1" ht="15" customHeight="1">
      <c r="A338" s="164">
        <v>331</v>
      </c>
    </row>
    <row r="339" spans="1:1" ht="15" customHeight="1">
      <c r="A339" s="164">
        <v>332</v>
      </c>
    </row>
    <row r="340" spans="1:1" ht="15" customHeight="1">
      <c r="A340" s="164">
        <v>333</v>
      </c>
    </row>
    <row r="341" spans="1:1" ht="15" customHeight="1">
      <c r="A341" s="164">
        <v>334</v>
      </c>
    </row>
    <row r="342" spans="1:1" ht="15" customHeight="1">
      <c r="A342" s="164">
        <v>335</v>
      </c>
    </row>
    <row r="343" spans="1:1" ht="15" customHeight="1">
      <c r="A343" s="164">
        <v>336</v>
      </c>
    </row>
    <row r="344" spans="1:1" ht="15" customHeight="1">
      <c r="A344" s="164">
        <v>337</v>
      </c>
    </row>
    <row r="345" spans="1:1" ht="15" customHeight="1">
      <c r="A345" s="164">
        <v>338</v>
      </c>
    </row>
    <row r="346" spans="1:1" ht="15" customHeight="1">
      <c r="A346" s="164">
        <v>339</v>
      </c>
    </row>
    <row r="347" spans="1:1" ht="15" customHeight="1">
      <c r="A347" s="164">
        <v>340</v>
      </c>
    </row>
    <row r="348" spans="1:1" ht="15" customHeight="1">
      <c r="A348" s="164">
        <v>341</v>
      </c>
    </row>
    <row r="349" spans="1:1" ht="15" customHeight="1">
      <c r="A349" s="164">
        <v>342</v>
      </c>
    </row>
    <row r="350" spans="1:1" ht="15" customHeight="1">
      <c r="A350" s="164">
        <v>343</v>
      </c>
    </row>
    <row r="351" spans="1:1" ht="15" customHeight="1">
      <c r="A351" s="164">
        <v>344</v>
      </c>
    </row>
    <row r="352" spans="1:1" ht="15" customHeight="1">
      <c r="A352" s="164">
        <v>345</v>
      </c>
    </row>
    <row r="353" spans="1:1" ht="15" customHeight="1">
      <c r="A353" s="164">
        <v>346</v>
      </c>
    </row>
    <row r="354" spans="1:1" ht="15" customHeight="1">
      <c r="A354" s="164">
        <v>347</v>
      </c>
    </row>
    <row r="355" spans="1:1" ht="15" customHeight="1">
      <c r="A355" s="164">
        <v>348</v>
      </c>
    </row>
    <row r="356" spans="1:1" ht="15" customHeight="1">
      <c r="A356" s="164">
        <v>349</v>
      </c>
    </row>
    <row r="357" spans="1:1" ht="15" customHeight="1">
      <c r="A357" s="164">
        <v>350</v>
      </c>
    </row>
    <row r="358" spans="1:1" ht="15" customHeight="1">
      <c r="A358" s="164">
        <v>351</v>
      </c>
    </row>
    <row r="359" spans="1:1" ht="15" customHeight="1">
      <c r="A359" s="164">
        <v>352</v>
      </c>
    </row>
    <row r="360" spans="1:1" ht="15" customHeight="1">
      <c r="A360" s="164">
        <v>353</v>
      </c>
    </row>
    <row r="361" spans="1:1" ht="15" customHeight="1">
      <c r="A361" s="164">
        <v>354</v>
      </c>
    </row>
    <row r="362" spans="1:1" ht="15" customHeight="1">
      <c r="A362" s="164">
        <v>355</v>
      </c>
    </row>
    <row r="363" spans="1:1" ht="15" customHeight="1">
      <c r="A363" s="164">
        <v>356</v>
      </c>
    </row>
    <row r="364" spans="1:1" ht="15" customHeight="1">
      <c r="A364" s="164">
        <v>357</v>
      </c>
    </row>
    <row r="365" spans="1:1" ht="15" customHeight="1">
      <c r="A365" s="164">
        <v>358</v>
      </c>
    </row>
    <row r="366" spans="1:1" ht="15" customHeight="1">
      <c r="A366" s="164">
        <v>359</v>
      </c>
    </row>
    <row r="367" spans="1:1" ht="15" customHeight="1">
      <c r="A367" s="164">
        <v>360</v>
      </c>
    </row>
    <row r="368" spans="1:1" ht="15" customHeight="1">
      <c r="A368" s="164">
        <v>361</v>
      </c>
    </row>
    <row r="369" spans="1:1" ht="15" customHeight="1">
      <c r="A369" s="164">
        <v>362</v>
      </c>
    </row>
    <row r="370" spans="1:1" ht="15" customHeight="1">
      <c r="A370" s="164">
        <v>363</v>
      </c>
    </row>
    <row r="371" spans="1:1" ht="15" customHeight="1">
      <c r="A371" s="164">
        <v>364</v>
      </c>
    </row>
    <row r="372" spans="1:1" ht="15" customHeight="1">
      <c r="A372" s="164">
        <v>365</v>
      </c>
    </row>
    <row r="373" spans="1:1" ht="15" customHeight="1">
      <c r="A373" s="164">
        <v>366</v>
      </c>
    </row>
    <row r="374" spans="1:1" ht="15" customHeight="1">
      <c r="A374" s="164">
        <v>367</v>
      </c>
    </row>
    <row r="375" spans="1:1" ht="15" customHeight="1">
      <c r="A375" s="164">
        <v>368</v>
      </c>
    </row>
    <row r="376" spans="1:1" ht="15" customHeight="1">
      <c r="A376" s="164">
        <v>369</v>
      </c>
    </row>
    <row r="377" spans="1:1" ht="15" customHeight="1">
      <c r="A377" s="164">
        <v>370</v>
      </c>
    </row>
    <row r="378" spans="1:1" ht="15" customHeight="1">
      <c r="A378" s="164">
        <v>371</v>
      </c>
    </row>
    <row r="379" spans="1:1" ht="15" customHeight="1">
      <c r="A379" s="164">
        <v>372</v>
      </c>
    </row>
    <row r="380" spans="1:1" ht="15" customHeight="1">
      <c r="A380" s="164">
        <v>373</v>
      </c>
    </row>
    <row r="381" spans="1:1" ht="15" customHeight="1">
      <c r="A381" s="164">
        <v>374</v>
      </c>
    </row>
    <row r="382" spans="1:1" ht="15" customHeight="1">
      <c r="A382" s="164">
        <v>375</v>
      </c>
    </row>
    <row r="383" spans="1:1" ht="15" customHeight="1">
      <c r="A383" s="164">
        <v>376</v>
      </c>
    </row>
    <row r="384" spans="1:1" ht="15" customHeight="1">
      <c r="A384" s="164">
        <v>377</v>
      </c>
    </row>
    <row r="385" spans="1:1" ht="15" customHeight="1">
      <c r="A385" s="164">
        <v>378</v>
      </c>
    </row>
    <row r="386" spans="1:1" ht="15" customHeight="1">
      <c r="A386" s="164">
        <v>379</v>
      </c>
    </row>
    <row r="387" spans="1:1" ht="15" customHeight="1">
      <c r="A387" s="164">
        <v>380</v>
      </c>
    </row>
    <row r="388" spans="1:1" ht="15" customHeight="1">
      <c r="A388" s="164">
        <v>381</v>
      </c>
    </row>
    <row r="389" spans="1:1" ht="15" customHeight="1">
      <c r="A389" s="164">
        <v>382</v>
      </c>
    </row>
    <row r="390" spans="1:1" ht="15" customHeight="1">
      <c r="A390" s="164">
        <v>383</v>
      </c>
    </row>
    <row r="391" spans="1:1" ht="15" customHeight="1">
      <c r="A391" s="164">
        <v>384</v>
      </c>
    </row>
    <row r="392" spans="1:1" ht="15" customHeight="1">
      <c r="A392" s="164">
        <v>385</v>
      </c>
    </row>
    <row r="393" spans="1:1" ht="15" customHeight="1">
      <c r="A393" s="164">
        <v>386</v>
      </c>
    </row>
    <row r="394" spans="1:1" ht="15" customHeight="1">
      <c r="A394" s="164">
        <v>387</v>
      </c>
    </row>
    <row r="395" spans="1:1" ht="15" customHeight="1">
      <c r="A395" s="164">
        <v>388</v>
      </c>
    </row>
    <row r="396" spans="1:1" ht="15" customHeight="1">
      <c r="A396" s="164">
        <v>389</v>
      </c>
    </row>
    <row r="397" spans="1:1" ht="15" customHeight="1">
      <c r="A397" s="164">
        <v>390</v>
      </c>
    </row>
    <row r="398" spans="1:1" ht="15" customHeight="1">
      <c r="A398" s="164">
        <v>391</v>
      </c>
    </row>
    <row r="399" spans="1:1" ht="15" customHeight="1">
      <c r="A399" s="164">
        <v>392</v>
      </c>
    </row>
    <row r="400" spans="1:1" ht="15" customHeight="1">
      <c r="A400" s="164">
        <v>393</v>
      </c>
    </row>
    <row r="401" spans="1:1" ht="15" customHeight="1">
      <c r="A401" s="164">
        <v>394</v>
      </c>
    </row>
    <row r="402" spans="1:1" ht="15" customHeight="1">
      <c r="A402" s="164">
        <v>395</v>
      </c>
    </row>
    <row r="403" spans="1:1" ht="15" customHeight="1">
      <c r="A403" s="164">
        <v>396</v>
      </c>
    </row>
    <row r="404" spans="1:1" ht="15" customHeight="1">
      <c r="A404" s="164">
        <v>397</v>
      </c>
    </row>
    <row r="405" spans="1:1" ht="15" customHeight="1">
      <c r="A405" s="164">
        <v>398</v>
      </c>
    </row>
    <row r="406" spans="1:1" ht="15" customHeight="1">
      <c r="A406" s="164">
        <v>399</v>
      </c>
    </row>
    <row r="407" spans="1:1" ht="15" customHeight="1">
      <c r="A407" s="164">
        <v>400</v>
      </c>
    </row>
    <row r="408" spans="1:1" ht="15" customHeight="1">
      <c r="A408" s="164">
        <v>401</v>
      </c>
    </row>
    <row r="409" spans="1:1" ht="15" customHeight="1">
      <c r="A409" s="164">
        <v>402</v>
      </c>
    </row>
    <row r="410" spans="1:1" ht="15" customHeight="1">
      <c r="A410" s="164">
        <v>403</v>
      </c>
    </row>
    <row r="411" spans="1:1" ht="15" customHeight="1">
      <c r="A411" s="164">
        <v>404</v>
      </c>
    </row>
    <row r="412" spans="1:1" ht="15" customHeight="1">
      <c r="A412" s="164">
        <v>405</v>
      </c>
    </row>
    <row r="413" spans="1:1" ht="15" customHeight="1">
      <c r="A413" s="164">
        <v>406</v>
      </c>
    </row>
    <row r="414" spans="1:1" ht="15" customHeight="1">
      <c r="A414" s="164">
        <v>407</v>
      </c>
    </row>
    <row r="415" spans="1:1" ht="15" customHeight="1">
      <c r="A415" s="164">
        <v>408</v>
      </c>
    </row>
    <row r="416" spans="1:1" ht="15" customHeight="1">
      <c r="A416" s="164">
        <v>409</v>
      </c>
    </row>
    <row r="417" spans="1:1" ht="15" customHeight="1">
      <c r="A417" s="164">
        <v>410</v>
      </c>
    </row>
    <row r="418" spans="1:1" ht="15" customHeight="1">
      <c r="A418" s="164">
        <v>411</v>
      </c>
    </row>
    <row r="419" spans="1:1" ht="15" customHeight="1">
      <c r="A419" s="164">
        <v>412</v>
      </c>
    </row>
    <row r="420" spans="1:1" ht="15" customHeight="1">
      <c r="A420" s="164">
        <v>413</v>
      </c>
    </row>
    <row r="421" spans="1:1" ht="15" customHeight="1">
      <c r="A421" s="164">
        <v>414</v>
      </c>
    </row>
    <row r="422" spans="1:1" ht="15" customHeight="1">
      <c r="A422" s="164">
        <v>415</v>
      </c>
    </row>
    <row r="423" spans="1:1" ht="15" customHeight="1">
      <c r="A423" s="164">
        <v>416</v>
      </c>
    </row>
    <row r="424" spans="1:1" ht="15" customHeight="1">
      <c r="A424" s="164">
        <v>417</v>
      </c>
    </row>
    <row r="425" spans="1:1" ht="15" customHeight="1">
      <c r="A425" s="164">
        <v>418</v>
      </c>
    </row>
    <row r="426" spans="1:1" ht="15" customHeight="1">
      <c r="A426" s="164">
        <v>419</v>
      </c>
    </row>
    <row r="427" spans="1:1" ht="15" customHeight="1">
      <c r="A427" s="164">
        <v>420</v>
      </c>
    </row>
    <row r="428" spans="1:1" ht="15" customHeight="1">
      <c r="A428" s="164">
        <v>421</v>
      </c>
    </row>
    <row r="429" spans="1:1" ht="15" customHeight="1">
      <c r="A429" s="164">
        <v>422</v>
      </c>
    </row>
    <row r="430" spans="1:1" ht="15" customHeight="1">
      <c r="A430" s="164">
        <v>423</v>
      </c>
    </row>
    <row r="431" spans="1:1" ht="15" customHeight="1">
      <c r="A431" s="164">
        <v>424</v>
      </c>
    </row>
    <row r="432" spans="1:1" ht="15" customHeight="1">
      <c r="A432" s="164">
        <v>425</v>
      </c>
    </row>
    <row r="433" spans="1:1" ht="15" customHeight="1">
      <c r="A433" s="164">
        <v>426</v>
      </c>
    </row>
    <row r="434" spans="1:1" ht="15" customHeight="1">
      <c r="A434" s="164">
        <v>427</v>
      </c>
    </row>
    <row r="435" spans="1:1" ht="15" customHeight="1">
      <c r="A435" s="164">
        <v>428</v>
      </c>
    </row>
    <row r="436" spans="1:1" ht="15" customHeight="1">
      <c r="A436" s="164">
        <v>429</v>
      </c>
    </row>
    <row r="437" spans="1:1" ht="15" customHeight="1">
      <c r="A437" s="164">
        <v>430</v>
      </c>
    </row>
    <row r="438" spans="1:1" ht="15" customHeight="1">
      <c r="A438" s="164">
        <v>431</v>
      </c>
    </row>
    <row r="439" spans="1:1" ht="15" customHeight="1">
      <c r="A439" s="164">
        <v>432</v>
      </c>
    </row>
    <row r="440" spans="1:1" ht="15" customHeight="1">
      <c r="A440" s="164">
        <v>433</v>
      </c>
    </row>
    <row r="441" spans="1:1" ht="15" customHeight="1">
      <c r="A441" s="164">
        <v>434</v>
      </c>
    </row>
    <row r="442" spans="1:1" ht="15" customHeight="1">
      <c r="A442" s="164">
        <v>435</v>
      </c>
    </row>
    <row r="443" spans="1:1" ht="15" customHeight="1">
      <c r="A443" s="164">
        <v>436</v>
      </c>
    </row>
    <row r="444" spans="1:1" ht="15" customHeight="1">
      <c r="A444" s="164">
        <v>437</v>
      </c>
    </row>
    <row r="445" spans="1:1" ht="15" customHeight="1">
      <c r="A445" s="164">
        <v>438</v>
      </c>
    </row>
    <row r="446" spans="1:1" ht="15" customHeight="1">
      <c r="A446" s="164">
        <v>439</v>
      </c>
    </row>
    <row r="447" spans="1:1" ht="15" customHeight="1">
      <c r="A447" s="164">
        <v>440</v>
      </c>
    </row>
    <row r="448" spans="1:1" ht="15" customHeight="1">
      <c r="A448" s="164">
        <v>441</v>
      </c>
    </row>
    <row r="449" spans="1:1" ht="15" customHeight="1">
      <c r="A449" s="164">
        <v>442</v>
      </c>
    </row>
    <row r="450" spans="1:1" ht="15" customHeight="1">
      <c r="A450" s="164">
        <v>443</v>
      </c>
    </row>
    <row r="451" spans="1:1" ht="15" customHeight="1">
      <c r="A451" s="164">
        <v>444</v>
      </c>
    </row>
    <row r="452" spans="1:1" ht="15" customHeight="1">
      <c r="A452" s="164">
        <v>445</v>
      </c>
    </row>
    <row r="453" spans="1:1" ht="15" customHeight="1">
      <c r="A453" s="164">
        <v>446</v>
      </c>
    </row>
    <row r="454" spans="1:1" ht="15" customHeight="1">
      <c r="A454" s="164">
        <v>447</v>
      </c>
    </row>
    <row r="455" spans="1:1" ht="15" customHeight="1">
      <c r="A455" s="164">
        <v>448</v>
      </c>
    </row>
    <row r="456" spans="1:1" ht="15" customHeight="1">
      <c r="A456" s="164">
        <v>449</v>
      </c>
    </row>
    <row r="457" spans="1:1" ht="15" customHeight="1">
      <c r="A457" s="164">
        <v>450</v>
      </c>
    </row>
    <row r="458" spans="1:1" ht="15" customHeight="1">
      <c r="A458" s="164">
        <v>451</v>
      </c>
    </row>
    <row r="459" spans="1:1" ht="15" customHeight="1">
      <c r="A459" s="164">
        <v>452</v>
      </c>
    </row>
    <row r="460" spans="1:1" ht="15" customHeight="1">
      <c r="A460" s="164">
        <v>453</v>
      </c>
    </row>
    <row r="461" spans="1:1" ht="15" customHeight="1">
      <c r="A461" s="164">
        <v>454</v>
      </c>
    </row>
    <row r="462" spans="1:1" ht="15" customHeight="1">
      <c r="A462" s="164">
        <v>455</v>
      </c>
    </row>
    <row r="463" spans="1:1" ht="15" customHeight="1">
      <c r="A463" s="164">
        <v>456</v>
      </c>
    </row>
    <row r="464" spans="1:1" ht="15" customHeight="1">
      <c r="A464" s="164">
        <v>457</v>
      </c>
    </row>
    <row r="465" spans="1:1" ht="15" customHeight="1">
      <c r="A465" s="164">
        <v>458</v>
      </c>
    </row>
    <row r="466" spans="1:1" ht="15" customHeight="1">
      <c r="A466" s="164">
        <v>459</v>
      </c>
    </row>
    <row r="467" spans="1:1" ht="15" customHeight="1">
      <c r="A467" s="164">
        <v>460</v>
      </c>
    </row>
    <row r="468" spans="1:1" ht="15" customHeight="1">
      <c r="A468" s="164">
        <v>461</v>
      </c>
    </row>
    <row r="469" spans="1:1" ht="15" customHeight="1">
      <c r="A469" s="164">
        <v>462</v>
      </c>
    </row>
    <row r="470" spans="1:1" ht="15" customHeight="1">
      <c r="A470" s="164">
        <v>463</v>
      </c>
    </row>
    <row r="471" spans="1:1" ht="15" customHeight="1">
      <c r="A471" s="164">
        <v>464</v>
      </c>
    </row>
    <row r="472" spans="1:1" ht="15" customHeight="1">
      <c r="A472" s="164">
        <v>465</v>
      </c>
    </row>
    <row r="473" spans="1:1" ht="15" customHeight="1">
      <c r="A473" s="164">
        <v>466</v>
      </c>
    </row>
    <row r="474" spans="1:1" ht="15" customHeight="1">
      <c r="A474" s="164">
        <v>467</v>
      </c>
    </row>
    <row r="475" spans="1:1" ht="15" customHeight="1">
      <c r="A475" s="164">
        <v>468</v>
      </c>
    </row>
    <row r="476" spans="1:1" ht="15" customHeight="1">
      <c r="A476" s="164">
        <v>469</v>
      </c>
    </row>
    <row r="477" spans="1:1" ht="15" customHeight="1">
      <c r="A477" s="164">
        <v>470</v>
      </c>
    </row>
    <row r="478" spans="1:1" ht="15" customHeight="1">
      <c r="A478" s="164">
        <v>471</v>
      </c>
    </row>
    <row r="479" spans="1:1" ht="15" customHeight="1">
      <c r="A479" s="164">
        <v>472</v>
      </c>
    </row>
    <row r="480" spans="1:1" ht="15" customHeight="1">
      <c r="A480" s="164">
        <v>473</v>
      </c>
    </row>
    <row r="481" spans="1:1" ht="15" customHeight="1">
      <c r="A481" s="164">
        <v>474</v>
      </c>
    </row>
    <row r="482" spans="1:1" ht="15" customHeight="1">
      <c r="A482" s="164">
        <v>475</v>
      </c>
    </row>
    <row r="483" spans="1:1" ht="15" customHeight="1">
      <c r="A483" s="164">
        <v>476</v>
      </c>
    </row>
    <row r="484" spans="1:1" ht="15" customHeight="1">
      <c r="A484" s="164">
        <v>477</v>
      </c>
    </row>
    <row r="485" spans="1:1" ht="15" customHeight="1">
      <c r="A485" s="164">
        <v>478</v>
      </c>
    </row>
    <row r="486" spans="1:1" ht="15" customHeight="1">
      <c r="A486" s="164">
        <v>479</v>
      </c>
    </row>
    <row r="487" spans="1:1" ht="15" customHeight="1">
      <c r="A487" s="164">
        <v>480</v>
      </c>
    </row>
    <row r="488" spans="1:1" ht="15" customHeight="1">
      <c r="A488" s="164">
        <v>481</v>
      </c>
    </row>
    <row r="489" spans="1:1" ht="15" customHeight="1">
      <c r="A489" s="164">
        <v>482</v>
      </c>
    </row>
    <row r="490" spans="1:1" ht="15" customHeight="1">
      <c r="A490" s="164">
        <v>483</v>
      </c>
    </row>
    <row r="491" spans="1:1" ht="15" customHeight="1">
      <c r="A491" s="164">
        <v>484</v>
      </c>
    </row>
    <row r="492" spans="1:1" ht="15" customHeight="1">
      <c r="A492" s="164">
        <v>485</v>
      </c>
    </row>
    <row r="493" spans="1:1" ht="15" customHeight="1">
      <c r="A493" s="164">
        <v>486</v>
      </c>
    </row>
    <row r="494" spans="1:1" ht="15" customHeight="1">
      <c r="A494" s="164">
        <v>487</v>
      </c>
    </row>
    <row r="495" spans="1:1" ht="15" customHeight="1">
      <c r="A495" s="164">
        <v>488</v>
      </c>
    </row>
    <row r="496" spans="1:1" ht="15" customHeight="1">
      <c r="A496" s="164">
        <v>489</v>
      </c>
    </row>
    <row r="497" spans="1:1" ht="15" customHeight="1">
      <c r="A497" s="164">
        <v>490</v>
      </c>
    </row>
    <row r="498" spans="1:1" ht="15" customHeight="1">
      <c r="A498" s="164">
        <v>491</v>
      </c>
    </row>
    <row r="499" spans="1:1" ht="15" customHeight="1">
      <c r="A499" s="164">
        <v>492</v>
      </c>
    </row>
    <row r="500" spans="1:1" ht="15" customHeight="1">
      <c r="A500" s="164">
        <v>493</v>
      </c>
    </row>
    <row r="501" spans="1:1" ht="15" customHeight="1">
      <c r="A501" s="164">
        <v>494</v>
      </c>
    </row>
    <row r="502" spans="1:1" ht="15" customHeight="1">
      <c r="A502" s="164">
        <v>495</v>
      </c>
    </row>
    <row r="503" spans="1:1" ht="15" customHeight="1">
      <c r="A503" s="164">
        <v>496</v>
      </c>
    </row>
    <row r="504" spans="1:1" ht="15" customHeight="1">
      <c r="A504" s="164">
        <v>497</v>
      </c>
    </row>
    <row r="505" spans="1:1" ht="15" customHeight="1">
      <c r="A505" s="164">
        <v>498</v>
      </c>
    </row>
    <row r="506" spans="1:1" ht="15" customHeight="1">
      <c r="A506" s="164">
        <v>499</v>
      </c>
    </row>
    <row r="507" spans="1:1" ht="15" customHeight="1">
      <c r="A507" s="164">
        <v>500</v>
      </c>
    </row>
    <row r="508" spans="1:1" ht="15" customHeight="1">
      <c r="A508" s="164">
        <v>501</v>
      </c>
    </row>
    <row r="509" spans="1:1" ht="15" customHeight="1">
      <c r="A509" s="164">
        <v>502</v>
      </c>
    </row>
    <row r="510" spans="1:1" ht="15" customHeight="1">
      <c r="A510" s="164">
        <v>503</v>
      </c>
    </row>
    <row r="511" spans="1:1" ht="15" customHeight="1">
      <c r="A511" s="164">
        <v>504</v>
      </c>
    </row>
    <row r="512" spans="1:1" ht="15" customHeight="1">
      <c r="A512" s="164">
        <v>505</v>
      </c>
    </row>
    <row r="513" spans="1:1" ht="15" customHeight="1">
      <c r="A513" s="164">
        <v>506</v>
      </c>
    </row>
    <row r="514" spans="1:1" ht="15" customHeight="1">
      <c r="A514" s="164">
        <v>507</v>
      </c>
    </row>
    <row r="515" spans="1:1" ht="15" customHeight="1">
      <c r="A515" s="164">
        <v>508</v>
      </c>
    </row>
    <row r="516" spans="1:1" ht="15" customHeight="1">
      <c r="A516" s="164">
        <v>509</v>
      </c>
    </row>
    <row r="517" spans="1:1" ht="15" customHeight="1">
      <c r="A517" s="164">
        <v>510</v>
      </c>
    </row>
    <row r="518" spans="1:1" ht="15" customHeight="1">
      <c r="A518" s="164">
        <v>511</v>
      </c>
    </row>
    <row r="519" spans="1:1" ht="15" customHeight="1">
      <c r="A519" s="164">
        <v>512</v>
      </c>
    </row>
    <row r="520" spans="1:1" ht="15" customHeight="1">
      <c r="A520" s="164">
        <v>513</v>
      </c>
    </row>
    <row r="521" spans="1:1" ht="15" customHeight="1">
      <c r="A521" s="164">
        <v>514</v>
      </c>
    </row>
    <row r="522" spans="1:1" ht="15" customHeight="1">
      <c r="A522" s="164">
        <v>515</v>
      </c>
    </row>
    <row r="523" spans="1:1" ht="15" customHeight="1">
      <c r="A523" s="164">
        <v>516</v>
      </c>
    </row>
    <row r="524" spans="1:1" ht="15" customHeight="1">
      <c r="A524" s="164">
        <v>517</v>
      </c>
    </row>
    <row r="525" spans="1:1" ht="15" customHeight="1">
      <c r="A525" s="164">
        <v>518</v>
      </c>
    </row>
    <row r="526" spans="1:1" ht="15" customHeight="1">
      <c r="A526" s="164">
        <v>519</v>
      </c>
    </row>
    <row r="527" spans="1:1" ht="15" customHeight="1">
      <c r="A527" s="164">
        <v>520</v>
      </c>
    </row>
    <row r="528" spans="1:1" ht="15" customHeight="1">
      <c r="A528" s="164">
        <v>521</v>
      </c>
    </row>
    <row r="529" spans="1:1" ht="15" customHeight="1">
      <c r="A529" s="164">
        <v>522</v>
      </c>
    </row>
    <row r="530" spans="1:1" ht="15" customHeight="1">
      <c r="A530" s="164">
        <v>523</v>
      </c>
    </row>
    <row r="531" spans="1:1" ht="15" customHeight="1">
      <c r="A531" s="164">
        <v>524</v>
      </c>
    </row>
    <row r="532" spans="1:1" ht="15" customHeight="1">
      <c r="A532" s="164">
        <v>525</v>
      </c>
    </row>
    <row r="533" spans="1:1" ht="15" customHeight="1">
      <c r="A533" s="164">
        <v>526</v>
      </c>
    </row>
    <row r="534" spans="1:1" ht="15" customHeight="1">
      <c r="A534" s="164">
        <v>527</v>
      </c>
    </row>
    <row r="535" spans="1:1" ht="15" customHeight="1">
      <c r="A535" s="164">
        <v>528</v>
      </c>
    </row>
    <row r="536" spans="1:1" ht="15" customHeight="1">
      <c r="A536" s="164">
        <v>529</v>
      </c>
    </row>
    <row r="537" spans="1:1" ht="15" customHeight="1">
      <c r="A537" s="164">
        <v>530</v>
      </c>
    </row>
    <row r="538" spans="1:1" ht="15" customHeight="1">
      <c r="A538" s="164">
        <v>531</v>
      </c>
    </row>
    <row r="539" spans="1:1" ht="15" customHeight="1">
      <c r="A539" s="164">
        <v>532</v>
      </c>
    </row>
    <row r="540" spans="1:1" ht="15" customHeight="1">
      <c r="A540" s="164">
        <v>533</v>
      </c>
    </row>
    <row r="541" spans="1:1" ht="15" customHeight="1">
      <c r="A541" s="164">
        <v>534</v>
      </c>
    </row>
    <row r="542" spans="1:1" ht="15" customHeight="1">
      <c r="A542" s="164">
        <v>535</v>
      </c>
    </row>
    <row r="543" spans="1:1" ht="15" customHeight="1">
      <c r="A543" s="164">
        <v>536</v>
      </c>
    </row>
    <row r="544" spans="1:1" ht="15" customHeight="1">
      <c r="A544" s="164">
        <v>537</v>
      </c>
    </row>
    <row r="545" spans="1:1" ht="15" customHeight="1">
      <c r="A545" s="164">
        <v>538</v>
      </c>
    </row>
    <row r="546" spans="1:1" ht="15" customHeight="1">
      <c r="A546" s="164">
        <v>539</v>
      </c>
    </row>
    <row r="547" spans="1:1" ht="15" customHeight="1">
      <c r="A547" s="164">
        <v>540</v>
      </c>
    </row>
    <row r="548" spans="1:1" ht="15" customHeight="1">
      <c r="A548" s="164">
        <v>541</v>
      </c>
    </row>
    <row r="549" spans="1:1" ht="15" customHeight="1">
      <c r="A549" s="164">
        <v>542</v>
      </c>
    </row>
    <row r="550" spans="1:1" ht="15" customHeight="1">
      <c r="A550" s="164">
        <v>543</v>
      </c>
    </row>
    <row r="551" spans="1:1" ht="15" customHeight="1">
      <c r="A551" s="164">
        <v>544</v>
      </c>
    </row>
    <row r="552" spans="1:1" ht="15" customHeight="1">
      <c r="A552" s="164">
        <v>545</v>
      </c>
    </row>
    <row r="553" spans="1:1" ht="15" customHeight="1">
      <c r="A553" s="164">
        <v>546</v>
      </c>
    </row>
    <row r="554" spans="1:1" ht="15" customHeight="1">
      <c r="A554" s="164">
        <v>547</v>
      </c>
    </row>
    <row r="555" spans="1:1" ht="15" customHeight="1">
      <c r="A555" s="164">
        <v>548</v>
      </c>
    </row>
    <row r="556" spans="1:1" ht="15" customHeight="1">
      <c r="A556" s="164">
        <v>549</v>
      </c>
    </row>
    <row r="557" spans="1:1" ht="15" customHeight="1">
      <c r="A557" s="164">
        <v>550</v>
      </c>
    </row>
    <row r="558" spans="1:1" ht="15" customHeight="1">
      <c r="A558" s="164">
        <v>551</v>
      </c>
    </row>
    <row r="559" spans="1:1" ht="15" customHeight="1">
      <c r="A559" s="164">
        <v>552</v>
      </c>
    </row>
    <row r="560" spans="1:1" ht="15" customHeight="1">
      <c r="A560" s="164">
        <v>553</v>
      </c>
    </row>
    <row r="561" spans="1:1" ht="15" customHeight="1">
      <c r="A561" s="164">
        <v>554</v>
      </c>
    </row>
    <row r="562" spans="1:1" ht="15" customHeight="1">
      <c r="A562" s="164">
        <v>555</v>
      </c>
    </row>
    <row r="563" spans="1:1" ht="15" customHeight="1">
      <c r="A563" s="164">
        <v>556</v>
      </c>
    </row>
    <row r="564" spans="1:1" ht="15" customHeight="1">
      <c r="A564" s="164">
        <v>557</v>
      </c>
    </row>
    <row r="565" spans="1:1" ht="15" customHeight="1">
      <c r="A565" s="164">
        <v>558</v>
      </c>
    </row>
    <row r="566" spans="1:1" ht="15" customHeight="1">
      <c r="A566" s="164">
        <v>559</v>
      </c>
    </row>
    <row r="567" spans="1:1" ht="15" customHeight="1">
      <c r="A567" s="164">
        <v>560</v>
      </c>
    </row>
    <row r="568" spans="1:1" ht="15" customHeight="1">
      <c r="A568" s="164">
        <v>561</v>
      </c>
    </row>
    <row r="569" spans="1:1" ht="15" customHeight="1">
      <c r="A569" s="164">
        <v>562</v>
      </c>
    </row>
    <row r="570" spans="1:1" ht="15" customHeight="1">
      <c r="A570" s="164">
        <v>563</v>
      </c>
    </row>
    <row r="571" spans="1:1" ht="15" customHeight="1">
      <c r="A571" s="164">
        <v>564</v>
      </c>
    </row>
    <row r="572" spans="1:1" ht="15" customHeight="1">
      <c r="A572" s="164">
        <v>565</v>
      </c>
    </row>
    <row r="573" spans="1:1" ht="15" customHeight="1">
      <c r="A573" s="164">
        <v>566</v>
      </c>
    </row>
    <row r="574" spans="1:1" ht="15" customHeight="1">
      <c r="A574" s="164">
        <v>567</v>
      </c>
    </row>
    <row r="575" spans="1:1" ht="15" customHeight="1">
      <c r="A575" s="164">
        <v>568</v>
      </c>
    </row>
    <row r="576" spans="1:1" ht="15" customHeight="1">
      <c r="A576" s="164">
        <v>569</v>
      </c>
    </row>
    <row r="577" spans="1:1" ht="15" customHeight="1">
      <c r="A577" s="164">
        <v>570</v>
      </c>
    </row>
    <row r="578" spans="1:1" ht="15" customHeight="1">
      <c r="A578" s="164">
        <v>571</v>
      </c>
    </row>
    <row r="579" spans="1:1" ht="15" customHeight="1">
      <c r="A579" s="164">
        <v>572</v>
      </c>
    </row>
    <row r="580" spans="1:1" ht="15" customHeight="1">
      <c r="A580" s="164">
        <v>573</v>
      </c>
    </row>
    <row r="581" spans="1:1" ht="15" customHeight="1">
      <c r="A581" s="164">
        <v>574</v>
      </c>
    </row>
    <row r="582" spans="1:1" ht="15" customHeight="1">
      <c r="A582" s="164">
        <v>575</v>
      </c>
    </row>
    <row r="583" spans="1:1" ht="15" customHeight="1">
      <c r="A583" s="164">
        <v>576</v>
      </c>
    </row>
    <row r="584" spans="1:1" ht="15" customHeight="1">
      <c r="A584" s="164">
        <v>577</v>
      </c>
    </row>
    <row r="585" spans="1:1" ht="15" customHeight="1">
      <c r="A585" s="164">
        <v>578</v>
      </c>
    </row>
    <row r="586" spans="1:1" ht="15" customHeight="1">
      <c r="A586" s="164">
        <v>579</v>
      </c>
    </row>
    <row r="587" spans="1:1" ht="15" customHeight="1">
      <c r="A587" s="164">
        <v>580</v>
      </c>
    </row>
    <row r="588" spans="1:1" ht="15" customHeight="1">
      <c r="A588" s="164">
        <v>581</v>
      </c>
    </row>
    <row r="589" spans="1:1" ht="15" customHeight="1">
      <c r="A589" s="164">
        <v>582</v>
      </c>
    </row>
    <row r="590" spans="1:1" ht="15" customHeight="1">
      <c r="A590" s="164">
        <v>583</v>
      </c>
    </row>
    <row r="591" spans="1:1" ht="15" customHeight="1">
      <c r="A591" s="164">
        <v>584</v>
      </c>
    </row>
    <row r="592" spans="1:1" ht="15" customHeight="1">
      <c r="A592" s="164">
        <v>585</v>
      </c>
    </row>
    <row r="593" spans="1:1" ht="15" customHeight="1">
      <c r="A593" s="164">
        <v>586</v>
      </c>
    </row>
    <row r="594" spans="1:1" ht="15" customHeight="1">
      <c r="A594" s="164">
        <v>587</v>
      </c>
    </row>
    <row r="595" spans="1:1" ht="15" customHeight="1">
      <c r="A595" s="164">
        <v>588</v>
      </c>
    </row>
    <row r="596" spans="1:1" ht="15" customHeight="1">
      <c r="A596" s="164">
        <v>589</v>
      </c>
    </row>
    <row r="597" spans="1:1" ht="15" customHeight="1">
      <c r="A597" s="164">
        <v>590</v>
      </c>
    </row>
    <row r="598" spans="1:1" ht="15" customHeight="1">
      <c r="A598" s="164">
        <v>591</v>
      </c>
    </row>
    <row r="599" spans="1:1" ht="15" customHeight="1">
      <c r="A599" s="164">
        <v>592</v>
      </c>
    </row>
    <row r="600" spans="1:1" ht="15" customHeight="1">
      <c r="A600" s="164">
        <v>593</v>
      </c>
    </row>
    <row r="601" spans="1:1" ht="15" customHeight="1">
      <c r="A601" s="164">
        <v>594</v>
      </c>
    </row>
    <row r="602" spans="1:1" ht="15" customHeight="1">
      <c r="A602" s="164">
        <v>595</v>
      </c>
    </row>
    <row r="603" spans="1:1" ht="15" customHeight="1">
      <c r="A603" s="164">
        <v>596</v>
      </c>
    </row>
    <row r="604" spans="1:1" ht="15" customHeight="1">
      <c r="A604" s="164">
        <v>597</v>
      </c>
    </row>
    <row r="605" spans="1:1" ht="15" customHeight="1">
      <c r="A605" s="164">
        <v>598</v>
      </c>
    </row>
    <row r="606" spans="1:1" ht="15" customHeight="1">
      <c r="A606" s="164">
        <v>599</v>
      </c>
    </row>
    <row r="607" spans="1:1" ht="15" customHeight="1">
      <c r="A607" s="164">
        <v>600</v>
      </c>
    </row>
    <row r="608" spans="1:1" ht="15" customHeight="1">
      <c r="A608" s="164">
        <v>601</v>
      </c>
    </row>
    <row r="609" spans="1:1" ht="15" customHeight="1">
      <c r="A609" s="164">
        <v>602</v>
      </c>
    </row>
    <row r="610" spans="1:1" ht="15" customHeight="1">
      <c r="A610" s="164">
        <v>603</v>
      </c>
    </row>
    <row r="611" spans="1:1" ht="15" customHeight="1">
      <c r="A611" s="164">
        <v>604</v>
      </c>
    </row>
    <row r="612" spans="1:1" ht="15" customHeight="1">
      <c r="A612" s="164">
        <v>605</v>
      </c>
    </row>
    <row r="613" spans="1:1" ht="15" customHeight="1">
      <c r="A613" s="164">
        <v>606</v>
      </c>
    </row>
    <row r="614" spans="1:1" ht="15" customHeight="1">
      <c r="A614" s="164">
        <v>607</v>
      </c>
    </row>
    <row r="615" spans="1:1" ht="15" customHeight="1">
      <c r="A615" s="164">
        <v>608</v>
      </c>
    </row>
    <row r="616" spans="1:1" ht="15" customHeight="1">
      <c r="A616" s="164">
        <v>609</v>
      </c>
    </row>
    <row r="617" spans="1:1" ht="15" customHeight="1">
      <c r="A617" s="164">
        <v>610</v>
      </c>
    </row>
    <row r="618" spans="1:1" ht="15" customHeight="1">
      <c r="A618" s="164">
        <v>611</v>
      </c>
    </row>
    <row r="619" spans="1:1" ht="15" customHeight="1">
      <c r="A619" s="164">
        <v>612</v>
      </c>
    </row>
    <row r="620" spans="1:1" ht="15" customHeight="1">
      <c r="A620" s="164">
        <v>613</v>
      </c>
    </row>
    <row r="621" spans="1:1" ht="15" customHeight="1">
      <c r="A621" s="164">
        <v>614</v>
      </c>
    </row>
    <row r="622" spans="1:1" ht="15" customHeight="1">
      <c r="A622" s="164">
        <v>615</v>
      </c>
    </row>
    <row r="623" spans="1:1" ht="15" customHeight="1">
      <c r="A623" s="164">
        <v>616</v>
      </c>
    </row>
    <row r="624" spans="1:1" ht="15" customHeight="1">
      <c r="A624" s="164">
        <v>617</v>
      </c>
    </row>
    <row r="625" spans="1:1" ht="15" customHeight="1">
      <c r="A625" s="164">
        <v>618</v>
      </c>
    </row>
    <row r="626" spans="1:1" ht="15" customHeight="1">
      <c r="A626" s="164">
        <v>619</v>
      </c>
    </row>
    <row r="627" spans="1:1" ht="15" customHeight="1">
      <c r="A627" s="164">
        <v>620</v>
      </c>
    </row>
    <row r="628" spans="1:1" ht="15" customHeight="1">
      <c r="A628" s="164">
        <v>621</v>
      </c>
    </row>
    <row r="629" spans="1:1" ht="15" customHeight="1">
      <c r="A629" s="164">
        <v>622</v>
      </c>
    </row>
    <row r="630" spans="1:1" ht="15" customHeight="1">
      <c r="A630" s="164">
        <v>623</v>
      </c>
    </row>
    <row r="631" spans="1:1" ht="15" customHeight="1">
      <c r="A631" s="164">
        <v>624</v>
      </c>
    </row>
    <row r="632" spans="1:1" ht="15" customHeight="1">
      <c r="A632" s="164">
        <v>625</v>
      </c>
    </row>
    <row r="633" spans="1:1" ht="15" customHeight="1">
      <c r="A633" s="164">
        <v>626</v>
      </c>
    </row>
    <row r="634" spans="1:1" ht="15" customHeight="1">
      <c r="A634" s="164">
        <v>627</v>
      </c>
    </row>
    <row r="635" spans="1:1" ht="15" customHeight="1">
      <c r="A635" s="164">
        <v>628</v>
      </c>
    </row>
    <row r="636" spans="1:1" ht="15" customHeight="1">
      <c r="A636" s="164">
        <v>629</v>
      </c>
    </row>
    <row r="637" spans="1:1" ht="15" customHeight="1">
      <c r="A637" s="164">
        <v>630</v>
      </c>
    </row>
    <row r="638" spans="1:1" ht="15" customHeight="1">
      <c r="A638" s="164">
        <v>631</v>
      </c>
    </row>
    <row r="639" spans="1:1" ht="15" customHeight="1">
      <c r="A639" s="164">
        <v>632</v>
      </c>
    </row>
    <row r="640" spans="1:1" ht="15" customHeight="1">
      <c r="A640" s="164">
        <v>633</v>
      </c>
    </row>
    <row r="641" spans="1:1" ht="15" customHeight="1">
      <c r="A641" s="164">
        <v>634</v>
      </c>
    </row>
    <row r="642" spans="1:1" ht="15" customHeight="1">
      <c r="A642" s="164">
        <v>635</v>
      </c>
    </row>
    <row r="643" spans="1:1" ht="15" customHeight="1">
      <c r="A643" s="164">
        <v>636</v>
      </c>
    </row>
    <row r="644" spans="1:1" ht="15" customHeight="1">
      <c r="A644" s="164">
        <v>637</v>
      </c>
    </row>
    <row r="645" spans="1:1" ht="15" customHeight="1">
      <c r="A645" s="164">
        <v>638</v>
      </c>
    </row>
    <row r="646" spans="1:1" ht="15" customHeight="1">
      <c r="A646" s="164">
        <v>639</v>
      </c>
    </row>
    <row r="647" spans="1:1" ht="15" customHeight="1">
      <c r="A647" s="164">
        <v>640</v>
      </c>
    </row>
    <row r="648" spans="1:1" ht="15" customHeight="1">
      <c r="A648" s="164">
        <v>641</v>
      </c>
    </row>
    <row r="649" spans="1:1" ht="15" customHeight="1">
      <c r="A649" s="164">
        <v>642</v>
      </c>
    </row>
    <row r="650" spans="1:1" ht="15" customHeight="1">
      <c r="A650" s="164">
        <v>643</v>
      </c>
    </row>
    <row r="651" spans="1:1" ht="15" customHeight="1">
      <c r="A651" s="164">
        <v>644</v>
      </c>
    </row>
    <row r="652" spans="1:1" ht="15" customHeight="1">
      <c r="A652" s="164">
        <v>645</v>
      </c>
    </row>
    <row r="653" spans="1:1" ht="15" customHeight="1">
      <c r="A653" s="164">
        <v>646</v>
      </c>
    </row>
    <row r="654" spans="1:1" ht="15" customHeight="1">
      <c r="A654" s="164">
        <v>647</v>
      </c>
    </row>
    <row r="655" spans="1:1" ht="15" customHeight="1">
      <c r="A655" s="164">
        <v>648</v>
      </c>
    </row>
    <row r="656" spans="1:1" ht="15" customHeight="1">
      <c r="A656" s="164">
        <v>649</v>
      </c>
    </row>
    <row r="657" spans="1:1" ht="15" customHeight="1">
      <c r="A657" s="164">
        <v>650</v>
      </c>
    </row>
    <row r="658" spans="1:1" ht="15" customHeight="1">
      <c r="A658" s="164">
        <v>651</v>
      </c>
    </row>
    <row r="659" spans="1:1" ht="15" customHeight="1">
      <c r="A659" s="164">
        <v>652</v>
      </c>
    </row>
    <row r="660" spans="1:1" ht="15" customHeight="1">
      <c r="A660" s="164">
        <v>653</v>
      </c>
    </row>
    <row r="661" spans="1:1" ht="15" customHeight="1">
      <c r="A661" s="164">
        <v>654</v>
      </c>
    </row>
    <row r="662" spans="1:1" ht="15" customHeight="1">
      <c r="A662" s="164">
        <v>655</v>
      </c>
    </row>
    <row r="663" spans="1:1" ht="15" customHeight="1">
      <c r="A663" s="164">
        <v>656</v>
      </c>
    </row>
    <row r="664" spans="1:1" ht="15" customHeight="1">
      <c r="A664" s="164">
        <v>657</v>
      </c>
    </row>
    <row r="665" spans="1:1" ht="15" customHeight="1">
      <c r="A665" s="164">
        <v>658</v>
      </c>
    </row>
    <row r="666" spans="1:1" ht="15" customHeight="1">
      <c r="A666" s="164">
        <v>659</v>
      </c>
    </row>
    <row r="667" spans="1:1" ht="15" customHeight="1">
      <c r="A667" s="164">
        <v>660</v>
      </c>
    </row>
    <row r="668" spans="1:1" ht="15" customHeight="1">
      <c r="A668" s="164">
        <v>661</v>
      </c>
    </row>
    <row r="669" spans="1:1" ht="15" customHeight="1">
      <c r="A669" s="164">
        <v>662</v>
      </c>
    </row>
    <row r="670" spans="1:1" ht="15" customHeight="1">
      <c r="A670" s="164">
        <v>663</v>
      </c>
    </row>
    <row r="671" spans="1:1" ht="15" customHeight="1">
      <c r="A671" s="164">
        <v>664</v>
      </c>
    </row>
    <row r="672" spans="1:1" ht="15" customHeight="1">
      <c r="A672" s="164">
        <v>665</v>
      </c>
    </row>
    <row r="673" spans="1:1" ht="15" customHeight="1">
      <c r="A673" s="164">
        <v>666</v>
      </c>
    </row>
    <row r="674" spans="1:1" ht="15" customHeight="1">
      <c r="A674" s="164">
        <v>667</v>
      </c>
    </row>
    <row r="675" spans="1:1" ht="15" customHeight="1">
      <c r="A675" s="164">
        <v>668</v>
      </c>
    </row>
    <row r="676" spans="1:1" ht="15" customHeight="1">
      <c r="A676" s="164">
        <v>669</v>
      </c>
    </row>
    <row r="677" spans="1:1" ht="15" customHeight="1">
      <c r="A677" s="164">
        <v>670</v>
      </c>
    </row>
    <row r="678" spans="1:1" ht="15" customHeight="1">
      <c r="A678" s="164">
        <v>671</v>
      </c>
    </row>
    <row r="679" spans="1:1" ht="15" customHeight="1">
      <c r="A679" s="164">
        <v>672</v>
      </c>
    </row>
    <row r="680" spans="1:1" ht="15" customHeight="1">
      <c r="A680" s="164">
        <v>673</v>
      </c>
    </row>
    <row r="681" spans="1:1" ht="15" customHeight="1">
      <c r="A681" s="164">
        <v>674</v>
      </c>
    </row>
    <row r="682" spans="1:1" ht="15" customHeight="1">
      <c r="A682" s="164">
        <v>675</v>
      </c>
    </row>
    <row r="683" spans="1:1" ht="15" customHeight="1">
      <c r="A683" s="164">
        <v>676</v>
      </c>
    </row>
    <row r="684" spans="1:1" ht="15" customHeight="1">
      <c r="A684" s="164">
        <v>677</v>
      </c>
    </row>
    <row r="685" spans="1:1" ht="15" customHeight="1">
      <c r="A685" s="164">
        <v>678</v>
      </c>
    </row>
    <row r="686" spans="1:1" ht="15" customHeight="1">
      <c r="A686" s="164">
        <v>679</v>
      </c>
    </row>
    <row r="687" spans="1:1" ht="15" customHeight="1">
      <c r="A687" s="164">
        <v>680</v>
      </c>
    </row>
    <row r="688" spans="1:1" ht="15" customHeight="1">
      <c r="A688" s="164">
        <v>681</v>
      </c>
    </row>
    <row r="689" spans="1:1" ht="15" customHeight="1">
      <c r="A689" s="164">
        <v>682</v>
      </c>
    </row>
    <row r="690" spans="1:1" ht="15" customHeight="1">
      <c r="A690" s="164">
        <v>683</v>
      </c>
    </row>
    <row r="691" spans="1:1" ht="15" customHeight="1">
      <c r="A691" s="164">
        <v>684</v>
      </c>
    </row>
    <row r="692" spans="1:1" ht="15" customHeight="1">
      <c r="A692" s="164">
        <v>685</v>
      </c>
    </row>
    <row r="693" spans="1:1" ht="15" customHeight="1">
      <c r="A693" s="164">
        <v>686</v>
      </c>
    </row>
    <row r="694" spans="1:1" ht="15" customHeight="1">
      <c r="A694" s="164">
        <v>687</v>
      </c>
    </row>
    <row r="695" spans="1:1" ht="15" customHeight="1">
      <c r="A695" s="164">
        <v>688</v>
      </c>
    </row>
    <row r="696" spans="1:1" ht="15" customHeight="1">
      <c r="A696" s="164">
        <v>689</v>
      </c>
    </row>
    <row r="697" spans="1:1" ht="15" customHeight="1">
      <c r="A697" s="164">
        <v>690</v>
      </c>
    </row>
    <row r="698" spans="1:1" ht="15" customHeight="1">
      <c r="A698" s="164">
        <v>691</v>
      </c>
    </row>
    <row r="699" spans="1:1" ht="15" customHeight="1">
      <c r="A699" s="164">
        <v>692</v>
      </c>
    </row>
    <row r="700" spans="1:1" ht="15" customHeight="1">
      <c r="A700" s="164">
        <v>693</v>
      </c>
    </row>
    <row r="701" spans="1:1" ht="15" customHeight="1">
      <c r="A701" s="164">
        <v>694</v>
      </c>
    </row>
    <row r="702" spans="1:1" ht="15" customHeight="1">
      <c r="A702" s="164">
        <v>695</v>
      </c>
    </row>
    <row r="703" spans="1:1" ht="15" customHeight="1">
      <c r="A703" s="164">
        <v>696</v>
      </c>
    </row>
    <row r="704" spans="1:1" ht="15" customHeight="1">
      <c r="A704" s="164">
        <v>697</v>
      </c>
    </row>
    <row r="705" spans="1:1" ht="15" customHeight="1">
      <c r="A705" s="164">
        <v>698</v>
      </c>
    </row>
    <row r="706" spans="1:1" ht="15" customHeight="1">
      <c r="A706" s="164">
        <v>699</v>
      </c>
    </row>
    <row r="707" spans="1:1" ht="15" customHeight="1">
      <c r="A707" s="164">
        <v>700</v>
      </c>
    </row>
    <row r="708" spans="1:1" ht="15" customHeight="1">
      <c r="A708" s="164">
        <v>701</v>
      </c>
    </row>
    <row r="709" spans="1:1" ht="15" customHeight="1">
      <c r="A709" s="164">
        <v>702</v>
      </c>
    </row>
    <row r="710" spans="1:1" ht="15" customHeight="1">
      <c r="A710" s="164">
        <v>703</v>
      </c>
    </row>
    <row r="711" spans="1:1" ht="15" customHeight="1">
      <c r="A711" s="164">
        <v>704</v>
      </c>
    </row>
    <row r="712" spans="1:1" ht="15" customHeight="1">
      <c r="A712" s="164">
        <v>705</v>
      </c>
    </row>
    <row r="713" spans="1:1" ht="15" customHeight="1">
      <c r="A713" s="164">
        <v>706</v>
      </c>
    </row>
    <row r="714" spans="1:1" ht="15" customHeight="1">
      <c r="A714" s="164">
        <v>707</v>
      </c>
    </row>
    <row r="715" spans="1:1" ht="15" customHeight="1">
      <c r="A715" s="164">
        <v>708</v>
      </c>
    </row>
    <row r="716" spans="1:1" ht="15" customHeight="1">
      <c r="A716" s="164">
        <v>709</v>
      </c>
    </row>
    <row r="717" spans="1:1" ht="15" customHeight="1">
      <c r="A717" s="164">
        <v>710</v>
      </c>
    </row>
    <row r="718" spans="1:1" ht="15" customHeight="1">
      <c r="A718" s="164">
        <v>711</v>
      </c>
    </row>
    <row r="719" spans="1:1" ht="15" customHeight="1">
      <c r="A719" s="164">
        <v>712</v>
      </c>
    </row>
    <row r="720" spans="1:1" ht="15" customHeight="1">
      <c r="A720" s="164">
        <v>713</v>
      </c>
    </row>
    <row r="721" spans="1:1" ht="15" customHeight="1">
      <c r="A721" s="164">
        <v>714</v>
      </c>
    </row>
    <row r="722" spans="1:1" ht="15" customHeight="1">
      <c r="A722" s="164">
        <v>715</v>
      </c>
    </row>
    <row r="723" spans="1:1" ht="15" customHeight="1">
      <c r="A723" s="164">
        <v>716</v>
      </c>
    </row>
    <row r="724" spans="1:1" ht="15" customHeight="1">
      <c r="A724" s="164">
        <v>717</v>
      </c>
    </row>
    <row r="725" spans="1:1" ht="15" customHeight="1">
      <c r="A725" s="164">
        <v>718</v>
      </c>
    </row>
    <row r="726" spans="1:1" ht="15" customHeight="1">
      <c r="A726" s="164">
        <v>719</v>
      </c>
    </row>
    <row r="727" spans="1:1" ht="15" customHeight="1">
      <c r="A727" s="164">
        <v>720</v>
      </c>
    </row>
    <row r="728" spans="1:1" ht="15" customHeight="1">
      <c r="A728" s="164">
        <v>721</v>
      </c>
    </row>
    <row r="729" spans="1:1" ht="15" customHeight="1">
      <c r="A729" s="164">
        <v>722</v>
      </c>
    </row>
    <row r="730" spans="1:1" ht="15" customHeight="1">
      <c r="A730" s="164">
        <v>723</v>
      </c>
    </row>
    <row r="731" spans="1:1" ht="15" customHeight="1">
      <c r="A731" s="164">
        <v>724</v>
      </c>
    </row>
    <row r="732" spans="1:1" ht="15" customHeight="1">
      <c r="A732" s="164">
        <v>725</v>
      </c>
    </row>
    <row r="733" spans="1:1" ht="15" customHeight="1">
      <c r="A733" s="164">
        <v>726</v>
      </c>
    </row>
    <row r="734" spans="1:1" ht="15" customHeight="1">
      <c r="A734" s="164">
        <v>727</v>
      </c>
    </row>
    <row r="735" spans="1:1" ht="15" customHeight="1">
      <c r="A735" s="164">
        <v>728</v>
      </c>
    </row>
    <row r="736" spans="1:1" ht="15" customHeight="1">
      <c r="A736" s="164">
        <v>729</v>
      </c>
    </row>
    <row r="737" spans="1:1" ht="15" customHeight="1">
      <c r="A737" s="164">
        <v>730</v>
      </c>
    </row>
    <row r="738" spans="1:1" ht="15" customHeight="1">
      <c r="A738" s="164">
        <v>731</v>
      </c>
    </row>
    <row r="739" spans="1:1" ht="15" customHeight="1">
      <c r="A739" s="164">
        <v>732</v>
      </c>
    </row>
    <row r="740" spans="1:1" ht="15" customHeight="1">
      <c r="A740" s="164">
        <v>733</v>
      </c>
    </row>
    <row r="741" spans="1:1" ht="15" customHeight="1">
      <c r="A741" s="164">
        <v>734</v>
      </c>
    </row>
    <row r="742" spans="1:1" ht="15" customHeight="1">
      <c r="A742" s="164">
        <v>735</v>
      </c>
    </row>
    <row r="743" spans="1:1" ht="15" customHeight="1">
      <c r="A743" s="164">
        <v>736</v>
      </c>
    </row>
    <row r="744" spans="1:1" ht="15" customHeight="1">
      <c r="A744" s="164">
        <v>737</v>
      </c>
    </row>
    <row r="745" spans="1:1" ht="15" customHeight="1">
      <c r="A745" s="164">
        <v>738</v>
      </c>
    </row>
    <row r="746" spans="1:1" ht="15" customHeight="1">
      <c r="A746" s="164">
        <v>739</v>
      </c>
    </row>
    <row r="747" spans="1:1" ht="15" customHeight="1">
      <c r="A747" s="164">
        <v>740</v>
      </c>
    </row>
    <row r="748" spans="1:1" ht="15" customHeight="1">
      <c r="A748" s="164">
        <v>741</v>
      </c>
    </row>
    <row r="749" spans="1:1" ht="15" customHeight="1">
      <c r="A749" s="164">
        <v>742</v>
      </c>
    </row>
    <row r="750" spans="1:1" ht="15" customHeight="1">
      <c r="A750" s="164">
        <v>743</v>
      </c>
    </row>
    <row r="751" spans="1:1" ht="15" customHeight="1">
      <c r="A751" s="164">
        <v>744</v>
      </c>
    </row>
    <row r="752" spans="1:1" ht="15" customHeight="1">
      <c r="A752" s="164">
        <v>745</v>
      </c>
    </row>
    <row r="753" spans="1:1" ht="15" customHeight="1">
      <c r="A753" s="164">
        <v>746</v>
      </c>
    </row>
    <row r="754" spans="1:1" ht="15" customHeight="1">
      <c r="A754" s="164">
        <v>747</v>
      </c>
    </row>
    <row r="755" spans="1:1" ht="15" customHeight="1">
      <c r="A755" s="164">
        <v>748</v>
      </c>
    </row>
    <row r="756" spans="1:1" ht="15" customHeight="1">
      <c r="A756" s="164">
        <v>749</v>
      </c>
    </row>
    <row r="757" spans="1:1" ht="15" customHeight="1">
      <c r="A757" s="164">
        <v>750</v>
      </c>
    </row>
    <row r="758" spans="1:1" ht="15" customHeight="1">
      <c r="A758" s="164">
        <v>751</v>
      </c>
    </row>
    <row r="759" spans="1:1" ht="15" customHeight="1">
      <c r="A759" s="164">
        <v>752</v>
      </c>
    </row>
    <row r="760" spans="1:1" ht="15" customHeight="1">
      <c r="A760" s="164">
        <v>753</v>
      </c>
    </row>
    <row r="761" spans="1:1" ht="15" customHeight="1">
      <c r="A761" s="164">
        <v>754</v>
      </c>
    </row>
    <row r="762" spans="1:1" ht="15" customHeight="1">
      <c r="A762" s="164">
        <v>755</v>
      </c>
    </row>
    <row r="763" spans="1:1" ht="15" customHeight="1">
      <c r="A763" s="164">
        <v>756</v>
      </c>
    </row>
    <row r="764" spans="1:1" ht="15" customHeight="1">
      <c r="A764" s="164">
        <v>757</v>
      </c>
    </row>
    <row r="765" spans="1:1" ht="15" customHeight="1">
      <c r="A765" s="164">
        <v>758</v>
      </c>
    </row>
    <row r="766" spans="1:1" ht="15" customHeight="1">
      <c r="A766" s="164">
        <v>759</v>
      </c>
    </row>
    <row r="767" spans="1:1" ht="15" customHeight="1">
      <c r="A767" s="164">
        <v>760</v>
      </c>
    </row>
    <row r="768" spans="1:1" ht="15" customHeight="1">
      <c r="A768" s="164">
        <v>761</v>
      </c>
    </row>
    <row r="769" spans="1:1" ht="15" customHeight="1">
      <c r="A769" s="164">
        <v>762</v>
      </c>
    </row>
    <row r="770" spans="1:1" ht="15" customHeight="1">
      <c r="A770" s="164">
        <v>763</v>
      </c>
    </row>
    <row r="771" spans="1:1" ht="15" customHeight="1">
      <c r="A771" s="164">
        <v>764</v>
      </c>
    </row>
    <row r="772" spans="1:1" ht="15" customHeight="1">
      <c r="A772" s="164">
        <v>765</v>
      </c>
    </row>
    <row r="773" spans="1:1" ht="15" customHeight="1">
      <c r="A773" s="164">
        <v>766</v>
      </c>
    </row>
    <row r="774" spans="1:1" ht="15" customHeight="1">
      <c r="A774" s="164">
        <v>767</v>
      </c>
    </row>
    <row r="775" spans="1:1" ht="15" customHeight="1">
      <c r="A775" s="164">
        <v>768</v>
      </c>
    </row>
    <row r="776" spans="1:1" ht="15" customHeight="1">
      <c r="A776" s="164">
        <v>769</v>
      </c>
    </row>
    <row r="777" spans="1:1" ht="15" customHeight="1">
      <c r="A777" s="164">
        <v>770</v>
      </c>
    </row>
    <row r="778" spans="1:1" ht="15" customHeight="1">
      <c r="A778" s="164">
        <v>771</v>
      </c>
    </row>
    <row r="779" spans="1:1" ht="15" customHeight="1">
      <c r="A779" s="164">
        <v>772</v>
      </c>
    </row>
    <row r="780" spans="1:1" ht="15" customHeight="1">
      <c r="A780" s="164">
        <v>773</v>
      </c>
    </row>
    <row r="781" spans="1:1" ht="15" customHeight="1">
      <c r="A781" s="164">
        <v>774</v>
      </c>
    </row>
    <row r="782" spans="1:1" ht="15" customHeight="1">
      <c r="A782" s="164">
        <v>775</v>
      </c>
    </row>
    <row r="783" spans="1:1" ht="15" customHeight="1">
      <c r="A783" s="164">
        <v>776</v>
      </c>
    </row>
    <row r="784" spans="1:1" ht="15" customHeight="1">
      <c r="A784" s="164">
        <v>777</v>
      </c>
    </row>
    <row r="785" spans="1:1" ht="15" customHeight="1">
      <c r="A785" s="164">
        <v>778</v>
      </c>
    </row>
    <row r="786" spans="1:1" ht="15" customHeight="1">
      <c r="A786" s="164">
        <v>779</v>
      </c>
    </row>
    <row r="787" spans="1:1" ht="15" customHeight="1">
      <c r="A787" s="164">
        <v>780</v>
      </c>
    </row>
    <row r="788" spans="1:1" ht="15" customHeight="1">
      <c r="A788" s="164">
        <v>781</v>
      </c>
    </row>
    <row r="789" spans="1:1" ht="15" customHeight="1">
      <c r="A789" s="164">
        <v>782</v>
      </c>
    </row>
    <row r="790" spans="1:1" ht="15" customHeight="1">
      <c r="A790" s="164">
        <v>783</v>
      </c>
    </row>
    <row r="791" spans="1:1" ht="15" customHeight="1">
      <c r="A791" s="164">
        <v>784</v>
      </c>
    </row>
    <row r="792" spans="1:1" ht="15" customHeight="1">
      <c r="A792" s="164">
        <v>785</v>
      </c>
    </row>
    <row r="793" spans="1:1" ht="15" customHeight="1">
      <c r="A793" s="164">
        <v>786</v>
      </c>
    </row>
    <row r="794" spans="1:1" ht="15" customHeight="1">
      <c r="A794" s="164">
        <v>787</v>
      </c>
    </row>
    <row r="795" spans="1:1" ht="15" customHeight="1">
      <c r="A795" s="164">
        <v>788</v>
      </c>
    </row>
    <row r="796" spans="1:1" ht="15" customHeight="1">
      <c r="A796" s="164">
        <v>789</v>
      </c>
    </row>
    <row r="797" spans="1:1" ht="15" customHeight="1">
      <c r="A797" s="164">
        <v>790</v>
      </c>
    </row>
    <row r="798" spans="1:1" ht="15" customHeight="1">
      <c r="A798" s="164">
        <v>791</v>
      </c>
    </row>
    <row r="799" spans="1:1" ht="15" customHeight="1">
      <c r="A799" s="164">
        <v>792</v>
      </c>
    </row>
    <row r="800" spans="1:1" ht="15" customHeight="1">
      <c r="A800" s="164">
        <v>793</v>
      </c>
    </row>
    <row r="801" spans="1:1" ht="15" customHeight="1">
      <c r="A801" s="164">
        <v>794</v>
      </c>
    </row>
    <row r="802" spans="1:1" ht="15" customHeight="1">
      <c r="A802" s="164">
        <v>795</v>
      </c>
    </row>
    <row r="803" spans="1:1" ht="15" customHeight="1">
      <c r="A803" s="164">
        <v>796</v>
      </c>
    </row>
    <row r="804" spans="1:1" ht="15" customHeight="1">
      <c r="A804" s="164">
        <v>797</v>
      </c>
    </row>
    <row r="805" spans="1:1" ht="15" customHeight="1">
      <c r="A805" s="164">
        <v>798</v>
      </c>
    </row>
    <row r="806" spans="1:1" ht="15" customHeight="1">
      <c r="A806" s="164">
        <v>799</v>
      </c>
    </row>
    <row r="807" spans="1:1" ht="15" customHeight="1">
      <c r="A807" s="164">
        <v>800</v>
      </c>
    </row>
    <row r="808" spans="1:1" ht="15" customHeight="1">
      <c r="A808" s="164">
        <v>801</v>
      </c>
    </row>
    <row r="809" spans="1:1" ht="15" customHeight="1">
      <c r="A809" s="164">
        <v>802</v>
      </c>
    </row>
    <row r="810" spans="1:1" ht="15" customHeight="1">
      <c r="A810" s="164">
        <v>803</v>
      </c>
    </row>
    <row r="811" spans="1:1" ht="15" customHeight="1">
      <c r="A811" s="164">
        <v>804</v>
      </c>
    </row>
    <row r="812" spans="1:1" ht="15" customHeight="1">
      <c r="A812" s="164">
        <v>805</v>
      </c>
    </row>
    <row r="813" spans="1:1" ht="15" customHeight="1">
      <c r="A813" s="164">
        <v>806</v>
      </c>
    </row>
    <row r="814" spans="1:1" ht="15" customHeight="1">
      <c r="A814" s="164">
        <v>807</v>
      </c>
    </row>
    <row r="815" spans="1:1" ht="15" customHeight="1">
      <c r="A815" s="164">
        <v>808</v>
      </c>
    </row>
    <row r="816" spans="1:1" ht="15" customHeight="1">
      <c r="A816" s="164">
        <v>809</v>
      </c>
    </row>
    <row r="817" spans="1:1" ht="15" customHeight="1">
      <c r="A817" s="164">
        <v>810</v>
      </c>
    </row>
    <row r="818" spans="1:1" ht="15" customHeight="1">
      <c r="A818" s="164">
        <v>811</v>
      </c>
    </row>
    <row r="819" spans="1:1" ht="15" customHeight="1">
      <c r="A819" s="164">
        <v>812</v>
      </c>
    </row>
    <row r="820" spans="1:1" ht="15" customHeight="1">
      <c r="A820" s="164">
        <v>813</v>
      </c>
    </row>
    <row r="821" spans="1:1" ht="15" customHeight="1">
      <c r="A821" s="164">
        <v>814</v>
      </c>
    </row>
    <row r="822" spans="1:1" ht="15" customHeight="1">
      <c r="A822" s="164">
        <v>815</v>
      </c>
    </row>
    <row r="823" spans="1:1" ht="15" customHeight="1">
      <c r="A823" s="164">
        <v>816</v>
      </c>
    </row>
    <row r="824" spans="1:1" ht="15" customHeight="1">
      <c r="A824" s="164">
        <v>817</v>
      </c>
    </row>
    <row r="825" spans="1:1" ht="15" customHeight="1">
      <c r="A825" s="164">
        <v>818</v>
      </c>
    </row>
    <row r="826" spans="1:1" ht="15" customHeight="1">
      <c r="A826" s="164">
        <v>819</v>
      </c>
    </row>
    <row r="827" spans="1:1" ht="15" customHeight="1">
      <c r="A827" s="164">
        <v>820</v>
      </c>
    </row>
    <row r="828" spans="1:1" ht="15" customHeight="1">
      <c r="A828" s="164">
        <v>821</v>
      </c>
    </row>
    <row r="829" spans="1:1" ht="15" customHeight="1">
      <c r="A829" s="164">
        <v>822</v>
      </c>
    </row>
    <row r="830" spans="1:1" ht="15" customHeight="1">
      <c r="A830" s="164">
        <v>823</v>
      </c>
    </row>
    <row r="831" spans="1:1" ht="15" customHeight="1">
      <c r="A831" s="164">
        <v>824</v>
      </c>
    </row>
    <row r="832" spans="1:1" ht="15" customHeight="1">
      <c r="A832" s="164">
        <v>825</v>
      </c>
    </row>
    <row r="833" spans="1:1" ht="15" customHeight="1">
      <c r="A833" s="164">
        <v>826</v>
      </c>
    </row>
    <row r="834" spans="1:1" ht="15" customHeight="1">
      <c r="A834" s="164">
        <v>827</v>
      </c>
    </row>
    <row r="835" spans="1:1" ht="15" customHeight="1">
      <c r="A835" s="164">
        <v>828</v>
      </c>
    </row>
    <row r="836" spans="1:1" ht="15" customHeight="1">
      <c r="A836" s="164">
        <v>829</v>
      </c>
    </row>
    <row r="837" spans="1:1" ht="15" customHeight="1">
      <c r="A837" s="164">
        <v>830</v>
      </c>
    </row>
    <row r="838" spans="1:1" ht="15" customHeight="1">
      <c r="A838" s="164">
        <v>831</v>
      </c>
    </row>
    <row r="839" spans="1:1" ht="15" customHeight="1">
      <c r="A839" s="164">
        <v>832</v>
      </c>
    </row>
    <row r="840" spans="1:1" ht="15" customHeight="1">
      <c r="A840" s="164">
        <v>833</v>
      </c>
    </row>
    <row r="841" spans="1:1" ht="15" customHeight="1">
      <c r="A841" s="164">
        <v>834</v>
      </c>
    </row>
    <row r="842" spans="1:1" ht="15" customHeight="1">
      <c r="A842" s="164">
        <v>835</v>
      </c>
    </row>
    <row r="843" spans="1:1" ht="15" customHeight="1">
      <c r="A843" s="164">
        <v>836</v>
      </c>
    </row>
    <row r="844" spans="1:1" ht="15" customHeight="1">
      <c r="A844" s="164">
        <v>837</v>
      </c>
    </row>
    <row r="845" spans="1:1" ht="15" customHeight="1">
      <c r="A845" s="164">
        <v>838</v>
      </c>
    </row>
    <row r="846" spans="1:1" ht="15" customHeight="1">
      <c r="A846" s="164">
        <v>839</v>
      </c>
    </row>
    <row r="847" spans="1:1" ht="15" customHeight="1">
      <c r="A847" s="164">
        <v>840</v>
      </c>
    </row>
    <row r="848" spans="1:1" ht="15" customHeight="1">
      <c r="A848" s="164">
        <v>841</v>
      </c>
    </row>
    <row r="849" spans="1:1" ht="15" customHeight="1">
      <c r="A849" s="164">
        <v>842</v>
      </c>
    </row>
    <row r="850" spans="1:1" ht="15" customHeight="1">
      <c r="A850" s="164">
        <v>843</v>
      </c>
    </row>
    <row r="851" spans="1:1" ht="15" customHeight="1">
      <c r="A851" s="164">
        <v>844</v>
      </c>
    </row>
    <row r="852" spans="1:1" ht="15" customHeight="1">
      <c r="A852" s="164">
        <v>845</v>
      </c>
    </row>
    <row r="853" spans="1:1" ht="15" customHeight="1">
      <c r="A853" s="164">
        <v>846</v>
      </c>
    </row>
    <row r="854" spans="1:1" ht="15" customHeight="1">
      <c r="A854" s="164">
        <v>847</v>
      </c>
    </row>
    <row r="855" spans="1:1" ht="15" customHeight="1">
      <c r="A855" s="164">
        <v>848</v>
      </c>
    </row>
    <row r="856" spans="1:1" ht="15" customHeight="1">
      <c r="A856" s="164">
        <v>849</v>
      </c>
    </row>
    <row r="857" spans="1:1" ht="15" customHeight="1">
      <c r="A857" s="164">
        <v>850</v>
      </c>
    </row>
    <row r="858" spans="1:1" ht="15" customHeight="1">
      <c r="A858" s="164">
        <v>851</v>
      </c>
    </row>
    <row r="859" spans="1:1" ht="15" customHeight="1">
      <c r="A859" s="164">
        <v>852</v>
      </c>
    </row>
    <row r="860" spans="1:1" ht="15" customHeight="1">
      <c r="A860" s="164">
        <v>853</v>
      </c>
    </row>
    <row r="861" spans="1:1" ht="15" customHeight="1">
      <c r="A861" s="164">
        <v>854</v>
      </c>
    </row>
    <row r="862" spans="1:1" ht="15" customHeight="1">
      <c r="A862" s="164">
        <v>855</v>
      </c>
    </row>
    <row r="863" spans="1:1" ht="15" customHeight="1">
      <c r="A863" s="164">
        <v>856</v>
      </c>
    </row>
    <row r="864" spans="1:1" ht="15" customHeight="1">
      <c r="A864" s="164">
        <v>857</v>
      </c>
    </row>
    <row r="865" spans="1:1" ht="15" customHeight="1">
      <c r="A865" s="164">
        <v>858</v>
      </c>
    </row>
    <row r="866" spans="1:1" ht="15" customHeight="1">
      <c r="A866" s="164">
        <v>859</v>
      </c>
    </row>
    <row r="867" spans="1:1" ht="15" customHeight="1">
      <c r="A867" s="164">
        <v>860</v>
      </c>
    </row>
    <row r="868" spans="1:1" ht="15" customHeight="1">
      <c r="A868" s="164">
        <v>861</v>
      </c>
    </row>
    <row r="869" spans="1:1" ht="15" customHeight="1">
      <c r="A869" s="164">
        <v>862</v>
      </c>
    </row>
    <row r="870" spans="1:1" ht="15" customHeight="1">
      <c r="A870" s="164">
        <v>863</v>
      </c>
    </row>
    <row r="871" spans="1:1" ht="15" customHeight="1">
      <c r="A871" s="164">
        <v>864</v>
      </c>
    </row>
    <row r="872" spans="1:1" ht="15" customHeight="1">
      <c r="A872" s="164">
        <v>865</v>
      </c>
    </row>
    <row r="873" spans="1:1" ht="15" customHeight="1">
      <c r="A873" s="164">
        <v>866</v>
      </c>
    </row>
    <row r="874" spans="1:1" ht="15" customHeight="1">
      <c r="A874" s="164">
        <v>867</v>
      </c>
    </row>
    <row r="875" spans="1:1" ht="15" customHeight="1">
      <c r="A875" s="164">
        <v>868</v>
      </c>
    </row>
    <row r="876" spans="1:1" ht="15" customHeight="1">
      <c r="A876" s="164">
        <v>869</v>
      </c>
    </row>
    <row r="877" spans="1:1" ht="15" customHeight="1">
      <c r="A877" s="164">
        <v>870</v>
      </c>
    </row>
    <row r="878" spans="1:1" ht="15" customHeight="1">
      <c r="A878" s="164">
        <v>871</v>
      </c>
    </row>
    <row r="879" spans="1:1" ht="15" customHeight="1">
      <c r="A879" s="164">
        <v>872</v>
      </c>
    </row>
    <row r="880" spans="1:1" ht="15" customHeight="1">
      <c r="A880" s="164">
        <v>873</v>
      </c>
    </row>
    <row r="881" spans="1:1" ht="15" customHeight="1">
      <c r="A881" s="164">
        <v>874</v>
      </c>
    </row>
    <row r="882" spans="1:1" ht="15" customHeight="1">
      <c r="A882" s="164">
        <v>875</v>
      </c>
    </row>
    <row r="883" spans="1:1" ht="15" customHeight="1">
      <c r="A883" s="164">
        <v>876</v>
      </c>
    </row>
    <row r="884" spans="1:1" ht="15" customHeight="1">
      <c r="A884" s="164">
        <v>877</v>
      </c>
    </row>
    <row r="885" spans="1:1" ht="15" customHeight="1">
      <c r="A885" s="164">
        <v>878</v>
      </c>
    </row>
    <row r="886" spans="1:1" ht="15" customHeight="1">
      <c r="A886" s="164">
        <v>879</v>
      </c>
    </row>
    <row r="887" spans="1:1" ht="15" customHeight="1">
      <c r="A887" s="164">
        <v>880</v>
      </c>
    </row>
    <row r="888" spans="1:1" ht="15" customHeight="1">
      <c r="A888" s="164">
        <v>881</v>
      </c>
    </row>
    <row r="889" spans="1:1" ht="15" customHeight="1">
      <c r="A889" s="164">
        <v>882</v>
      </c>
    </row>
    <row r="890" spans="1:1" ht="15" customHeight="1">
      <c r="A890" s="164">
        <v>883</v>
      </c>
    </row>
    <row r="891" spans="1:1" ht="15" customHeight="1">
      <c r="A891" s="164">
        <v>884</v>
      </c>
    </row>
    <row r="892" spans="1:1" ht="15" customHeight="1">
      <c r="A892" s="164">
        <v>885</v>
      </c>
    </row>
    <row r="893" spans="1:1" ht="15" customHeight="1">
      <c r="A893" s="164">
        <v>886</v>
      </c>
    </row>
    <row r="894" spans="1:1" ht="15" customHeight="1">
      <c r="A894" s="164">
        <v>887</v>
      </c>
    </row>
    <row r="895" spans="1:1" ht="15" customHeight="1">
      <c r="A895" s="164">
        <v>888</v>
      </c>
    </row>
    <row r="896" spans="1:1" ht="15" customHeight="1">
      <c r="A896" s="164">
        <v>889</v>
      </c>
    </row>
    <row r="897" spans="1:1" ht="15" customHeight="1">
      <c r="A897" s="164">
        <v>890</v>
      </c>
    </row>
    <row r="898" spans="1:1" ht="15" customHeight="1">
      <c r="A898" s="164">
        <v>891</v>
      </c>
    </row>
    <row r="899" spans="1:1" ht="15" customHeight="1">
      <c r="A899" s="164">
        <v>892</v>
      </c>
    </row>
    <row r="900" spans="1:1" ht="15" customHeight="1">
      <c r="A900" s="164">
        <v>893</v>
      </c>
    </row>
    <row r="901" spans="1:1" ht="15" customHeight="1">
      <c r="A901" s="164">
        <v>894</v>
      </c>
    </row>
    <row r="902" spans="1:1" ht="15" customHeight="1">
      <c r="A902" s="164">
        <v>895</v>
      </c>
    </row>
    <row r="903" spans="1:1" ht="15" customHeight="1">
      <c r="A903" s="164">
        <v>896</v>
      </c>
    </row>
    <row r="904" spans="1:1" ht="15" customHeight="1">
      <c r="A904" s="164">
        <v>897</v>
      </c>
    </row>
    <row r="905" spans="1:1" ht="15" customHeight="1">
      <c r="A905" s="164">
        <v>898</v>
      </c>
    </row>
    <row r="906" spans="1:1" ht="15" customHeight="1">
      <c r="A906" s="164">
        <v>899</v>
      </c>
    </row>
    <row r="907" spans="1:1" ht="15" customHeight="1">
      <c r="A907" s="164">
        <v>900</v>
      </c>
    </row>
    <row r="908" spans="1:1" ht="15" customHeight="1">
      <c r="A908" s="164">
        <v>901</v>
      </c>
    </row>
    <row r="909" spans="1:1" ht="15" customHeight="1">
      <c r="A909" s="164">
        <v>902</v>
      </c>
    </row>
    <row r="910" spans="1:1" ht="15" customHeight="1">
      <c r="A910" s="164">
        <v>903</v>
      </c>
    </row>
    <row r="911" spans="1:1" ht="15" customHeight="1">
      <c r="A911" s="164">
        <v>904</v>
      </c>
    </row>
    <row r="912" spans="1:1" ht="15" customHeight="1">
      <c r="A912" s="164">
        <v>905</v>
      </c>
    </row>
    <row r="913" spans="1:1" ht="15" customHeight="1">
      <c r="A913" s="164">
        <v>906</v>
      </c>
    </row>
    <row r="914" spans="1:1" ht="15" customHeight="1">
      <c r="A914" s="164">
        <v>907</v>
      </c>
    </row>
    <row r="915" spans="1:1" ht="15" customHeight="1">
      <c r="A915" s="164">
        <v>908</v>
      </c>
    </row>
    <row r="916" spans="1:1" ht="15" customHeight="1">
      <c r="A916" s="164">
        <v>909</v>
      </c>
    </row>
    <row r="917" spans="1:1" ht="15" customHeight="1">
      <c r="A917" s="164">
        <v>910</v>
      </c>
    </row>
    <row r="918" spans="1:1" ht="15" customHeight="1">
      <c r="A918" s="164">
        <v>911</v>
      </c>
    </row>
    <row r="919" spans="1:1" ht="15" customHeight="1">
      <c r="A919" s="164">
        <v>912</v>
      </c>
    </row>
    <row r="920" spans="1:1" ht="15" customHeight="1">
      <c r="A920" s="164">
        <v>913</v>
      </c>
    </row>
    <row r="921" spans="1:1" ht="15" customHeight="1">
      <c r="A921" s="164">
        <v>914</v>
      </c>
    </row>
    <row r="922" spans="1:1" ht="15" customHeight="1">
      <c r="A922" s="164">
        <v>915</v>
      </c>
    </row>
    <row r="923" spans="1:1" ht="15" customHeight="1">
      <c r="A923" s="164">
        <v>916</v>
      </c>
    </row>
    <row r="924" spans="1:1" ht="15" customHeight="1">
      <c r="A924" s="164">
        <v>917</v>
      </c>
    </row>
    <row r="925" spans="1:1" ht="15" customHeight="1">
      <c r="A925" s="164">
        <v>918</v>
      </c>
    </row>
    <row r="926" spans="1:1" ht="15" customHeight="1">
      <c r="A926" s="164">
        <v>919</v>
      </c>
    </row>
    <row r="927" spans="1:1" ht="15" customHeight="1">
      <c r="A927" s="164">
        <v>920</v>
      </c>
    </row>
    <row r="928" spans="1:1" ht="15" customHeight="1">
      <c r="A928" s="164">
        <v>921</v>
      </c>
    </row>
    <row r="929" spans="1:1" ht="15" customHeight="1">
      <c r="A929" s="164">
        <v>922</v>
      </c>
    </row>
    <row r="930" spans="1:1" ht="15" customHeight="1">
      <c r="A930" s="164">
        <v>923</v>
      </c>
    </row>
    <row r="931" spans="1:1" ht="15" customHeight="1">
      <c r="A931" s="164">
        <v>924</v>
      </c>
    </row>
    <row r="932" spans="1:1" ht="15" customHeight="1">
      <c r="A932" s="164">
        <v>925</v>
      </c>
    </row>
    <row r="933" spans="1:1" ht="15" customHeight="1">
      <c r="A933" s="164">
        <v>926</v>
      </c>
    </row>
    <row r="934" spans="1:1" ht="15" customHeight="1">
      <c r="A934" s="164">
        <v>927</v>
      </c>
    </row>
    <row r="935" spans="1:1" ht="15" customHeight="1">
      <c r="A935" s="164">
        <v>928</v>
      </c>
    </row>
    <row r="936" spans="1:1" ht="15" customHeight="1">
      <c r="A936" s="164">
        <v>929</v>
      </c>
    </row>
    <row r="937" spans="1:1" ht="15" customHeight="1">
      <c r="A937" s="164">
        <v>930</v>
      </c>
    </row>
    <row r="938" spans="1:1" ht="15" customHeight="1">
      <c r="A938" s="164">
        <v>931</v>
      </c>
    </row>
    <row r="939" spans="1:1" ht="15" customHeight="1">
      <c r="A939" s="164">
        <v>932</v>
      </c>
    </row>
    <row r="940" spans="1:1" ht="15" customHeight="1">
      <c r="A940" s="164">
        <v>933</v>
      </c>
    </row>
    <row r="941" spans="1:1" ht="15" customHeight="1">
      <c r="A941" s="164">
        <v>934</v>
      </c>
    </row>
    <row r="942" spans="1:1" ht="15" customHeight="1">
      <c r="A942" s="164">
        <v>935</v>
      </c>
    </row>
    <row r="943" spans="1:1" ht="15" customHeight="1">
      <c r="A943" s="164">
        <v>936</v>
      </c>
    </row>
    <row r="944" spans="1:1" ht="15" customHeight="1">
      <c r="A944" s="164">
        <v>937</v>
      </c>
    </row>
    <row r="945" spans="1:1" ht="15" customHeight="1">
      <c r="A945" s="164">
        <v>938</v>
      </c>
    </row>
    <row r="946" spans="1:1" ht="15" customHeight="1">
      <c r="A946" s="164">
        <v>939</v>
      </c>
    </row>
    <row r="947" spans="1:1" ht="15" customHeight="1">
      <c r="A947" s="164">
        <v>940</v>
      </c>
    </row>
    <row r="948" spans="1:1" ht="15" customHeight="1">
      <c r="A948" s="164">
        <v>941</v>
      </c>
    </row>
    <row r="949" spans="1:1" ht="15" customHeight="1">
      <c r="A949" s="164">
        <v>942</v>
      </c>
    </row>
    <row r="950" spans="1:1" ht="15" customHeight="1">
      <c r="A950" s="164">
        <v>943</v>
      </c>
    </row>
    <row r="951" spans="1:1" ht="15" customHeight="1">
      <c r="A951" s="164">
        <v>944</v>
      </c>
    </row>
    <row r="952" spans="1:1" ht="15" customHeight="1">
      <c r="A952" s="164">
        <v>945</v>
      </c>
    </row>
    <row r="953" spans="1:1" ht="15" customHeight="1">
      <c r="A953" s="164">
        <v>946</v>
      </c>
    </row>
    <row r="954" spans="1:1" ht="15" customHeight="1">
      <c r="A954" s="164">
        <v>947</v>
      </c>
    </row>
    <row r="955" spans="1:1" ht="15" customHeight="1">
      <c r="A955" s="164">
        <v>948</v>
      </c>
    </row>
    <row r="956" spans="1:1" ht="15" customHeight="1">
      <c r="A956" s="164">
        <v>949</v>
      </c>
    </row>
    <row r="957" spans="1:1" ht="15" customHeight="1">
      <c r="A957" s="164">
        <v>950</v>
      </c>
    </row>
    <row r="958" spans="1:1" ht="15" customHeight="1">
      <c r="A958" s="164">
        <v>951</v>
      </c>
    </row>
    <row r="959" spans="1:1" ht="15" customHeight="1">
      <c r="A959" s="164">
        <v>952</v>
      </c>
    </row>
    <row r="960" spans="1:1" ht="15" customHeight="1">
      <c r="A960" s="164">
        <v>953</v>
      </c>
    </row>
    <row r="961" spans="1:1" ht="15" customHeight="1">
      <c r="A961" s="164">
        <v>954</v>
      </c>
    </row>
    <row r="962" spans="1:1" ht="15" customHeight="1">
      <c r="A962" s="164">
        <v>955</v>
      </c>
    </row>
    <row r="963" spans="1:1" ht="15" customHeight="1">
      <c r="A963" s="164">
        <v>956</v>
      </c>
    </row>
    <row r="964" spans="1:1" ht="15" customHeight="1">
      <c r="A964" s="164">
        <v>957</v>
      </c>
    </row>
    <row r="965" spans="1:1" ht="15" customHeight="1">
      <c r="A965" s="164">
        <v>958</v>
      </c>
    </row>
    <row r="966" spans="1:1" ht="15" customHeight="1">
      <c r="A966" s="164">
        <v>959</v>
      </c>
    </row>
    <row r="967" spans="1:1" ht="15" customHeight="1">
      <c r="A967" s="164">
        <v>960</v>
      </c>
    </row>
    <row r="968" spans="1:1" ht="15" customHeight="1">
      <c r="A968" s="164">
        <v>961</v>
      </c>
    </row>
    <row r="969" spans="1:1" ht="15" customHeight="1">
      <c r="A969" s="164">
        <v>962</v>
      </c>
    </row>
    <row r="970" spans="1:1" ht="15" customHeight="1">
      <c r="A970" s="164">
        <v>963</v>
      </c>
    </row>
    <row r="971" spans="1:1" ht="15" customHeight="1">
      <c r="A971" s="164">
        <v>964</v>
      </c>
    </row>
    <row r="972" spans="1:1" ht="15" customHeight="1">
      <c r="A972" s="164">
        <v>965</v>
      </c>
    </row>
    <row r="973" spans="1:1" ht="15" customHeight="1">
      <c r="A973" s="164">
        <v>966</v>
      </c>
    </row>
    <row r="974" spans="1:1" ht="15" customHeight="1">
      <c r="A974" s="164">
        <v>967</v>
      </c>
    </row>
    <row r="975" spans="1:1" ht="15" customHeight="1">
      <c r="A975" s="164">
        <v>968</v>
      </c>
    </row>
    <row r="976" spans="1:1" ht="15" customHeight="1">
      <c r="A976" s="164">
        <v>969</v>
      </c>
    </row>
    <row r="977" spans="1:1" ht="15" customHeight="1">
      <c r="A977" s="164">
        <v>970</v>
      </c>
    </row>
    <row r="978" spans="1:1" ht="15" customHeight="1">
      <c r="A978" s="164">
        <v>971</v>
      </c>
    </row>
    <row r="979" spans="1:1" ht="15" customHeight="1">
      <c r="A979" s="164">
        <v>972</v>
      </c>
    </row>
    <row r="980" spans="1:1" ht="15" customHeight="1">
      <c r="A980" s="164">
        <v>973</v>
      </c>
    </row>
    <row r="981" spans="1:1" ht="15" customHeight="1">
      <c r="A981" s="164">
        <v>974</v>
      </c>
    </row>
    <row r="982" spans="1:1" ht="15" customHeight="1">
      <c r="A982" s="164">
        <v>975</v>
      </c>
    </row>
    <row r="983" spans="1:1" ht="15" customHeight="1">
      <c r="A983" s="164">
        <v>976</v>
      </c>
    </row>
    <row r="984" spans="1:1" ht="15" customHeight="1">
      <c r="A984" s="164">
        <v>977</v>
      </c>
    </row>
    <row r="985" spans="1:1" ht="15" customHeight="1">
      <c r="A985" s="164">
        <v>978</v>
      </c>
    </row>
    <row r="986" spans="1:1" ht="15" customHeight="1">
      <c r="A986" s="164">
        <v>979</v>
      </c>
    </row>
    <row r="987" spans="1:1" ht="15" customHeight="1">
      <c r="A987" s="164">
        <v>980</v>
      </c>
    </row>
    <row r="988" spans="1:1" ht="15" customHeight="1">
      <c r="A988" s="164">
        <v>981</v>
      </c>
    </row>
    <row r="989" spans="1:1" ht="15" customHeight="1">
      <c r="A989" s="164">
        <v>982</v>
      </c>
    </row>
    <row r="990" spans="1:1" ht="15" customHeight="1">
      <c r="A990" s="164">
        <v>983</v>
      </c>
    </row>
    <row r="991" spans="1:1" ht="15" customHeight="1">
      <c r="A991" s="164">
        <v>984</v>
      </c>
    </row>
    <row r="992" spans="1:1" ht="15" customHeight="1">
      <c r="A992" s="164">
        <v>985</v>
      </c>
    </row>
    <row r="993" spans="1:1" ht="15" customHeight="1">
      <c r="A993" s="164">
        <v>986</v>
      </c>
    </row>
    <row r="994" spans="1:1" ht="15" customHeight="1">
      <c r="A994" s="164">
        <v>987</v>
      </c>
    </row>
    <row r="995" spans="1:1" ht="15" customHeight="1">
      <c r="A995" s="164">
        <v>988</v>
      </c>
    </row>
    <row r="996" spans="1:1" ht="15" customHeight="1">
      <c r="A996" s="164">
        <v>989</v>
      </c>
    </row>
    <row r="997" spans="1:1" ht="15" customHeight="1">
      <c r="A997" s="164">
        <v>990</v>
      </c>
    </row>
    <row r="998" spans="1:1" ht="15" customHeight="1">
      <c r="A998" s="164">
        <v>991</v>
      </c>
    </row>
    <row r="999" spans="1:1" ht="15" customHeight="1">
      <c r="A999" s="164">
        <v>992</v>
      </c>
    </row>
    <row r="1000" spans="1:1" ht="15" customHeight="1">
      <c r="A1000" s="164">
        <v>993</v>
      </c>
    </row>
    <row r="1001" spans="1:1" ht="15" customHeight="1">
      <c r="A1001" s="164">
        <v>994</v>
      </c>
    </row>
    <row r="1002" spans="1:1" ht="15" customHeight="1">
      <c r="A1002" s="164">
        <v>995</v>
      </c>
    </row>
    <row r="1003" spans="1:1" ht="15" customHeight="1">
      <c r="A1003" s="164">
        <v>996</v>
      </c>
    </row>
    <row r="1004" spans="1:1" ht="15" customHeight="1">
      <c r="A1004" s="164">
        <v>997</v>
      </c>
    </row>
    <row r="1005" spans="1:1" ht="15" customHeight="1">
      <c r="A1005" s="164">
        <v>998</v>
      </c>
    </row>
    <row r="1006" spans="1:1" ht="15" customHeight="1">
      <c r="A1006" s="164">
        <v>999</v>
      </c>
    </row>
    <row r="1007" spans="1:1" ht="15" customHeight="1">
      <c r="A1007" s="164">
        <v>1000</v>
      </c>
    </row>
  </sheetData>
  <mergeCells count="1">
    <mergeCell ref="C1:H1"/>
  </mergeCells>
  <printOptions horizontalCentered="1" gridLines="1"/>
  <pageMargins left="0.7" right="0.7" top="0.75" bottom="0.75" header="0" footer="0"/>
  <pageSetup paperSize="9" fitToHeight="0" pageOrder="overThenDown" orientation="landscape" cellComments="atEnd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52"/>
  <sheetViews>
    <sheetView workbookViewId="0"/>
  </sheetViews>
  <sheetFormatPr baseColWidth="10" defaultColWidth="14.42578125" defaultRowHeight="15" customHeight="1"/>
  <cols>
    <col min="2" max="2" width="26.28515625" customWidth="1"/>
    <col min="3" max="3" width="21.42578125" customWidth="1"/>
    <col min="6" max="6" width="18.85546875" customWidth="1"/>
    <col min="7" max="7" width="26.28515625" customWidth="1"/>
  </cols>
  <sheetData>
    <row r="1" spans="1:8" ht="15" customHeight="1">
      <c r="B1" s="121" t="s">
        <v>258</v>
      </c>
    </row>
    <row r="3" spans="1:8">
      <c r="A3" s="122" t="s">
        <v>259</v>
      </c>
      <c r="B3" s="122" t="s">
        <v>260</v>
      </c>
      <c r="C3" s="122" t="s">
        <v>261</v>
      </c>
      <c r="D3" s="122" t="s">
        <v>262</v>
      </c>
      <c r="E3" s="122" t="s">
        <v>263</v>
      </c>
      <c r="F3" s="122" t="s">
        <v>264</v>
      </c>
      <c r="G3" s="122" t="s">
        <v>265</v>
      </c>
    </row>
    <row r="4" spans="1:8">
      <c r="A4" s="112">
        <v>46397149</v>
      </c>
      <c r="B4" s="123" t="s">
        <v>266</v>
      </c>
      <c r="C4" s="124">
        <v>44334</v>
      </c>
      <c r="D4" s="45">
        <v>26</v>
      </c>
      <c r="E4" s="45">
        <v>63</v>
      </c>
      <c r="F4" s="45" t="s">
        <v>267</v>
      </c>
      <c r="G4" s="48" t="s">
        <v>268</v>
      </c>
    </row>
    <row r="5" spans="1:8" ht="15.75">
      <c r="A5" s="19">
        <v>45256240</v>
      </c>
      <c r="B5" s="20" t="s">
        <v>269</v>
      </c>
      <c r="C5" s="21">
        <v>44301</v>
      </c>
      <c r="D5" s="22">
        <v>24</v>
      </c>
      <c r="E5" s="22">
        <v>176</v>
      </c>
      <c r="F5" s="45" t="s">
        <v>270</v>
      </c>
      <c r="G5" s="22"/>
      <c r="H5" s="45">
        <v>2021</v>
      </c>
    </row>
    <row r="6" spans="1:8">
      <c r="A6" s="125">
        <v>94651072</v>
      </c>
      <c r="B6" s="20" t="s">
        <v>271</v>
      </c>
      <c r="C6" s="21">
        <v>44473</v>
      </c>
      <c r="D6" s="22">
        <v>26</v>
      </c>
      <c r="E6" s="22">
        <v>173</v>
      </c>
      <c r="F6" s="22" t="s">
        <v>272</v>
      </c>
      <c r="G6" s="48" t="s">
        <v>273</v>
      </c>
    </row>
    <row r="7" spans="1:8">
      <c r="A7" s="112">
        <v>45142208</v>
      </c>
      <c r="B7" s="123" t="s">
        <v>274</v>
      </c>
      <c r="C7" s="124">
        <v>44337</v>
      </c>
      <c r="D7" s="45">
        <v>24</v>
      </c>
      <c r="E7" s="45">
        <v>163</v>
      </c>
      <c r="F7" s="45" t="s">
        <v>275</v>
      </c>
      <c r="G7" s="45"/>
    </row>
    <row r="8" spans="1:8">
      <c r="A8" s="126">
        <v>47152462</v>
      </c>
      <c r="B8" s="107" t="s">
        <v>276</v>
      </c>
      <c r="C8" s="108">
        <v>44487</v>
      </c>
      <c r="D8" s="109">
        <v>27</v>
      </c>
      <c r="E8" s="109">
        <v>178</v>
      </c>
      <c r="F8" s="109" t="s">
        <v>277</v>
      </c>
      <c r="G8" s="45"/>
    </row>
    <row r="9" spans="1:8">
      <c r="A9" s="112">
        <v>47151469</v>
      </c>
      <c r="B9" s="123" t="s">
        <v>278</v>
      </c>
      <c r="C9" s="124">
        <v>44356</v>
      </c>
      <c r="D9" s="45">
        <v>26</v>
      </c>
      <c r="E9" s="45">
        <v>154</v>
      </c>
      <c r="F9" s="45" t="s">
        <v>279</v>
      </c>
      <c r="G9" s="46"/>
    </row>
    <row r="10" spans="1:8">
      <c r="A10" s="112">
        <v>44452450</v>
      </c>
      <c r="B10" s="127" t="s">
        <v>280</v>
      </c>
      <c r="C10" s="112" t="s">
        <v>281</v>
      </c>
      <c r="D10" s="112">
        <v>26</v>
      </c>
      <c r="E10" s="112">
        <v>121</v>
      </c>
      <c r="F10" s="109" t="s">
        <v>282</v>
      </c>
      <c r="G10" s="46"/>
    </row>
    <row r="11" spans="1:8">
      <c r="A11" s="45">
        <v>47372622</v>
      </c>
      <c r="B11" s="123" t="s">
        <v>283</v>
      </c>
      <c r="C11" s="128">
        <v>44483</v>
      </c>
      <c r="D11" s="45">
        <v>27</v>
      </c>
      <c r="E11" s="45">
        <v>99</v>
      </c>
      <c r="F11" s="45" t="s">
        <v>284</v>
      </c>
      <c r="G11" s="46"/>
    </row>
    <row r="12" spans="1:8">
      <c r="A12" s="112">
        <v>47196981</v>
      </c>
      <c r="B12" s="127" t="s">
        <v>285</v>
      </c>
      <c r="C12" s="116">
        <v>44378</v>
      </c>
      <c r="D12" s="112">
        <v>26</v>
      </c>
      <c r="E12" s="112">
        <v>133</v>
      </c>
      <c r="F12" s="45" t="s">
        <v>286</v>
      </c>
      <c r="G12" s="46"/>
    </row>
    <row r="13" spans="1:8">
      <c r="A13" s="112">
        <v>43638051</v>
      </c>
      <c r="B13" s="123" t="s">
        <v>287</v>
      </c>
      <c r="C13" s="124">
        <v>44281</v>
      </c>
      <c r="D13" s="45">
        <v>24</v>
      </c>
      <c r="E13" s="45">
        <v>58</v>
      </c>
      <c r="F13" s="45" t="s">
        <v>288</v>
      </c>
      <c r="G13" s="46"/>
    </row>
    <row r="14" spans="1:8">
      <c r="A14" s="112">
        <v>45143109</v>
      </c>
      <c r="B14" s="123" t="s">
        <v>289</v>
      </c>
      <c r="C14" s="124">
        <v>44286</v>
      </c>
      <c r="D14" s="45">
        <v>27</v>
      </c>
      <c r="E14" s="45">
        <v>36</v>
      </c>
      <c r="F14" s="45" t="s">
        <v>290</v>
      </c>
      <c r="G14" s="46"/>
    </row>
    <row r="15" spans="1:8">
      <c r="A15" s="110">
        <v>44905309</v>
      </c>
      <c r="B15" s="26" t="s">
        <v>291</v>
      </c>
      <c r="C15" s="111">
        <v>44293</v>
      </c>
      <c r="D15" s="112">
        <v>4</v>
      </c>
      <c r="E15" s="112">
        <v>53</v>
      </c>
      <c r="F15" s="45" t="s">
        <v>292</v>
      </c>
      <c r="G15" s="45"/>
    </row>
    <row r="16" spans="1:8">
      <c r="A16" s="115">
        <v>46236969</v>
      </c>
      <c r="B16" s="127" t="s">
        <v>293</v>
      </c>
      <c r="C16" s="116">
        <v>44370</v>
      </c>
      <c r="D16" s="112">
        <v>26</v>
      </c>
      <c r="E16" s="112">
        <v>181</v>
      </c>
      <c r="F16" s="45" t="s">
        <v>294</v>
      </c>
      <c r="G16" s="46"/>
    </row>
    <row r="17" spans="1:9">
      <c r="A17" s="112">
        <v>45530045</v>
      </c>
      <c r="B17" s="123" t="s">
        <v>295</v>
      </c>
      <c r="C17" s="124">
        <v>44265</v>
      </c>
      <c r="D17" s="45">
        <v>26</v>
      </c>
      <c r="E17" s="45">
        <v>59</v>
      </c>
      <c r="F17" s="45" t="s">
        <v>296</v>
      </c>
      <c r="G17" s="46"/>
    </row>
    <row r="18" spans="1:9">
      <c r="A18" s="112">
        <v>47447613</v>
      </c>
      <c r="B18" s="123" t="s">
        <v>297</v>
      </c>
      <c r="C18" s="124">
        <v>44293</v>
      </c>
      <c r="D18" s="45">
        <v>26</v>
      </c>
      <c r="E18" s="45">
        <v>140</v>
      </c>
      <c r="F18" s="45" t="s">
        <v>298</v>
      </c>
      <c r="G18" s="46"/>
    </row>
    <row r="19" spans="1:9">
      <c r="A19" s="112">
        <v>45716273</v>
      </c>
      <c r="B19" s="123" t="s">
        <v>299</v>
      </c>
      <c r="C19" s="124">
        <v>44361</v>
      </c>
      <c r="D19" s="45">
        <v>10</v>
      </c>
      <c r="E19" s="45">
        <v>21</v>
      </c>
      <c r="F19" s="45" t="s">
        <v>300</v>
      </c>
      <c r="G19" s="46"/>
    </row>
    <row r="20" spans="1:9">
      <c r="A20" s="112">
        <v>52297840</v>
      </c>
      <c r="B20" s="123" t="s">
        <v>301</v>
      </c>
      <c r="C20" s="124">
        <v>44337</v>
      </c>
      <c r="D20" s="45">
        <v>26</v>
      </c>
      <c r="E20" s="45">
        <v>152</v>
      </c>
      <c r="F20" s="45" t="s">
        <v>302</v>
      </c>
      <c r="G20" s="46"/>
    </row>
    <row r="21" spans="1:9">
      <c r="A21" s="112">
        <v>15139242</v>
      </c>
      <c r="B21" s="123" t="s">
        <v>303</v>
      </c>
      <c r="C21" s="124">
        <v>44362</v>
      </c>
      <c r="D21" s="45">
        <v>24</v>
      </c>
      <c r="E21" s="45">
        <v>175</v>
      </c>
      <c r="F21" s="45" t="s">
        <v>304</v>
      </c>
      <c r="G21" s="46"/>
    </row>
    <row r="22" spans="1:9">
      <c r="A22" s="110">
        <v>47447613</v>
      </c>
      <c r="B22" s="26" t="s">
        <v>305</v>
      </c>
      <c r="C22" s="116">
        <v>44456</v>
      </c>
      <c r="D22" s="112">
        <v>25</v>
      </c>
      <c r="E22" s="112">
        <v>86</v>
      </c>
      <c r="F22" s="45" t="s">
        <v>306</v>
      </c>
      <c r="G22" s="46"/>
    </row>
    <row r="23" spans="1:9">
      <c r="A23" s="112">
        <v>45258465</v>
      </c>
      <c r="B23" s="127" t="s">
        <v>307</v>
      </c>
      <c r="C23" s="116">
        <v>44326</v>
      </c>
      <c r="D23" s="112">
        <v>27</v>
      </c>
      <c r="E23" s="112">
        <v>58</v>
      </c>
      <c r="F23" s="45" t="s">
        <v>308</v>
      </c>
      <c r="G23" s="46"/>
    </row>
    <row r="24" spans="1:9">
      <c r="A24" s="115">
        <v>46619948</v>
      </c>
      <c r="B24" s="26" t="s">
        <v>309</v>
      </c>
      <c r="C24" s="116">
        <v>44238</v>
      </c>
      <c r="D24" s="112">
        <v>26</v>
      </c>
      <c r="E24" s="112">
        <v>145</v>
      </c>
      <c r="F24" s="45" t="s">
        <v>240</v>
      </c>
      <c r="G24" s="46"/>
      <c r="H24" s="45"/>
    </row>
    <row r="25" spans="1:9">
      <c r="A25" s="125" t="s">
        <v>310</v>
      </c>
      <c r="B25" s="20" t="s">
        <v>311</v>
      </c>
      <c r="C25" s="21">
        <v>44483</v>
      </c>
      <c r="D25" s="22">
        <v>26</v>
      </c>
      <c r="E25" s="22">
        <v>89</v>
      </c>
      <c r="F25" s="45" t="s">
        <v>312</v>
      </c>
      <c r="G25" s="22"/>
    </row>
    <row r="26" spans="1:9" ht="15.75">
      <c r="A26" s="129">
        <v>44308343</v>
      </c>
      <c r="B26" s="130" t="s">
        <v>313</v>
      </c>
      <c r="C26" s="131">
        <v>44483</v>
      </c>
      <c r="D26" s="132">
        <v>27</v>
      </c>
      <c r="E26" s="132">
        <v>7</v>
      </c>
      <c r="F26" s="133" t="s">
        <v>193</v>
      </c>
      <c r="G26" s="134" t="s">
        <v>314</v>
      </c>
      <c r="H26" s="135">
        <v>2021</v>
      </c>
      <c r="I26" s="136" t="str">
        <f>IF(AND(F26="C",H26&gt;0),"Comp.OK", IF(AND(F26="I"),"Inc.OK", ""))</f>
        <v>Inc.OK</v>
      </c>
    </row>
    <row r="27" spans="1:9" ht="15.75">
      <c r="A27" s="19">
        <v>45530045</v>
      </c>
      <c r="B27" s="20" t="s">
        <v>315</v>
      </c>
      <c r="C27" s="21">
        <v>44265</v>
      </c>
      <c r="D27" s="22">
        <v>27</v>
      </c>
      <c r="E27" s="22">
        <v>59</v>
      </c>
      <c r="F27" s="137" t="s">
        <v>296</v>
      </c>
      <c r="G27" s="138"/>
    </row>
    <row r="28" spans="1:9">
      <c r="A28" s="115">
        <v>47153909</v>
      </c>
      <c r="B28" s="26" t="s">
        <v>316</v>
      </c>
      <c r="C28" s="111">
        <v>44385</v>
      </c>
      <c r="D28" s="45">
        <v>27</v>
      </c>
      <c r="E28" s="45">
        <v>11</v>
      </c>
      <c r="F28" s="45" t="s">
        <v>317</v>
      </c>
      <c r="G28" s="46"/>
      <c r="H28" s="45"/>
    </row>
    <row r="29" spans="1:9">
      <c r="A29" s="112">
        <v>44625943</v>
      </c>
      <c r="B29" s="123" t="s">
        <v>318</v>
      </c>
      <c r="C29" s="124">
        <v>44313</v>
      </c>
      <c r="D29" s="45">
        <v>25</v>
      </c>
      <c r="E29" s="45">
        <v>122</v>
      </c>
      <c r="F29" s="45" t="s">
        <v>319</v>
      </c>
      <c r="G29" s="46"/>
    </row>
    <row r="30" spans="1:9">
      <c r="A30" s="112">
        <v>45140663</v>
      </c>
      <c r="B30" s="123" t="s">
        <v>320</v>
      </c>
      <c r="C30" s="124">
        <v>44263</v>
      </c>
      <c r="D30" s="45">
        <v>25</v>
      </c>
      <c r="E30" s="45">
        <v>9</v>
      </c>
      <c r="F30" s="139" t="s">
        <v>321</v>
      </c>
      <c r="G30" s="140"/>
      <c r="H30" s="135"/>
    </row>
    <row r="31" spans="1:9">
      <c r="A31" s="112">
        <v>45724225</v>
      </c>
      <c r="B31" s="123" t="s">
        <v>322</v>
      </c>
      <c r="C31" s="124">
        <v>44357</v>
      </c>
      <c r="D31" s="45">
        <v>26</v>
      </c>
      <c r="E31" s="45">
        <v>51</v>
      </c>
      <c r="F31" s="45" t="s">
        <v>323</v>
      </c>
      <c r="G31" s="46"/>
    </row>
    <row r="32" spans="1:9">
      <c r="A32" s="10"/>
      <c r="B32" s="141"/>
      <c r="C32" s="10"/>
      <c r="D32" s="10"/>
      <c r="E32" s="10"/>
      <c r="F32" s="10"/>
    </row>
    <row r="33" spans="1:6">
      <c r="A33" s="10"/>
      <c r="B33" s="141"/>
      <c r="C33" s="10"/>
      <c r="D33" s="10"/>
      <c r="E33" s="10"/>
      <c r="F33" s="10"/>
    </row>
    <row r="34" spans="1:6">
      <c r="A34" s="10"/>
      <c r="B34" s="141"/>
      <c r="C34" s="10"/>
      <c r="D34" s="10"/>
      <c r="E34" s="10"/>
      <c r="F34" s="10"/>
    </row>
    <row r="35" spans="1:6">
      <c r="A35" s="10"/>
      <c r="B35" s="141"/>
      <c r="C35" s="10"/>
      <c r="D35" s="10"/>
      <c r="E35" s="10"/>
      <c r="F35" s="10"/>
    </row>
    <row r="36" spans="1:6">
      <c r="A36" s="10"/>
      <c r="B36" s="141"/>
      <c r="C36" s="10"/>
      <c r="D36" s="10"/>
      <c r="E36" s="10"/>
      <c r="F36" s="10"/>
    </row>
    <row r="37" spans="1:6">
      <c r="A37" s="10"/>
      <c r="B37" s="141"/>
      <c r="C37" s="10"/>
      <c r="D37" s="10"/>
      <c r="E37" s="10"/>
      <c r="F37" s="10"/>
    </row>
    <row r="38" spans="1:6">
      <c r="A38" s="10"/>
      <c r="B38" s="141"/>
      <c r="C38" s="10"/>
      <c r="D38" s="10"/>
      <c r="E38" s="10"/>
      <c r="F38" s="10"/>
    </row>
    <row r="39" spans="1:6">
      <c r="A39" s="10"/>
      <c r="B39" s="141"/>
      <c r="C39" s="10"/>
      <c r="D39" s="10"/>
      <c r="E39" s="10"/>
      <c r="F39" s="10"/>
    </row>
    <row r="40" spans="1:6">
      <c r="A40" s="10"/>
      <c r="B40" s="141"/>
      <c r="C40" s="10"/>
      <c r="D40" s="10"/>
      <c r="E40" s="10"/>
      <c r="F40" s="10"/>
    </row>
    <row r="41" spans="1:6">
      <c r="A41" s="10"/>
      <c r="B41" s="141"/>
      <c r="C41" s="10"/>
      <c r="D41" s="10"/>
      <c r="E41" s="10"/>
      <c r="F41" s="10"/>
    </row>
    <row r="42" spans="1:6">
      <c r="A42" s="10"/>
      <c r="B42" s="141"/>
      <c r="C42" s="10"/>
      <c r="D42" s="10"/>
      <c r="E42" s="10"/>
      <c r="F42" s="10"/>
    </row>
    <row r="43" spans="1:6">
      <c r="B43" s="141"/>
    </row>
    <row r="44" spans="1:6">
      <c r="B44" s="141"/>
    </row>
    <row r="45" spans="1:6">
      <c r="B45" s="141"/>
    </row>
    <row r="46" spans="1:6">
      <c r="B46" s="141"/>
    </row>
    <row r="47" spans="1:6">
      <c r="B47" s="141"/>
    </row>
    <row r="48" spans="1:6">
      <c r="B48" s="141"/>
    </row>
    <row r="49" spans="2:2">
      <c r="B49" s="141"/>
    </row>
    <row r="50" spans="2:2">
      <c r="B50" s="141"/>
    </row>
    <row r="51" spans="2:2">
      <c r="B51" s="141"/>
    </row>
    <row r="52" spans="2:2">
      <c r="B52" s="14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K52"/>
  <sheetViews>
    <sheetView workbookViewId="0"/>
  </sheetViews>
  <sheetFormatPr baseColWidth="10" defaultColWidth="14.42578125" defaultRowHeight="15" customHeight="1"/>
  <cols>
    <col min="2" max="2" width="30.140625" customWidth="1"/>
  </cols>
  <sheetData>
    <row r="1" spans="1:9" ht="15" customHeight="1">
      <c r="B1" s="121" t="s">
        <v>324</v>
      </c>
    </row>
    <row r="3" spans="1:9">
      <c r="A3" s="142" t="s">
        <v>259</v>
      </c>
      <c r="B3" s="142" t="s">
        <v>260</v>
      </c>
      <c r="C3" s="142" t="s">
        <v>325</v>
      </c>
      <c r="D3" s="142" t="s">
        <v>6</v>
      </c>
      <c r="E3" s="142" t="s">
        <v>7</v>
      </c>
      <c r="F3" s="142" t="s">
        <v>326</v>
      </c>
      <c r="G3" s="142" t="s">
        <v>265</v>
      </c>
    </row>
    <row r="4" spans="1:9">
      <c r="A4" s="143">
        <v>43637831</v>
      </c>
      <c r="B4" s="144" t="s">
        <v>327</v>
      </c>
      <c r="C4" s="145">
        <v>44246</v>
      </c>
      <c r="D4" s="146">
        <v>24</v>
      </c>
      <c r="E4" s="146">
        <v>40</v>
      </c>
      <c r="F4" s="143">
        <v>385777</v>
      </c>
      <c r="G4" s="147"/>
      <c r="H4" s="49"/>
    </row>
    <row r="5" spans="1:9">
      <c r="A5" s="45">
        <v>42169403</v>
      </c>
      <c r="B5" s="123" t="s">
        <v>328</v>
      </c>
      <c r="C5" s="124">
        <v>44327</v>
      </c>
      <c r="D5" s="45">
        <v>23</v>
      </c>
      <c r="E5" s="45">
        <v>37</v>
      </c>
      <c r="F5" s="45">
        <v>417008</v>
      </c>
      <c r="G5" s="113"/>
    </row>
    <row r="6" spans="1:9">
      <c r="A6" s="148">
        <v>35145211</v>
      </c>
      <c r="B6" s="149" t="s">
        <v>329</v>
      </c>
      <c r="C6" s="150">
        <v>44281</v>
      </c>
      <c r="D6" s="148">
        <v>15</v>
      </c>
      <c r="E6" s="148">
        <v>184</v>
      </c>
      <c r="F6" s="148">
        <v>417009</v>
      </c>
      <c r="G6" s="151"/>
      <c r="H6" s="49"/>
    </row>
    <row r="7" spans="1:9">
      <c r="A7" s="45">
        <v>43638624</v>
      </c>
      <c r="B7" s="123" t="s">
        <v>330</v>
      </c>
      <c r="C7" s="124">
        <v>44250</v>
      </c>
      <c r="D7" s="45">
        <v>24</v>
      </c>
      <c r="E7" s="45">
        <v>77</v>
      </c>
      <c r="F7" s="45">
        <v>385778</v>
      </c>
      <c r="G7" s="113"/>
    </row>
    <row r="8" spans="1:9">
      <c r="A8" s="152">
        <v>43681495</v>
      </c>
      <c r="B8" s="153" t="s">
        <v>331</v>
      </c>
      <c r="C8" s="108">
        <v>44371</v>
      </c>
      <c r="D8" s="109">
        <v>24</v>
      </c>
      <c r="E8" s="109">
        <v>108</v>
      </c>
      <c r="F8" s="45">
        <v>640885</v>
      </c>
      <c r="G8" s="113"/>
    </row>
    <row r="9" spans="1:9">
      <c r="A9" s="66">
        <v>51702894</v>
      </c>
      <c r="B9" s="55" t="s">
        <v>332</v>
      </c>
      <c r="C9" s="56">
        <v>44117</v>
      </c>
      <c r="D9" s="57">
        <v>24</v>
      </c>
      <c r="E9" s="57">
        <v>122</v>
      </c>
      <c r="F9" s="45">
        <v>434927</v>
      </c>
      <c r="G9" s="45">
        <v>2020</v>
      </c>
    </row>
    <row r="10" spans="1:9">
      <c r="A10" s="66">
        <v>36230139</v>
      </c>
      <c r="B10" s="60" t="s">
        <v>333</v>
      </c>
      <c r="C10" s="67">
        <v>44446</v>
      </c>
      <c r="D10" s="62">
        <v>25</v>
      </c>
      <c r="E10" s="62">
        <v>107</v>
      </c>
      <c r="F10" s="62">
        <v>435136</v>
      </c>
      <c r="G10" s="62">
        <v>2020</v>
      </c>
    </row>
    <row r="11" spans="1:9">
      <c r="A11" s="45">
        <v>43829063</v>
      </c>
      <c r="B11" s="123" t="s">
        <v>334</v>
      </c>
      <c r="C11" s="124">
        <v>44237</v>
      </c>
      <c r="D11" s="45">
        <v>24</v>
      </c>
      <c r="E11" s="45">
        <v>39</v>
      </c>
      <c r="F11" s="45">
        <v>385779</v>
      </c>
      <c r="G11" s="113"/>
    </row>
    <row r="12" spans="1:9">
      <c r="A12" s="45">
        <v>44057867</v>
      </c>
      <c r="B12" s="123" t="s">
        <v>335</v>
      </c>
      <c r="C12" s="124">
        <v>44356</v>
      </c>
      <c r="D12" s="45">
        <v>24</v>
      </c>
      <c r="E12" s="45">
        <v>55</v>
      </c>
      <c r="F12" s="45">
        <v>385851</v>
      </c>
      <c r="G12" s="113"/>
    </row>
    <row r="13" spans="1:9">
      <c r="A13" s="110">
        <v>40594579</v>
      </c>
      <c r="B13" s="55" t="s">
        <v>336</v>
      </c>
      <c r="C13" s="56">
        <v>44306</v>
      </c>
      <c r="D13" s="57">
        <v>21</v>
      </c>
      <c r="E13" s="57">
        <v>134</v>
      </c>
      <c r="F13" s="57">
        <v>434849</v>
      </c>
      <c r="G13" s="45">
        <v>2020</v>
      </c>
    </row>
    <row r="14" spans="1:9">
      <c r="A14" s="66">
        <v>44061050</v>
      </c>
      <c r="B14" s="55" t="s">
        <v>337</v>
      </c>
      <c r="C14" s="67">
        <v>44446</v>
      </c>
      <c r="D14" s="57">
        <v>25</v>
      </c>
      <c r="E14" s="57">
        <v>172</v>
      </c>
      <c r="F14" s="57" t="s">
        <v>196</v>
      </c>
      <c r="G14" s="57">
        <v>435133</v>
      </c>
      <c r="H14" s="45">
        <v>2020</v>
      </c>
      <c r="I14" s="105" t="str">
        <f>IF(AND(F14="C",H14&gt;0),"Comp.OK", IF(AND(F14="I"),"Inc.OK", ""))</f>
        <v>Comp.OK</v>
      </c>
    </row>
    <row r="15" spans="1:9">
      <c r="A15" s="45">
        <v>44057851</v>
      </c>
      <c r="B15" s="123" t="s">
        <v>338</v>
      </c>
      <c r="C15" s="120">
        <v>44411</v>
      </c>
      <c r="D15" s="45">
        <v>24</v>
      </c>
      <c r="E15" s="45">
        <v>57</v>
      </c>
      <c r="F15" s="45">
        <v>385852</v>
      </c>
      <c r="G15" s="113"/>
    </row>
    <row r="16" spans="1:9">
      <c r="A16" s="96">
        <v>40219457</v>
      </c>
      <c r="B16" s="60" t="s">
        <v>339</v>
      </c>
      <c r="C16" s="67">
        <v>44446</v>
      </c>
      <c r="D16" s="62">
        <v>24</v>
      </c>
      <c r="E16" s="62">
        <v>136</v>
      </c>
      <c r="F16" s="62">
        <v>435126</v>
      </c>
      <c r="G16" s="62">
        <v>2020</v>
      </c>
    </row>
    <row r="17" spans="1:9">
      <c r="A17" s="66">
        <v>44986966</v>
      </c>
      <c r="B17" s="60" t="s">
        <v>340</v>
      </c>
      <c r="C17" s="61">
        <v>44343</v>
      </c>
      <c r="D17" s="62">
        <v>25</v>
      </c>
      <c r="E17" s="62">
        <v>143</v>
      </c>
      <c r="F17" s="45" t="s">
        <v>196</v>
      </c>
      <c r="G17" s="45">
        <v>435011</v>
      </c>
      <c r="H17" s="45">
        <v>2020</v>
      </c>
      <c r="I17" s="105" t="str">
        <f>IF(AND(F17="C",H17&gt;0),"Comp.OK", IF(AND(F17="I"),"Inc.OK", ""))</f>
        <v>Comp.OK</v>
      </c>
    </row>
    <row r="18" spans="1:9">
      <c r="A18" s="66">
        <v>43278355</v>
      </c>
      <c r="B18" s="60" t="s">
        <v>341</v>
      </c>
      <c r="C18" s="67">
        <v>44446</v>
      </c>
      <c r="D18" s="62">
        <v>25</v>
      </c>
      <c r="E18" s="62">
        <v>108</v>
      </c>
      <c r="F18" s="62">
        <v>435127</v>
      </c>
      <c r="G18" s="62">
        <v>2020</v>
      </c>
    </row>
    <row r="19" spans="1:9">
      <c r="A19" s="45">
        <v>38476463</v>
      </c>
      <c r="B19" s="123" t="s">
        <v>342</v>
      </c>
      <c r="C19" s="124">
        <v>44284</v>
      </c>
      <c r="D19" s="45">
        <v>19</v>
      </c>
      <c r="E19" s="45">
        <v>142</v>
      </c>
      <c r="F19" s="45">
        <v>520721</v>
      </c>
      <c r="G19" s="113"/>
    </row>
    <row r="20" spans="1:9">
      <c r="A20" s="45">
        <v>43151057</v>
      </c>
      <c r="B20" s="123" t="s">
        <v>343</v>
      </c>
      <c r="C20" s="124">
        <v>44308</v>
      </c>
      <c r="D20" s="45">
        <v>24</v>
      </c>
      <c r="E20" s="45">
        <v>113</v>
      </c>
      <c r="F20" s="45">
        <v>416971</v>
      </c>
      <c r="G20" s="113"/>
    </row>
    <row r="21" spans="1:9">
      <c r="A21" s="106">
        <v>44008839</v>
      </c>
      <c r="B21" s="107" t="s">
        <v>344</v>
      </c>
      <c r="C21" s="109" t="s">
        <v>345</v>
      </c>
      <c r="D21" s="109">
        <v>23</v>
      </c>
      <c r="E21" s="109">
        <v>78</v>
      </c>
      <c r="F21" s="109">
        <v>640876</v>
      </c>
      <c r="G21" s="45"/>
    </row>
    <row r="22" spans="1:9">
      <c r="A22" s="45">
        <v>43636103</v>
      </c>
      <c r="B22" s="123" t="s">
        <v>346</v>
      </c>
      <c r="C22" s="120">
        <v>44417</v>
      </c>
      <c r="D22" s="45">
        <v>24</v>
      </c>
      <c r="E22" s="45">
        <v>89</v>
      </c>
      <c r="F22" s="45">
        <v>385853</v>
      </c>
      <c r="G22" s="113"/>
    </row>
    <row r="23" spans="1:9">
      <c r="A23" s="154">
        <v>43212848</v>
      </c>
      <c r="B23" s="155" t="s">
        <v>347</v>
      </c>
      <c r="C23" s="67">
        <v>44371</v>
      </c>
      <c r="D23" s="57">
        <v>24</v>
      </c>
      <c r="E23" s="57">
        <v>43</v>
      </c>
      <c r="F23" s="45">
        <v>434810</v>
      </c>
      <c r="G23" s="113"/>
    </row>
    <row r="24" spans="1:9">
      <c r="A24" s="115">
        <v>43748033</v>
      </c>
      <c r="B24" s="127" t="s">
        <v>348</v>
      </c>
      <c r="C24" s="114">
        <v>44379</v>
      </c>
      <c r="D24" s="112">
        <v>24</v>
      </c>
      <c r="E24" s="112">
        <v>44</v>
      </c>
      <c r="F24" s="112">
        <v>385845</v>
      </c>
      <c r="G24" s="113"/>
    </row>
    <row r="25" spans="1:9">
      <c r="A25" s="45">
        <v>41868730</v>
      </c>
      <c r="B25" s="123" t="s">
        <v>349</v>
      </c>
      <c r="C25" s="120">
        <v>44406</v>
      </c>
      <c r="D25" s="45">
        <v>23</v>
      </c>
      <c r="E25" s="45">
        <v>168</v>
      </c>
      <c r="F25" s="45">
        <v>519382</v>
      </c>
      <c r="G25" s="113"/>
    </row>
    <row r="26" spans="1:9">
      <c r="A26" s="106">
        <v>41180090</v>
      </c>
      <c r="B26" s="107" t="s">
        <v>350</v>
      </c>
      <c r="C26" s="108">
        <v>44109</v>
      </c>
      <c r="D26" s="109">
        <v>21</v>
      </c>
      <c r="E26" s="109">
        <v>171</v>
      </c>
      <c r="F26" s="45">
        <v>385782</v>
      </c>
      <c r="G26" s="113"/>
    </row>
    <row r="27" spans="1:9">
      <c r="A27" s="45">
        <v>36137643</v>
      </c>
      <c r="B27" s="123" t="s">
        <v>351</v>
      </c>
      <c r="C27" s="124">
        <v>44277</v>
      </c>
      <c r="D27" s="45">
        <v>16</v>
      </c>
      <c r="E27" s="45">
        <v>184</v>
      </c>
      <c r="F27" s="45">
        <v>640854</v>
      </c>
      <c r="G27" s="113"/>
    </row>
    <row r="28" spans="1:9">
      <c r="A28" s="45">
        <v>43418327</v>
      </c>
      <c r="B28" s="123" t="s">
        <v>352</v>
      </c>
      <c r="C28" s="124">
        <v>44362</v>
      </c>
      <c r="D28" s="45">
        <v>24</v>
      </c>
      <c r="E28" s="45">
        <v>107</v>
      </c>
      <c r="F28" s="45">
        <v>416384</v>
      </c>
      <c r="G28" s="113"/>
    </row>
    <row r="29" spans="1:9">
      <c r="A29" s="45">
        <v>43636383</v>
      </c>
      <c r="B29" s="123" t="s">
        <v>353</v>
      </c>
      <c r="C29" s="124">
        <v>44258</v>
      </c>
      <c r="D29" s="45">
        <v>24</v>
      </c>
      <c r="E29" s="45">
        <v>89</v>
      </c>
      <c r="F29" s="45">
        <v>416976</v>
      </c>
      <c r="G29" s="113"/>
    </row>
    <row r="30" spans="1:9">
      <c r="A30" s="45">
        <v>43213076</v>
      </c>
      <c r="B30" s="123" t="s">
        <v>354</v>
      </c>
      <c r="C30" s="124">
        <v>44281</v>
      </c>
      <c r="D30" s="45">
        <v>23</v>
      </c>
      <c r="E30" s="45">
        <v>68</v>
      </c>
      <c r="F30" s="45">
        <v>640860</v>
      </c>
      <c r="G30" s="113"/>
      <c r="H30" s="49"/>
    </row>
    <row r="31" spans="1:9">
      <c r="A31" s="45">
        <v>43829914</v>
      </c>
      <c r="B31" s="123" t="s">
        <v>355</v>
      </c>
      <c r="C31" s="124">
        <v>44256</v>
      </c>
      <c r="D31" s="45">
        <v>24</v>
      </c>
      <c r="E31" s="45">
        <v>92</v>
      </c>
      <c r="F31" s="45">
        <v>385847</v>
      </c>
      <c r="G31" s="113"/>
    </row>
    <row r="32" spans="1:9">
      <c r="A32" s="45">
        <v>40271702</v>
      </c>
      <c r="B32" s="123" t="s">
        <v>356</v>
      </c>
      <c r="C32" s="120">
        <v>44375</v>
      </c>
      <c r="D32" s="45">
        <v>22</v>
      </c>
      <c r="E32" s="45">
        <v>30</v>
      </c>
      <c r="F32" s="45">
        <v>635709</v>
      </c>
      <c r="G32" s="113"/>
    </row>
    <row r="33" spans="1:11">
      <c r="A33" s="45">
        <v>41869261</v>
      </c>
      <c r="B33" s="123" t="s">
        <v>357</v>
      </c>
      <c r="C33" s="124">
        <v>44348</v>
      </c>
      <c r="D33" s="45">
        <v>22</v>
      </c>
      <c r="E33" s="45">
        <v>102</v>
      </c>
      <c r="F33" s="45">
        <v>519405</v>
      </c>
      <c r="G33" s="113"/>
    </row>
    <row r="34" spans="1:11">
      <c r="A34" s="45">
        <v>42084148</v>
      </c>
      <c r="B34" s="123" t="s">
        <v>358</v>
      </c>
      <c r="C34" s="124">
        <v>44302</v>
      </c>
      <c r="D34" s="45">
        <v>23</v>
      </c>
      <c r="E34" s="45">
        <v>21</v>
      </c>
      <c r="F34" s="45">
        <v>385961</v>
      </c>
      <c r="G34" s="113"/>
    </row>
    <row r="35" spans="1:11">
      <c r="A35" s="45">
        <v>51704931</v>
      </c>
      <c r="B35" s="123" t="s">
        <v>359</v>
      </c>
      <c r="C35" s="124">
        <v>44245</v>
      </c>
      <c r="D35" s="45">
        <v>24</v>
      </c>
      <c r="E35" s="45">
        <v>86</v>
      </c>
      <c r="F35" s="45">
        <v>416973</v>
      </c>
      <c r="G35" s="113"/>
      <c r="H35" s="45"/>
    </row>
    <row r="36" spans="1:11">
      <c r="A36" s="62">
        <v>40940083</v>
      </c>
      <c r="B36" s="60" t="s">
        <v>360</v>
      </c>
      <c r="C36" s="67">
        <v>44446</v>
      </c>
      <c r="D36" s="62">
        <v>22</v>
      </c>
      <c r="E36" s="62">
        <v>36</v>
      </c>
      <c r="F36" s="62">
        <v>435062</v>
      </c>
      <c r="G36" s="62">
        <v>2020</v>
      </c>
    </row>
    <row r="37" spans="1:11">
      <c r="A37" s="45">
        <v>43150901</v>
      </c>
      <c r="B37" s="123" t="s">
        <v>361</v>
      </c>
      <c r="C37" s="124">
        <v>44246</v>
      </c>
      <c r="D37" s="45">
        <v>24</v>
      </c>
      <c r="E37" s="45">
        <v>49</v>
      </c>
      <c r="F37" s="45">
        <v>416978</v>
      </c>
      <c r="G37" s="113"/>
    </row>
    <row r="38" spans="1:11">
      <c r="A38" s="81">
        <v>45139289</v>
      </c>
      <c r="B38" s="100" t="s">
        <v>362</v>
      </c>
      <c r="C38" s="67">
        <v>44446</v>
      </c>
      <c r="D38" s="102">
        <v>18</v>
      </c>
      <c r="E38" s="102">
        <v>170</v>
      </c>
      <c r="F38" s="102">
        <v>435122</v>
      </c>
      <c r="G38" s="102">
        <v>2020</v>
      </c>
    </row>
    <row r="39" spans="1:11">
      <c r="A39" s="54">
        <v>44364483</v>
      </c>
      <c r="B39" s="60" t="s">
        <v>363</v>
      </c>
      <c r="C39" s="61">
        <v>44301</v>
      </c>
      <c r="D39" s="62">
        <v>25</v>
      </c>
      <c r="E39" s="62">
        <v>113</v>
      </c>
      <c r="F39" s="45">
        <v>435128</v>
      </c>
      <c r="G39" s="45">
        <v>2020</v>
      </c>
    </row>
    <row r="40" spans="1:11">
      <c r="A40" s="45">
        <v>44246278</v>
      </c>
      <c r="B40" s="123" t="s">
        <v>364</v>
      </c>
      <c r="C40" s="124">
        <v>44280</v>
      </c>
      <c r="D40" s="45">
        <v>24</v>
      </c>
      <c r="E40" s="45">
        <v>118</v>
      </c>
      <c r="F40" s="45">
        <v>385958</v>
      </c>
      <c r="G40" s="113"/>
      <c r="H40" s="45"/>
    </row>
    <row r="41" spans="1:11">
      <c r="A41" s="66">
        <v>24925693</v>
      </c>
      <c r="B41" s="55" t="s">
        <v>365</v>
      </c>
      <c r="C41" s="69">
        <v>44228</v>
      </c>
      <c r="D41" s="57">
        <v>2</v>
      </c>
      <c r="E41" s="57">
        <v>72</v>
      </c>
      <c r="F41" s="45">
        <v>435214</v>
      </c>
      <c r="G41" s="45">
        <v>2020</v>
      </c>
    </row>
    <row r="42" spans="1:11">
      <c r="A42" s="66">
        <v>43544203</v>
      </c>
      <c r="B42" s="55" t="s">
        <v>166</v>
      </c>
      <c r="C42" s="67">
        <v>44076</v>
      </c>
      <c r="D42" s="57">
        <v>24</v>
      </c>
      <c r="E42" s="57">
        <v>98</v>
      </c>
      <c r="F42" s="45">
        <v>435059</v>
      </c>
      <c r="G42" s="45">
        <v>2020</v>
      </c>
      <c r="H42" s="45"/>
      <c r="I42" s="105" t="str">
        <f>IF(AND(F42="C",H42&gt;0),"Comp.OK", IF(AND(F42="I"),"Inc.OK", ""))</f>
        <v/>
      </c>
      <c r="K42" s="104"/>
    </row>
    <row r="43" spans="1:11">
      <c r="A43" s="42">
        <v>43544589</v>
      </c>
      <c r="B43" s="123" t="s">
        <v>366</v>
      </c>
      <c r="C43" s="124">
        <v>44357</v>
      </c>
      <c r="D43" s="45">
        <v>23</v>
      </c>
      <c r="E43" s="45">
        <v>87</v>
      </c>
      <c r="F43" s="45">
        <v>640886</v>
      </c>
      <c r="G43" s="113"/>
    </row>
    <row r="44" spans="1:11">
      <c r="A44" s="66">
        <v>45139158</v>
      </c>
      <c r="B44" s="60" t="s">
        <v>367</v>
      </c>
      <c r="C44" s="61">
        <v>44301</v>
      </c>
      <c r="D44" s="62">
        <v>25</v>
      </c>
      <c r="E44" s="62">
        <v>71</v>
      </c>
      <c r="F44" s="45">
        <v>435135</v>
      </c>
      <c r="G44" s="45">
        <v>2020</v>
      </c>
    </row>
    <row r="45" spans="1:11">
      <c r="A45" s="106">
        <v>31747367</v>
      </c>
      <c r="B45" s="107" t="s">
        <v>368</v>
      </c>
      <c r="C45" s="108">
        <v>44435</v>
      </c>
      <c r="D45" s="109">
        <v>12</v>
      </c>
      <c r="E45" s="109">
        <v>238</v>
      </c>
      <c r="F45" s="109">
        <v>521230</v>
      </c>
      <c r="G45" s="45">
        <v>2015</v>
      </c>
    </row>
    <row r="46" spans="1:11">
      <c r="A46" s="156">
        <v>43213966</v>
      </c>
      <c r="B46" s="117" t="s">
        <v>369</v>
      </c>
      <c r="C46" s="118">
        <v>44372</v>
      </c>
      <c r="D46" s="119">
        <v>23</v>
      </c>
      <c r="E46" s="109">
        <v>137</v>
      </c>
      <c r="F46" s="45">
        <v>640867</v>
      </c>
      <c r="G46" s="113"/>
      <c r="H46" s="45"/>
    </row>
    <row r="47" spans="1:11">
      <c r="A47" s="110">
        <v>42510359</v>
      </c>
      <c r="B47" s="26" t="s">
        <v>370</v>
      </c>
      <c r="C47" s="157">
        <v>44154</v>
      </c>
      <c r="D47" s="45">
        <v>22</v>
      </c>
      <c r="E47" s="45">
        <v>174</v>
      </c>
      <c r="F47" s="45">
        <v>416831</v>
      </c>
      <c r="G47" s="45">
        <v>2020</v>
      </c>
    </row>
    <row r="48" spans="1:11">
      <c r="B48" s="141"/>
    </row>
    <row r="49" spans="2:2">
      <c r="B49" s="141"/>
    </row>
    <row r="50" spans="2:2">
      <c r="B50" s="141"/>
    </row>
    <row r="51" spans="2:2">
      <c r="B51" s="141"/>
    </row>
    <row r="52" spans="2:2">
      <c r="B52" s="141"/>
    </row>
  </sheetData>
  <conditionalFormatting sqref="A7">
    <cfRule type="notContainsBlanks" dxfId="0" priority="1">
      <formula>LEN(TRIM(A7))&gt;0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INCOMP.</vt:lpstr>
      <vt:lpstr>COMPL.</vt:lpstr>
      <vt:lpstr>Para entregar</vt:lpstr>
      <vt:lpstr>INC. ENTREG.</vt:lpstr>
      <vt:lpstr>COMP. ENTREG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admin</cp:lastModifiedBy>
  <dcterms:created xsi:type="dcterms:W3CDTF">2020-10-21T14:06:26Z</dcterms:created>
  <dcterms:modified xsi:type="dcterms:W3CDTF">2022-03-20T10:33:56Z</dcterms:modified>
</cp:coreProperties>
</file>