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T:\Web posting\todo20220506\"/>
    </mc:Choice>
  </mc:AlternateContent>
  <xr:revisionPtr revIDLastSave="0" documentId="13_ncr:1_{DB36146F-FCE2-483B-9AA4-D00DB2B4C803}" xr6:coauthVersionLast="47" xr6:coauthVersionMax="47" xr10:uidLastSave="{00000000-0000-0000-0000-000000000000}"/>
  <bookViews>
    <workbookView xWindow="2325" yWindow="900" windowWidth="16845" windowHeight="13410" xr2:uid="{00000000-000D-0000-FFFF-FFFF00000000}"/>
  </bookViews>
  <sheets>
    <sheet name="Note" sheetId="14" r:id="rId1"/>
    <sheet name="T1" sheetId="8" r:id="rId2"/>
    <sheet name="T2" sheetId="7" r:id="rId3"/>
    <sheet name="T3" sheetId="6" r:id="rId4"/>
    <sheet name="T4" sheetId="5" r:id="rId5"/>
    <sheet name="T5" sheetId="3" r:id="rId6"/>
    <sheet name="T6" sheetId="2" r:id="rId7"/>
    <sheet name="T7" sheetId="13" r:id="rId8"/>
  </sheets>
  <definedNames>
    <definedName name="_xlnm.Print_Area" localSheetId="5">'T5'!$A$1:$I$27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5" l="1"/>
</calcChain>
</file>

<file path=xl/sharedStrings.xml><?xml version="1.0" encoding="utf-8"?>
<sst xmlns="http://schemas.openxmlformats.org/spreadsheetml/2006/main" count="370" uniqueCount="178">
  <si>
    <t>United States:</t>
  </si>
  <si>
    <t>metric tons</t>
  </si>
  <si>
    <t>thousands</t>
  </si>
  <si>
    <t>Quantity</t>
  </si>
  <si>
    <t>TABLE 2</t>
  </si>
  <si>
    <t>(Thousand metric tons and thousand dollars)</t>
  </si>
  <si>
    <t>Flotation concentrate</t>
  </si>
  <si>
    <t/>
  </si>
  <si>
    <t>Total</t>
  </si>
  <si>
    <t>Year</t>
  </si>
  <si>
    <t>Value</t>
  </si>
  <si>
    <t>TABLE 3</t>
  </si>
  <si>
    <t>Company</t>
  </si>
  <si>
    <t>Location</t>
  </si>
  <si>
    <t>Product</t>
  </si>
  <si>
    <t>Muskogee, OK</t>
  </si>
  <si>
    <t>Feldspar-quartz mixture.</t>
  </si>
  <si>
    <t>Potassium feldspar.</t>
  </si>
  <si>
    <t>Spruce Pine, NC</t>
  </si>
  <si>
    <t>Sodium-potassium feldspar; feldspar-quartz mixture.</t>
  </si>
  <si>
    <t>Felton, CA</t>
  </si>
  <si>
    <t>Custer, SD</t>
  </si>
  <si>
    <t>Byron, CA</t>
  </si>
  <si>
    <t>Emmett, ID</t>
  </si>
  <si>
    <t>Sodium-potassium feldspar.</t>
  </si>
  <si>
    <t>Montpelier, VA</t>
  </si>
  <si>
    <t>Aplite.</t>
  </si>
  <si>
    <t>TABLE 4</t>
  </si>
  <si>
    <t>Use</t>
  </si>
  <si>
    <t>TABLE 5</t>
  </si>
  <si>
    <t>TABLE 6</t>
  </si>
  <si>
    <t>Canada</t>
  </si>
  <si>
    <t>Mexico</t>
  </si>
  <si>
    <t>Feldspar:</t>
  </si>
  <si>
    <t>Colombia</t>
  </si>
  <si>
    <t>TABLE 1</t>
  </si>
  <si>
    <t>--</t>
  </si>
  <si>
    <t>Do.</t>
  </si>
  <si>
    <t xml:space="preserve"> Source: U.S. Census Bureau.</t>
  </si>
  <si>
    <t>Trinidad and Tobago</t>
  </si>
  <si>
    <t>Germany</t>
  </si>
  <si>
    <t>(Metric tons and dollars)</t>
  </si>
  <si>
    <r>
      <t>SALIENT FELDSPAR AND NEPHELINE SYENITE STATISTICS</t>
    </r>
    <r>
      <rPr>
        <vertAlign val="superscript"/>
        <sz val="8"/>
        <rFont val="Times New Roman"/>
        <family val="1"/>
      </rPr>
      <t>1</t>
    </r>
  </si>
  <si>
    <r>
      <t>Quantity</t>
    </r>
    <r>
      <rPr>
        <vertAlign val="superscript"/>
        <sz val="8"/>
        <rFont val="Times New Roman"/>
        <family val="1"/>
      </rPr>
      <t>e, 2, 3</t>
    </r>
  </si>
  <si>
    <r>
      <t>Value</t>
    </r>
    <r>
      <rPr>
        <vertAlign val="superscript"/>
        <sz val="8"/>
        <rFont val="Times New Roman"/>
        <family val="1"/>
      </rPr>
      <t>e, 2</t>
    </r>
  </si>
  <si>
    <r>
      <t>Exports, feldspar:</t>
    </r>
    <r>
      <rPr>
        <vertAlign val="superscript"/>
        <sz val="8"/>
        <rFont val="Times New Roman"/>
        <family val="1"/>
      </rPr>
      <t>4</t>
    </r>
  </si>
  <si>
    <r>
      <t>Value</t>
    </r>
    <r>
      <rPr>
        <vertAlign val="superscript"/>
        <sz val="8"/>
        <rFont val="Times New Roman"/>
        <family val="1"/>
      </rPr>
      <t>5</t>
    </r>
  </si>
  <si>
    <r>
      <t>Imports for consumption</t>
    </r>
    <r>
      <rPr>
        <vertAlign val="superscript"/>
        <sz val="8"/>
        <rFont val="Times New Roman"/>
        <family val="1"/>
      </rPr>
      <t>4</t>
    </r>
  </si>
  <si>
    <r>
      <t>Value</t>
    </r>
    <r>
      <rPr>
        <vertAlign val="superscript"/>
        <sz val="8"/>
        <rFont val="Times New Roman"/>
        <family val="1"/>
      </rPr>
      <t>6</t>
    </r>
  </si>
  <si>
    <r>
      <t>4</t>
    </r>
    <r>
      <rPr>
        <sz val="8"/>
        <color indexed="8"/>
        <rFont val="Times New Roman"/>
        <family val="1"/>
      </rPr>
      <t>Source: U.S. Census Bureau.</t>
    </r>
  </si>
  <si>
    <r>
      <t>5</t>
    </r>
    <r>
      <rPr>
        <sz val="8"/>
        <color indexed="8"/>
        <rFont val="Times New Roman"/>
        <family val="1"/>
      </rPr>
      <t>Free alongside ship (f.a.s.) value.</t>
    </r>
  </si>
  <si>
    <r>
      <t>6</t>
    </r>
    <r>
      <rPr>
        <sz val="8"/>
        <color indexed="8"/>
        <rFont val="Times New Roman"/>
        <family val="1"/>
      </rPr>
      <t>Customs value.</t>
    </r>
  </si>
  <si>
    <r>
      <t>ESTIMATED FELDSPAR PRODUCTION IN THE UNITED STATES</t>
    </r>
    <r>
      <rPr>
        <vertAlign val="superscript"/>
        <sz val="8"/>
        <rFont val="Times New Roman"/>
        <family val="1"/>
      </rPr>
      <t>1</t>
    </r>
  </si>
  <si>
    <r>
      <t>Other</t>
    </r>
    <r>
      <rPr>
        <vertAlign val="superscript"/>
        <sz val="8"/>
        <color indexed="8"/>
        <rFont val="Times New Roman"/>
        <family val="1"/>
      </rPr>
      <t xml:space="preserve"> 2</t>
    </r>
  </si>
  <si>
    <r>
      <t>Glass</t>
    </r>
    <r>
      <rPr>
        <vertAlign val="superscript"/>
        <sz val="8"/>
        <color indexed="8"/>
        <rFont val="Times New Roman"/>
        <family val="1"/>
      </rPr>
      <t>3</t>
    </r>
  </si>
  <si>
    <r>
      <t>Value</t>
    </r>
    <r>
      <rPr>
        <vertAlign val="superscript"/>
        <sz val="8"/>
        <color indexed="8"/>
        <rFont val="Times New Roman"/>
        <family val="1"/>
      </rPr>
      <t>3</t>
    </r>
  </si>
  <si>
    <t>-- Zero.</t>
  </si>
  <si>
    <t>Nepheline syenite:</t>
  </si>
  <si>
    <t>Graniterock Co.</t>
  </si>
  <si>
    <r>
      <t>8</t>
    </r>
    <r>
      <rPr>
        <sz val="8"/>
        <color indexed="8"/>
        <rFont val="Times New Roman"/>
        <family val="1"/>
      </rPr>
      <t>Feldspar only.</t>
    </r>
  </si>
  <si>
    <r>
      <t>3</t>
    </r>
    <r>
      <rPr>
        <sz val="8"/>
        <color indexed="8"/>
        <rFont val="Times New Roman"/>
        <family val="1"/>
      </rPr>
      <t>Customs value.</t>
    </r>
  </si>
  <si>
    <t>Brazil</t>
  </si>
  <si>
    <t xml:space="preserve">ESTIMATED FELDSPAR SOLD OR USED BY PRODUCERS IN </t>
  </si>
  <si>
    <r>
      <t>3</t>
    </r>
    <r>
      <rPr>
        <sz val="8"/>
        <color indexed="8"/>
        <rFont val="Times New Roman"/>
        <family val="1"/>
      </rPr>
      <t>Rounded to two significant digits to avoid disclosing company proprietary data.</t>
    </r>
  </si>
  <si>
    <t>Quartz Corp., The</t>
  </si>
  <si>
    <t>Costa Rica</t>
  </si>
  <si>
    <t>Ceramics/pottery and miscellaneous</t>
  </si>
  <si>
    <t>do.</t>
  </si>
  <si>
    <t>Panama</t>
  </si>
  <si>
    <t>G3 Enterprises Inc.</t>
  </si>
  <si>
    <t>Do., do. Ditto.</t>
  </si>
  <si>
    <r>
      <t>THE UNITED STATES, BY USE</t>
    </r>
    <r>
      <rPr>
        <vertAlign val="superscript"/>
        <sz val="8"/>
        <rFont val="Times New Roman"/>
        <family val="1"/>
      </rPr>
      <t>1, 2</t>
    </r>
  </si>
  <si>
    <t>Production, feldspar:</t>
  </si>
  <si>
    <t>APAC-Central, Inc.</t>
  </si>
  <si>
    <r>
      <t>7</t>
    </r>
    <r>
      <rPr>
        <sz val="8"/>
        <color indexed="8"/>
        <rFont val="Times New Roman"/>
        <family val="1"/>
      </rPr>
      <t>Production plus imports minus exports. Includes feldspar and imported nepheline syenite.</t>
    </r>
  </si>
  <si>
    <r>
      <t>Consumption, apparent</t>
    </r>
    <r>
      <rPr>
        <vertAlign val="superscript"/>
        <sz val="8"/>
        <rFont val="Times New Roman"/>
        <family val="1"/>
      </rPr>
      <t>e, 3, 7</t>
    </r>
  </si>
  <si>
    <t>U.S. Silica Holdings, Inc.</t>
  </si>
  <si>
    <t>Venezuela</t>
  </si>
  <si>
    <t>Spain</t>
  </si>
  <si>
    <t>Turkey</t>
  </si>
  <si>
    <t>thousand metric tons</t>
  </si>
  <si>
    <r>
      <t>3</t>
    </r>
    <r>
      <rPr>
        <sz val="8"/>
        <color indexed="8"/>
        <rFont val="Times New Roman"/>
        <family val="1"/>
      </rPr>
      <t>Includes container glass, fiberglass, and other glass.</t>
    </r>
  </si>
  <si>
    <r>
      <t>Value</t>
    </r>
    <r>
      <rPr>
        <vertAlign val="superscript"/>
        <sz val="8"/>
        <color indexed="8"/>
        <rFont val="Times New Roman"/>
        <family val="1"/>
      </rPr>
      <t>2</t>
    </r>
  </si>
  <si>
    <r>
      <t>2</t>
    </r>
    <r>
      <rPr>
        <sz val="8"/>
        <color indexed="8"/>
        <rFont val="Times New Roman"/>
        <family val="1"/>
      </rPr>
      <t>Free alongside ship value.</t>
    </r>
  </si>
  <si>
    <t>2014</t>
  </si>
  <si>
    <t>El Salvador</t>
  </si>
  <si>
    <t>India</t>
  </si>
  <si>
    <t>French Polynesia</t>
  </si>
  <si>
    <t>Malaysia</t>
  </si>
  <si>
    <t>Korea, Republic of</t>
  </si>
  <si>
    <t>2015</t>
  </si>
  <si>
    <t>2016</t>
  </si>
  <si>
    <r>
      <t xml:space="preserve"> U.S. EXPORTS OF FELDSPAR, BY COUNTRY OR LOCALITY</t>
    </r>
    <r>
      <rPr>
        <vertAlign val="superscript"/>
        <sz val="8"/>
        <rFont val="Times New Roman"/>
        <family val="1"/>
      </rPr>
      <t>1</t>
    </r>
  </si>
  <si>
    <t>Country or locality</t>
  </si>
  <si>
    <t xml:space="preserve"> U.S. IMPORTS FOR CONSUMPTION OF FELDSPAR, BY COUNTRY OR </t>
  </si>
  <si>
    <r>
      <t>LOCALITY  OF ORIGIN</t>
    </r>
    <r>
      <rPr>
        <vertAlign val="superscript"/>
        <sz val="8"/>
        <color indexed="8"/>
        <rFont val="Times New Roman"/>
        <family val="1"/>
      </rPr>
      <t>1, 2</t>
    </r>
  </si>
  <si>
    <t>r</t>
  </si>
  <si>
    <r>
      <t>World, production</t>
    </r>
    <r>
      <rPr>
        <vertAlign val="superscript"/>
        <sz val="8"/>
        <rFont val="Times New Roman"/>
        <family val="1"/>
      </rPr>
      <t>e, 8</t>
    </r>
  </si>
  <si>
    <r>
      <t>2</t>
    </r>
    <r>
      <rPr>
        <sz val="8"/>
        <color indexed="8"/>
        <rFont val="Times New Roman"/>
        <family val="1"/>
      </rPr>
      <t>Includes hand-cobbed feldspar, flotation-concentrate feldspar, feldspar in feldspar-quartz mixtures, and aplite.</t>
    </r>
  </si>
  <si>
    <t xml:space="preserve">Source: U.S. Census Bureau as adjusted by U.S. Geological Survey. </t>
  </si>
  <si>
    <t>2017</t>
  </si>
  <si>
    <t>Japan</t>
  </si>
  <si>
    <t>United Kingdom</t>
  </si>
  <si>
    <r>
      <rPr>
        <vertAlign val="superscript"/>
        <sz val="8"/>
        <rFont val="Times New Roman"/>
        <family val="1"/>
      </rPr>
      <t>e</t>
    </r>
    <r>
      <rPr>
        <sz val="8"/>
        <rFont val="Times New Roman"/>
        <family val="1"/>
      </rPr>
      <t xml:space="preserve">Estimated. </t>
    </r>
    <r>
      <rPr>
        <vertAlign val="superscript"/>
        <sz val="8"/>
        <rFont val="Times New Roman"/>
        <family val="1"/>
      </rPr>
      <t xml:space="preserve"> r</t>
    </r>
    <r>
      <rPr>
        <sz val="8"/>
        <rFont val="Times New Roman"/>
        <family val="1"/>
      </rPr>
      <t xml:space="preserve">Revised. </t>
    </r>
  </si>
  <si>
    <r>
      <t>2</t>
    </r>
    <r>
      <rPr>
        <sz val="8"/>
        <color indexed="8"/>
        <rFont val="Times New Roman"/>
        <family val="1"/>
      </rPr>
      <t>Excludes nepheline syenite (mostly from Canada), which is listed in table 1.</t>
    </r>
  </si>
  <si>
    <t>TABLE 7</t>
  </si>
  <si>
    <t>(Metric tons)</t>
  </si>
  <si>
    <t>Algeria</t>
  </si>
  <si>
    <t>Argentina</t>
  </si>
  <si>
    <t>e</t>
  </si>
  <si>
    <r>
      <t>Australia, includes nepheline syenite</t>
    </r>
    <r>
      <rPr>
        <vertAlign val="superscript"/>
        <sz val="8"/>
        <color theme="1"/>
        <rFont val="Times New Roman"/>
        <family val="1"/>
      </rPr>
      <t>e</t>
    </r>
  </si>
  <si>
    <r>
      <t>Austria</t>
    </r>
    <r>
      <rPr>
        <vertAlign val="superscript"/>
        <sz val="8"/>
        <color theme="1"/>
        <rFont val="Times New Roman"/>
        <family val="1"/>
      </rPr>
      <t>e</t>
    </r>
  </si>
  <si>
    <t>Chile</t>
  </si>
  <si>
    <t>China</t>
  </si>
  <si>
    <t>Cuba</t>
  </si>
  <si>
    <t>Ecuador</t>
  </si>
  <si>
    <r>
      <t>Ethiopia</t>
    </r>
    <r>
      <rPr>
        <vertAlign val="superscript"/>
        <sz val="8"/>
        <color theme="1"/>
        <rFont val="Times New Roman"/>
        <family val="1"/>
      </rPr>
      <t>e</t>
    </r>
  </si>
  <si>
    <t>Finland</t>
  </si>
  <si>
    <t xml:space="preserve">-- </t>
  </si>
  <si>
    <t>Guatemala</t>
  </si>
  <si>
    <t>Iran</t>
  </si>
  <si>
    <t>Kenya</t>
  </si>
  <si>
    <t>Macedonia</t>
  </si>
  <si>
    <t>Nigeria</t>
  </si>
  <si>
    <t>Norway</t>
  </si>
  <si>
    <r>
      <t>Pakistan</t>
    </r>
    <r>
      <rPr>
        <vertAlign val="superscript"/>
        <sz val="8"/>
        <color theme="1"/>
        <rFont val="Times New Roman"/>
        <family val="1"/>
      </rPr>
      <t>3</t>
    </r>
  </si>
  <si>
    <t>Peru</t>
  </si>
  <si>
    <t>Philippines</t>
  </si>
  <si>
    <t>Portugal</t>
  </si>
  <si>
    <t>Russia</t>
  </si>
  <si>
    <t>Saudi Arabia</t>
  </si>
  <si>
    <t>Slovakia</t>
  </si>
  <si>
    <t>South Africa</t>
  </si>
  <si>
    <t>Spain, includes pegmatite</t>
  </si>
  <si>
    <t>Sudan</t>
  </si>
  <si>
    <t>Thailand</t>
  </si>
  <si>
    <t>Ukraine</t>
  </si>
  <si>
    <r>
      <t>United States</t>
    </r>
    <r>
      <rPr>
        <vertAlign val="superscript"/>
        <sz val="8"/>
        <color theme="1"/>
        <rFont val="Times New Roman"/>
        <family val="1"/>
      </rPr>
      <t>e, 4, 5</t>
    </r>
  </si>
  <si>
    <t> Total</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</si>
  <si>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</si>
  <si>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3</t>
    </r>
    <r>
      <rPr>
        <sz val="8"/>
        <color theme="1"/>
        <rFont val="Times New Roman"/>
        <family val="1"/>
      </rPr>
      <t>Production is based on fiscal year, with a starting date of June 30 of the year shown.</t>
    </r>
  </si>
  <si>
    <r>
      <t>4</t>
    </r>
    <r>
      <rPr>
        <sz val="8"/>
        <color theme="1"/>
        <rFont val="Times New Roman"/>
        <family val="1"/>
      </rPr>
      <t>Rounded to two significant digits to avoid disclosing company proprietary data.</t>
    </r>
  </si>
  <si>
    <r>
      <t>5</t>
    </r>
    <r>
      <rPr>
        <sz val="8"/>
        <color theme="1"/>
        <rFont val="Times New Roman"/>
        <family val="1"/>
      </rPr>
      <t>Includes hand-cobbed feldspar, flotation-concentrate feldspar, feldspar in feldspar-quartz mixtures, and aplite.</t>
    </r>
  </si>
  <si>
    <r>
      <t>FELDSPAR: WORLD PRODUCTION, BY COUNTRY OR LOCALITY</t>
    </r>
    <r>
      <rPr>
        <vertAlign val="superscript"/>
        <sz val="8"/>
        <color theme="1"/>
        <rFont val="Times New Roman"/>
        <family val="1"/>
      </rPr>
      <t>1</t>
    </r>
  </si>
  <si>
    <r>
      <t>Country or locality</t>
    </r>
    <r>
      <rPr>
        <vertAlign val="superscript"/>
        <sz val="8"/>
        <color theme="1"/>
        <rFont val="Times New Roman"/>
        <family val="1"/>
      </rPr>
      <t>2</t>
    </r>
  </si>
  <si>
    <t>Czechia</t>
  </si>
  <si>
    <t>r, e</t>
  </si>
  <si>
    <t>2018</t>
  </si>
  <si>
    <r>
      <t>Egypt</t>
    </r>
    <r>
      <rPr>
        <vertAlign val="superscript"/>
        <sz val="8"/>
        <color theme="1"/>
        <rFont val="Times New Roman"/>
        <family val="1"/>
      </rPr>
      <t>e</t>
    </r>
  </si>
  <si>
    <r>
      <t>Italy</t>
    </r>
    <r>
      <rPr>
        <vertAlign val="superscript"/>
        <sz val="8"/>
        <color theme="1"/>
        <rFont val="Times New Roman"/>
        <family val="1"/>
      </rPr>
      <t>e</t>
    </r>
  </si>
  <si>
    <r>
      <t>Morocco</t>
    </r>
    <r>
      <rPr>
        <vertAlign val="superscript"/>
        <sz val="8"/>
        <color theme="1"/>
        <rFont val="Times New Roman"/>
        <family val="1"/>
      </rPr>
      <t>e</t>
    </r>
  </si>
  <si>
    <t>Poland</t>
  </si>
  <si>
    <r>
      <t>Romania</t>
    </r>
    <r>
      <rPr>
        <vertAlign val="superscript"/>
        <sz val="8"/>
        <color theme="1"/>
        <rFont val="Times New Roman"/>
        <family val="1"/>
      </rPr>
      <t>e, 4</t>
    </r>
  </si>
  <si>
    <r>
      <t>Sri Lanka, crude and ground</t>
    </r>
    <r>
      <rPr>
        <vertAlign val="superscript"/>
        <sz val="8"/>
        <color theme="1"/>
        <rFont val="Times New Roman"/>
        <family val="1"/>
      </rPr>
      <t>e</t>
    </r>
  </si>
  <si>
    <t>Sweden, crude and ground, marketable</t>
  </si>
  <si>
    <r>
      <t>1</t>
    </r>
    <r>
      <rPr>
        <sz val="8"/>
        <color theme="1"/>
        <rFont val="Times New Roman"/>
        <family val="1"/>
      </rPr>
      <t>Table includes data available through August 08, 2019. All data are reported unless otherwise noted. Totals and estimated data are rounded to no more than three significant digits; may not add to totals shown.</t>
    </r>
  </si>
  <si>
    <r>
      <t>2</t>
    </r>
    <r>
      <rPr>
        <sz val="8"/>
        <color theme="1"/>
        <rFont val="Times New Roman"/>
        <family val="1"/>
      </rPr>
      <t>In addition to the countries and (or) localities listed, Bulgaria, Burma, Colombia, France, Namibia, the United Arab Emirates, and Yemen may have produced feldspar, but available information was inadequate to make reliable estimates of output.</t>
    </r>
  </si>
  <si>
    <t>U.S. PRODUCERS OF FELDSPAR IN 2018</t>
  </si>
  <si>
    <t>Covia Holding Corporation</t>
  </si>
  <si>
    <t>Pacer Minerals LLC</t>
  </si>
  <si>
    <t>Silelco North America</t>
  </si>
  <si>
    <t>Hong Kong</t>
  </si>
  <si>
    <t>Israel</t>
  </si>
  <si>
    <t>Sweden</t>
  </si>
  <si>
    <r>
      <t>1</t>
    </r>
    <r>
      <rPr>
        <sz val="8"/>
        <color indexed="8"/>
        <rFont val="Times New Roman"/>
        <family val="1"/>
      </rPr>
      <t xml:space="preserve">Table includes data available through August 19, 2019. Data are rounded to no more than three significant digits.  </t>
    </r>
  </si>
  <si>
    <r>
      <t>1</t>
    </r>
    <r>
      <rPr>
        <sz val="8"/>
        <color indexed="8"/>
        <rFont val="Times New Roman"/>
        <family val="1"/>
      </rPr>
      <t>Table includes data available through August 19, 2019</t>
    </r>
    <r>
      <rPr>
        <sz val="8"/>
        <rFont val="Times New Roman"/>
        <family val="1"/>
      </rPr>
      <t xml:space="preserve">. </t>
    </r>
    <r>
      <rPr>
        <sz val="8"/>
        <color indexed="8"/>
        <rFont val="Times New Roman"/>
        <family val="1"/>
      </rPr>
      <t>Data are rounded to no more than three significant digits; may not add to totals shown.</t>
    </r>
  </si>
  <si>
    <r>
      <t>1</t>
    </r>
    <r>
      <rPr>
        <sz val="8"/>
        <color indexed="8"/>
        <rFont val="Times New Roman"/>
        <family val="1"/>
      </rPr>
      <t>Table includes data available through</t>
    </r>
    <r>
      <rPr>
        <sz val="8"/>
        <rFont val="Times New Roman"/>
        <family val="1"/>
      </rPr>
      <t xml:space="preserve">  August 19, 2019. </t>
    </r>
    <r>
      <rPr>
        <sz val="8"/>
        <color indexed="8"/>
        <rFont val="Times New Roman"/>
        <family val="1"/>
      </rPr>
      <t>Data are rounded to no more than three significant digits; may not add to totals shown.</t>
    </r>
  </si>
  <si>
    <r>
      <t>2</t>
    </r>
    <r>
      <rPr>
        <sz val="8"/>
        <color indexed="8"/>
        <rFont val="Times New Roman"/>
        <family val="1"/>
      </rPr>
      <t>Includes hand-cobbed feldspar, flotation-concentrate feldspar, feldspar in feldspar-quartz mixtures, and aplite for use predominantly in the production of ceramics and glass; may differ from sales in table 4.</t>
    </r>
  </si>
  <si>
    <r>
      <rPr>
        <vertAlign val="superscript"/>
        <sz val="8"/>
        <color rgb="FF000000"/>
        <rFont val="Times New Roman"/>
        <family val="1"/>
      </rPr>
      <t>r</t>
    </r>
    <r>
      <rPr>
        <sz val="8"/>
        <color indexed="8"/>
        <rFont val="Times New Roman"/>
        <family val="1"/>
      </rPr>
      <t>Revised.</t>
    </r>
  </si>
  <si>
    <r>
      <t>1</t>
    </r>
    <r>
      <rPr>
        <sz val="8"/>
        <color theme="1"/>
        <rFont val="Times New Roman"/>
        <family val="1"/>
      </rPr>
      <t xml:space="preserve">Table includes data available through August 19, 2019. Quantity data are rounded to two significant digits and value data are rounded to three significant digits; may not add to totals shown. </t>
    </r>
  </si>
  <si>
    <r>
      <t>2</t>
    </r>
    <r>
      <rPr>
        <sz val="8"/>
        <color indexed="8"/>
        <rFont val="Times New Roman"/>
        <family val="1"/>
      </rPr>
      <t>Includes hand-cobbed feldspar, feldspar content of feldspar-quartz mixtures, and aplite; does not include nepheline syenite.</t>
    </r>
  </si>
  <si>
    <r>
      <t>1</t>
    </r>
    <r>
      <rPr>
        <sz val="8"/>
        <color indexed="8"/>
        <rFont val="Times New Roman"/>
        <family val="1"/>
      </rPr>
      <t>Table includes data available through August 19, 2019</t>
    </r>
    <r>
      <rPr>
        <sz val="8"/>
        <rFont val="Times New Roman"/>
        <family val="1"/>
      </rPr>
      <t xml:space="preserve">. </t>
    </r>
    <r>
      <rPr>
        <sz val="8"/>
        <color indexed="8"/>
        <rFont val="Times New Roman"/>
        <family val="1"/>
      </rPr>
      <t>Quantity data are rounded to two significant digits and value data are rounded to three significant digits; may not add to totals shown.</t>
    </r>
  </si>
  <si>
    <r>
      <rPr>
        <vertAlign val="superscript"/>
        <sz val="8"/>
        <color indexed="8"/>
        <rFont val="Times New Roman"/>
        <family val="1"/>
      </rPr>
      <t>4</t>
    </r>
    <r>
      <rPr>
        <sz val="8"/>
        <color indexed="8"/>
        <rFont val="Times New Roman"/>
        <family val="1"/>
      </rPr>
      <t>Referred to the U.S. Census Bureau for verification.</t>
    </r>
  </si>
  <si>
    <t>Brazil, beneficiated, marketable</t>
  </si>
  <si>
    <t>Advance Data Release of the</t>
  </si>
  <si>
    <t>2018 Annual Tables</t>
  </si>
  <si>
    <t>These tables are an advance data release of those to be incorporated in the USGS Minerals Yearbook 2018, v. I, Metals and Minerals. The full report (text and tables) will be released when publication layout is complete. Substantive changes to tables are not anticipated, but would be incorporated into the full report, which will replace these advance data release tables.</t>
  </si>
  <si>
    <t>Posted:  May 6,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</si>
</sst>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7" formatCode="&quot;$&quot;#,##0.00_);\(&quot;$&quot;#,##0.00\)"/>
    <numFmt numFmtId="43" formatCode="_(* #,##0.00_);_(* \(#,##0.00\);_(* &quot;-&quot;??_);_(@_)"/>
    <numFmt numFmtId="164" formatCode="&quot;$&quot;#,##0"/>
    <numFmt numFmtId="165" formatCode="_(* #,##0_);_(* \(#,##0\);_(* &quot;-&quot;??_);_(@_)"/>
  </numFmts>
  <fonts count="16" x14ac:knownFonts="1">
    <font>
      <sz val="8"/>
      <name val="Times"/>
    </font>
    <font>
      <sz val="11"/>
      <color theme="1"/>
      <name val="Calibri"/>
      <family val="2"/>
      <scheme val="minor"/>
    </font>
    <font>
      <sz val="8"/>
      <name val="Times New Roman"/>
      <family val="1"/>
    </font>
    <font>
      <vertAlign val="superscript"/>
      <sz val="8"/>
      <name val="Times New Roman"/>
      <family val="1"/>
    </font>
    <font>
      <sz val="8"/>
      <color indexed="8"/>
      <name val="Times New Roman"/>
      <family val="1"/>
    </font>
    <font>
      <vertAlign val="superscript"/>
      <sz val="8"/>
      <color indexed="8"/>
      <name val="Times New Roman"/>
      <family val="1"/>
    </font>
    <font>
      <sz val="10"/>
      <name val="Times New Roman"/>
      <family val="1"/>
    </font>
    <font>
      <sz val="8"/>
      <color rgb="FF000000"/>
      <name val="Times New Roman"/>
      <family val="1"/>
    </font>
    <font>
      <sz val="8"/>
      <color theme="1"/>
      <name val="Times New Roman"/>
      <family val="1"/>
    </font>
    <font>
      <vertAlign val="superscript"/>
      <sz val="8"/>
      <color theme="1"/>
      <name val="Times New Roman"/>
      <family val="1"/>
    </font>
    <font>
      <sz val="12"/>
      <color theme="1"/>
      <name val="Calibri"/>
      <family val="2"/>
      <scheme val="minor"/>
    </font>
    <font>
      <vertAlign val="superscript"/>
      <sz val="8"/>
      <color rgb="FF000000"/>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23">
    <border>
      <left/>
      <right/>
      <top/>
      <bottom/>
      <diagonal/>
    </border>
    <border>
      <left/>
      <right/>
      <top style="hair">
        <color indexed="8"/>
      </top>
      <bottom style="hair">
        <color indexed="8"/>
      </bottom>
      <diagonal/>
    </border>
    <border>
      <left/>
      <right/>
      <top style="hair">
        <color indexed="8"/>
      </top>
      <bottom/>
      <diagonal/>
    </border>
    <border>
      <left/>
      <right/>
      <top/>
      <bottom style="hair">
        <color indexed="8"/>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right/>
      <top style="hair">
        <color indexed="8"/>
      </top>
      <bottom style="hair">
        <color indexed="64"/>
      </bottom>
      <diagonal/>
    </border>
    <border>
      <left/>
      <right/>
      <top style="hair">
        <color indexed="64"/>
      </top>
      <bottom style="hair">
        <color indexed="8"/>
      </bottom>
      <diagonal/>
    </border>
    <border>
      <left/>
      <right/>
      <top style="hair">
        <color auto="1"/>
      </top>
      <bottom style="hair">
        <color auto="1"/>
      </bottom>
      <diagonal/>
    </border>
    <border>
      <left/>
      <right/>
      <top style="hair">
        <color indexed="8"/>
      </top>
      <bottom style="hair">
        <color indexed="8"/>
      </bottom>
      <diagonal/>
    </border>
    <border>
      <left/>
      <right/>
      <top/>
      <bottom style="hair">
        <color indexed="8"/>
      </bottom>
      <diagonal/>
    </border>
    <border>
      <left/>
      <right/>
      <top style="hair">
        <color auto="1"/>
      </top>
      <bottom style="hair">
        <color auto="1"/>
      </bottom>
      <diagonal/>
    </border>
    <border>
      <left/>
      <right/>
      <top style="hair">
        <color indexed="64"/>
      </top>
      <bottom/>
      <diagonal/>
    </border>
    <border>
      <left/>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0" fillId="0" borderId="0"/>
    <xf numFmtId="43" fontId="10" fillId="0" borderId="0" applyFont="0" applyFill="0" applyBorder="0" applyAlignment="0" applyProtection="0"/>
    <xf numFmtId="0" fontId="1" fillId="0" borderId="0"/>
    <xf numFmtId="0" fontId="2" fillId="0" borderId="0"/>
  </cellStyleXfs>
  <cellXfs count="216">
    <xf numFmtId="0" fontId="0" fillId="0" borderId="0" xfId="0"/>
    <xf numFmtId="0" fontId="2" fillId="0" borderId="0" xfId="0" applyFont="1"/>
    <xf numFmtId="0" fontId="2" fillId="0" borderId="1" xfId="0" applyFont="1" applyBorder="1" applyAlignment="1" applyProtection="1">
      <alignment vertical="center"/>
      <protection locked="0"/>
    </xf>
    <xf numFmtId="0" fontId="2" fillId="0" borderId="0" xfId="0" applyFont="1" applyBorder="1" applyAlignment="1" applyProtection="1">
      <alignment vertical="center"/>
      <protection locked="0"/>
    </xf>
    <xf numFmtId="0" fontId="4" fillId="0" borderId="0" xfId="0" applyFont="1" applyBorder="1" applyAlignment="1" applyProtection="1">
      <alignment horizontal="right" vertical="justify"/>
    </xf>
    <xf numFmtId="0" fontId="2" fillId="0" borderId="1" xfId="0" applyFont="1" applyBorder="1" applyAlignment="1" applyProtection="1">
      <alignment horizontal="left" vertical="center" indent="1"/>
      <protection locked="0"/>
    </xf>
    <xf numFmtId="0" fontId="2" fillId="0" borderId="0" xfId="0" applyFont="1" applyAlignment="1" applyProtection="1">
      <alignment vertical="center"/>
      <protection locked="0"/>
    </xf>
    <xf numFmtId="0" fontId="4" fillId="0" borderId="0" xfId="0" applyFont="1" applyAlignment="1" applyProtection="1">
      <alignment horizontal="right" vertical="justify"/>
    </xf>
    <xf numFmtId="7" fontId="2" fillId="0" borderId="1" xfId="0" applyNumberFormat="1" applyFont="1" applyBorder="1" applyAlignment="1" applyProtection="1">
      <alignment horizontal="left" vertical="center" indent="2"/>
      <protection locked="0"/>
    </xf>
    <xf numFmtId="7" fontId="2" fillId="0" borderId="1" xfId="0" applyNumberFormat="1" applyFont="1" applyBorder="1" applyAlignment="1" applyProtection="1">
      <alignment horizontal="right" vertical="center"/>
      <protection locked="0"/>
    </xf>
    <xf numFmtId="7" fontId="2" fillId="0" borderId="0" xfId="0" applyNumberFormat="1" applyFont="1" applyAlignment="1" applyProtection="1">
      <alignment vertical="center"/>
      <protection locked="0"/>
    </xf>
    <xf numFmtId="7" fontId="2" fillId="0" borderId="1" xfId="0" applyNumberFormat="1" applyFont="1" applyBorder="1" applyAlignment="1" applyProtection="1">
      <alignment vertical="center"/>
      <protection locked="0"/>
    </xf>
    <xf numFmtId="7" fontId="2" fillId="0" borderId="1" xfId="0" applyNumberFormat="1" applyFont="1" applyBorder="1" applyAlignment="1" applyProtection="1">
      <alignment horizontal="left" vertical="center" indent="1"/>
      <protection locked="0"/>
    </xf>
    <xf numFmtId="7" fontId="2" fillId="0" borderId="2" xfId="0" applyNumberFormat="1" applyFont="1" applyBorder="1" applyAlignment="1" applyProtection="1">
      <alignment vertical="center"/>
      <protection locked="0"/>
    </xf>
    <xf numFmtId="0" fontId="6" fillId="0" borderId="2" xfId="0" applyFont="1" applyBorder="1"/>
    <xf numFmtId="7" fontId="2" fillId="0" borderId="3" xfId="0" applyNumberFormat="1" applyFont="1" applyBorder="1" applyAlignment="1" applyProtection="1">
      <alignment vertical="center"/>
      <protection locked="0"/>
    </xf>
    <xf numFmtId="37" fontId="4" fillId="0" borderId="3" xfId="0" applyNumberFormat="1" applyFont="1" applyBorder="1" applyAlignment="1" applyProtection="1">
      <alignment horizontal="right" vertical="justify"/>
    </xf>
    <xf numFmtId="37" fontId="4" fillId="0" borderId="3" xfId="0" applyNumberFormat="1" applyFont="1" applyBorder="1" applyAlignment="1" applyProtection="1">
      <alignment horizontal="left" vertical="center"/>
    </xf>
    <xf numFmtId="5" fontId="4" fillId="0" borderId="1" xfId="0" applyNumberFormat="1" applyFont="1" applyBorder="1" applyAlignment="1" applyProtection="1">
      <alignment horizontal="left" vertical="center"/>
    </xf>
    <xf numFmtId="0" fontId="2" fillId="0" borderId="1" xfId="0" applyFont="1" applyBorder="1" applyAlignment="1" applyProtection="1">
      <alignment horizontal="left" vertical="center" indent="2"/>
      <protection locked="0"/>
    </xf>
    <xf numFmtId="7" fontId="2" fillId="0" borderId="0" xfId="0" applyNumberFormat="1" applyFont="1" applyBorder="1" applyAlignment="1" applyProtection="1">
      <alignment vertical="center"/>
      <protection locked="0"/>
    </xf>
    <xf numFmtId="0" fontId="6" fillId="0" borderId="0" xfId="0" applyFont="1" applyBorder="1"/>
    <xf numFmtId="7" fontId="2" fillId="0" borderId="1" xfId="0" applyNumberFormat="1" applyFont="1" applyBorder="1" applyAlignment="1" applyProtection="1">
      <alignment horizontal="left" vertical="center" indent="3"/>
      <protection locked="0"/>
    </xf>
    <xf numFmtId="37" fontId="4" fillId="0" borderId="0" xfId="0" applyNumberFormat="1" applyFont="1" applyBorder="1" applyAlignment="1" applyProtection="1">
      <alignment horizontal="right" vertical="justify"/>
    </xf>
    <xf numFmtId="37" fontId="5" fillId="0" borderId="3" xfId="0" applyNumberFormat="1" applyFont="1" applyBorder="1" applyAlignment="1" applyProtection="1">
      <alignment horizontal="left" vertical="center"/>
    </xf>
    <xf numFmtId="0" fontId="4" fillId="0" borderId="4" xfId="0" applyFont="1" applyBorder="1" applyAlignment="1" applyProtection="1">
      <alignment vertical="center"/>
      <protection locked="0"/>
    </xf>
    <xf numFmtId="0" fontId="4" fillId="0" borderId="0" xfId="0" applyFont="1" applyBorder="1" applyAlignment="1" applyProtection="1">
      <alignment vertical="center"/>
      <protection locked="0"/>
    </xf>
    <xf numFmtId="0" fontId="4" fillId="0" borderId="5" xfId="0" applyFont="1" applyBorder="1" applyAlignment="1" applyProtection="1">
      <alignment horizontal="center" vertical="center"/>
      <protection locked="0"/>
    </xf>
    <xf numFmtId="0" fontId="4" fillId="0" borderId="5" xfId="0" applyFont="1" applyBorder="1" applyAlignment="1" applyProtection="1">
      <alignment vertical="center"/>
      <protection locked="0"/>
    </xf>
    <xf numFmtId="0" fontId="4" fillId="0" borderId="5" xfId="0" applyFont="1" applyBorder="1" applyAlignment="1" applyProtection="1">
      <alignment horizontal="right" vertical="center"/>
      <protection locked="0"/>
    </xf>
    <xf numFmtId="37" fontId="4" fillId="0" borderId="5" xfId="0" applyNumberFormat="1" applyFont="1" applyBorder="1" applyAlignment="1" applyProtection="1">
      <alignment horizontal="right" vertical="center"/>
      <protection locked="0"/>
    </xf>
    <xf numFmtId="37" fontId="4" fillId="0" borderId="0" xfId="0" applyNumberFormat="1" applyFont="1" applyBorder="1" applyAlignment="1" applyProtection="1">
      <alignment horizontal="right" vertical="center"/>
      <protection locked="0"/>
    </xf>
    <xf numFmtId="0" fontId="4" fillId="0" borderId="3" xfId="0" applyFont="1" applyBorder="1" applyAlignment="1" applyProtection="1">
      <alignment vertical="center"/>
      <protection locked="0"/>
    </xf>
    <xf numFmtId="3" fontId="4" fillId="0" borderId="3" xfId="0" applyNumberFormat="1" applyFont="1" applyBorder="1" applyAlignment="1" applyProtection="1">
      <alignment horizontal="right" vertical="center"/>
      <protection locked="0"/>
    </xf>
    <xf numFmtId="0" fontId="4" fillId="0" borderId="3" xfId="0" applyFont="1" applyBorder="1" applyAlignment="1" applyProtection="1">
      <alignment horizontal="right" vertical="center"/>
      <protection locked="0"/>
    </xf>
    <xf numFmtId="3" fontId="4" fillId="0" borderId="6" xfId="0" applyNumberFormat="1" applyFont="1" applyBorder="1" applyAlignment="1" applyProtection="1">
      <alignment horizontal="right" vertical="center"/>
      <protection locked="0"/>
    </xf>
    <xf numFmtId="0" fontId="4" fillId="0" borderId="5" xfId="0" applyFont="1" applyBorder="1" applyAlignment="1" applyProtection="1">
      <alignment horizontal="centerContinuous" vertical="center"/>
      <protection locked="0"/>
    </xf>
    <xf numFmtId="3" fontId="4" fillId="0" borderId="0" xfId="0" applyNumberFormat="1" applyFont="1" applyAlignment="1" applyProtection="1">
      <alignment horizontal="right" vertical="center"/>
      <protection locked="0"/>
    </xf>
    <xf numFmtId="0" fontId="4" fillId="0" borderId="0" xfId="0" applyFont="1" applyAlignment="1" applyProtection="1">
      <alignment horizontal="right" vertical="center"/>
      <protection locked="0"/>
    </xf>
    <xf numFmtId="3" fontId="4" fillId="0" borderId="0" xfId="0" quotePrefix="1" applyNumberFormat="1" applyFont="1" applyBorder="1" applyAlignment="1" applyProtection="1">
      <alignment horizontal="right" vertical="center"/>
      <protection locked="0"/>
    </xf>
    <xf numFmtId="3" fontId="4" fillId="0" borderId="7" xfId="0" applyNumberFormat="1" applyFont="1" applyBorder="1" applyAlignment="1" applyProtection="1">
      <alignment horizontal="right" vertical="center"/>
      <protection locked="0"/>
    </xf>
    <xf numFmtId="37" fontId="4" fillId="0" borderId="7" xfId="0" applyNumberFormat="1" applyFont="1" applyBorder="1" applyAlignment="1" applyProtection="1">
      <alignment horizontal="right" vertical="center"/>
      <protection locked="0"/>
    </xf>
    <xf numFmtId="0" fontId="4" fillId="0" borderId="0" xfId="0" applyFont="1" applyAlignment="1" applyProtection="1">
      <alignment vertical="center"/>
      <protection locked="0"/>
    </xf>
    <xf numFmtId="37" fontId="4" fillId="0" borderId="0" xfId="0" applyNumberFormat="1" applyFont="1" applyAlignment="1" applyProtection="1">
      <alignment horizontal="right" vertical="justify"/>
      <protection locked="0"/>
    </xf>
    <xf numFmtId="49" fontId="4" fillId="0" borderId="1" xfId="0" applyNumberFormat="1" applyFont="1" applyBorder="1" applyAlignment="1" applyProtection="1">
      <alignment horizontal="righ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right"/>
    </xf>
    <xf numFmtId="3" fontId="4" fillId="0" borderId="0" xfId="0" applyNumberFormat="1" applyFont="1" applyBorder="1" applyAlignment="1" applyProtection="1">
      <alignment horizontal="right" vertical="center"/>
      <protection locked="0"/>
    </xf>
    <xf numFmtId="0" fontId="5" fillId="0" borderId="0" xfId="0" applyFont="1" applyBorder="1" applyAlignment="1" applyProtection="1">
      <alignment vertical="center"/>
      <protection locked="0"/>
    </xf>
    <xf numFmtId="0" fontId="2" fillId="0" borderId="6" xfId="0" applyFont="1" applyBorder="1" applyAlignment="1">
      <alignment vertical="center"/>
    </xf>
    <xf numFmtId="0" fontId="2" fillId="0" borderId="6" xfId="0" applyFont="1" applyBorder="1"/>
    <xf numFmtId="7" fontId="2" fillId="0" borderId="2" xfId="0" applyNumberFormat="1" applyFont="1" applyBorder="1" applyAlignment="1" applyProtection="1">
      <alignment horizontal="left" vertical="center" indent="2"/>
      <protection locked="0"/>
    </xf>
    <xf numFmtId="7" fontId="2" fillId="0" borderId="8" xfId="0" applyNumberFormat="1" applyFont="1" applyBorder="1" applyAlignment="1" applyProtection="1">
      <alignment horizontal="left" vertical="center" indent="2"/>
      <protection locked="0"/>
    </xf>
    <xf numFmtId="7" fontId="2" fillId="0" borderId="8" xfId="0" applyNumberFormat="1" applyFont="1" applyBorder="1" applyAlignment="1" applyProtection="1">
      <alignment vertical="center"/>
      <protection locked="0"/>
    </xf>
    <xf numFmtId="0" fontId="2" fillId="0" borderId="3" xfId="0" applyFont="1" applyBorder="1" applyAlignment="1" applyProtection="1">
      <alignment horizontal="left" vertical="center" indent="2"/>
      <protection locked="0"/>
    </xf>
    <xf numFmtId="0" fontId="2" fillId="0" borderId="3" xfId="0" applyFont="1" applyBorder="1" applyAlignment="1" applyProtection="1">
      <alignment vertical="center"/>
      <protection locked="0"/>
    </xf>
    <xf numFmtId="7" fontId="2" fillId="0" borderId="7" xfId="0" applyNumberFormat="1" applyFont="1" applyBorder="1" applyAlignment="1" applyProtection="1">
      <alignment horizontal="left" vertical="center" indent="3"/>
      <protection locked="0"/>
    </xf>
    <xf numFmtId="7" fontId="2" fillId="0" borderId="7" xfId="0" applyNumberFormat="1" applyFont="1" applyBorder="1" applyAlignment="1" applyProtection="1">
      <alignment vertical="center"/>
      <protection locked="0"/>
    </xf>
    <xf numFmtId="7" fontId="2" fillId="0" borderId="3" xfId="0" applyNumberFormat="1" applyFont="1" applyBorder="1" applyAlignment="1" applyProtection="1">
      <alignment horizontal="left" vertical="center" indent="3"/>
      <protection locked="0"/>
    </xf>
    <xf numFmtId="7" fontId="2" fillId="0" borderId="5" xfId="0" applyNumberFormat="1" applyFont="1" applyBorder="1" applyAlignment="1" applyProtection="1">
      <alignment vertical="center"/>
      <protection locked="0"/>
    </xf>
    <xf numFmtId="0" fontId="3" fillId="0" borderId="5" xfId="0" applyFont="1" applyBorder="1"/>
    <xf numFmtId="3" fontId="4" fillId="0" borderId="5" xfId="0" applyNumberFormat="1" applyFont="1" applyBorder="1" applyAlignment="1" applyProtection="1">
      <alignment horizontal="right" vertical="center"/>
      <protection locked="0"/>
    </xf>
    <xf numFmtId="0" fontId="5" fillId="0" borderId="7" xfId="0" applyFont="1" applyBorder="1" applyAlignment="1" applyProtection="1">
      <alignment horizontal="left" vertical="center"/>
      <protection locked="0"/>
    </xf>
    <xf numFmtId="0" fontId="3" fillId="0" borderId="6" xfId="0" applyFont="1" applyBorder="1"/>
    <xf numFmtId="0" fontId="4" fillId="0" borderId="0" xfId="0" applyFont="1" applyBorder="1" applyAlignment="1" applyProtection="1">
      <alignment horizontal="left" vertical="center"/>
      <protection locked="0"/>
    </xf>
    <xf numFmtId="0" fontId="4" fillId="0" borderId="0" xfId="0" applyFont="1" applyBorder="1" applyAlignment="1" applyProtection="1">
      <alignment horizontal="right" vertical="center"/>
      <protection locked="0"/>
    </xf>
    <xf numFmtId="5" fontId="5" fillId="0" borderId="1" xfId="0" applyNumberFormat="1" applyFont="1" applyBorder="1" applyAlignment="1" applyProtection="1">
      <alignment horizontal="left" vertical="center"/>
    </xf>
    <xf numFmtId="37" fontId="4" fillId="0" borderId="0" xfId="0" applyNumberFormat="1" applyFont="1" applyFill="1" applyBorder="1" applyAlignment="1" applyProtection="1">
      <alignment horizontal="right" vertical="center"/>
      <protection locked="0"/>
    </xf>
    <xf numFmtId="3" fontId="4" fillId="0" borderId="0" xfId="0" quotePrefix="1" applyNumberFormat="1" applyFont="1" applyFill="1" applyBorder="1" applyAlignment="1" applyProtection="1">
      <alignment horizontal="right" vertical="center"/>
      <protection locked="0"/>
    </xf>
    <xf numFmtId="0" fontId="4" fillId="0" borderId="0" xfId="0" applyFont="1" applyFill="1" applyAlignment="1" applyProtection="1">
      <alignment horizontal="right" vertical="center"/>
      <protection locked="0"/>
    </xf>
    <xf numFmtId="0" fontId="2" fillId="0" borderId="5" xfId="0" applyFont="1" applyBorder="1" applyAlignment="1" applyProtection="1">
      <alignment horizontal="left" vertical="center" indent="1"/>
      <protection locked="0"/>
    </xf>
    <xf numFmtId="37" fontId="4" fillId="0" borderId="1" xfId="0" applyNumberFormat="1" applyFont="1" applyBorder="1" applyAlignment="1" applyProtection="1">
      <alignment horizontal="right" vertical="justify"/>
      <protection locked="0"/>
    </xf>
    <xf numFmtId="49" fontId="4" fillId="0" borderId="4" xfId="0" applyNumberFormat="1" applyFont="1" applyBorder="1" applyAlignment="1" applyProtection="1">
      <alignment vertical="center"/>
      <protection locked="0"/>
    </xf>
    <xf numFmtId="49" fontId="4" fillId="0" borderId="5" xfId="0" applyNumberFormat="1" applyFont="1" applyBorder="1" applyAlignment="1" applyProtection="1">
      <alignment horizontal="center" vertical="center"/>
      <protection locked="0"/>
    </xf>
    <xf numFmtId="49" fontId="4" fillId="0" borderId="6" xfId="0" applyNumberFormat="1" applyFont="1" applyBorder="1" applyAlignment="1" applyProtection="1">
      <alignment horizontal="left" vertical="center"/>
      <protection locked="0"/>
    </xf>
    <xf numFmtId="49" fontId="4" fillId="0" borderId="3" xfId="0" applyNumberFormat="1" applyFont="1" applyBorder="1" applyAlignment="1" applyProtection="1">
      <alignment horizontal="left" vertical="center"/>
      <protection locked="0"/>
    </xf>
    <xf numFmtId="49" fontId="4" fillId="0" borderId="1" xfId="0" applyNumberFormat="1" applyFont="1" applyBorder="1" applyAlignment="1" applyProtection="1">
      <alignment horizontal="left" vertical="center"/>
      <protection locked="0"/>
    </xf>
    <xf numFmtId="49" fontId="4" fillId="0" borderId="1" xfId="0" applyNumberFormat="1" applyFont="1" applyBorder="1" applyAlignment="1" applyProtection="1">
      <alignment horizontal="left" vertical="center" indent="1"/>
      <protection locked="0"/>
    </xf>
    <xf numFmtId="49" fontId="2" fillId="0" borderId="1" xfId="0" applyNumberFormat="1" applyFont="1" applyBorder="1" applyAlignment="1" applyProtection="1">
      <alignment horizontal="left" vertical="center" indent="1"/>
      <protection locked="0"/>
    </xf>
    <xf numFmtId="49" fontId="2" fillId="0" borderId="2" xfId="0" applyNumberFormat="1" applyFont="1" applyBorder="1" applyAlignment="1" applyProtection="1">
      <alignment horizontal="left" vertical="center" indent="2"/>
      <protection locked="0"/>
    </xf>
    <xf numFmtId="49" fontId="2" fillId="0" borderId="8" xfId="0" applyNumberFormat="1" applyFont="1" applyBorder="1" applyAlignment="1" applyProtection="1">
      <alignment horizontal="left" vertical="center" indent="2"/>
      <protection locked="0"/>
    </xf>
    <xf numFmtId="49" fontId="2" fillId="0" borderId="1" xfId="0" applyNumberFormat="1" applyFont="1" applyBorder="1" applyAlignment="1" applyProtection="1">
      <alignment horizontal="left" vertical="center" indent="2"/>
      <protection locked="0"/>
    </xf>
    <xf numFmtId="49" fontId="2" fillId="0" borderId="1" xfId="0" applyNumberFormat="1" applyFont="1" applyBorder="1" applyAlignment="1" applyProtection="1">
      <alignment horizontal="left" vertical="center" indent="3"/>
      <protection locked="0"/>
    </xf>
    <xf numFmtId="49" fontId="2" fillId="0" borderId="7" xfId="0" applyNumberFormat="1" applyFont="1" applyBorder="1" applyAlignment="1" applyProtection="1">
      <alignment horizontal="left" vertical="center" indent="3"/>
      <protection locked="0"/>
    </xf>
    <xf numFmtId="49" fontId="2" fillId="0" borderId="3" xfId="0" applyNumberFormat="1" applyFont="1" applyBorder="1" applyAlignment="1" applyProtection="1">
      <alignment horizontal="left" vertical="center" indent="2"/>
      <protection locked="0"/>
    </xf>
    <xf numFmtId="49" fontId="2" fillId="0" borderId="3" xfId="0" applyNumberFormat="1" applyFont="1" applyBorder="1" applyAlignment="1" applyProtection="1">
      <alignment horizontal="left" vertical="center" indent="3"/>
      <protection locked="0"/>
    </xf>
    <xf numFmtId="49" fontId="2" fillId="0" borderId="2" xfId="0" applyNumberFormat="1" applyFont="1" applyBorder="1" applyAlignment="1" applyProtection="1">
      <alignment horizontal="right" vertical="center"/>
      <protection locked="0"/>
    </xf>
    <xf numFmtId="49" fontId="2" fillId="0" borderId="8" xfId="0" applyNumberFormat="1" applyFont="1" applyBorder="1" applyAlignment="1" applyProtection="1">
      <alignment horizontal="right" vertical="center"/>
      <protection locked="0"/>
    </xf>
    <xf numFmtId="49" fontId="2" fillId="0" borderId="1" xfId="0" applyNumberFormat="1" applyFont="1" applyBorder="1" applyAlignment="1" applyProtection="1">
      <alignment horizontal="right" vertical="center"/>
      <protection locked="0"/>
    </xf>
    <xf numFmtId="49" fontId="2" fillId="0" borderId="7" xfId="0" applyNumberFormat="1" applyFont="1" applyBorder="1" applyAlignment="1" applyProtection="1">
      <alignment horizontal="right" vertical="center"/>
      <protection locked="0"/>
    </xf>
    <xf numFmtId="49" fontId="2" fillId="0" borderId="3" xfId="0" applyNumberFormat="1" applyFont="1" applyBorder="1" applyAlignment="1" applyProtection="1">
      <alignment horizontal="right" vertical="center"/>
      <protection locked="0"/>
    </xf>
    <xf numFmtId="49" fontId="2" fillId="0" borderId="5" xfId="0" applyNumberFormat="1" applyFont="1" applyBorder="1" applyAlignment="1" applyProtection="1">
      <alignment horizontal="right" vertical="center"/>
      <protection locked="0"/>
    </xf>
    <xf numFmtId="49" fontId="4" fillId="0" borderId="7" xfId="0" applyNumberFormat="1" applyFont="1" applyBorder="1" applyAlignment="1" applyProtection="1">
      <alignment horizontal="left" vertical="center"/>
      <protection locked="0"/>
    </xf>
    <xf numFmtId="49" fontId="4" fillId="0" borderId="5"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center" vertical="center"/>
    </xf>
    <xf numFmtId="49" fontId="4" fillId="0" borderId="1" xfId="0" applyNumberFormat="1" applyFont="1" applyBorder="1" applyAlignment="1" applyProtection="1">
      <alignment vertical="center"/>
    </xf>
    <xf numFmtId="49" fontId="4" fillId="0" borderId="1" xfId="0" applyNumberFormat="1" applyFont="1" applyBorder="1" applyAlignment="1" applyProtection="1">
      <alignment horizontal="left" vertical="center" indent="1"/>
    </xf>
    <xf numFmtId="49" fontId="4" fillId="0" borderId="1" xfId="0" applyNumberFormat="1" applyFont="1" applyBorder="1" applyAlignment="1" applyProtection="1">
      <alignment horizontal="left" vertical="center"/>
    </xf>
    <xf numFmtId="49" fontId="4" fillId="0" borderId="5" xfId="0" applyNumberFormat="1" applyFont="1" applyBorder="1" applyAlignment="1" applyProtection="1">
      <alignment horizontal="left" vertical="center" indent="1"/>
      <protection locked="0"/>
    </xf>
    <xf numFmtId="49" fontId="4" fillId="0" borderId="5" xfId="0" applyNumberFormat="1" applyFont="1" applyBorder="1" applyAlignment="1" applyProtection="1">
      <alignment vertical="center"/>
      <protection locked="0"/>
    </xf>
    <xf numFmtId="49" fontId="4" fillId="0" borderId="5" xfId="0" applyNumberFormat="1" applyFont="1" applyBorder="1" applyAlignment="1" applyProtection="1">
      <alignment horizontal="left" vertical="center"/>
      <protection locked="0"/>
    </xf>
    <xf numFmtId="49" fontId="4" fillId="0" borderId="3" xfId="0" applyNumberFormat="1" applyFont="1" applyBorder="1" applyAlignment="1" applyProtection="1">
      <alignment vertical="center"/>
      <protection locked="0"/>
    </xf>
    <xf numFmtId="49" fontId="4" fillId="0" borderId="3" xfId="0" applyNumberFormat="1" applyFont="1" applyBorder="1" applyAlignment="1" applyProtection="1">
      <alignment horizontal="left" vertical="center" indent="1"/>
      <protection locked="0"/>
    </xf>
    <xf numFmtId="49" fontId="4" fillId="0" borderId="0" xfId="0" quotePrefix="1" applyNumberFormat="1" applyFont="1" applyBorder="1" applyAlignment="1" applyProtection="1">
      <alignment horizontal="right" vertical="center"/>
      <protection locked="0"/>
    </xf>
    <xf numFmtId="49" fontId="4" fillId="0" borderId="0" xfId="0" quotePrefix="1" applyNumberFormat="1" applyFont="1" applyFill="1" applyBorder="1" applyAlignment="1" applyProtection="1">
      <alignment horizontal="right" vertical="center"/>
      <protection locked="0"/>
    </xf>
    <xf numFmtId="49" fontId="4" fillId="0" borderId="0" xfId="0" quotePrefix="1" applyNumberFormat="1" applyFont="1" applyAlignment="1" applyProtection="1">
      <alignment horizontal="right" vertical="center"/>
      <protection locked="0"/>
    </xf>
    <xf numFmtId="3" fontId="4" fillId="0" borderId="1" xfId="0" applyNumberFormat="1" applyFont="1" applyBorder="1" applyAlignment="1" applyProtection="1">
      <alignment horizontal="right" vertical="center"/>
      <protection locked="0"/>
    </xf>
    <xf numFmtId="0" fontId="2" fillId="0" borderId="5" xfId="0" applyFont="1" applyBorder="1" applyAlignment="1" applyProtection="1">
      <alignment vertical="center"/>
      <protection locked="0"/>
    </xf>
    <xf numFmtId="49" fontId="4" fillId="0" borderId="3" xfId="0" applyNumberFormat="1" applyFont="1" applyBorder="1" applyAlignment="1" applyProtection="1">
      <alignment horizontal="center" vertical="center"/>
      <protection locked="0"/>
    </xf>
    <xf numFmtId="3" fontId="4" fillId="0" borderId="0" xfId="0" applyNumberFormat="1" applyFont="1" applyFill="1" applyBorder="1" applyAlignment="1" applyProtection="1">
      <alignment horizontal="right" vertical="center"/>
      <protection locked="0"/>
    </xf>
    <xf numFmtId="3" fontId="7" fillId="0" borderId="0" xfId="0" applyNumberFormat="1" applyFont="1" applyFill="1" applyBorder="1" applyAlignment="1">
      <alignment horizontal="right" vertical="center"/>
    </xf>
    <xf numFmtId="0" fontId="2" fillId="0" borderId="0" xfId="0" applyFont="1" applyBorder="1"/>
    <xf numFmtId="49" fontId="4" fillId="0" borderId="6" xfId="0" applyNumberFormat="1" applyFont="1" applyBorder="1" applyAlignment="1" applyProtection="1">
      <alignment horizontal="center" vertical="center"/>
      <protection locked="0"/>
    </xf>
    <xf numFmtId="49" fontId="4" fillId="0" borderId="5" xfId="0" applyNumberFormat="1" applyFont="1" applyBorder="1" applyAlignment="1" applyProtection="1">
      <alignment horizontal="center" vertical="center"/>
      <protection locked="0"/>
    </xf>
    <xf numFmtId="49" fontId="4" fillId="0" borderId="4" xfId="0" applyNumberFormat="1" applyFont="1" applyBorder="1" applyAlignment="1" applyProtection="1">
      <alignment horizontal="center" vertical="center"/>
      <protection locked="0"/>
    </xf>
    <xf numFmtId="49" fontId="2" fillId="0" borderId="7" xfId="0" applyNumberFormat="1" applyFont="1" applyFill="1" applyBorder="1" applyAlignment="1" applyProtection="1">
      <alignment horizontal="left" vertical="center" indent="1"/>
      <protection locked="0"/>
    </xf>
    <xf numFmtId="49" fontId="4" fillId="0" borderId="5" xfId="0" applyNumberFormat="1" applyFont="1" applyFill="1" applyBorder="1" applyAlignment="1" applyProtection="1">
      <alignment horizontal="center" vertical="center"/>
      <protection locked="0"/>
    </xf>
    <xf numFmtId="49" fontId="4" fillId="0" borderId="5"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left" vertical="center"/>
      <protection locked="0"/>
    </xf>
    <xf numFmtId="49" fontId="2" fillId="0" borderId="3" xfId="0" applyNumberFormat="1" applyFont="1" applyBorder="1" applyAlignment="1" applyProtection="1">
      <alignment horizontal="left" vertical="center"/>
      <protection locked="0"/>
    </xf>
    <xf numFmtId="164" fontId="4" fillId="0" borderId="1" xfId="0" applyNumberFormat="1" applyFont="1" applyBorder="1" applyAlignment="1" applyProtection="1">
      <alignment horizontal="right" vertical="center"/>
    </xf>
    <xf numFmtId="164" fontId="4" fillId="0" borderId="3" xfId="0" applyNumberFormat="1" applyFont="1" applyBorder="1" applyAlignment="1" applyProtection="1">
      <alignment horizontal="right" vertical="center"/>
    </xf>
    <xf numFmtId="3" fontId="4" fillId="0" borderId="5" xfId="0" applyNumberFormat="1" applyFont="1" applyBorder="1" applyAlignment="1" applyProtection="1">
      <alignment horizontal="right" vertical="center"/>
    </xf>
    <xf numFmtId="3" fontId="4" fillId="0" borderId="3" xfId="0" applyNumberFormat="1" applyFont="1" applyBorder="1" applyAlignment="1" applyProtection="1">
      <alignment horizontal="right" vertical="center"/>
    </xf>
    <xf numFmtId="164" fontId="4" fillId="0" borderId="7" xfId="0" applyNumberFormat="1" applyFont="1" applyBorder="1" applyAlignment="1" applyProtection="1">
      <alignment horizontal="right" vertical="center"/>
    </xf>
    <xf numFmtId="164" fontId="4" fillId="0" borderId="8" xfId="0" applyNumberFormat="1" applyFont="1" applyBorder="1" applyAlignment="1" applyProtection="1">
      <alignment horizontal="right" vertical="center"/>
    </xf>
    <xf numFmtId="49" fontId="3" fillId="0" borderId="0" xfId="0" applyNumberFormat="1" applyFont="1" applyAlignment="1">
      <alignment horizontal="left" vertical="center"/>
    </xf>
    <xf numFmtId="0" fontId="2" fillId="0" borderId="5" xfId="0" applyFont="1" applyBorder="1"/>
    <xf numFmtId="0" fontId="2" fillId="0" borderId="9" xfId="0" applyFont="1" applyBorder="1"/>
    <xf numFmtId="165" fontId="8" fillId="0" borderId="0" xfId="2" applyNumberFormat="1" applyFont="1" applyAlignment="1">
      <alignment horizontal="right"/>
    </xf>
    <xf numFmtId="3" fontId="2" fillId="0" borderId="0" xfId="0" applyNumberFormat="1" applyFont="1"/>
    <xf numFmtId="49" fontId="4" fillId="0" borderId="5" xfId="0" applyNumberFormat="1" applyFont="1" applyBorder="1" applyAlignment="1" applyProtection="1">
      <alignment horizontal="center" vertical="center"/>
      <protection locked="0"/>
    </xf>
    <xf numFmtId="49" fontId="4" fillId="0" borderId="10" xfId="0" applyNumberFormat="1" applyFont="1" applyBorder="1" applyAlignment="1" applyProtection="1">
      <alignment horizontal="left" vertical="center"/>
    </xf>
    <xf numFmtId="49" fontId="4" fillId="0" borderId="10" xfId="0" applyNumberFormat="1" applyFont="1" applyBorder="1" applyAlignment="1" applyProtection="1">
      <alignment vertical="center"/>
    </xf>
    <xf numFmtId="49" fontId="4" fillId="0" borderId="11" xfId="0" applyNumberFormat="1" applyFont="1" applyBorder="1" applyAlignment="1" applyProtection="1">
      <alignment horizontal="left" vertical="center"/>
      <protection locked="0"/>
    </xf>
    <xf numFmtId="49" fontId="4" fillId="0" borderId="10" xfId="0" applyNumberFormat="1" applyFont="1" applyBorder="1" applyAlignment="1" applyProtection="1">
      <alignment horizontal="left" vertical="center"/>
      <protection locked="0"/>
    </xf>
    <xf numFmtId="49" fontId="4" fillId="0" borderId="11" xfId="0" applyNumberFormat="1" applyFont="1" applyBorder="1" applyAlignment="1" applyProtection="1">
      <alignment vertical="center"/>
      <protection locked="0"/>
    </xf>
    <xf numFmtId="0" fontId="2" fillId="0" borderId="9" xfId="0" applyFont="1" applyBorder="1" applyAlignment="1" applyProtection="1">
      <alignment vertical="center"/>
      <protection locked="0"/>
    </xf>
    <xf numFmtId="0" fontId="9" fillId="0" borderId="0" xfId="0" applyNumberFormat="1" applyFont="1" applyBorder="1" applyAlignment="1">
      <alignment horizontal="left" vertical="center"/>
    </xf>
    <xf numFmtId="49" fontId="4" fillId="0" borderId="10" xfId="0" applyNumberFormat="1" applyFont="1" applyBorder="1" applyAlignment="1" applyProtection="1">
      <alignment horizontal="left" vertical="center" indent="1"/>
    </xf>
    <xf numFmtId="3" fontId="8" fillId="0" borderId="12" xfId="2" applyNumberFormat="1" applyFont="1" applyBorder="1" applyAlignment="1">
      <alignment horizontal="right" vertical="center"/>
    </xf>
    <xf numFmtId="49" fontId="9" fillId="0" borderId="12" xfId="0" applyNumberFormat="1" applyFont="1" applyBorder="1" applyAlignment="1">
      <alignment horizontal="left" vertical="center"/>
    </xf>
    <xf numFmtId="3" fontId="8" fillId="0" borderId="0" xfId="2" applyNumberFormat="1" applyFont="1" applyAlignment="1">
      <alignment horizontal="right" vertical="center"/>
    </xf>
    <xf numFmtId="49" fontId="8" fillId="0" borderId="0" xfId="2" applyNumberFormat="1" applyFont="1" applyAlignment="1">
      <alignment horizontal="right" vertical="center"/>
    </xf>
    <xf numFmtId="49" fontId="8" fillId="0" borderId="12" xfId="2" applyNumberFormat="1" applyFont="1" applyBorder="1" applyAlignment="1">
      <alignment horizontal="right" vertical="center"/>
    </xf>
    <xf numFmtId="49" fontId="9" fillId="0" borderId="12" xfId="1" applyNumberFormat="1" applyFont="1" applyBorder="1" applyAlignment="1">
      <alignment horizontal="left" vertical="center"/>
    </xf>
    <xf numFmtId="49" fontId="8" fillId="0" borderId="12" xfId="1" applyNumberFormat="1" applyFont="1" applyBorder="1" applyAlignment="1">
      <alignment horizontal="left" vertical="center"/>
    </xf>
    <xf numFmtId="3" fontId="4" fillId="0" borderId="0" xfId="0" applyNumberFormat="1" applyFont="1" applyAlignment="1">
      <alignment horizontal="right" vertical="center"/>
    </xf>
    <xf numFmtId="49" fontId="9" fillId="0" borderId="13" xfId="1" applyNumberFormat="1" applyFont="1" applyBorder="1" applyAlignment="1">
      <alignment horizontal="left" vertical="center"/>
    </xf>
    <xf numFmtId="0" fontId="8" fillId="0" borderId="0" xfId="1" applyFont="1" applyAlignment="1">
      <alignment vertical="center"/>
    </xf>
    <xf numFmtId="0" fontId="8" fillId="0" borderId="0" xfId="1" applyFont="1"/>
    <xf numFmtId="0" fontId="8" fillId="0" borderId="0" xfId="1" applyFont="1" applyAlignment="1">
      <alignment horizontal="left" vertical="center" wrapText="1"/>
    </xf>
    <xf numFmtId="0" fontId="8" fillId="0" borderId="0" xfId="1" applyFont="1" applyAlignment="1">
      <alignment horizontal="left" vertical="center"/>
    </xf>
    <xf numFmtId="0" fontId="9" fillId="0" borderId="0" xfId="1" applyFont="1" applyAlignment="1">
      <alignment horizontal="left" vertical="center"/>
    </xf>
    <xf numFmtId="0" fontId="2" fillId="0" borderId="13" xfId="0" applyFont="1" applyBorder="1"/>
    <xf numFmtId="0" fontId="2" fillId="0" borderId="12" xfId="0" applyFont="1" applyBorder="1"/>
    <xf numFmtId="49" fontId="9" fillId="0" borderId="0" xfId="1" applyNumberFormat="1" applyFont="1" applyAlignment="1">
      <alignment horizontal="left" vertical="center"/>
    </xf>
    <xf numFmtId="49" fontId="9" fillId="0" borderId="14" xfId="0" applyNumberFormat="1" applyFont="1" applyBorder="1" applyAlignment="1">
      <alignment horizontal="left" vertical="center"/>
    </xf>
    <xf numFmtId="49" fontId="8" fillId="0" borderId="14" xfId="1" applyNumberFormat="1" applyFont="1" applyBorder="1" applyAlignment="1">
      <alignment horizontal="left" vertical="center"/>
    </xf>
    <xf numFmtId="3" fontId="8" fillId="0" borderId="14" xfId="2" applyNumberFormat="1" applyFont="1" applyBorder="1" applyAlignment="1">
      <alignment horizontal="right" vertical="center"/>
    </xf>
    <xf numFmtId="49" fontId="9" fillId="0" borderId="14" xfId="1" applyNumberFormat="1" applyFont="1" applyBorder="1" applyAlignment="1">
      <alignment horizontal="left" vertical="center"/>
    </xf>
    <xf numFmtId="49" fontId="2" fillId="0" borderId="0" xfId="0" applyNumberFormat="1" applyFont="1" applyAlignment="1" applyProtection="1">
      <alignment horizontal="center" vertical="center"/>
      <protection locked="0"/>
    </xf>
    <xf numFmtId="49" fontId="5" fillId="0" borderId="0" xfId="0" applyNumberFormat="1" applyFont="1" applyAlignment="1" applyProtection="1">
      <alignment horizontal="left" vertical="center"/>
      <protection locked="0"/>
    </xf>
    <xf numFmtId="49" fontId="5" fillId="0" borderId="0" xfId="0" applyNumberFormat="1" applyFont="1" applyAlignment="1" applyProtection="1">
      <alignment horizontal="left" vertical="center" wrapText="1"/>
      <protection locked="0"/>
    </xf>
    <xf numFmtId="0" fontId="2" fillId="0" borderId="0" xfId="0" applyFont="1" applyAlignment="1">
      <alignment horizontal="left" vertical="center" wrapText="1"/>
    </xf>
    <xf numFmtId="49" fontId="2" fillId="0" borderId="0" xfId="0" applyNumberFormat="1" applyFont="1" applyFill="1" applyBorder="1" applyAlignment="1" applyProtection="1">
      <alignment horizontal="left" vertical="center"/>
      <protection locked="0"/>
    </xf>
    <xf numFmtId="49" fontId="0" fillId="0" borderId="0" xfId="0" applyNumberFormat="1" applyAlignment="1">
      <alignment horizontal="left" vertical="center"/>
    </xf>
    <xf numFmtId="49" fontId="4" fillId="0" borderId="13" xfId="0" applyNumberFormat="1" applyFont="1" applyBorder="1" applyAlignment="1" applyProtection="1">
      <alignment horizontal="left" vertical="center"/>
      <protection locked="0"/>
    </xf>
    <xf numFmtId="49" fontId="9" fillId="0" borderId="0" xfId="0" applyNumberFormat="1" applyFont="1" applyAlignment="1" applyProtection="1">
      <alignment horizontal="left" vertical="center" wrapText="1"/>
      <protection locked="0"/>
    </xf>
    <xf numFmtId="49" fontId="4" fillId="0" borderId="6" xfId="0" applyNumberFormat="1" applyFont="1" applyBorder="1" applyAlignment="1" applyProtection="1">
      <alignment horizontal="center" vertical="center"/>
      <protection locked="0"/>
    </xf>
    <xf numFmtId="0" fontId="5" fillId="0" borderId="0" xfId="0" applyFont="1" applyBorder="1" applyAlignment="1" applyProtection="1">
      <alignment horizontal="left" vertical="center"/>
      <protection locked="0"/>
    </xf>
    <xf numFmtId="0" fontId="2" fillId="0" borderId="0" xfId="0" applyFont="1" applyAlignment="1" applyProtection="1">
      <alignment horizontal="left" vertical="center"/>
      <protection locked="0"/>
    </xf>
    <xf numFmtId="0" fontId="6" fillId="0" borderId="0" xfId="0" applyFont="1" applyAlignment="1">
      <alignment vertical="center"/>
    </xf>
    <xf numFmtId="49" fontId="4" fillId="0" borderId="8" xfId="0" applyNumberFormat="1"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49" fontId="4" fillId="0" borderId="2" xfId="0" applyNumberFormat="1" applyFont="1" applyFill="1" applyBorder="1" applyAlignment="1" applyProtection="1">
      <alignment horizontal="left" vertical="center"/>
    </xf>
    <xf numFmtId="49" fontId="2" fillId="0" borderId="2" xfId="0" applyNumberFormat="1" applyFont="1" applyBorder="1" applyAlignment="1">
      <alignment horizontal="left" vertical="center"/>
    </xf>
    <xf numFmtId="49" fontId="2" fillId="0" borderId="0" xfId="0" applyNumberFormat="1" applyFont="1" applyAlignment="1" applyProtection="1">
      <alignment horizontal="center" vertical="center"/>
    </xf>
    <xf numFmtId="49" fontId="2" fillId="0" borderId="3" xfId="0" applyNumberFormat="1" applyFont="1" applyBorder="1" applyAlignment="1" applyProtection="1">
      <alignment horizontal="center" vertical="center"/>
    </xf>
    <xf numFmtId="49" fontId="2" fillId="0" borderId="0" xfId="0" applyNumberFormat="1" applyFont="1" applyAlignment="1">
      <alignment horizontal="left" vertical="center"/>
    </xf>
    <xf numFmtId="49" fontId="4" fillId="0" borderId="5" xfId="0" applyNumberFormat="1" applyFont="1" applyBorder="1" applyAlignment="1" applyProtection="1">
      <alignment horizontal="center" vertical="center"/>
      <protection locked="0"/>
    </xf>
    <xf numFmtId="49" fontId="2" fillId="0" borderId="0" xfId="0" applyNumberFormat="1" applyFont="1" applyAlignment="1">
      <alignment horizontal="left" vertical="center" wrapText="1"/>
    </xf>
    <xf numFmtId="49" fontId="5" fillId="0" borderId="0" xfId="0" applyNumberFormat="1" applyFont="1" applyBorder="1" applyAlignment="1" applyProtection="1">
      <alignment horizontal="left" vertical="center" wrapText="1"/>
      <protection locked="0"/>
    </xf>
    <xf numFmtId="0" fontId="2" fillId="0" borderId="0" xfId="0" applyFont="1" applyBorder="1" applyAlignment="1">
      <alignment horizontal="left" vertical="center" wrapText="1"/>
    </xf>
    <xf numFmtId="49" fontId="2" fillId="0" borderId="5" xfId="0" applyNumberFormat="1" applyFont="1" applyBorder="1" applyAlignment="1" applyProtection="1">
      <alignment horizontal="center" vertical="center"/>
      <protection locked="0"/>
    </xf>
    <xf numFmtId="49" fontId="4" fillId="0" borderId="0" xfId="0" applyNumberFormat="1" applyFont="1" applyAlignment="1" applyProtection="1">
      <alignment horizontal="left" vertical="center"/>
      <protection locked="0"/>
    </xf>
    <xf numFmtId="49" fontId="4" fillId="0" borderId="0" xfId="0" quotePrefix="1" applyNumberFormat="1" applyFont="1" applyBorder="1" applyAlignment="1" applyProtection="1">
      <alignment horizontal="left" vertical="center"/>
      <protection locked="0"/>
    </xf>
    <xf numFmtId="0" fontId="0" fillId="0" borderId="0" xfId="0" applyAlignment="1">
      <alignment horizontal="center" vertical="center"/>
    </xf>
    <xf numFmtId="49" fontId="4" fillId="0" borderId="0" xfId="0" applyNumberFormat="1" applyFont="1" applyAlignment="1" applyProtection="1">
      <alignment horizontal="center" vertical="center"/>
      <protection locked="0"/>
    </xf>
    <xf numFmtId="49" fontId="0" fillId="0" borderId="0" xfId="0" applyNumberFormat="1" applyAlignment="1">
      <alignment horizontal="center" vertical="center"/>
    </xf>
    <xf numFmtId="49" fontId="0" fillId="0" borderId="0" xfId="0" applyNumberFormat="1" applyAlignment="1">
      <alignment horizontal="left" vertical="center" wrapText="1"/>
    </xf>
    <xf numFmtId="49" fontId="5" fillId="0" borderId="0" xfId="0" applyNumberFormat="1" applyFont="1" applyBorder="1" applyAlignment="1" applyProtection="1">
      <alignment horizontal="left" vertical="center"/>
      <protection locked="0"/>
    </xf>
    <xf numFmtId="49" fontId="9" fillId="0" borderId="0" xfId="1" applyNumberFormat="1" applyFont="1" applyAlignment="1">
      <alignment horizontal="left" vertical="center"/>
    </xf>
    <xf numFmtId="49" fontId="8" fillId="0" borderId="0" xfId="1" applyNumberFormat="1" applyFont="1" applyAlignment="1">
      <alignment horizontal="center" vertical="center"/>
    </xf>
    <xf numFmtId="49" fontId="8" fillId="0" borderId="14" xfId="1" applyNumberFormat="1" applyFont="1" applyBorder="1" applyAlignment="1">
      <alignment horizontal="center" vertical="center"/>
    </xf>
    <xf numFmtId="0" fontId="10" fillId="0" borderId="14" xfId="1" applyBorder="1" applyAlignment="1">
      <alignment horizontal="center" vertical="center"/>
    </xf>
    <xf numFmtId="49" fontId="8" fillId="0" borderId="12" xfId="1" applyNumberFormat="1" applyFont="1" applyBorder="1" applyAlignment="1">
      <alignment horizontal="center" vertical="center"/>
    </xf>
    <xf numFmtId="49" fontId="9" fillId="0" borderId="13" xfId="1" applyNumberFormat="1" applyFont="1" applyBorder="1" applyAlignment="1">
      <alignment horizontal="left" vertical="center"/>
    </xf>
    <xf numFmtId="49" fontId="9" fillId="0" borderId="0" xfId="1" applyNumberFormat="1" applyFont="1" applyAlignment="1">
      <alignment horizontal="left" vertical="center" wrapText="1"/>
    </xf>
    <xf numFmtId="0" fontId="1" fillId="0" borderId="0" xfId="3"/>
    <xf numFmtId="0" fontId="12" fillId="2" borderId="15" xfId="4" applyFont="1" applyFill="1" applyBorder="1" applyAlignment="1">
      <alignment horizontal="centerContinuous"/>
    </xf>
    <xf numFmtId="0" fontId="1" fillId="2" borderId="16" xfId="3" applyFill="1" applyBorder="1" applyAlignment="1">
      <alignment horizontal="centerContinuous"/>
    </xf>
    <xf numFmtId="0" fontId="1" fillId="2" borderId="17" xfId="3" applyFill="1" applyBorder="1" applyAlignment="1">
      <alignment horizontal="centerContinuous"/>
    </xf>
    <xf numFmtId="0" fontId="13" fillId="2" borderId="18" xfId="4" applyFont="1" applyFill="1" applyBorder="1" applyAlignment="1">
      <alignment horizontal="centerContinuous"/>
    </xf>
    <xf numFmtId="0" fontId="1" fillId="2" borderId="0" xfId="3" applyFill="1" applyAlignment="1">
      <alignment horizontal="centerContinuous"/>
    </xf>
    <xf numFmtId="0" fontId="1" fillId="2" borderId="19" xfId="3" applyFill="1" applyBorder="1" applyAlignment="1">
      <alignment horizontal="centerContinuous"/>
    </xf>
    <xf numFmtId="0" fontId="14" fillId="2" borderId="18" xfId="3" applyFont="1" applyFill="1" applyBorder="1" applyAlignment="1">
      <alignment horizontal="centerContinuous" vertical="center" wrapText="1" readingOrder="1"/>
    </xf>
    <xf numFmtId="0" fontId="1" fillId="2" borderId="0" xfId="3" applyFill="1" applyAlignment="1">
      <alignment horizontal="centerContinuous" wrapText="1"/>
    </xf>
    <xf numFmtId="0" fontId="1" fillId="2" borderId="19" xfId="3" applyFill="1" applyBorder="1" applyAlignment="1">
      <alignment horizontal="centerContinuous" wrapText="1"/>
    </xf>
    <xf numFmtId="0" fontId="15" fillId="2" borderId="18" xfId="3" applyFont="1" applyFill="1" applyBorder="1" applyAlignment="1">
      <alignment horizontal="centerContinuous" vertical="center" readingOrder="1"/>
    </xf>
    <xf numFmtId="0" fontId="14" fillId="2" borderId="20" xfId="3" applyFont="1" applyFill="1" applyBorder="1" applyAlignment="1">
      <alignment horizontal="centerContinuous" vertical="center" readingOrder="1"/>
    </xf>
    <xf numFmtId="0" fontId="1" fillId="2" borderId="21" xfId="3" applyFill="1" applyBorder="1" applyAlignment="1">
      <alignment horizontal="centerContinuous"/>
    </xf>
    <xf numFmtId="0" fontId="1" fillId="2" borderId="22" xfId="3" applyFill="1" applyBorder="1" applyAlignment="1">
      <alignment horizontal="centerContinuous"/>
    </xf>
  </cellXfs>
  <cellStyles count="5">
    <cellStyle name="Comma 2" xfId="2" xr:uid="{00000000-0005-0000-0000-00002F000000}"/>
    <cellStyle name="Normal" xfId="0" builtinId="0"/>
    <cellStyle name="Normal 2" xfId="1" xr:uid="{00000000-0005-0000-0000-000030000000}"/>
    <cellStyle name="Normal 2 2" xfId="4" xr:uid="{1820174F-3B4B-4FD4-84EB-36EB0EFF5503}"/>
    <cellStyle name="Normal 4" xfId="3" xr:uid="{18EE9C0F-4C84-4DC2-9378-5AF8EB9DE28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xdr:col>
      <xdr:colOff>213484</xdr:colOff>
      <xdr:row>2</xdr:row>
      <xdr:rowOff>188750</xdr:rowOff>
    </xdr:to>
    <xdr:pic>
      <xdr:nvPicPr>
        <xdr:cNvPr id="2" name="Picture 1" title="USGS logo">
          <a:extLst>
            <a:ext uri="{FF2B5EF4-FFF2-40B4-BE49-F238E27FC236}">
              <a16:creationId xmlns:a16="http://schemas.microsoft.com/office/drawing/2014/main" id="{C87A2F9C-18C7-4B93-9F41-525491421820}"/>
            </a:ext>
          </a:extLst>
        </xdr:cNvPr>
        <xdr:cNvPicPr>
          <a:picLocks noChangeAspect="1"/>
        </xdr:cNvPicPr>
      </xdr:nvPicPr>
      <xdr:blipFill>
        <a:blip xmlns:r="http://schemas.openxmlformats.org/officeDocument/2006/relationships" r:embed="rId1"/>
        <a:stretch>
          <a:fillRect/>
        </a:stretch>
      </xdr:blipFill>
      <xdr:spPr>
        <a:xfrm>
          <a:off x="0" y="28575"/>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8EF71-21EA-4802-9B9C-8B9669CD437F}">
  <sheetPr>
    <tabColor theme="0"/>
  </sheetPr>
  <dimension ref="A4:L9"/>
  <sheetViews>
    <sheetView showGridLines="0" tabSelected="1" workbookViewId="0">
      <selection activeCell="A7" sqref="A7"/>
    </sheetView>
  </sheetViews>
  <sheetFormatPr defaultColWidth="10.6640625" defaultRowHeight="15" x14ac:dyDescent="0.25"/>
  <cols>
    <col min="1" max="16384" width="10.6640625" style="202"/>
  </cols>
  <sheetData>
    <row r="4" spans="1:12" ht="15.75" thickBot="1" x14ac:dyDescent="0.3"/>
    <row r="5" spans="1:12" ht="42.75" customHeight="1" x14ac:dyDescent="0.4">
      <c r="A5" s="203" t="s">
        <v>174</v>
      </c>
      <c r="B5" s="204"/>
      <c r="C5" s="204"/>
      <c r="D5" s="204"/>
      <c r="E5" s="204"/>
      <c r="F5" s="204"/>
      <c r="G5" s="204"/>
      <c r="H5" s="204"/>
      <c r="I5" s="204"/>
      <c r="J5" s="204"/>
      <c r="K5" s="204"/>
      <c r="L5" s="205"/>
    </row>
    <row r="6" spans="1:12" ht="48" customHeight="1" x14ac:dyDescent="0.6">
      <c r="A6" s="206" t="s">
        <v>175</v>
      </c>
      <c r="B6" s="207"/>
      <c r="C6" s="207"/>
      <c r="D6" s="207"/>
      <c r="E6" s="207"/>
      <c r="F6" s="207"/>
      <c r="G6" s="207"/>
      <c r="H6" s="207"/>
      <c r="I6" s="207"/>
      <c r="J6" s="207"/>
      <c r="K6" s="207"/>
      <c r="L6" s="208"/>
    </row>
    <row r="7" spans="1:12" ht="172.5" customHeight="1" x14ac:dyDescent="0.25">
      <c r="A7" s="209" t="s">
        <v>176</v>
      </c>
      <c r="B7" s="210"/>
      <c r="C7" s="210"/>
      <c r="D7" s="210"/>
      <c r="E7" s="210"/>
      <c r="F7" s="210"/>
      <c r="G7" s="210"/>
      <c r="H7" s="210"/>
      <c r="I7" s="210"/>
      <c r="J7" s="210"/>
      <c r="K7" s="210"/>
      <c r="L7" s="211"/>
    </row>
    <row r="8" spans="1:12" ht="54.75" customHeight="1" x14ac:dyDescent="0.25">
      <c r="A8" s="212" t="s">
        <v>177</v>
      </c>
      <c r="B8" s="207"/>
      <c r="C8" s="207"/>
      <c r="D8" s="207"/>
      <c r="E8" s="207"/>
      <c r="F8" s="207"/>
      <c r="G8" s="207"/>
      <c r="H8" s="207"/>
      <c r="I8" s="207"/>
      <c r="J8" s="207"/>
      <c r="K8" s="207"/>
      <c r="L8" s="208"/>
    </row>
    <row r="9" spans="1:12" ht="24" thickBot="1" x14ac:dyDescent="0.3">
      <c r="A9" s="213"/>
      <c r="B9" s="214"/>
      <c r="C9" s="214"/>
      <c r="D9" s="214"/>
      <c r="E9" s="214"/>
      <c r="F9" s="214"/>
      <c r="G9" s="214"/>
      <c r="H9" s="214"/>
      <c r="I9" s="214"/>
      <c r="J9" s="214"/>
      <c r="K9" s="214"/>
      <c r="L9" s="21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zoomScaleNormal="100" workbookViewId="0">
      <selection sqref="A1:M1"/>
    </sheetView>
  </sheetViews>
  <sheetFormatPr defaultColWidth="9.33203125" defaultRowHeight="11.25" customHeight="1" x14ac:dyDescent="0.2"/>
  <cols>
    <col min="1" max="1" width="27.83203125" style="1" bestFit="1" customWidth="1"/>
    <col min="2" max="2" width="1.83203125" style="1" customWidth="1"/>
    <col min="3" max="3" width="20.33203125" style="1" bestFit="1" customWidth="1"/>
    <col min="4" max="4" width="1.83203125" style="1" customWidth="1"/>
    <col min="5" max="5" width="10.33203125" style="1" bestFit="1" customWidth="1"/>
    <col min="6" max="6" width="1.83203125" style="1" customWidth="1"/>
    <col min="7" max="7" width="10.33203125" style="1" bestFit="1" customWidth="1"/>
    <col min="8" max="8" width="1.83203125" style="1" customWidth="1"/>
    <col min="9" max="9" width="10.33203125" style="1" bestFit="1" customWidth="1"/>
    <col min="10" max="10" width="1.83203125" style="1" customWidth="1"/>
    <col min="11" max="11" width="10.33203125" style="48" bestFit="1" customWidth="1"/>
    <col min="12" max="12" width="1.83203125" style="1" customWidth="1"/>
    <col min="13" max="13" width="10.33203125" style="1" bestFit="1" customWidth="1"/>
    <col min="14" max="16384" width="9.33203125" style="1"/>
  </cols>
  <sheetData>
    <row r="1" spans="1:13" ht="11.25" customHeight="1" x14ac:dyDescent="0.2">
      <c r="A1" s="164" t="s">
        <v>35</v>
      </c>
      <c r="B1" s="164"/>
      <c r="C1" s="164"/>
      <c r="D1" s="164"/>
      <c r="E1" s="164"/>
      <c r="F1" s="164"/>
      <c r="G1" s="164"/>
      <c r="H1" s="164"/>
      <c r="I1" s="164"/>
      <c r="J1" s="164"/>
      <c r="K1" s="164"/>
      <c r="L1" s="164"/>
      <c r="M1" s="164"/>
    </row>
    <row r="2" spans="1:13" ht="11.25" customHeight="1" x14ac:dyDescent="0.2">
      <c r="A2" s="164" t="s">
        <v>42</v>
      </c>
      <c r="B2" s="164"/>
      <c r="C2" s="164"/>
      <c r="D2" s="164"/>
      <c r="E2" s="164"/>
      <c r="F2" s="164"/>
      <c r="G2" s="164"/>
      <c r="H2" s="164"/>
      <c r="I2" s="164"/>
      <c r="J2" s="164"/>
      <c r="K2" s="164"/>
      <c r="L2" s="164"/>
      <c r="M2" s="164"/>
    </row>
    <row r="3" spans="1:13" ht="11.25" customHeight="1" x14ac:dyDescent="0.2">
      <c r="A3" s="164"/>
      <c r="B3" s="164"/>
      <c r="C3" s="164"/>
      <c r="D3" s="164"/>
      <c r="E3" s="164"/>
      <c r="F3" s="164"/>
      <c r="G3" s="164"/>
      <c r="H3" s="164"/>
      <c r="I3" s="164"/>
      <c r="J3" s="164"/>
      <c r="K3" s="164"/>
      <c r="L3" s="164"/>
      <c r="M3" s="164"/>
    </row>
    <row r="4" spans="1:13" s="45" customFormat="1" ht="11.25" customHeight="1" x14ac:dyDescent="0.2">
      <c r="A4" s="2"/>
      <c r="B4" s="2"/>
      <c r="C4" s="2"/>
      <c r="D4" s="2"/>
      <c r="E4" s="44" t="s">
        <v>84</v>
      </c>
      <c r="F4" s="51"/>
      <c r="G4" s="44" t="s">
        <v>90</v>
      </c>
      <c r="H4" s="51"/>
      <c r="I4" s="44" t="s">
        <v>91</v>
      </c>
      <c r="J4" s="51"/>
      <c r="K4" s="44" t="s">
        <v>100</v>
      </c>
      <c r="L4" s="51"/>
      <c r="M4" s="44" t="s">
        <v>147</v>
      </c>
    </row>
    <row r="5" spans="1:13" ht="11.25" customHeight="1" x14ac:dyDescent="0.2">
      <c r="A5" s="121" t="s">
        <v>0</v>
      </c>
      <c r="B5" s="2"/>
      <c r="C5" s="2"/>
      <c r="D5" s="3"/>
      <c r="E5" s="4"/>
      <c r="G5" s="4"/>
      <c r="I5" s="4"/>
      <c r="K5" s="4"/>
      <c r="M5" s="4"/>
    </row>
    <row r="6" spans="1:13" ht="11.25" customHeight="1" x14ac:dyDescent="0.2">
      <c r="A6" s="80" t="s">
        <v>72</v>
      </c>
      <c r="B6" s="5"/>
      <c r="C6" s="2"/>
      <c r="D6" s="6"/>
      <c r="E6" s="7"/>
      <c r="G6" s="7"/>
      <c r="I6" s="7"/>
      <c r="K6" s="7"/>
      <c r="M6" s="7"/>
    </row>
    <row r="7" spans="1:13" ht="11.25" customHeight="1" x14ac:dyDescent="0.2">
      <c r="A7" s="81" t="s">
        <v>43</v>
      </c>
      <c r="B7" s="53"/>
      <c r="C7" s="88" t="s">
        <v>1</v>
      </c>
      <c r="D7" s="10"/>
      <c r="E7" s="150">
        <v>530000</v>
      </c>
      <c r="G7" s="150">
        <v>520000</v>
      </c>
      <c r="I7" s="150">
        <v>480000</v>
      </c>
      <c r="J7" s="160" t="s">
        <v>96</v>
      </c>
      <c r="K7" s="150">
        <v>440000</v>
      </c>
      <c r="M7" s="150">
        <v>550000</v>
      </c>
    </row>
    <row r="8" spans="1:13" ht="11.25" customHeight="1" x14ac:dyDescent="0.2">
      <c r="A8" s="82" t="s">
        <v>44</v>
      </c>
      <c r="B8" s="54"/>
      <c r="C8" s="89" t="s">
        <v>2</v>
      </c>
      <c r="D8" s="55"/>
      <c r="E8" s="128">
        <v>34800</v>
      </c>
      <c r="F8" s="52"/>
      <c r="G8" s="128">
        <v>37300</v>
      </c>
      <c r="H8" s="52"/>
      <c r="I8" s="128">
        <v>33100</v>
      </c>
      <c r="J8" s="52"/>
      <c r="K8" s="128">
        <v>27200</v>
      </c>
      <c r="L8" s="148" t="s">
        <v>96</v>
      </c>
      <c r="M8" s="128">
        <v>53100</v>
      </c>
    </row>
    <row r="9" spans="1:13" ht="11.25" customHeight="1" x14ac:dyDescent="0.2">
      <c r="A9" s="80" t="s">
        <v>45</v>
      </c>
      <c r="B9" s="12"/>
      <c r="C9" s="9"/>
      <c r="D9" s="13"/>
      <c r="E9" s="14"/>
      <c r="G9" s="14"/>
      <c r="I9" s="14"/>
      <c r="K9" s="14"/>
      <c r="M9" s="14"/>
    </row>
    <row r="10" spans="1:13" ht="11.25" customHeight="1" x14ac:dyDescent="0.2">
      <c r="A10" s="83" t="s">
        <v>3</v>
      </c>
      <c r="B10" s="8"/>
      <c r="C10" s="90" t="s">
        <v>1</v>
      </c>
      <c r="D10" s="15"/>
      <c r="E10" s="126">
        <v>16000</v>
      </c>
      <c r="F10" s="24"/>
      <c r="G10" s="126">
        <v>15100</v>
      </c>
      <c r="H10" s="24"/>
      <c r="I10" s="126">
        <v>5890</v>
      </c>
      <c r="J10" s="24"/>
      <c r="K10" s="126">
        <v>5340</v>
      </c>
      <c r="L10" s="24"/>
      <c r="M10" s="126">
        <v>4400</v>
      </c>
    </row>
    <row r="11" spans="1:13" ht="11.25" customHeight="1" x14ac:dyDescent="0.2">
      <c r="A11" s="83" t="s">
        <v>46</v>
      </c>
      <c r="B11" s="8"/>
      <c r="C11" s="90" t="s">
        <v>2</v>
      </c>
      <c r="D11" s="11"/>
      <c r="E11" s="123">
        <v>5880</v>
      </c>
      <c r="F11" s="68"/>
      <c r="G11" s="123">
        <v>4920</v>
      </c>
      <c r="H11" s="68"/>
      <c r="I11" s="123">
        <v>1520</v>
      </c>
      <c r="J11" s="68"/>
      <c r="K11" s="123">
        <v>1210</v>
      </c>
      <c r="L11" s="68"/>
      <c r="M11" s="123">
        <v>1400</v>
      </c>
    </row>
    <row r="12" spans="1:13" ht="11.25" customHeight="1" x14ac:dyDescent="0.2">
      <c r="A12" s="80" t="s">
        <v>47</v>
      </c>
      <c r="B12" s="5"/>
      <c r="C12" s="9"/>
      <c r="D12" s="13"/>
      <c r="E12" s="14"/>
      <c r="G12" s="14"/>
      <c r="I12" s="14"/>
      <c r="K12" s="14"/>
      <c r="M12" s="14"/>
    </row>
    <row r="13" spans="1:13" ht="11.25" customHeight="1" x14ac:dyDescent="0.2">
      <c r="A13" s="83" t="s">
        <v>33</v>
      </c>
      <c r="B13" s="19"/>
      <c r="C13" s="9"/>
      <c r="D13" s="20"/>
      <c r="E13" s="21"/>
      <c r="G13" s="21"/>
      <c r="I13" s="21"/>
      <c r="K13" s="21"/>
      <c r="M13" s="21"/>
    </row>
    <row r="14" spans="1:13" ht="11.25" customHeight="1" x14ac:dyDescent="0.2">
      <c r="A14" s="84" t="s">
        <v>3</v>
      </c>
      <c r="B14" s="22"/>
      <c r="C14" s="90" t="s">
        <v>1</v>
      </c>
      <c r="D14" s="15"/>
      <c r="E14" s="16">
        <v>7910</v>
      </c>
      <c r="F14" s="24"/>
      <c r="G14" s="16">
        <v>120000</v>
      </c>
      <c r="H14" s="24"/>
      <c r="I14" s="16">
        <v>36900</v>
      </c>
      <c r="J14" s="24"/>
      <c r="K14" s="16">
        <v>290000</v>
      </c>
      <c r="L14" s="24"/>
      <c r="M14" s="16">
        <v>181000</v>
      </c>
    </row>
    <row r="15" spans="1:13" ht="11.25" customHeight="1" x14ac:dyDescent="0.2">
      <c r="A15" s="85" t="s">
        <v>48</v>
      </c>
      <c r="B15" s="58"/>
      <c r="C15" s="91" t="s">
        <v>2</v>
      </c>
      <c r="D15" s="59"/>
      <c r="E15" s="127">
        <v>3120</v>
      </c>
      <c r="F15" s="18"/>
      <c r="G15" s="127">
        <v>7090</v>
      </c>
      <c r="H15" s="18"/>
      <c r="I15" s="127">
        <v>3430</v>
      </c>
      <c r="J15" s="62"/>
      <c r="K15" s="127">
        <v>7510</v>
      </c>
      <c r="L15" s="62"/>
      <c r="M15" s="127">
        <v>5980</v>
      </c>
    </row>
    <row r="16" spans="1:13" ht="11.25" customHeight="1" x14ac:dyDescent="0.2">
      <c r="A16" s="86" t="s">
        <v>57</v>
      </c>
      <c r="B16" s="56"/>
      <c r="C16" s="57"/>
      <c r="D16" s="3"/>
      <c r="E16" s="23"/>
      <c r="G16" s="23"/>
      <c r="I16" s="23"/>
      <c r="K16" s="23"/>
      <c r="M16" s="23"/>
    </row>
    <row r="17" spans="1:14" ht="11.25" customHeight="1" x14ac:dyDescent="0.2">
      <c r="A17" s="85" t="s">
        <v>3</v>
      </c>
      <c r="B17" s="58"/>
      <c r="C17" s="91" t="s">
        <v>1</v>
      </c>
      <c r="D17" s="61"/>
      <c r="E17" s="125">
        <v>503000</v>
      </c>
      <c r="F17" s="17"/>
      <c r="G17" s="125">
        <v>449000</v>
      </c>
      <c r="H17" s="17"/>
      <c r="I17" s="125">
        <v>572000</v>
      </c>
      <c r="J17" s="17"/>
      <c r="K17" s="125">
        <v>1460000</v>
      </c>
      <c r="L17" s="17"/>
      <c r="M17" s="125">
        <v>1070000</v>
      </c>
    </row>
    <row r="18" spans="1:14" ht="11.25" customHeight="1" x14ac:dyDescent="0.2">
      <c r="A18" s="87" t="s">
        <v>48</v>
      </c>
      <c r="B18" s="60"/>
      <c r="C18" s="92" t="s">
        <v>2</v>
      </c>
      <c r="D18" s="15"/>
      <c r="E18" s="124">
        <v>64000</v>
      </c>
      <c r="F18" s="68"/>
      <c r="G18" s="124">
        <v>67600</v>
      </c>
      <c r="H18" s="68"/>
      <c r="I18" s="124">
        <v>73000</v>
      </c>
      <c r="J18" s="68"/>
      <c r="K18" s="124">
        <v>88400</v>
      </c>
      <c r="L18" s="68"/>
      <c r="M18" s="124">
        <v>81800</v>
      </c>
    </row>
    <row r="19" spans="1:14" ht="11.25" customHeight="1" x14ac:dyDescent="0.2">
      <c r="A19" s="117" t="s">
        <v>75</v>
      </c>
      <c r="B19" s="72"/>
      <c r="C19" s="93" t="s">
        <v>1</v>
      </c>
      <c r="D19" s="109"/>
      <c r="E19" s="125">
        <v>1000000</v>
      </c>
      <c r="F19" s="65"/>
      <c r="G19" s="125">
        <v>1100000</v>
      </c>
      <c r="H19" s="65"/>
      <c r="I19" s="125">
        <v>1100000</v>
      </c>
      <c r="J19" s="65"/>
      <c r="K19" s="125">
        <v>2200000</v>
      </c>
      <c r="L19" s="65"/>
      <c r="M19" s="125">
        <v>1800000</v>
      </c>
    </row>
    <row r="20" spans="1:14" ht="11.25" customHeight="1" x14ac:dyDescent="0.2">
      <c r="A20" s="122" t="s">
        <v>97</v>
      </c>
      <c r="B20" s="57"/>
      <c r="C20" s="92" t="s">
        <v>80</v>
      </c>
      <c r="D20" s="140"/>
      <c r="E20" s="143">
        <v>23200</v>
      </c>
      <c r="F20" s="144" t="s">
        <v>96</v>
      </c>
      <c r="G20" s="143">
        <v>26700</v>
      </c>
      <c r="H20" s="144" t="s">
        <v>96</v>
      </c>
      <c r="I20" s="143">
        <v>27700</v>
      </c>
      <c r="J20" s="144" t="s">
        <v>96</v>
      </c>
      <c r="K20" s="143">
        <v>26500</v>
      </c>
      <c r="L20" s="144" t="s">
        <v>96</v>
      </c>
      <c r="M20" s="143">
        <v>25600</v>
      </c>
      <c r="N20" s="141"/>
    </row>
    <row r="21" spans="1:14" ht="11.25" customHeight="1" x14ac:dyDescent="0.2">
      <c r="A21" s="168" t="s">
        <v>103</v>
      </c>
      <c r="B21" s="169"/>
      <c r="C21" s="169"/>
      <c r="D21" s="169"/>
      <c r="E21" s="169"/>
      <c r="F21" s="169"/>
      <c r="G21" s="169"/>
      <c r="H21" s="169"/>
      <c r="I21" s="169"/>
      <c r="J21" s="169"/>
      <c r="K21" s="169"/>
      <c r="L21" s="169"/>
      <c r="M21" s="169"/>
    </row>
    <row r="22" spans="1:14" ht="11.25" customHeight="1" x14ac:dyDescent="0.2">
      <c r="A22" s="165" t="s">
        <v>164</v>
      </c>
      <c r="B22" s="165"/>
      <c r="C22" s="165"/>
      <c r="D22" s="165"/>
      <c r="E22" s="165"/>
      <c r="F22" s="165"/>
      <c r="G22" s="165"/>
      <c r="H22" s="165"/>
      <c r="I22" s="165"/>
      <c r="J22" s="165"/>
      <c r="K22" s="165"/>
      <c r="L22" s="165"/>
      <c r="M22" s="165"/>
    </row>
    <row r="23" spans="1:14" ht="22.5" customHeight="1" x14ac:dyDescent="0.2">
      <c r="A23" s="166" t="s">
        <v>167</v>
      </c>
      <c r="B23" s="167"/>
      <c r="C23" s="167"/>
      <c r="D23" s="167"/>
      <c r="E23" s="167"/>
      <c r="F23" s="167"/>
      <c r="G23" s="167"/>
      <c r="H23" s="167"/>
      <c r="I23" s="167"/>
      <c r="J23" s="167"/>
      <c r="K23" s="167"/>
      <c r="L23" s="167"/>
      <c r="M23" s="167"/>
    </row>
    <row r="24" spans="1:14" ht="11.25" customHeight="1" x14ac:dyDescent="0.2">
      <c r="A24" s="165" t="s">
        <v>63</v>
      </c>
      <c r="B24" s="165"/>
      <c r="C24" s="165"/>
      <c r="D24" s="165"/>
      <c r="E24" s="165"/>
      <c r="F24" s="165"/>
      <c r="G24" s="165"/>
      <c r="H24" s="165"/>
      <c r="I24" s="165"/>
      <c r="J24" s="165"/>
      <c r="K24" s="165"/>
      <c r="L24" s="165"/>
      <c r="M24" s="165"/>
    </row>
    <row r="25" spans="1:14" ht="11.25" customHeight="1" x14ac:dyDescent="0.2">
      <c r="A25" s="165" t="s">
        <v>49</v>
      </c>
      <c r="B25" s="165"/>
      <c r="C25" s="165"/>
      <c r="D25" s="165"/>
      <c r="E25" s="165"/>
      <c r="F25" s="165"/>
      <c r="G25" s="165"/>
      <c r="H25" s="165"/>
      <c r="I25" s="165"/>
      <c r="J25" s="165"/>
      <c r="K25" s="165"/>
      <c r="L25" s="165"/>
      <c r="M25" s="165"/>
    </row>
    <row r="26" spans="1:14" ht="11.25" customHeight="1" x14ac:dyDescent="0.2">
      <c r="A26" s="165" t="s">
        <v>50</v>
      </c>
      <c r="B26" s="165"/>
      <c r="C26" s="165"/>
      <c r="D26" s="165"/>
      <c r="E26" s="165"/>
      <c r="F26" s="165"/>
      <c r="G26" s="165"/>
      <c r="H26" s="165"/>
      <c r="I26" s="165"/>
      <c r="J26" s="165"/>
      <c r="K26" s="165"/>
      <c r="L26" s="165"/>
      <c r="M26" s="165"/>
    </row>
    <row r="27" spans="1:14" ht="11.25" customHeight="1" x14ac:dyDescent="0.2">
      <c r="A27" s="165" t="s">
        <v>51</v>
      </c>
      <c r="B27" s="165"/>
      <c r="C27" s="165"/>
      <c r="D27" s="165"/>
      <c r="E27" s="165"/>
      <c r="F27" s="165"/>
      <c r="G27" s="165"/>
      <c r="H27" s="165"/>
      <c r="I27" s="165"/>
      <c r="J27" s="165"/>
      <c r="K27" s="165"/>
      <c r="L27" s="165"/>
      <c r="M27" s="165"/>
    </row>
    <row r="28" spans="1:14" ht="11.25" customHeight="1" x14ac:dyDescent="0.2">
      <c r="A28" s="165" t="s">
        <v>74</v>
      </c>
      <c r="B28" s="165"/>
      <c r="C28" s="165"/>
      <c r="D28" s="165"/>
      <c r="E28" s="165"/>
      <c r="F28" s="165"/>
      <c r="G28" s="165"/>
      <c r="H28" s="165"/>
      <c r="I28" s="165"/>
      <c r="J28" s="165"/>
      <c r="K28" s="165"/>
      <c r="L28" s="165"/>
      <c r="M28" s="165"/>
    </row>
    <row r="29" spans="1:14" ht="11.25" customHeight="1" x14ac:dyDescent="0.2">
      <c r="A29" s="165" t="s">
        <v>59</v>
      </c>
      <c r="B29" s="165"/>
      <c r="C29" s="165"/>
      <c r="D29" s="165"/>
      <c r="E29" s="165"/>
      <c r="F29" s="165"/>
      <c r="G29" s="165"/>
      <c r="H29" s="165"/>
      <c r="I29" s="165"/>
      <c r="J29" s="165"/>
      <c r="K29" s="165"/>
      <c r="L29" s="165"/>
      <c r="M29" s="165"/>
    </row>
  </sheetData>
  <mergeCells count="12">
    <mergeCell ref="A27:M27"/>
    <mergeCell ref="A28:M28"/>
    <mergeCell ref="A29:M29"/>
    <mergeCell ref="A2:M2"/>
    <mergeCell ref="A24:M24"/>
    <mergeCell ref="A23:M23"/>
    <mergeCell ref="A21:M21"/>
    <mergeCell ref="A1:M1"/>
    <mergeCell ref="A3:M3"/>
    <mergeCell ref="A22:M22"/>
    <mergeCell ref="A25:M25"/>
    <mergeCell ref="A26:M26"/>
  </mergeCells>
  <phoneticPr fontId="0" type="noConversion"/>
  <pageMargins left="0.5" right="0.5" top="0.5" bottom="0.75"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
  <sheetViews>
    <sheetView zoomScaleNormal="100" workbookViewId="0">
      <selection activeCell="E28" sqref="E28"/>
    </sheetView>
  </sheetViews>
  <sheetFormatPr defaultColWidth="9.33203125" defaultRowHeight="11.25" customHeight="1" x14ac:dyDescent="0.2"/>
  <cols>
    <col min="1" max="1" width="13.5" style="1" customWidth="1"/>
    <col min="2" max="2" width="1.83203125" style="1" customWidth="1"/>
    <col min="3" max="3" width="9" style="1" bestFit="1" customWidth="1"/>
    <col min="4" max="4" width="1.83203125" style="1" customWidth="1"/>
    <col min="5" max="5" width="6.1640625" style="1" bestFit="1" customWidth="1"/>
    <col min="6" max="6" width="1.83203125" style="1" customWidth="1"/>
    <col min="7" max="7" width="9" style="1" bestFit="1" customWidth="1"/>
    <col min="8" max="8" width="1.83203125" style="1" customWidth="1"/>
    <col min="9" max="9" width="7.33203125" style="1" customWidth="1"/>
    <col min="10" max="10" width="1.83203125" style="1" customWidth="1"/>
    <col min="11" max="11" width="9" style="1" bestFit="1" customWidth="1"/>
    <col min="12" max="12" width="1.83203125" style="1" customWidth="1"/>
    <col min="13" max="13" width="7.33203125" style="1" customWidth="1"/>
    <col min="14" max="14" width="1.6640625" style="1" customWidth="1"/>
    <col min="15" max="16384" width="9.33203125" style="1"/>
  </cols>
  <sheetData>
    <row r="1" spans="1:15" ht="11.25" customHeight="1" x14ac:dyDescent="0.2">
      <c r="A1" s="164" t="s">
        <v>4</v>
      </c>
      <c r="B1" s="164"/>
      <c r="C1" s="164"/>
      <c r="D1" s="164"/>
      <c r="E1" s="164"/>
      <c r="F1" s="164"/>
      <c r="G1" s="164"/>
      <c r="H1" s="164"/>
      <c r="I1" s="164"/>
      <c r="J1" s="164"/>
      <c r="K1" s="164"/>
      <c r="L1" s="164"/>
      <c r="M1" s="164"/>
      <c r="N1" s="164"/>
    </row>
    <row r="2" spans="1:15" ht="11.25" customHeight="1" x14ac:dyDescent="0.2">
      <c r="A2" s="164" t="s">
        <v>52</v>
      </c>
      <c r="B2" s="164"/>
      <c r="C2" s="164"/>
      <c r="D2" s="164"/>
      <c r="E2" s="164"/>
      <c r="F2" s="164"/>
      <c r="G2" s="164"/>
      <c r="H2" s="164"/>
      <c r="I2" s="164"/>
      <c r="J2" s="164"/>
      <c r="K2" s="164"/>
      <c r="L2" s="164"/>
      <c r="M2" s="164"/>
      <c r="N2" s="164"/>
    </row>
    <row r="3" spans="1:15" ht="11.25" customHeight="1" x14ac:dyDescent="0.2">
      <c r="A3" s="164"/>
      <c r="B3" s="164"/>
      <c r="C3" s="164"/>
      <c r="D3" s="164"/>
      <c r="E3" s="164"/>
      <c r="F3" s="164"/>
      <c r="G3" s="164"/>
      <c r="H3" s="164"/>
      <c r="I3" s="164"/>
      <c r="J3" s="164"/>
      <c r="K3" s="164"/>
      <c r="L3" s="164"/>
      <c r="M3" s="164"/>
      <c r="N3" s="164"/>
    </row>
    <row r="4" spans="1:15" ht="11.25" customHeight="1" x14ac:dyDescent="0.2">
      <c r="A4" s="164" t="s">
        <v>5</v>
      </c>
      <c r="B4" s="164"/>
      <c r="C4" s="164"/>
      <c r="D4" s="164"/>
      <c r="E4" s="164"/>
      <c r="F4" s="164"/>
      <c r="G4" s="164"/>
      <c r="H4" s="164"/>
      <c r="I4" s="164"/>
      <c r="J4" s="164"/>
      <c r="K4" s="164"/>
      <c r="L4" s="164"/>
      <c r="M4" s="164"/>
      <c r="N4" s="164"/>
    </row>
    <row r="5" spans="1:15" ht="11.25" customHeight="1" x14ac:dyDescent="0.2">
      <c r="A5" s="177"/>
      <c r="B5" s="177"/>
      <c r="C5" s="177"/>
      <c r="D5" s="177"/>
      <c r="E5" s="177"/>
      <c r="F5" s="177"/>
      <c r="G5" s="177"/>
      <c r="H5" s="177"/>
      <c r="I5" s="177"/>
      <c r="J5" s="177"/>
      <c r="K5" s="177"/>
      <c r="L5" s="177"/>
      <c r="M5" s="177"/>
      <c r="N5" s="177"/>
    </row>
    <row r="6" spans="1:15" ht="11.25" customHeight="1" x14ac:dyDescent="0.2">
      <c r="A6" s="25"/>
      <c r="B6" s="25"/>
      <c r="C6" s="176" t="s">
        <v>6</v>
      </c>
      <c r="D6" s="176"/>
      <c r="E6" s="176"/>
      <c r="F6" s="25" t="s">
        <v>7</v>
      </c>
      <c r="G6" s="176" t="s">
        <v>53</v>
      </c>
      <c r="H6" s="176"/>
      <c r="I6" s="176"/>
      <c r="J6" s="25" t="s">
        <v>7</v>
      </c>
      <c r="K6" s="172" t="s">
        <v>8</v>
      </c>
      <c r="L6" s="172"/>
      <c r="M6" s="172"/>
      <c r="N6" s="157"/>
    </row>
    <row r="7" spans="1:15" ht="11.25" customHeight="1" x14ac:dyDescent="0.2">
      <c r="A7" s="115" t="s">
        <v>9</v>
      </c>
      <c r="B7" s="28"/>
      <c r="C7" s="115" t="s">
        <v>3</v>
      </c>
      <c r="D7" s="95"/>
      <c r="E7" s="115" t="s">
        <v>10</v>
      </c>
      <c r="F7" s="29" t="s">
        <v>7</v>
      </c>
      <c r="G7" s="115" t="s">
        <v>3</v>
      </c>
      <c r="H7" s="95"/>
      <c r="I7" s="115" t="s">
        <v>10</v>
      </c>
      <c r="J7" s="30"/>
      <c r="K7" s="118" t="s">
        <v>3</v>
      </c>
      <c r="L7" s="95"/>
      <c r="M7" s="114" t="s">
        <v>10</v>
      </c>
      <c r="N7" s="157"/>
    </row>
    <row r="8" spans="1:15" ht="11.25" customHeight="1" x14ac:dyDescent="0.2">
      <c r="A8" s="94" t="s">
        <v>100</v>
      </c>
      <c r="B8" s="28"/>
      <c r="C8" s="63">
        <v>60</v>
      </c>
      <c r="D8" s="30"/>
      <c r="E8" s="63">
        <v>3860</v>
      </c>
      <c r="F8" s="29"/>
      <c r="G8" s="63">
        <v>380</v>
      </c>
      <c r="H8" s="30"/>
      <c r="I8" s="63">
        <v>23900</v>
      </c>
      <c r="J8" s="29"/>
      <c r="K8" s="63">
        <v>440</v>
      </c>
      <c r="L8" s="30"/>
      <c r="M8" s="35">
        <v>27200</v>
      </c>
      <c r="N8" s="151" t="s">
        <v>96</v>
      </c>
    </row>
    <row r="9" spans="1:15" ht="11.25" customHeight="1" x14ac:dyDescent="0.2">
      <c r="A9" s="94" t="s">
        <v>147</v>
      </c>
      <c r="B9" s="28"/>
      <c r="C9" s="63">
        <v>70</v>
      </c>
      <c r="D9" s="30"/>
      <c r="E9" s="63">
        <v>4120</v>
      </c>
      <c r="F9" s="29"/>
      <c r="G9" s="63">
        <v>480</v>
      </c>
      <c r="H9" s="30"/>
      <c r="I9" s="63">
        <v>49200</v>
      </c>
      <c r="J9" s="29"/>
      <c r="K9" s="63">
        <v>550</v>
      </c>
      <c r="L9" s="30"/>
      <c r="M9" s="35">
        <v>53100</v>
      </c>
      <c r="N9" s="158"/>
      <c r="O9" s="133"/>
    </row>
    <row r="10" spans="1:15" ht="10.9" customHeight="1" x14ac:dyDescent="0.2">
      <c r="A10" s="170" t="s">
        <v>168</v>
      </c>
      <c r="B10" s="170"/>
      <c r="C10" s="170"/>
      <c r="D10" s="170"/>
      <c r="E10" s="170"/>
      <c r="F10" s="170"/>
      <c r="G10" s="170"/>
      <c r="H10" s="170"/>
      <c r="I10" s="170"/>
      <c r="J10" s="170"/>
      <c r="K10" s="170"/>
      <c r="L10" s="170"/>
      <c r="M10" s="170"/>
      <c r="N10" s="170"/>
    </row>
    <row r="11" spans="1:15" ht="33.75" customHeight="1" x14ac:dyDescent="0.2">
      <c r="A11" s="171" t="s">
        <v>169</v>
      </c>
      <c r="B11" s="171"/>
      <c r="C11" s="171"/>
      <c r="D11" s="171"/>
      <c r="E11" s="171"/>
      <c r="F11" s="171"/>
      <c r="G11" s="171"/>
      <c r="H11" s="171"/>
      <c r="I11" s="171"/>
      <c r="J11" s="171"/>
      <c r="K11" s="171"/>
      <c r="L11" s="171"/>
      <c r="M11" s="171"/>
      <c r="N11" s="171"/>
    </row>
    <row r="12" spans="1:15" ht="22.5" customHeight="1" x14ac:dyDescent="0.2">
      <c r="A12" s="166" t="s">
        <v>170</v>
      </c>
      <c r="B12" s="166"/>
      <c r="C12" s="166"/>
      <c r="D12" s="166"/>
      <c r="E12" s="166"/>
      <c r="F12" s="166"/>
      <c r="G12" s="166"/>
      <c r="H12" s="166"/>
      <c r="I12" s="166"/>
      <c r="J12" s="166"/>
      <c r="K12" s="166"/>
      <c r="L12" s="166"/>
      <c r="M12" s="166"/>
      <c r="N12" s="166"/>
    </row>
    <row r="13" spans="1:15" ht="11.25" customHeight="1" x14ac:dyDescent="0.2">
      <c r="A13" s="173"/>
      <c r="B13" s="174"/>
      <c r="C13" s="174"/>
      <c r="D13" s="174"/>
      <c r="E13" s="174"/>
      <c r="F13" s="174"/>
      <c r="G13" s="174"/>
      <c r="H13" s="174"/>
      <c r="I13" s="174"/>
      <c r="J13" s="175"/>
      <c r="K13" s="175"/>
      <c r="L13" s="175"/>
      <c r="M13" s="175"/>
    </row>
  </sheetData>
  <mergeCells count="12">
    <mergeCell ref="A1:N1"/>
    <mergeCell ref="A2:N2"/>
    <mergeCell ref="A3:N3"/>
    <mergeCell ref="A4:N4"/>
    <mergeCell ref="A5:N5"/>
    <mergeCell ref="A10:N10"/>
    <mergeCell ref="A11:N11"/>
    <mergeCell ref="A12:N12"/>
    <mergeCell ref="K6:M6"/>
    <mergeCell ref="A13:M13"/>
    <mergeCell ref="C6:E6"/>
    <mergeCell ref="G6:I6"/>
  </mergeCells>
  <phoneticPr fontId="0" type="noConversion"/>
  <pageMargins left="0.5" right="0.5" top="0.5" bottom="0.75"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
  <sheetViews>
    <sheetView zoomScaleNormal="100" workbookViewId="0">
      <selection sqref="A1:E1"/>
    </sheetView>
  </sheetViews>
  <sheetFormatPr defaultColWidth="9.33203125" defaultRowHeight="11.25" customHeight="1" x14ac:dyDescent="0.2"/>
  <cols>
    <col min="1" max="1" width="26" style="1" customWidth="1"/>
    <col min="2" max="2" width="1.83203125" style="1" customWidth="1"/>
    <col min="3" max="3" width="15.6640625" style="1" bestFit="1" customWidth="1"/>
    <col min="4" max="4" width="1.83203125" style="1" customWidth="1"/>
    <col min="5" max="5" width="48.6640625" style="1" bestFit="1" customWidth="1"/>
    <col min="6" max="16384" width="9.33203125" style="1"/>
  </cols>
  <sheetData>
    <row r="1" spans="1:5" ht="11.25" customHeight="1" x14ac:dyDescent="0.2">
      <c r="A1" s="180" t="s">
        <v>11</v>
      </c>
      <c r="B1" s="180"/>
      <c r="C1" s="180"/>
      <c r="D1" s="180"/>
      <c r="E1" s="180"/>
    </row>
    <row r="2" spans="1:5" ht="11.25" customHeight="1" x14ac:dyDescent="0.2">
      <c r="A2" s="180" t="s">
        <v>157</v>
      </c>
      <c r="B2" s="180"/>
      <c r="C2" s="180"/>
      <c r="D2" s="180"/>
      <c r="E2" s="180"/>
    </row>
    <row r="3" spans="1:5" ht="11.25" customHeight="1" x14ac:dyDescent="0.2">
      <c r="A3" s="181"/>
      <c r="B3" s="181"/>
      <c r="C3" s="181"/>
      <c r="D3" s="181"/>
      <c r="E3" s="181"/>
    </row>
    <row r="4" spans="1:5" ht="11.25" customHeight="1" x14ac:dyDescent="0.2">
      <c r="A4" s="96" t="s">
        <v>12</v>
      </c>
      <c r="B4" s="96"/>
      <c r="C4" s="96" t="s">
        <v>13</v>
      </c>
      <c r="D4" s="96"/>
      <c r="E4" s="96" t="s">
        <v>14</v>
      </c>
    </row>
    <row r="5" spans="1:5" ht="11.25" customHeight="1" x14ac:dyDescent="0.2">
      <c r="A5" s="99" t="s">
        <v>73</v>
      </c>
      <c r="B5" s="97"/>
      <c r="C5" s="99" t="s">
        <v>15</v>
      </c>
      <c r="D5" s="97"/>
      <c r="E5" s="99" t="s">
        <v>16</v>
      </c>
    </row>
    <row r="6" spans="1:5" ht="11.25" customHeight="1" x14ac:dyDescent="0.2">
      <c r="A6" s="135" t="s">
        <v>158</v>
      </c>
      <c r="B6" s="136"/>
      <c r="C6" s="135" t="s">
        <v>23</v>
      </c>
      <c r="D6" s="136"/>
      <c r="E6" s="142" t="s">
        <v>37</v>
      </c>
    </row>
    <row r="7" spans="1:5" ht="11.25" customHeight="1" x14ac:dyDescent="0.2">
      <c r="A7" s="99" t="s">
        <v>69</v>
      </c>
      <c r="B7" s="97"/>
      <c r="C7" s="99" t="s">
        <v>22</v>
      </c>
      <c r="D7" s="97"/>
      <c r="E7" s="98" t="s">
        <v>37</v>
      </c>
    </row>
    <row r="8" spans="1:5" ht="11.25" customHeight="1" x14ac:dyDescent="0.2">
      <c r="A8" s="99" t="s">
        <v>58</v>
      </c>
      <c r="B8" s="97"/>
      <c r="C8" s="99" t="s">
        <v>20</v>
      </c>
      <c r="D8" s="97"/>
      <c r="E8" s="98" t="s">
        <v>37</v>
      </c>
    </row>
    <row r="9" spans="1:5" ht="11.25" customHeight="1" x14ac:dyDescent="0.2">
      <c r="A9" s="99" t="s">
        <v>159</v>
      </c>
      <c r="B9" s="97"/>
      <c r="C9" s="99" t="s">
        <v>21</v>
      </c>
      <c r="D9" s="97"/>
      <c r="E9" s="99" t="s">
        <v>17</v>
      </c>
    </row>
    <row r="10" spans="1:5" ht="11.25" customHeight="1" x14ac:dyDescent="0.2">
      <c r="A10" s="99" t="s">
        <v>64</v>
      </c>
      <c r="B10" s="97"/>
      <c r="C10" s="99" t="s">
        <v>18</v>
      </c>
      <c r="D10" s="97"/>
      <c r="E10" s="99" t="s">
        <v>24</v>
      </c>
    </row>
    <row r="11" spans="1:5" ht="11.25" customHeight="1" x14ac:dyDescent="0.2">
      <c r="A11" s="98" t="s">
        <v>37</v>
      </c>
      <c r="B11" s="97"/>
      <c r="C11" s="98" t="s">
        <v>67</v>
      </c>
      <c r="D11" s="97"/>
      <c r="E11" s="99" t="s">
        <v>19</v>
      </c>
    </row>
    <row r="12" spans="1:5" ht="11.25" customHeight="1" x14ac:dyDescent="0.2">
      <c r="A12" s="99" t="s">
        <v>160</v>
      </c>
      <c r="B12" s="97"/>
      <c r="C12" s="99" t="s">
        <v>18</v>
      </c>
      <c r="D12" s="97"/>
      <c r="E12" s="99" t="s">
        <v>24</v>
      </c>
    </row>
    <row r="13" spans="1:5" ht="11.25" customHeight="1" x14ac:dyDescent="0.2">
      <c r="A13" s="98" t="s">
        <v>37</v>
      </c>
      <c r="B13" s="97"/>
      <c r="C13" s="98" t="s">
        <v>67</v>
      </c>
      <c r="D13" s="97"/>
      <c r="E13" s="99" t="s">
        <v>19</v>
      </c>
    </row>
    <row r="14" spans="1:5" ht="11.25" customHeight="1" x14ac:dyDescent="0.2">
      <c r="A14" s="99" t="s">
        <v>76</v>
      </c>
      <c r="B14" s="97"/>
      <c r="C14" s="99" t="s">
        <v>25</v>
      </c>
      <c r="D14" s="97"/>
      <c r="E14" s="99" t="s">
        <v>26</v>
      </c>
    </row>
    <row r="15" spans="1:5" s="47" customFormat="1" ht="11.25" customHeight="1" x14ac:dyDescent="0.2">
      <c r="A15" s="178" t="s">
        <v>70</v>
      </c>
      <c r="B15" s="179"/>
      <c r="C15" s="179"/>
      <c r="D15" s="179"/>
      <c r="E15" s="179"/>
    </row>
  </sheetData>
  <mergeCells count="4">
    <mergeCell ref="A15:E15"/>
    <mergeCell ref="A2:E2"/>
    <mergeCell ref="A1:E1"/>
    <mergeCell ref="A3:E3"/>
  </mergeCells>
  <phoneticPr fontId="0" type="noConversion"/>
  <pageMargins left="0.5" right="0.5" top="0.5" bottom="0.75" header="0.5" footer="0.5"/>
  <pageSetup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
  <sheetViews>
    <sheetView zoomScaleNormal="100" workbookViewId="0">
      <selection activeCell="K5" sqref="K5"/>
    </sheetView>
  </sheetViews>
  <sheetFormatPr defaultColWidth="9.33203125" defaultRowHeight="11.25" customHeight="1" x14ac:dyDescent="0.2"/>
  <cols>
    <col min="1" max="1" width="54.83203125" style="1" customWidth="1"/>
    <col min="2" max="2" width="1.83203125" style="1" customWidth="1"/>
    <col min="3" max="3" width="9.83203125" style="1" customWidth="1"/>
    <col min="4" max="4" width="1.83203125" style="1" customWidth="1"/>
    <col min="5" max="5" width="9.83203125" style="1" customWidth="1"/>
    <col min="6" max="6" width="2" style="1" customWidth="1"/>
    <col min="7" max="7" width="9.83203125" style="1" customWidth="1"/>
    <col min="8" max="8" width="1.83203125" style="1" customWidth="1"/>
    <col min="9" max="9" width="9.83203125" style="1" customWidth="1"/>
    <col min="10" max="16384" width="9.33203125" style="1"/>
  </cols>
  <sheetData>
    <row r="1" spans="1:9" ht="11.25" customHeight="1" x14ac:dyDescent="0.2">
      <c r="A1" s="164" t="s">
        <v>27</v>
      </c>
      <c r="B1" s="164"/>
      <c r="C1" s="164"/>
      <c r="D1" s="164"/>
      <c r="E1" s="164"/>
      <c r="F1" s="164"/>
      <c r="G1" s="164"/>
      <c r="H1" s="164"/>
      <c r="I1" s="164"/>
    </row>
    <row r="2" spans="1:9" ht="11.25" customHeight="1" x14ac:dyDescent="0.2">
      <c r="A2" s="164" t="s">
        <v>62</v>
      </c>
      <c r="B2" s="164"/>
      <c r="C2" s="164"/>
      <c r="D2" s="164"/>
      <c r="E2" s="164"/>
      <c r="F2" s="164"/>
      <c r="G2" s="164"/>
      <c r="H2" s="164"/>
      <c r="I2" s="164"/>
    </row>
    <row r="3" spans="1:9" ht="11.25" customHeight="1" x14ac:dyDescent="0.2">
      <c r="A3" s="164" t="s">
        <v>71</v>
      </c>
      <c r="B3" s="164"/>
      <c r="C3" s="164"/>
      <c r="D3" s="164"/>
      <c r="E3" s="164"/>
      <c r="F3" s="164"/>
      <c r="G3" s="164"/>
      <c r="H3" s="164"/>
      <c r="I3" s="164"/>
    </row>
    <row r="4" spans="1:9" ht="11.25" customHeight="1" x14ac:dyDescent="0.2">
      <c r="A4" s="164"/>
      <c r="B4" s="164"/>
      <c r="C4" s="164"/>
      <c r="D4" s="164"/>
      <c r="E4" s="164"/>
      <c r="F4" s="164"/>
      <c r="G4" s="164"/>
      <c r="H4" s="164"/>
      <c r="I4" s="164"/>
    </row>
    <row r="5" spans="1:9" ht="11.25" customHeight="1" x14ac:dyDescent="0.2">
      <c r="A5" s="164" t="s">
        <v>5</v>
      </c>
      <c r="B5" s="164"/>
      <c r="C5" s="164"/>
      <c r="D5" s="164"/>
      <c r="E5" s="164"/>
      <c r="F5" s="164"/>
      <c r="G5" s="164"/>
      <c r="H5" s="164"/>
      <c r="I5" s="164"/>
    </row>
    <row r="6" spans="1:9" ht="11.25" customHeight="1" x14ac:dyDescent="0.2">
      <c r="A6" s="187"/>
      <c r="B6" s="187"/>
      <c r="C6" s="187"/>
      <c r="D6" s="187"/>
      <c r="E6" s="187"/>
      <c r="F6" s="187"/>
      <c r="G6" s="187"/>
      <c r="H6" s="187"/>
      <c r="I6" s="187"/>
    </row>
    <row r="7" spans="1:9" ht="11.25" customHeight="1" x14ac:dyDescent="0.2">
      <c r="A7" s="74"/>
      <c r="B7" s="25"/>
      <c r="C7" s="172" t="s">
        <v>100</v>
      </c>
      <c r="D7" s="172"/>
      <c r="E7" s="172"/>
      <c r="F7" s="74"/>
      <c r="G7" s="172" t="s">
        <v>147</v>
      </c>
      <c r="H7" s="172"/>
      <c r="I7" s="172"/>
    </row>
    <row r="8" spans="1:9" s="46" customFormat="1" ht="11.25" customHeight="1" x14ac:dyDescent="0.2">
      <c r="A8" s="115" t="s">
        <v>28</v>
      </c>
      <c r="B8" s="27"/>
      <c r="C8" s="115" t="s">
        <v>3</v>
      </c>
      <c r="D8" s="115"/>
      <c r="E8" s="183" t="s">
        <v>10</v>
      </c>
      <c r="F8" s="183"/>
      <c r="G8" s="115" t="s">
        <v>3</v>
      </c>
      <c r="H8" s="115"/>
      <c r="I8" s="115" t="s">
        <v>10</v>
      </c>
    </row>
    <row r="9" spans="1:9" ht="11.25" customHeight="1" x14ac:dyDescent="0.2">
      <c r="A9" s="76" t="s">
        <v>54</v>
      </c>
      <c r="B9" s="26"/>
      <c r="C9" s="37">
        <v>290</v>
      </c>
      <c r="D9" s="38"/>
      <c r="E9" s="37">
        <v>16700</v>
      </c>
      <c r="F9" s="26"/>
      <c r="G9" s="37">
        <v>360</v>
      </c>
      <c r="H9" s="38"/>
      <c r="I9" s="37">
        <v>41400</v>
      </c>
    </row>
    <row r="10" spans="1:9" ht="11.25" customHeight="1" x14ac:dyDescent="0.2">
      <c r="A10" s="76" t="s">
        <v>66</v>
      </c>
      <c r="B10" s="26"/>
      <c r="C10" s="33">
        <v>150</v>
      </c>
      <c r="D10" s="34"/>
      <c r="E10" s="33">
        <v>11100</v>
      </c>
      <c r="F10" s="50"/>
      <c r="G10" s="33">
        <v>190</v>
      </c>
      <c r="H10" s="34"/>
      <c r="I10" s="33">
        <v>11900</v>
      </c>
    </row>
    <row r="11" spans="1:9" ht="11.25" customHeight="1" x14ac:dyDescent="0.2">
      <c r="A11" s="100" t="s">
        <v>8</v>
      </c>
      <c r="B11" s="28"/>
      <c r="C11" s="40">
        <v>440</v>
      </c>
      <c r="D11" s="41"/>
      <c r="E11" s="40">
        <v>27800</v>
      </c>
      <c r="F11" s="64"/>
      <c r="G11" s="40">
        <f>SUM(G9:G10)</f>
        <v>550</v>
      </c>
      <c r="H11" s="41"/>
      <c r="I11" s="40">
        <v>53300</v>
      </c>
    </row>
    <row r="12" spans="1:9" ht="22.5" customHeight="1" x14ac:dyDescent="0.2">
      <c r="A12" s="166" t="s">
        <v>171</v>
      </c>
      <c r="B12" s="184"/>
      <c r="C12" s="184"/>
      <c r="D12" s="184"/>
      <c r="E12" s="184"/>
      <c r="F12" s="184"/>
      <c r="G12" s="184"/>
      <c r="H12" s="184"/>
      <c r="I12" s="184"/>
    </row>
    <row r="13" spans="1:9" ht="11.25" customHeight="1" x14ac:dyDescent="0.2">
      <c r="A13" s="185" t="s">
        <v>98</v>
      </c>
      <c r="B13" s="186"/>
      <c r="C13" s="186"/>
      <c r="D13" s="186"/>
      <c r="E13" s="186"/>
      <c r="F13" s="186"/>
      <c r="G13" s="186"/>
      <c r="H13" s="186"/>
      <c r="I13" s="186"/>
    </row>
    <row r="14" spans="1:9" ht="11.25" customHeight="1" x14ac:dyDescent="0.2">
      <c r="A14" s="165" t="s">
        <v>81</v>
      </c>
      <c r="B14" s="182"/>
      <c r="C14" s="182"/>
      <c r="D14" s="182"/>
      <c r="E14" s="182"/>
      <c r="F14" s="182"/>
      <c r="G14" s="182"/>
      <c r="H14" s="182"/>
      <c r="I14" s="182"/>
    </row>
  </sheetData>
  <mergeCells count="12">
    <mergeCell ref="A1:I1"/>
    <mergeCell ref="A2:I2"/>
    <mergeCell ref="A5:I5"/>
    <mergeCell ref="A4:I4"/>
    <mergeCell ref="A6:I6"/>
    <mergeCell ref="A3:I3"/>
    <mergeCell ref="C7:E7"/>
    <mergeCell ref="A14:I14"/>
    <mergeCell ref="G7:I7"/>
    <mergeCell ref="E8:F8"/>
    <mergeCell ref="A12:I12"/>
    <mergeCell ref="A13:I13"/>
  </mergeCells>
  <phoneticPr fontId="0" type="noConversion"/>
  <pageMargins left="0.5" right="0.5" top="0.5" bottom="0.75" header="0" footer="0"/>
  <pageSetup orientation="portrait" horizontalDpi="1200" verticalDpi="1200" r:id="rId1"/>
  <headerFooter alignWithMargins="0"/>
  <ignoredErrors>
    <ignoredError sqref="G1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
  <sheetViews>
    <sheetView zoomScaleNormal="100" workbookViewId="0">
      <selection sqref="A1:I1"/>
    </sheetView>
  </sheetViews>
  <sheetFormatPr defaultColWidth="9.33203125" defaultRowHeight="11.25" customHeight="1" x14ac:dyDescent="0.2"/>
  <cols>
    <col min="1" max="1" width="20.83203125" style="1" customWidth="1"/>
    <col min="2" max="2" width="1.83203125" style="1" customWidth="1"/>
    <col min="3" max="3" width="9.83203125" style="1" customWidth="1"/>
    <col min="4" max="4" width="1.83203125" style="1" customWidth="1"/>
    <col min="5" max="5" width="9.83203125" style="1" customWidth="1"/>
    <col min="6" max="6" width="1.83203125" style="1" customWidth="1"/>
    <col min="7" max="7" width="9.83203125" style="1" customWidth="1"/>
    <col min="8" max="8" width="1.83203125" style="1" customWidth="1"/>
    <col min="9" max="9" width="9.83203125" style="1" customWidth="1"/>
    <col min="10" max="16384" width="9.33203125" style="1"/>
  </cols>
  <sheetData>
    <row r="1" spans="1:9" ht="11.25" customHeight="1" x14ac:dyDescent="0.2">
      <c r="A1" s="164" t="s">
        <v>29</v>
      </c>
      <c r="B1" s="164"/>
      <c r="C1" s="164"/>
      <c r="D1" s="164"/>
      <c r="E1" s="164"/>
      <c r="F1" s="164"/>
      <c r="G1" s="164"/>
      <c r="H1" s="164"/>
      <c r="I1" s="164"/>
    </row>
    <row r="2" spans="1:9" ht="11.25" customHeight="1" x14ac:dyDescent="0.2">
      <c r="A2" s="164" t="s">
        <v>92</v>
      </c>
      <c r="B2" s="164"/>
      <c r="C2" s="164"/>
      <c r="D2" s="164"/>
      <c r="E2" s="164"/>
      <c r="F2" s="164"/>
      <c r="G2" s="164"/>
      <c r="H2" s="164"/>
      <c r="I2" s="164"/>
    </row>
    <row r="3" spans="1:9" ht="11.25" customHeight="1" x14ac:dyDescent="0.2">
      <c r="A3" s="164"/>
      <c r="B3" s="190"/>
      <c r="C3" s="190"/>
      <c r="D3" s="190"/>
      <c r="E3" s="190"/>
      <c r="F3" s="190"/>
      <c r="G3" s="190"/>
      <c r="H3" s="190"/>
      <c r="I3" s="190"/>
    </row>
    <row r="4" spans="1:9" ht="11.25" customHeight="1" x14ac:dyDescent="0.2">
      <c r="A4" s="164" t="s">
        <v>41</v>
      </c>
      <c r="B4" s="164"/>
      <c r="C4" s="164"/>
      <c r="D4" s="164"/>
      <c r="E4" s="164"/>
      <c r="F4" s="164"/>
      <c r="G4" s="164"/>
      <c r="H4" s="164"/>
      <c r="I4" s="164"/>
    </row>
    <row r="5" spans="1:9" ht="11.25" customHeight="1" x14ac:dyDescent="0.2">
      <c r="A5" s="187"/>
      <c r="B5" s="187"/>
      <c r="C5" s="187"/>
      <c r="D5" s="187"/>
      <c r="E5" s="187"/>
      <c r="F5" s="187"/>
      <c r="G5" s="187"/>
      <c r="H5" s="187"/>
      <c r="I5" s="187"/>
    </row>
    <row r="6" spans="1:9" ht="11.25" customHeight="1" x14ac:dyDescent="0.2">
      <c r="A6" s="74"/>
      <c r="B6" s="25"/>
      <c r="C6" s="172" t="s">
        <v>100</v>
      </c>
      <c r="D6" s="172"/>
      <c r="E6" s="172"/>
      <c r="F6" s="116"/>
      <c r="G6" s="172" t="s">
        <v>147</v>
      </c>
      <c r="H6" s="172"/>
      <c r="I6" s="172"/>
    </row>
    <row r="7" spans="1:9" ht="11.25" customHeight="1" x14ac:dyDescent="0.2">
      <c r="A7" s="75" t="s">
        <v>93</v>
      </c>
      <c r="B7" s="36"/>
      <c r="C7" s="110" t="s">
        <v>3</v>
      </c>
      <c r="D7" s="101"/>
      <c r="E7" s="134" t="s">
        <v>82</v>
      </c>
      <c r="F7" s="28"/>
      <c r="G7" s="110" t="s">
        <v>3</v>
      </c>
      <c r="H7" s="101"/>
      <c r="I7" s="75" t="s">
        <v>82</v>
      </c>
    </row>
    <row r="8" spans="1:9" ht="11.25" customHeight="1" x14ac:dyDescent="0.2">
      <c r="A8" s="77" t="s">
        <v>31</v>
      </c>
      <c r="B8" s="26"/>
      <c r="C8" s="39">
        <v>4090</v>
      </c>
      <c r="D8" s="31"/>
      <c r="E8" s="39">
        <v>819000</v>
      </c>
      <c r="F8" s="38"/>
      <c r="G8" s="39">
        <v>2520</v>
      </c>
      <c r="H8" s="31"/>
      <c r="I8" s="39">
        <v>712000</v>
      </c>
    </row>
    <row r="9" spans="1:9" ht="11.25" customHeight="1" x14ac:dyDescent="0.2">
      <c r="A9" s="137" t="s">
        <v>113</v>
      </c>
      <c r="B9" s="26"/>
      <c r="C9" s="105" t="s">
        <v>36</v>
      </c>
      <c r="D9" s="31"/>
      <c r="E9" s="105" t="s">
        <v>36</v>
      </c>
      <c r="F9" s="38"/>
      <c r="G9" s="39">
        <v>17</v>
      </c>
      <c r="H9" s="31"/>
      <c r="I9" s="39">
        <v>27000</v>
      </c>
    </row>
    <row r="10" spans="1:9" ht="11.25" customHeight="1" x14ac:dyDescent="0.2">
      <c r="A10" s="78" t="s">
        <v>34</v>
      </c>
      <c r="B10" s="26"/>
      <c r="C10" s="39">
        <v>417</v>
      </c>
      <c r="D10" s="49"/>
      <c r="E10" s="39">
        <v>122000</v>
      </c>
      <c r="F10" s="38"/>
      <c r="G10" s="39">
        <v>638</v>
      </c>
      <c r="H10" s="49"/>
      <c r="I10" s="39">
        <v>377000</v>
      </c>
    </row>
    <row r="11" spans="1:9" ht="11.25" customHeight="1" x14ac:dyDescent="0.2">
      <c r="A11" s="78" t="s">
        <v>65</v>
      </c>
      <c r="B11" s="26"/>
      <c r="C11" s="39">
        <v>160</v>
      </c>
      <c r="D11" s="31"/>
      <c r="E11" s="39">
        <v>51400</v>
      </c>
      <c r="F11" s="38"/>
      <c r="G11" s="39">
        <v>186</v>
      </c>
      <c r="H11" s="31"/>
      <c r="I11" s="39">
        <v>47200</v>
      </c>
    </row>
    <row r="12" spans="1:9" ht="11.25" customHeight="1" x14ac:dyDescent="0.2">
      <c r="A12" s="78" t="s">
        <v>85</v>
      </c>
      <c r="B12" s="26"/>
      <c r="C12" s="39">
        <v>178</v>
      </c>
      <c r="D12" s="31"/>
      <c r="E12" s="39">
        <v>47600</v>
      </c>
      <c r="F12" s="38"/>
      <c r="G12" s="39">
        <v>119</v>
      </c>
      <c r="H12" s="31"/>
      <c r="I12" s="39">
        <v>25000</v>
      </c>
    </row>
    <row r="13" spans="1:9" ht="11.25" customHeight="1" x14ac:dyDescent="0.2">
      <c r="A13" s="78" t="s">
        <v>87</v>
      </c>
      <c r="B13" s="26"/>
      <c r="C13" s="39">
        <v>7</v>
      </c>
      <c r="D13" s="31"/>
      <c r="E13" s="39">
        <v>6800</v>
      </c>
      <c r="F13" s="38"/>
      <c r="G13" s="105" t="s">
        <v>36</v>
      </c>
      <c r="H13" s="31"/>
      <c r="I13" s="105" t="s">
        <v>36</v>
      </c>
    </row>
    <row r="14" spans="1:9" ht="11.25" customHeight="1" x14ac:dyDescent="0.2">
      <c r="A14" s="78" t="s">
        <v>161</v>
      </c>
      <c r="B14" s="26"/>
      <c r="C14" s="105" t="s">
        <v>36</v>
      </c>
      <c r="D14" s="31"/>
      <c r="E14" s="105" t="s">
        <v>36</v>
      </c>
      <c r="F14" s="38"/>
      <c r="G14" s="39">
        <v>4</v>
      </c>
      <c r="H14" s="49"/>
      <c r="I14" s="39">
        <v>2730</v>
      </c>
    </row>
    <row r="15" spans="1:9" ht="11.25" customHeight="1" x14ac:dyDescent="0.2">
      <c r="A15" s="138" t="s">
        <v>86</v>
      </c>
      <c r="B15" s="26"/>
      <c r="C15" s="105" t="s">
        <v>36</v>
      </c>
      <c r="D15" s="31"/>
      <c r="E15" s="105" t="s">
        <v>36</v>
      </c>
      <c r="F15" s="38"/>
      <c r="G15" s="39">
        <v>3</v>
      </c>
      <c r="H15" s="49"/>
      <c r="I15" s="39">
        <v>5290</v>
      </c>
    </row>
    <row r="16" spans="1:9" ht="11.25" customHeight="1" x14ac:dyDescent="0.2">
      <c r="A16" s="78" t="s">
        <v>101</v>
      </c>
      <c r="B16" s="26"/>
      <c r="C16" s="39">
        <v>214</v>
      </c>
      <c r="D16" s="31"/>
      <c r="E16" s="39">
        <v>64000</v>
      </c>
      <c r="F16" s="38"/>
      <c r="G16" s="105" t="s">
        <v>36</v>
      </c>
      <c r="H16" s="31"/>
      <c r="I16" s="105" t="s">
        <v>36</v>
      </c>
    </row>
    <row r="17" spans="1:9" ht="11.25" customHeight="1" x14ac:dyDescent="0.2">
      <c r="A17" s="78" t="s">
        <v>88</v>
      </c>
      <c r="B17" s="26"/>
      <c r="C17" s="39">
        <v>18</v>
      </c>
      <c r="D17" s="31"/>
      <c r="E17" s="39">
        <v>9600</v>
      </c>
      <c r="F17" s="38"/>
      <c r="G17" s="39">
        <v>69</v>
      </c>
      <c r="H17" s="31"/>
      <c r="I17" s="39">
        <v>59900</v>
      </c>
    </row>
    <row r="18" spans="1:9" ht="11.25" customHeight="1" x14ac:dyDescent="0.2">
      <c r="A18" s="78" t="s">
        <v>32</v>
      </c>
      <c r="B18" s="26"/>
      <c r="C18" s="39">
        <v>1</v>
      </c>
      <c r="D18" s="31"/>
      <c r="E18" s="39">
        <v>4580</v>
      </c>
      <c r="F18" s="38"/>
      <c r="G18" s="39">
        <v>691</v>
      </c>
      <c r="H18" s="31"/>
      <c r="I18" s="39">
        <v>78200</v>
      </c>
    </row>
    <row r="19" spans="1:9" ht="11.25" customHeight="1" x14ac:dyDescent="0.2">
      <c r="A19" s="78" t="s">
        <v>68</v>
      </c>
      <c r="B19" s="26"/>
      <c r="C19" s="70">
        <v>240</v>
      </c>
      <c r="D19" s="69"/>
      <c r="E19" s="70">
        <v>78600</v>
      </c>
      <c r="F19" s="71"/>
      <c r="G19" s="70">
        <v>143</v>
      </c>
      <c r="H19" s="69"/>
      <c r="I19" s="70">
        <v>50900</v>
      </c>
    </row>
    <row r="20" spans="1:9" ht="11.25" customHeight="1" x14ac:dyDescent="0.2">
      <c r="A20" s="138" t="s">
        <v>126</v>
      </c>
      <c r="B20" s="26"/>
      <c r="C20" s="106" t="s">
        <v>36</v>
      </c>
      <c r="D20" s="69"/>
      <c r="E20" s="106" t="s">
        <v>36</v>
      </c>
      <c r="F20" s="71"/>
      <c r="G20" s="70">
        <v>10</v>
      </c>
      <c r="H20" s="69"/>
      <c r="I20" s="70">
        <v>14200</v>
      </c>
    </row>
    <row r="21" spans="1:9" ht="12" customHeight="1" x14ac:dyDescent="0.2">
      <c r="A21" s="78" t="s">
        <v>39</v>
      </c>
      <c r="B21" s="26"/>
      <c r="C21" s="70">
        <v>19</v>
      </c>
      <c r="D21" s="69"/>
      <c r="E21" s="70">
        <v>3320</v>
      </c>
      <c r="F21" s="71"/>
      <c r="G21" s="106" t="s">
        <v>36</v>
      </c>
      <c r="H21" s="69"/>
      <c r="I21" s="106" t="s">
        <v>36</v>
      </c>
    </row>
    <row r="22" spans="1:9" ht="11.25" customHeight="1" x14ac:dyDescent="0.2">
      <c r="A22" s="79" t="s">
        <v>8</v>
      </c>
      <c r="B22" s="28"/>
      <c r="C22" s="40">
        <v>5340</v>
      </c>
      <c r="D22" s="40"/>
      <c r="E22" s="40">
        <v>1210000</v>
      </c>
      <c r="F22" s="41"/>
      <c r="G22" s="40">
        <v>4400</v>
      </c>
      <c r="H22" s="40"/>
      <c r="I22" s="40">
        <v>1400000</v>
      </c>
    </row>
    <row r="23" spans="1:9" ht="11.25" customHeight="1" x14ac:dyDescent="0.2">
      <c r="A23" s="189" t="s">
        <v>56</v>
      </c>
      <c r="B23" s="189"/>
      <c r="C23" s="189"/>
      <c r="D23" s="189"/>
      <c r="E23" s="189"/>
      <c r="F23" s="189"/>
      <c r="G23" s="189"/>
      <c r="H23" s="189"/>
      <c r="I23" s="189"/>
    </row>
    <row r="24" spans="1:9" ht="22.5" customHeight="1" x14ac:dyDescent="0.2">
      <c r="A24" s="166" t="s">
        <v>165</v>
      </c>
      <c r="B24" s="166"/>
      <c r="C24" s="166"/>
      <c r="D24" s="166"/>
      <c r="E24" s="166"/>
      <c r="F24" s="166"/>
      <c r="G24" s="166"/>
      <c r="H24" s="166"/>
      <c r="I24" s="166"/>
    </row>
    <row r="25" spans="1:9" ht="11.25" customHeight="1" x14ac:dyDescent="0.2">
      <c r="A25" s="165" t="s">
        <v>83</v>
      </c>
      <c r="B25" s="165"/>
      <c r="C25" s="165"/>
      <c r="D25" s="165"/>
      <c r="E25" s="165"/>
      <c r="F25" s="165"/>
      <c r="G25" s="165"/>
      <c r="H25" s="165"/>
      <c r="I25" s="165"/>
    </row>
    <row r="26" spans="1:9" ht="11.25" customHeight="1" x14ac:dyDescent="0.2">
      <c r="A26" s="188"/>
      <c r="B26" s="188"/>
      <c r="C26" s="188"/>
      <c r="D26" s="188"/>
      <c r="E26" s="188"/>
      <c r="F26" s="188"/>
      <c r="G26" s="188"/>
      <c r="H26" s="188"/>
      <c r="I26" s="188"/>
    </row>
    <row r="27" spans="1:9" ht="11.25" customHeight="1" x14ac:dyDescent="0.2">
      <c r="A27" s="188" t="s">
        <v>38</v>
      </c>
      <c r="B27" s="188"/>
      <c r="C27" s="188"/>
      <c r="D27" s="188"/>
      <c r="E27" s="188"/>
      <c r="F27" s="188"/>
      <c r="G27" s="188"/>
      <c r="H27" s="188"/>
      <c r="I27" s="188"/>
    </row>
  </sheetData>
  <mergeCells count="12">
    <mergeCell ref="A25:I25"/>
    <mergeCell ref="A26:I26"/>
    <mergeCell ref="A27:I27"/>
    <mergeCell ref="A1:I1"/>
    <mergeCell ref="A2:I2"/>
    <mergeCell ref="A4:I4"/>
    <mergeCell ref="G6:I6"/>
    <mergeCell ref="A24:I24"/>
    <mergeCell ref="A23:I23"/>
    <mergeCell ref="C6:E6"/>
    <mergeCell ref="A3:I3"/>
    <mergeCell ref="A5:I5"/>
  </mergeCells>
  <phoneticPr fontId="0" type="noConversion"/>
  <pageMargins left="0.5" right="0.5" top="0.5" bottom="0.75" header="0.5" footer="0.5"/>
  <pageSetup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6"/>
  <sheetViews>
    <sheetView zoomScaleNormal="100" workbookViewId="0">
      <selection sqref="A1:J1"/>
    </sheetView>
  </sheetViews>
  <sheetFormatPr defaultColWidth="9.33203125" defaultRowHeight="11.25" customHeight="1" x14ac:dyDescent="0.2"/>
  <cols>
    <col min="1" max="1" width="20.83203125" style="1" customWidth="1"/>
    <col min="2" max="2" width="1.83203125" style="1" customWidth="1"/>
    <col min="3" max="3" width="10.83203125" style="1" customWidth="1"/>
    <col min="4" max="4" width="1.83203125" style="1" customWidth="1"/>
    <col min="5" max="5" width="10.83203125" style="1" customWidth="1"/>
    <col min="6" max="6" width="1.83203125" style="1" customWidth="1"/>
    <col min="7" max="7" width="10.83203125" style="1" customWidth="1"/>
    <col min="8" max="8" width="1.83203125" style="1" customWidth="1"/>
    <col min="9" max="9" width="10.83203125" style="113" customWidth="1"/>
    <col min="10" max="10" width="1.83203125" style="1" customWidth="1"/>
    <col min="11" max="16384" width="9.33203125" style="1"/>
  </cols>
  <sheetData>
    <row r="1" spans="1:10" ht="11.25" customHeight="1" x14ac:dyDescent="0.2">
      <c r="A1" s="191" t="s">
        <v>30</v>
      </c>
      <c r="B1" s="191"/>
      <c r="C1" s="191"/>
      <c r="D1" s="191"/>
      <c r="E1" s="191"/>
      <c r="F1" s="191"/>
      <c r="G1" s="191"/>
      <c r="H1" s="191"/>
      <c r="I1" s="191"/>
      <c r="J1" s="192"/>
    </row>
    <row r="2" spans="1:10" ht="11.25" customHeight="1" x14ac:dyDescent="0.2">
      <c r="A2" s="191" t="s">
        <v>94</v>
      </c>
      <c r="B2" s="191"/>
      <c r="C2" s="191"/>
      <c r="D2" s="191"/>
      <c r="E2" s="191"/>
      <c r="F2" s="191"/>
      <c r="G2" s="191"/>
      <c r="H2" s="191"/>
      <c r="I2" s="191"/>
      <c r="J2" s="192"/>
    </row>
    <row r="3" spans="1:10" ht="11.25" customHeight="1" x14ac:dyDescent="0.2">
      <c r="A3" s="191" t="s">
        <v>95</v>
      </c>
      <c r="B3" s="191"/>
      <c r="C3" s="191"/>
      <c r="D3" s="191"/>
      <c r="E3" s="191"/>
      <c r="F3" s="191"/>
      <c r="G3" s="191"/>
      <c r="H3" s="191"/>
      <c r="I3" s="191"/>
      <c r="J3" s="192"/>
    </row>
    <row r="4" spans="1:10" ht="11.25" customHeight="1" x14ac:dyDescent="0.2">
      <c r="A4" s="191"/>
      <c r="B4" s="191"/>
      <c r="C4" s="191"/>
      <c r="D4" s="191"/>
      <c r="E4" s="191"/>
      <c r="F4" s="191"/>
      <c r="G4" s="191"/>
      <c r="H4" s="191"/>
      <c r="I4" s="191"/>
      <c r="J4" s="191"/>
    </row>
    <row r="5" spans="1:10" ht="11.25" customHeight="1" x14ac:dyDescent="0.2">
      <c r="A5" s="191" t="s">
        <v>41</v>
      </c>
      <c r="B5" s="191"/>
      <c r="C5" s="191"/>
      <c r="D5" s="191"/>
      <c r="E5" s="191"/>
      <c r="F5" s="191"/>
      <c r="G5" s="191"/>
      <c r="H5" s="191"/>
      <c r="I5" s="191"/>
      <c r="J5" s="191"/>
    </row>
    <row r="6" spans="1:10" ht="11.25" customHeight="1" x14ac:dyDescent="0.2">
      <c r="A6" s="183"/>
      <c r="B6" s="183"/>
      <c r="C6" s="183"/>
      <c r="D6" s="183"/>
      <c r="E6" s="183"/>
      <c r="F6" s="183"/>
      <c r="G6" s="183"/>
      <c r="H6" s="183"/>
      <c r="I6" s="183"/>
      <c r="J6" s="183"/>
    </row>
    <row r="7" spans="1:10" ht="11.25" customHeight="1" x14ac:dyDescent="0.2">
      <c r="A7" s="26"/>
      <c r="B7" s="26"/>
      <c r="C7" s="183" t="s">
        <v>100</v>
      </c>
      <c r="D7" s="183"/>
      <c r="E7" s="183"/>
      <c r="F7" s="120"/>
      <c r="G7" s="183" t="s">
        <v>147</v>
      </c>
      <c r="H7" s="183"/>
      <c r="I7" s="183"/>
    </row>
    <row r="8" spans="1:10" ht="11.25" customHeight="1" x14ac:dyDescent="0.2">
      <c r="A8" s="119" t="s">
        <v>93</v>
      </c>
      <c r="B8" s="28"/>
      <c r="C8" s="134" t="s">
        <v>3</v>
      </c>
      <c r="D8" s="101"/>
      <c r="E8" s="134" t="s">
        <v>55</v>
      </c>
      <c r="F8" s="101"/>
      <c r="G8" s="119" t="s">
        <v>3</v>
      </c>
      <c r="H8" s="101"/>
      <c r="I8" s="119" t="s">
        <v>55</v>
      </c>
      <c r="J8" s="130"/>
    </row>
    <row r="9" spans="1:10" s="47" customFormat="1" ht="11.25" customHeight="1" x14ac:dyDescent="0.2">
      <c r="A9" s="102" t="s">
        <v>61</v>
      </c>
      <c r="B9" s="66"/>
      <c r="C9" s="49">
        <v>81</v>
      </c>
      <c r="D9" s="67"/>
      <c r="E9" s="49">
        <v>47700</v>
      </c>
      <c r="F9" s="67"/>
      <c r="G9" s="49">
        <v>13</v>
      </c>
      <c r="H9" s="67"/>
      <c r="I9" s="49">
        <v>12700</v>
      </c>
    </row>
    <row r="10" spans="1:10" ht="11.25" customHeight="1" x14ac:dyDescent="0.2">
      <c r="A10" s="77" t="s">
        <v>40</v>
      </c>
      <c r="B10" s="42"/>
      <c r="C10" s="37">
        <v>437</v>
      </c>
      <c r="D10" s="43"/>
      <c r="E10" s="111">
        <v>145000</v>
      </c>
      <c r="F10" s="43"/>
      <c r="G10" s="37">
        <v>528</v>
      </c>
      <c r="H10" s="43"/>
      <c r="I10" s="111">
        <v>173000</v>
      </c>
    </row>
    <row r="11" spans="1:10" ht="11.25" customHeight="1" x14ac:dyDescent="0.2">
      <c r="A11" s="103" t="s">
        <v>86</v>
      </c>
      <c r="B11" s="42"/>
      <c r="C11" s="37">
        <v>272</v>
      </c>
      <c r="D11" s="43"/>
      <c r="E11" s="111">
        <v>62400</v>
      </c>
      <c r="F11" s="43"/>
      <c r="G11" s="37">
        <v>120</v>
      </c>
      <c r="H11" s="43"/>
      <c r="I11" s="111">
        <v>31200</v>
      </c>
    </row>
    <row r="12" spans="1:10" ht="11.25" customHeight="1" x14ac:dyDescent="0.2">
      <c r="A12" s="139" t="s">
        <v>162</v>
      </c>
      <c r="B12" s="42"/>
      <c r="C12" s="107" t="s">
        <v>36</v>
      </c>
      <c r="D12" s="43"/>
      <c r="E12" s="106" t="s">
        <v>36</v>
      </c>
      <c r="F12" s="43"/>
      <c r="G12" s="37">
        <v>208</v>
      </c>
      <c r="H12" s="43"/>
      <c r="I12" s="111">
        <v>27000</v>
      </c>
    </row>
    <row r="13" spans="1:10" ht="11.25" customHeight="1" x14ac:dyDescent="0.2">
      <c r="A13" s="103" t="s">
        <v>101</v>
      </c>
      <c r="B13" s="42"/>
      <c r="C13" s="37">
        <v>1</v>
      </c>
      <c r="D13" s="43"/>
      <c r="E13" s="111">
        <v>7200</v>
      </c>
      <c r="F13" s="43"/>
      <c r="G13" s="107" t="s">
        <v>36</v>
      </c>
      <c r="H13" s="43"/>
      <c r="I13" s="106" t="s">
        <v>36</v>
      </c>
    </row>
    <row r="14" spans="1:10" ht="11.25" customHeight="1" x14ac:dyDescent="0.2">
      <c r="A14" s="103" t="s">
        <v>32</v>
      </c>
      <c r="B14" s="42"/>
      <c r="C14" s="37">
        <v>622</v>
      </c>
      <c r="D14" s="43"/>
      <c r="E14" s="112">
        <v>165000</v>
      </c>
      <c r="F14" s="43"/>
      <c r="G14" s="37">
        <v>430</v>
      </c>
      <c r="H14" s="43"/>
      <c r="I14" s="112">
        <v>115000</v>
      </c>
    </row>
    <row r="15" spans="1:10" ht="11.25" customHeight="1" x14ac:dyDescent="0.2">
      <c r="A15" s="103" t="s">
        <v>78</v>
      </c>
      <c r="B15" s="42"/>
      <c r="C15" s="37">
        <v>617</v>
      </c>
      <c r="D15" s="43"/>
      <c r="E15" s="111">
        <v>179000</v>
      </c>
      <c r="F15" s="43"/>
      <c r="G15" s="37">
        <v>726</v>
      </c>
      <c r="H15" s="43"/>
      <c r="I15" s="111">
        <v>217000</v>
      </c>
    </row>
    <row r="16" spans="1:10" ht="11.25" customHeight="1" x14ac:dyDescent="0.2">
      <c r="A16" s="139" t="s">
        <v>163</v>
      </c>
      <c r="B16" s="42"/>
      <c r="C16" s="107" t="s">
        <v>36</v>
      </c>
      <c r="D16" s="43"/>
      <c r="E16" s="106" t="s">
        <v>36</v>
      </c>
      <c r="F16" s="43"/>
      <c r="G16" s="37">
        <v>12</v>
      </c>
      <c r="H16" s="43"/>
      <c r="I16" s="111">
        <v>3960</v>
      </c>
    </row>
    <row r="17" spans="1:10" ht="11.25" customHeight="1" x14ac:dyDescent="0.2">
      <c r="A17" s="103" t="s">
        <v>79</v>
      </c>
      <c r="B17" s="42"/>
      <c r="C17" s="37">
        <v>288000</v>
      </c>
      <c r="D17" s="129">
        <v>4</v>
      </c>
      <c r="E17" s="49">
        <v>6880000</v>
      </c>
      <c r="F17" s="129">
        <v>4</v>
      </c>
      <c r="G17" s="37">
        <v>179000</v>
      </c>
      <c r="H17" s="129">
        <v>4</v>
      </c>
      <c r="I17" s="49">
        <v>5400000</v>
      </c>
      <c r="J17" s="129">
        <v>4</v>
      </c>
    </row>
    <row r="18" spans="1:10" ht="11.25" customHeight="1" x14ac:dyDescent="0.2">
      <c r="A18" s="103" t="s">
        <v>102</v>
      </c>
      <c r="B18" s="42"/>
      <c r="C18" s="37">
        <v>20</v>
      </c>
      <c r="D18" s="43"/>
      <c r="E18" s="49">
        <v>14100</v>
      </c>
      <c r="F18" s="43"/>
      <c r="G18" s="107" t="s">
        <v>36</v>
      </c>
      <c r="H18" s="43"/>
      <c r="I18" s="105" t="s">
        <v>36</v>
      </c>
    </row>
    <row r="19" spans="1:10" ht="11.25" customHeight="1" x14ac:dyDescent="0.2">
      <c r="A19" s="104" t="s">
        <v>8</v>
      </c>
      <c r="B19" s="32"/>
      <c r="C19" s="108">
        <v>290000</v>
      </c>
      <c r="D19" s="73"/>
      <c r="E19" s="108">
        <v>7500000</v>
      </c>
      <c r="F19" s="73"/>
      <c r="G19" s="108">
        <v>181000</v>
      </c>
      <c r="H19" s="73"/>
      <c r="I19" s="108">
        <v>5980000</v>
      </c>
      <c r="J19" s="131"/>
    </row>
    <row r="20" spans="1:10" ht="11.25" customHeight="1" x14ac:dyDescent="0.2">
      <c r="A20" s="189" t="s">
        <v>56</v>
      </c>
      <c r="B20" s="189"/>
      <c r="C20" s="189"/>
      <c r="D20" s="189"/>
      <c r="E20" s="189"/>
      <c r="F20" s="189"/>
      <c r="G20" s="189"/>
      <c r="H20" s="189"/>
      <c r="I20" s="189"/>
      <c r="J20" s="189"/>
    </row>
    <row r="21" spans="1:10" ht="22.5" customHeight="1" x14ac:dyDescent="0.2">
      <c r="A21" s="166" t="s">
        <v>166</v>
      </c>
      <c r="B21" s="166"/>
      <c r="C21" s="166"/>
      <c r="D21" s="166"/>
      <c r="E21" s="166"/>
      <c r="F21" s="166"/>
      <c r="G21" s="166"/>
      <c r="H21" s="166"/>
      <c r="I21" s="166"/>
      <c r="J21" s="193"/>
    </row>
    <row r="22" spans="1:10" ht="11.25" customHeight="1" x14ac:dyDescent="0.2">
      <c r="A22" s="194" t="s">
        <v>104</v>
      </c>
      <c r="B22" s="194"/>
      <c r="C22" s="194"/>
      <c r="D22" s="194"/>
      <c r="E22" s="194"/>
      <c r="F22" s="194"/>
      <c r="G22" s="194"/>
      <c r="H22" s="194"/>
      <c r="I22" s="194"/>
      <c r="J22" s="169"/>
    </row>
    <row r="23" spans="1:10" ht="11.25" customHeight="1" x14ac:dyDescent="0.2">
      <c r="A23" s="165" t="s">
        <v>60</v>
      </c>
      <c r="B23" s="165"/>
      <c r="C23" s="165"/>
      <c r="D23" s="165"/>
      <c r="E23" s="165"/>
      <c r="F23" s="165"/>
      <c r="G23" s="165"/>
      <c r="H23" s="165"/>
      <c r="I23" s="165"/>
      <c r="J23" s="169"/>
    </row>
    <row r="24" spans="1:10" ht="11.25" customHeight="1" x14ac:dyDescent="0.2">
      <c r="A24" s="188" t="s">
        <v>172</v>
      </c>
      <c r="B24" s="188"/>
      <c r="C24" s="188"/>
      <c r="D24" s="188"/>
      <c r="E24" s="188"/>
      <c r="F24" s="188"/>
      <c r="G24" s="188"/>
      <c r="H24" s="188"/>
      <c r="I24" s="188"/>
      <c r="J24" s="169"/>
    </row>
    <row r="25" spans="1:10" ht="11.25" customHeight="1" x14ac:dyDescent="0.2">
      <c r="A25" s="188"/>
      <c r="B25" s="169"/>
      <c r="C25" s="169"/>
      <c r="D25" s="169"/>
      <c r="E25" s="169"/>
      <c r="F25" s="169"/>
      <c r="G25" s="169"/>
      <c r="H25" s="169"/>
      <c r="I25" s="169"/>
      <c r="J25" s="169"/>
    </row>
    <row r="26" spans="1:10" ht="11.25" customHeight="1" x14ac:dyDescent="0.2">
      <c r="A26" s="188" t="s">
        <v>99</v>
      </c>
      <c r="B26" s="188"/>
      <c r="C26" s="188"/>
      <c r="D26" s="188"/>
      <c r="E26" s="188"/>
      <c r="F26" s="188"/>
      <c r="G26" s="188"/>
      <c r="H26" s="188"/>
      <c r="I26" s="188"/>
      <c r="J26" s="169"/>
    </row>
  </sheetData>
  <mergeCells count="15">
    <mergeCell ref="A23:J23"/>
    <mergeCell ref="A24:J24"/>
    <mergeCell ref="A25:J25"/>
    <mergeCell ref="A26:J26"/>
    <mergeCell ref="A1:J1"/>
    <mergeCell ref="A2:J2"/>
    <mergeCell ref="A3:J3"/>
    <mergeCell ref="A4:J4"/>
    <mergeCell ref="A5:J5"/>
    <mergeCell ref="G7:I7"/>
    <mergeCell ref="C7:E7"/>
    <mergeCell ref="A6:J6"/>
    <mergeCell ref="A21:J21"/>
    <mergeCell ref="A22:J22"/>
    <mergeCell ref="A20:J20"/>
  </mergeCells>
  <phoneticPr fontId="0" type="noConversion"/>
  <pageMargins left="0.5" right="0.5" top="0.5" bottom="0.75" header="0.5" footer="0.5"/>
  <pageSetup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0CB51-6F5B-45D5-A62B-97F51EDFAA17}">
  <dimension ref="A1:N58"/>
  <sheetViews>
    <sheetView workbookViewId="0">
      <selection activeCell="N20" sqref="N20"/>
    </sheetView>
  </sheetViews>
  <sheetFormatPr defaultColWidth="13.5" defaultRowHeight="11.25" x14ac:dyDescent="0.2"/>
  <cols>
    <col min="1" max="1" width="36.5" style="155" customWidth="1"/>
    <col min="2" max="2" width="2.33203125" style="156" customWidth="1"/>
    <col min="3" max="3" width="11.33203125" style="132" customWidth="1"/>
    <col min="4" max="4" width="2.33203125" style="159" customWidth="1"/>
    <col min="5" max="5" width="11.33203125" style="132" customWidth="1"/>
    <col min="6" max="6" width="2.33203125" style="159" customWidth="1"/>
    <col min="7" max="7" width="11.33203125" style="132" customWidth="1"/>
    <col min="8" max="8" width="2.33203125" style="159" customWidth="1"/>
    <col min="9" max="9" width="11.33203125" style="132" customWidth="1"/>
    <col min="10" max="10" width="2.33203125" style="159" customWidth="1"/>
    <col min="11" max="11" width="11.33203125" style="132" customWidth="1"/>
    <col min="12" max="12" width="2.33203125" style="159" customWidth="1"/>
    <col min="13" max="16384" width="13.5" style="153"/>
  </cols>
  <sheetData>
    <row r="1" spans="1:13" ht="11.25" customHeight="1" x14ac:dyDescent="0.2">
      <c r="A1" s="196" t="s">
        <v>105</v>
      </c>
      <c r="B1" s="196"/>
      <c r="C1" s="196"/>
      <c r="D1" s="196"/>
      <c r="E1" s="196"/>
      <c r="F1" s="196"/>
      <c r="G1" s="196"/>
      <c r="H1" s="196"/>
      <c r="I1" s="196"/>
      <c r="J1" s="196"/>
      <c r="K1" s="196"/>
      <c r="L1" s="196"/>
      <c r="M1" s="152"/>
    </row>
    <row r="2" spans="1:13" ht="11.25" customHeight="1" x14ac:dyDescent="0.2">
      <c r="A2" s="196" t="s">
        <v>143</v>
      </c>
      <c r="B2" s="196"/>
      <c r="C2" s="196"/>
      <c r="D2" s="196"/>
      <c r="E2" s="196"/>
      <c r="F2" s="196"/>
      <c r="G2" s="196"/>
      <c r="H2" s="196"/>
      <c r="I2" s="196"/>
      <c r="J2" s="196"/>
      <c r="K2" s="196"/>
      <c r="L2" s="196"/>
      <c r="M2" s="152"/>
    </row>
    <row r="3" spans="1:13" ht="11.25" customHeight="1" x14ac:dyDescent="0.2">
      <c r="A3" s="196"/>
      <c r="B3" s="196"/>
      <c r="C3" s="196"/>
      <c r="D3" s="196"/>
      <c r="E3" s="196"/>
      <c r="F3" s="196"/>
      <c r="G3" s="196"/>
      <c r="H3" s="196"/>
      <c r="I3" s="196"/>
      <c r="J3" s="196"/>
      <c r="K3" s="196"/>
      <c r="L3" s="196"/>
      <c r="M3" s="152"/>
    </row>
    <row r="4" spans="1:13" ht="11.25" customHeight="1" x14ac:dyDescent="0.2">
      <c r="A4" s="196" t="s">
        <v>106</v>
      </c>
      <c r="B4" s="196"/>
      <c r="C4" s="196"/>
      <c r="D4" s="196"/>
      <c r="E4" s="196"/>
      <c r="F4" s="196"/>
      <c r="G4" s="196"/>
      <c r="H4" s="196"/>
      <c r="I4" s="196"/>
      <c r="J4" s="196"/>
      <c r="K4" s="196"/>
      <c r="L4" s="196"/>
      <c r="M4" s="152"/>
    </row>
    <row r="5" spans="1:13" ht="11.25" customHeight="1" x14ac:dyDescent="0.2">
      <c r="A5" s="197"/>
      <c r="B5" s="198"/>
      <c r="C5" s="198"/>
      <c r="D5" s="198"/>
      <c r="E5" s="198"/>
      <c r="F5" s="198"/>
      <c r="G5" s="198"/>
      <c r="H5" s="198"/>
      <c r="I5" s="198"/>
      <c r="J5" s="198"/>
      <c r="K5" s="198"/>
      <c r="L5" s="198"/>
      <c r="M5" s="152"/>
    </row>
    <row r="6" spans="1:13" ht="11.25" customHeight="1" x14ac:dyDescent="0.2">
      <c r="A6" s="199" t="s">
        <v>144</v>
      </c>
      <c r="B6" s="199"/>
      <c r="C6" s="147">
        <v>2014</v>
      </c>
      <c r="D6" s="148"/>
      <c r="E6" s="147">
        <v>2015</v>
      </c>
      <c r="F6" s="148"/>
      <c r="G6" s="147">
        <v>2016</v>
      </c>
      <c r="H6" s="148"/>
      <c r="I6" s="147">
        <v>2017</v>
      </c>
      <c r="J6" s="148"/>
      <c r="K6" s="147">
        <v>2018</v>
      </c>
      <c r="L6" s="148"/>
      <c r="M6" s="152"/>
    </row>
    <row r="7" spans="1:13" ht="11.25" customHeight="1" x14ac:dyDescent="0.2">
      <c r="A7" s="161" t="s">
        <v>107</v>
      </c>
      <c r="B7" s="159"/>
      <c r="C7" s="145">
        <v>230372</v>
      </c>
      <c r="E7" s="145">
        <v>154500</v>
      </c>
      <c r="F7" s="159" t="s">
        <v>96</v>
      </c>
      <c r="G7" s="145">
        <v>168000</v>
      </c>
      <c r="H7" s="159" t="s">
        <v>96</v>
      </c>
      <c r="I7" s="145">
        <v>168400</v>
      </c>
      <c r="J7" s="159" t="s">
        <v>96</v>
      </c>
      <c r="K7" s="145">
        <v>170000</v>
      </c>
      <c r="L7" s="159" t="s">
        <v>109</v>
      </c>
      <c r="M7" s="152"/>
    </row>
    <row r="8" spans="1:13" ht="11.25" customHeight="1" x14ac:dyDescent="0.2">
      <c r="A8" s="149" t="s">
        <v>108</v>
      </c>
      <c r="B8" s="159"/>
      <c r="C8" s="145">
        <v>162854</v>
      </c>
      <c r="E8" s="145">
        <v>186974</v>
      </c>
      <c r="G8" s="145">
        <v>155217</v>
      </c>
      <c r="I8" s="145">
        <v>86763</v>
      </c>
      <c r="J8" s="159" t="s">
        <v>96</v>
      </c>
      <c r="K8" s="145">
        <v>90000</v>
      </c>
      <c r="L8" s="159" t="s">
        <v>109</v>
      </c>
      <c r="M8" s="152"/>
    </row>
    <row r="9" spans="1:13" ht="11.25" customHeight="1" x14ac:dyDescent="0.2">
      <c r="A9" s="149" t="s">
        <v>110</v>
      </c>
      <c r="B9" s="159"/>
      <c r="C9" s="145">
        <v>45000</v>
      </c>
      <c r="E9" s="145">
        <v>45000</v>
      </c>
      <c r="G9" s="145">
        <v>10000</v>
      </c>
      <c r="I9" s="145">
        <v>10000</v>
      </c>
      <c r="K9" s="145">
        <v>10000</v>
      </c>
      <c r="M9" s="152"/>
    </row>
    <row r="10" spans="1:13" ht="11.25" customHeight="1" x14ac:dyDescent="0.2">
      <c r="A10" s="149" t="s">
        <v>111</v>
      </c>
      <c r="B10" s="159"/>
      <c r="C10" s="145">
        <v>35000</v>
      </c>
      <c r="E10" s="145">
        <v>35000</v>
      </c>
      <c r="G10" s="145">
        <v>35000</v>
      </c>
      <c r="I10" s="145">
        <v>35000</v>
      </c>
      <c r="K10" s="145">
        <v>35000</v>
      </c>
      <c r="M10" s="152"/>
    </row>
    <row r="11" spans="1:13" ht="11.25" customHeight="1" x14ac:dyDescent="0.2">
      <c r="A11" s="149" t="s">
        <v>173</v>
      </c>
      <c r="B11" s="159"/>
      <c r="C11" s="145">
        <v>418000</v>
      </c>
      <c r="D11" s="159" t="s">
        <v>109</v>
      </c>
      <c r="E11" s="145">
        <v>456308</v>
      </c>
      <c r="F11" s="159" t="s">
        <v>96</v>
      </c>
      <c r="G11" s="145">
        <v>295778</v>
      </c>
      <c r="H11" s="159" t="s">
        <v>96</v>
      </c>
      <c r="I11" s="145">
        <v>400000</v>
      </c>
      <c r="J11" s="159" t="s">
        <v>109</v>
      </c>
      <c r="K11" s="145">
        <v>400000</v>
      </c>
      <c r="L11" s="159" t="s">
        <v>109</v>
      </c>
      <c r="M11" s="152"/>
    </row>
    <row r="12" spans="1:13" ht="11.25" customHeight="1" x14ac:dyDescent="0.2">
      <c r="A12" s="149" t="s">
        <v>112</v>
      </c>
      <c r="B12" s="159"/>
      <c r="C12" s="145">
        <v>4233</v>
      </c>
      <c r="E12" s="145">
        <v>6577</v>
      </c>
      <c r="G12" s="145">
        <v>6352</v>
      </c>
      <c r="I12" s="145">
        <v>4421</v>
      </c>
      <c r="J12" s="159" t="s">
        <v>96</v>
      </c>
      <c r="K12" s="145">
        <v>2789</v>
      </c>
      <c r="M12" s="152"/>
    </row>
    <row r="13" spans="1:13" ht="11.25" customHeight="1" x14ac:dyDescent="0.2">
      <c r="A13" s="149" t="s">
        <v>113</v>
      </c>
      <c r="B13" s="159"/>
      <c r="C13" s="145">
        <v>3670000</v>
      </c>
      <c r="D13" s="159" t="s">
        <v>109</v>
      </c>
      <c r="E13" s="145">
        <v>3820000</v>
      </c>
      <c r="G13" s="145">
        <v>3800000</v>
      </c>
      <c r="I13" s="145">
        <v>1618000</v>
      </c>
      <c r="J13" s="159" t="s">
        <v>96</v>
      </c>
      <c r="K13" s="145">
        <v>2000000</v>
      </c>
      <c r="L13" s="159" t="s">
        <v>109</v>
      </c>
      <c r="M13" s="152"/>
    </row>
    <row r="14" spans="1:13" ht="11.25" customHeight="1" x14ac:dyDescent="0.2">
      <c r="A14" s="149" t="s">
        <v>114</v>
      </c>
      <c r="B14" s="159"/>
      <c r="C14" s="145">
        <v>3600</v>
      </c>
      <c r="D14" s="159" t="s">
        <v>109</v>
      </c>
      <c r="E14" s="145">
        <v>3300</v>
      </c>
      <c r="F14" s="159" t="s">
        <v>109</v>
      </c>
      <c r="G14" s="145">
        <v>3900</v>
      </c>
      <c r="I14" s="145">
        <v>3600</v>
      </c>
      <c r="J14" s="159" t="s">
        <v>96</v>
      </c>
      <c r="K14" s="145">
        <v>3000</v>
      </c>
      <c r="M14" s="152"/>
    </row>
    <row r="15" spans="1:13" ht="11.25" customHeight="1" x14ac:dyDescent="0.2">
      <c r="A15" s="149" t="s">
        <v>145</v>
      </c>
      <c r="B15" s="159"/>
      <c r="C15" s="145">
        <v>422000</v>
      </c>
      <c r="E15" s="145">
        <v>433000</v>
      </c>
      <c r="G15" s="145">
        <v>454000</v>
      </c>
      <c r="I15" s="145">
        <v>368000</v>
      </c>
      <c r="J15" s="159" t="s">
        <v>96</v>
      </c>
      <c r="K15" s="145">
        <v>449000</v>
      </c>
      <c r="M15" s="152"/>
    </row>
    <row r="16" spans="1:13" ht="11.25" customHeight="1" x14ac:dyDescent="0.2">
      <c r="A16" s="149" t="s">
        <v>115</v>
      </c>
      <c r="B16" s="159"/>
      <c r="C16" s="145">
        <v>183000</v>
      </c>
      <c r="D16" s="159" t="s">
        <v>109</v>
      </c>
      <c r="E16" s="145">
        <v>253000</v>
      </c>
      <c r="F16" s="159" t="s">
        <v>109</v>
      </c>
      <c r="G16" s="145">
        <v>148506</v>
      </c>
      <c r="I16" s="145">
        <v>92871</v>
      </c>
      <c r="J16" s="159" t="s">
        <v>96</v>
      </c>
      <c r="K16" s="145">
        <v>90000</v>
      </c>
      <c r="L16" s="159" t="s">
        <v>109</v>
      </c>
      <c r="M16" s="152"/>
    </row>
    <row r="17" spans="1:13" ht="11.25" customHeight="1" x14ac:dyDescent="0.2">
      <c r="A17" s="149" t="s">
        <v>148</v>
      </c>
      <c r="B17" s="159"/>
      <c r="C17" s="145">
        <v>400000</v>
      </c>
      <c r="E17" s="145">
        <v>421000</v>
      </c>
      <c r="G17" s="145">
        <v>400000</v>
      </c>
      <c r="I17" s="145">
        <v>400000</v>
      </c>
      <c r="K17" s="145">
        <v>400000</v>
      </c>
      <c r="M17" s="152"/>
    </row>
    <row r="18" spans="1:13" ht="11.25" customHeight="1" x14ac:dyDescent="0.2">
      <c r="A18" s="149" t="s">
        <v>116</v>
      </c>
      <c r="B18" s="159"/>
      <c r="C18" s="145">
        <v>596</v>
      </c>
      <c r="E18" s="145">
        <v>600</v>
      </c>
      <c r="G18" s="145">
        <v>600</v>
      </c>
      <c r="I18" s="145">
        <v>600</v>
      </c>
      <c r="K18" s="145">
        <v>600</v>
      </c>
      <c r="M18" s="152"/>
    </row>
    <row r="19" spans="1:13" ht="11.25" customHeight="1" x14ac:dyDescent="0.2">
      <c r="A19" s="149" t="s">
        <v>117</v>
      </c>
      <c r="B19" s="159"/>
      <c r="C19" s="145">
        <v>46233</v>
      </c>
      <c r="E19" s="145">
        <v>38026</v>
      </c>
      <c r="G19" s="145">
        <v>18549</v>
      </c>
      <c r="I19" s="145">
        <v>14926</v>
      </c>
      <c r="J19" s="159" t="s">
        <v>96</v>
      </c>
      <c r="K19" s="145">
        <v>17469</v>
      </c>
      <c r="M19" s="152"/>
    </row>
    <row r="20" spans="1:13" ht="11.25" customHeight="1" x14ac:dyDescent="0.2">
      <c r="A20" s="149" t="s">
        <v>40</v>
      </c>
      <c r="B20" s="159"/>
      <c r="C20" s="145">
        <v>200000</v>
      </c>
      <c r="D20" s="159" t="s">
        <v>109</v>
      </c>
      <c r="E20" s="145">
        <v>200000</v>
      </c>
      <c r="F20" s="159" t="s">
        <v>109</v>
      </c>
      <c r="G20" s="145">
        <v>284569</v>
      </c>
      <c r="H20" s="159" t="s">
        <v>96</v>
      </c>
      <c r="I20" s="145">
        <v>285000</v>
      </c>
      <c r="J20" s="159" t="s">
        <v>146</v>
      </c>
      <c r="K20" s="145">
        <v>285000</v>
      </c>
      <c r="L20" s="159" t="s">
        <v>109</v>
      </c>
      <c r="M20" s="152"/>
    </row>
    <row r="21" spans="1:13" ht="11.25" customHeight="1" x14ac:dyDescent="0.2">
      <c r="A21" s="149" t="s">
        <v>119</v>
      </c>
      <c r="B21" s="159"/>
      <c r="C21" s="145">
        <v>10410</v>
      </c>
      <c r="E21" s="145">
        <v>10340</v>
      </c>
      <c r="G21" s="145">
        <v>30428</v>
      </c>
      <c r="I21" s="145">
        <v>29145</v>
      </c>
      <c r="J21" s="159" t="s">
        <v>96</v>
      </c>
      <c r="K21" s="145">
        <v>30000</v>
      </c>
      <c r="L21" s="159" t="s">
        <v>109</v>
      </c>
      <c r="M21" s="152"/>
    </row>
    <row r="22" spans="1:13" ht="11.25" customHeight="1" x14ac:dyDescent="0.2">
      <c r="A22" s="149" t="s">
        <v>86</v>
      </c>
      <c r="B22" s="159"/>
      <c r="C22" s="145">
        <v>1634240</v>
      </c>
      <c r="E22" s="145">
        <v>4120000</v>
      </c>
      <c r="F22" s="159" t="s">
        <v>146</v>
      </c>
      <c r="G22" s="145">
        <v>5890000</v>
      </c>
      <c r="H22" s="159" t="s">
        <v>146</v>
      </c>
      <c r="I22" s="145">
        <v>5900000</v>
      </c>
      <c r="J22" s="159" t="s">
        <v>146</v>
      </c>
      <c r="K22" s="145">
        <v>4000000</v>
      </c>
      <c r="L22" s="159" t="s">
        <v>109</v>
      </c>
      <c r="M22" s="152"/>
    </row>
    <row r="23" spans="1:13" ht="11.25" customHeight="1" x14ac:dyDescent="0.2">
      <c r="A23" s="149" t="s">
        <v>120</v>
      </c>
      <c r="B23" s="159"/>
      <c r="C23" s="145">
        <v>1055368</v>
      </c>
      <c r="D23" s="159" t="s">
        <v>96</v>
      </c>
      <c r="E23" s="145">
        <v>736149</v>
      </c>
      <c r="F23" s="159" t="s">
        <v>96</v>
      </c>
      <c r="G23" s="145">
        <v>784412</v>
      </c>
      <c r="H23" s="159" t="s">
        <v>96</v>
      </c>
      <c r="I23" s="145">
        <v>750000</v>
      </c>
      <c r="J23" s="159" t="s">
        <v>146</v>
      </c>
      <c r="K23" s="145">
        <v>750000</v>
      </c>
      <c r="M23" s="152"/>
    </row>
    <row r="24" spans="1:13" ht="11.25" customHeight="1" x14ac:dyDescent="0.2">
      <c r="A24" s="149" t="s">
        <v>149</v>
      </c>
      <c r="B24" s="159"/>
      <c r="C24" s="145">
        <v>4700000</v>
      </c>
      <c r="E24" s="145">
        <v>4500000</v>
      </c>
      <c r="G24" s="145">
        <v>4000000</v>
      </c>
      <c r="I24" s="145">
        <v>4000000</v>
      </c>
      <c r="J24" s="159" t="s">
        <v>96</v>
      </c>
      <c r="K24" s="145">
        <v>4000000</v>
      </c>
      <c r="M24" s="152"/>
    </row>
    <row r="25" spans="1:13" ht="11.25" customHeight="1" x14ac:dyDescent="0.2">
      <c r="A25" s="149" t="s">
        <v>121</v>
      </c>
      <c r="B25" s="159"/>
      <c r="C25" s="146" t="s">
        <v>118</v>
      </c>
      <c r="E25" s="146" t="s">
        <v>118</v>
      </c>
      <c r="G25" s="145">
        <v>3</v>
      </c>
      <c r="I25" s="146" t="s">
        <v>118</v>
      </c>
      <c r="J25" s="159" t="s">
        <v>109</v>
      </c>
      <c r="K25" s="146" t="s">
        <v>118</v>
      </c>
      <c r="L25" s="159" t="s">
        <v>109</v>
      </c>
      <c r="M25" s="152"/>
    </row>
    <row r="26" spans="1:13" ht="11.25" customHeight="1" x14ac:dyDescent="0.2">
      <c r="A26" s="149" t="s">
        <v>89</v>
      </c>
      <c r="B26" s="159"/>
      <c r="C26" s="145">
        <v>528958</v>
      </c>
      <c r="E26" s="145">
        <v>601030</v>
      </c>
      <c r="G26" s="145">
        <v>654398</v>
      </c>
      <c r="I26" s="145">
        <v>717177</v>
      </c>
      <c r="J26" s="159" t="s">
        <v>96</v>
      </c>
      <c r="K26" s="145">
        <v>617166</v>
      </c>
      <c r="M26" s="152"/>
    </row>
    <row r="27" spans="1:13" ht="11.25" customHeight="1" x14ac:dyDescent="0.2">
      <c r="A27" s="149" t="s">
        <v>122</v>
      </c>
      <c r="B27" s="159"/>
      <c r="C27" s="145">
        <v>18076</v>
      </c>
      <c r="E27" s="145">
        <v>20289</v>
      </c>
      <c r="G27" s="145">
        <v>19919</v>
      </c>
      <c r="I27" s="145">
        <v>21237</v>
      </c>
      <c r="K27" s="145">
        <v>30813</v>
      </c>
      <c r="M27" s="152"/>
    </row>
    <row r="28" spans="1:13" ht="11.25" customHeight="1" x14ac:dyDescent="0.2">
      <c r="A28" s="149" t="s">
        <v>88</v>
      </c>
      <c r="B28" s="159"/>
      <c r="C28" s="145">
        <v>378446</v>
      </c>
      <c r="E28" s="145">
        <v>442980</v>
      </c>
      <c r="G28" s="145">
        <v>441857</v>
      </c>
      <c r="H28" s="159" t="s">
        <v>96</v>
      </c>
      <c r="I28" s="145">
        <v>411204</v>
      </c>
      <c r="J28" s="159" t="s">
        <v>96</v>
      </c>
      <c r="K28" s="145">
        <v>420000</v>
      </c>
      <c r="L28" s="159" t="s">
        <v>109</v>
      </c>
      <c r="M28" s="152"/>
    </row>
    <row r="29" spans="1:13" ht="11.25" customHeight="1" x14ac:dyDescent="0.2">
      <c r="A29" s="149" t="s">
        <v>32</v>
      </c>
      <c r="B29" s="159"/>
      <c r="C29" s="145">
        <v>150726</v>
      </c>
      <c r="E29" s="145">
        <v>159372</v>
      </c>
      <c r="G29" s="145">
        <v>122176</v>
      </c>
      <c r="I29" s="145">
        <v>233050</v>
      </c>
      <c r="J29" s="159" t="s">
        <v>96</v>
      </c>
      <c r="K29" s="145">
        <v>209770</v>
      </c>
      <c r="M29" s="152"/>
    </row>
    <row r="30" spans="1:13" ht="11.25" customHeight="1" x14ac:dyDescent="0.2">
      <c r="A30" s="149" t="s">
        <v>150</v>
      </c>
      <c r="B30" s="159"/>
      <c r="C30" s="145">
        <v>45000</v>
      </c>
      <c r="E30" s="145">
        <v>45000</v>
      </c>
      <c r="G30" s="145">
        <v>35000</v>
      </c>
      <c r="H30" s="159" t="s">
        <v>96</v>
      </c>
      <c r="I30" s="145">
        <v>40000</v>
      </c>
      <c r="K30" s="145">
        <v>40000</v>
      </c>
      <c r="M30" s="152"/>
    </row>
    <row r="31" spans="1:13" ht="11.25" customHeight="1" x14ac:dyDescent="0.2">
      <c r="A31" s="149" t="s">
        <v>123</v>
      </c>
      <c r="B31" s="159"/>
      <c r="C31" s="145">
        <v>52080</v>
      </c>
      <c r="D31" s="159" t="s">
        <v>96</v>
      </c>
      <c r="E31" s="145">
        <v>13238</v>
      </c>
      <c r="F31" s="159" t="s">
        <v>96</v>
      </c>
      <c r="G31" s="145">
        <v>34144</v>
      </c>
      <c r="I31" s="145">
        <v>27660</v>
      </c>
      <c r="K31" s="145">
        <v>41355</v>
      </c>
      <c r="M31" s="152"/>
    </row>
    <row r="32" spans="1:13" ht="11.25" customHeight="1" x14ac:dyDescent="0.2">
      <c r="A32" s="149" t="s">
        <v>124</v>
      </c>
      <c r="B32" s="159"/>
      <c r="C32" s="145">
        <v>154</v>
      </c>
      <c r="D32" s="159" t="s">
        <v>96</v>
      </c>
      <c r="E32" s="145">
        <v>76</v>
      </c>
      <c r="F32" s="159" t="s">
        <v>96</v>
      </c>
      <c r="G32" s="146" t="s">
        <v>118</v>
      </c>
      <c r="H32" s="159" t="s">
        <v>96</v>
      </c>
      <c r="I32" s="146" t="s">
        <v>118</v>
      </c>
      <c r="J32" s="159" t="s">
        <v>146</v>
      </c>
      <c r="K32" s="146" t="s">
        <v>118</v>
      </c>
      <c r="L32" s="159" t="s">
        <v>109</v>
      </c>
      <c r="M32" s="152"/>
    </row>
    <row r="33" spans="1:13" ht="11.25" customHeight="1" x14ac:dyDescent="0.2">
      <c r="A33" s="149" t="s">
        <v>125</v>
      </c>
      <c r="B33" s="159"/>
      <c r="C33" s="145">
        <v>38126</v>
      </c>
      <c r="E33" s="145">
        <v>141582</v>
      </c>
      <c r="G33" s="145">
        <v>305308</v>
      </c>
      <c r="I33" s="145">
        <v>160999</v>
      </c>
      <c r="K33" s="145">
        <v>167308</v>
      </c>
      <c r="M33" s="152"/>
    </row>
    <row r="34" spans="1:13" ht="11.25" customHeight="1" x14ac:dyDescent="0.2">
      <c r="A34" s="149" t="s">
        <v>126</v>
      </c>
      <c r="B34" s="159"/>
      <c r="C34" s="145">
        <v>18019</v>
      </c>
      <c r="E34" s="145">
        <v>16979</v>
      </c>
      <c r="G34" s="145">
        <v>16629</v>
      </c>
      <c r="I34" s="145">
        <v>14929</v>
      </c>
      <c r="K34" s="145">
        <v>31588</v>
      </c>
      <c r="M34" s="152"/>
    </row>
    <row r="35" spans="1:13" ht="11.25" customHeight="1" x14ac:dyDescent="0.2">
      <c r="A35" s="149" t="s">
        <v>127</v>
      </c>
      <c r="B35" s="159"/>
      <c r="C35" s="145">
        <v>34232</v>
      </c>
      <c r="E35" s="145">
        <v>38067</v>
      </c>
      <c r="G35" s="145">
        <v>46630</v>
      </c>
      <c r="H35" s="159" t="s">
        <v>96</v>
      </c>
      <c r="I35" s="146" t="s">
        <v>118</v>
      </c>
      <c r="J35" s="159" t="s">
        <v>146</v>
      </c>
      <c r="K35" s="146" t="s">
        <v>118</v>
      </c>
      <c r="L35" s="159" t="s">
        <v>109</v>
      </c>
      <c r="M35" s="152"/>
    </row>
    <row r="36" spans="1:13" ht="11.25" customHeight="1" x14ac:dyDescent="0.2">
      <c r="A36" s="149" t="s">
        <v>151</v>
      </c>
      <c r="B36" s="159"/>
      <c r="C36" s="145">
        <v>68910</v>
      </c>
      <c r="D36" s="159" t="s">
        <v>96</v>
      </c>
      <c r="E36" s="145">
        <v>76540</v>
      </c>
      <c r="F36" s="159" t="s">
        <v>96</v>
      </c>
      <c r="G36" s="145">
        <v>88140</v>
      </c>
      <c r="H36" s="159" t="s">
        <v>96</v>
      </c>
      <c r="I36" s="145">
        <v>91200</v>
      </c>
      <c r="J36" s="159" t="s">
        <v>96</v>
      </c>
      <c r="K36" s="145">
        <v>71480</v>
      </c>
      <c r="M36" s="152"/>
    </row>
    <row r="37" spans="1:13" ht="11.25" customHeight="1" x14ac:dyDescent="0.2">
      <c r="A37" s="149" t="s">
        <v>128</v>
      </c>
      <c r="B37" s="159"/>
      <c r="C37" s="145">
        <v>70865</v>
      </c>
      <c r="E37" s="145">
        <v>93789</v>
      </c>
      <c r="G37" s="145">
        <v>132105</v>
      </c>
      <c r="I37" s="145">
        <v>126211</v>
      </c>
      <c r="K37" s="145">
        <v>130000</v>
      </c>
      <c r="L37" s="159" t="s">
        <v>109</v>
      </c>
      <c r="M37" s="152"/>
    </row>
    <row r="38" spans="1:13" ht="11.25" customHeight="1" x14ac:dyDescent="0.2">
      <c r="A38" s="149" t="s">
        <v>152</v>
      </c>
      <c r="B38" s="159"/>
      <c r="C38" s="145">
        <v>9200</v>
      </c>
      <c r="E38" s="145">
        <v>8200</v>
      </c>
      <c r="F38" s="159" t="s">
        <v>96</v>
      </c>
      <c r="G38" s="145">
        <v>4500</v>
      </c>
      <c r="H38" s="159" t="s">
        <v>96</v>
      </c>
      <c r="I38" s="145">
        <v>7500</v>
      </c>
      <c r="J38" s="159" t="s">
        <v>96</v>
      </c>
      <c r="K38" s="145">
        <v>23000</v>
      </c>
      <c r="M38" s="152"/>
    </row>
    <row r="39" spans="1:13" ht="11.25" customHeight="1" x14ac:dyDescent="0.2">
      <c r="A39" s="149" t="s">
        <v>129</v>
      </c>
      <c r="B39" s="159"/>
      <c r="C39" s="145">
        <v>400000</v>
      </c>
      <c r="D39" s="159" t="s">
        <v>109</v>
      </c>
      <c r="E39" s="145">
        <v>232995</v>
      </c>
      <c r="F39" s="159" t="s">
        <v>96</v>
      </c>
      <c r="G39" s="145">
        <v>278142</v>
      </c>
      <c r="H39" s="159" t="s">
        <v>96</v>
      </c>
      <c r="I39" s="145">
        <v>294411</v>
      </c>
      <c r="J39" s="159" t="s">
        <v>96</v>
      </c>
      <c r="K39" s="145">
        <v>300000</v>
      </c>
      <c r="L39" s="159" t="s">
        <v>109</v>
      </c>
      <c r="M39" s="152"/>
    </row>
    <row r="40" spans="1:13" ht="11.25" customHeight="1" x14ac:dyDescent="0.2">
      <c r="A40" s="149" t="s">
        <v>130</v>
      </c>
      <c r="B40" s="159"/>
      <c r="C40" s="145">
        <v>168000</v>
      </c>
      <c r="E40" s="145">
        <v>179000</v>
      </c>
      <c r="G40" s="145">
        <v>188000</v>
      </c>
      <c r="I40" s="145">
        <v>197000</v>
      </c>
      <c r="K40" s="145">
        <v>206000</v>
      </c>
      <c r="M40" s="152"/>
    </row>
    <row r="41" spans="1:13" ht="11.25" customHeight="1" x14ac:dyDescent="0.2">
      <c r="A41" s="149" t="s">
        <v>131</v>
      </c>
      <c r="B41" s="159"/>
      <c r="C41" s="145">
        <v>6000</v>
      </c>
      <c r="D41" s="159" t="s">
        <v>109</v>
      </c>
      <c r="E41" s="145">
        <v>4000</v>
      </c>
      <c r="G41" s="145">
        <v>8400</v>
      </c>
      <c r="I41" s="145">
        <v>15800</v>
      </c>
      <c r="J41" s="159" t="s">
        <v>96</v>
      </c>
      <c r="K41" s="145">
        <v>15000</v>
      </c>
      <c r="L41" s="159" t="s">
        <v>109</v>
      </c>
      <c r="M41" s="152"/>
    </row>
    <row r="42" spans="1:13" ht="11.25" customHeight="1" x14ac:dyDescent="0.2">
      <c r="A42" s="149" t="s">
        <v>132</v>
      </c>
      <c r="B42" s="159"/>
      <c r="C42" s="145">
        <v>102541</v>
      </c>
      <c r="E42" s="145">
        <v>130184</v>
      </c>
      <c r="G42" s="145">
        <v>127872</v>
      </c>
      <c r="H42" s="159" t="s">
        <v>96</v>
      </c>
      <c r="I42" s="145">
        <v>116705</v>
      </c>
      <c r="J42" s="159" t="s">
        <v>96</v>
      </c>
      <c r="K42" s="145">
        <v>120000</v>
      </c>
      <c r="L42" s="159" t="s">
        <v>109</v>
      </c>
      <c r="M42" s="152"/>
    </row>
    <row r="43" spans="1:13" ht="11.25" customHeight="1" x14ac:dyDescent="0.2">
      <c r="A43" s="149" t="s">
        <v>133</v>
      </c>
      <c r="B43" s="159"/>
      <c r="C43" s="145">
        <v>533328</v>
      </c>
      <c r="E43" s="145">
        <v>558273</v>
      </c>
      <c r="G43" s="145">
        <v>634519</v>
      </c>
      <c r="I43" s="145">
        <v>595666</v>
      </c>
      <c r="J43" s="159" t="s">
        <v>96</v>
      </c>
      <c r="K43" s="145">
        <v>600000</v>
      </c>
      <c r="L43" s="159" t="s">
        <v>109</v>
      </c>
      <c r="M43" s="152"/>
    </row>
    <row r="44" spans="1:13" ht="11.25" customHeight="1" x14ac:dyDescent="0.2">
      <c r="A44" s="149" t="s">
        <v>153</v>
      </c>
      <c r="B44" s="159"/>
      <c r="C44" s="145">
        <v>96000</v>
      </c>
      <c r="E44" s="145">
        <v>96000</v>
      </c>
      <c r="G44" s="145">
        <v>95000</v>
      </c>
      <c r="I44" s="145">
        <v>90000</v>
      </c>
      <c r="K44" s="145">
        <v>96000</v>
      </c>
      <c r="M44" s="152"/>
    </row>
    <row r="45" spans="1:13" ht="11.25" customHeight="1" x14ac:dyDescent="0.2">
      <c r="A45" s="149" t="s">
        <v>134</v>
      </c>
      <c r="B45" s="159"/>
      <c r="C45" s="145">
        <v>50680</v>
      </c>
      <c r="E45" s="145">
        <v>94354</v>
      </c>
      <c r="G45" s="145">
        <v>92172</v>
      </c>
      <c r="I45" s="145">
        <v>29000</v>
      </c>
      <c r="J45" s="159" t="s">
        <v>96</v>
      </c>
      <c r="K45" s="145">
        <v>30000</v>
      </c>
      <c r="L45" s="159" t="s">
        <v>109</v>
      </c>
      <c r="M45" s="152"/>
    </row>
    <row r="46" spans="1:13" ht="11.25" customHeight="1" x14ac:dyDescent="0.2">
      <c r="A46" s="149" t="s">
        <v>154</v>
      </c>
      <c r="B46" s="159"/>
      <c r="C46" s="145">
        <v>27000</v>
      </c>
      <c r="D46" s="159" t="s">
        <v>109</v>
      </c>
      <c r="E46" s="145">
        <v>21000</v>
      </c>
      <c r="F46" s="159" t="s">
        <v>96</v>
      </c>
      <c r="G46" s="145">
        <v>22000</v>
      </c>
      <c r="H46" s="159" t="s">
        <v>96</v>
      </c>
      <c r="I46" s="145">
        <v>22000</v>
      </c>
      <c r="J46" s="159" t="s">
        <v>96</v>
      </c>
      <c r="K46" s="145">
        <v>22000</v>
      </c>
      <c r="L46" s="159" t="s">
        <v>109</v>
      </c>
      <c r="M46" s="152"/>
    </row>
    <row r="47" spans="1:13" ht="11.25" customHeight="1" x14ac:dyDescent="0.2">
      <c r="A47" s="149" t="s">
        <v>135</v>
      </c>
      <c r="B47" s="159"/>
      <c r="C47" s="145">
        <v>1413428</v>
      </c>
      <c r="E47" s="145">
        <v>1331916</v>
      </c>
      <c r="G47" s="145">
        <v>1167147</v>
      </c>
      <c r="I47" s="145">
        <v>1385925</v>
      </c>
      <c r="K47" s="145">
        <v>1500000</v>
      </c>
      <c r="L47" s="159" t="s">
        <v>109</v>
      </c>
      <c r="M47" s="152"/>
    </row>
    <row r="48" spans="1:13" ht="11.25" customHeight="1" x14ac:dyDescent="0.2">
      <c r="A48" s="149" t="s">
        <v>79</v>
      </c>
      <c r="B48" s="159"/>
      <c r="C48" s="145">
        <v>5092560</v>
      </c>
      <c r="E48" s="145">
        <v>6368079</v>
      </c>
      <c r="G48" s="145">
        <v>6120978</v>
      </c>
      <c r="I48" s="145">
        <v>7153908</v>
      </c>
      <c r="K48" s="145">
        <v>7500000</v>
      </c>
      <c r="L48" s="159" t="s">
        <v>109</v>
      </c>
      <c r="M48" s="152"/>
    </row>
    <row r="49" spans="1:14" ht="11.25" customHeight="1" x14ac:dyDescent="0.2">
      <c r="A49" s="149" t="s">
        <v>136</v>
      </c>
      <c r="B49" s="159"/>
      <c r="C49" s="145">
        <v>94506</v>
      </c>
      <c r="E49" s="145">
        <v>44460</v>
      </c>
      <c r="G49" s="145">
        <v>33627</v>
      </c>
      <c r="H49" s="159" t="s">
        <v>96</v>
      </c>
      <c r="I49" s="145">
        <v>35000</v>
      </c>
      <c r="J49" s="159" t="s">
        <v>146</v>
      </c>
      <c r="K49" s="145">
        <v>35000</v>
      </c>
      <c r="L49" s="159" t="s">
        <v>109</v>
      </c>
      <c r="M49" s="152"/>
    </row>
    <row r="50" spans="1:14" ht="11.25" customHeight="1" x14ac:dyDescent="0.2">
      <c r="A50" s="149" t="s">
        <v>137</v>
      </c>
      <c r="B50" s="159"/>
      <c r="C50" s="145">
        <v>530000</v>
      </c>
      <c r="E50" s="145">
        <v>520000</v>
      </c>
      <c r="G50" s="145">
        <v>480000</v>
      </c>
      <c r="H50" s="159" t="s">
        <v>96</v>
      </c>
      <c r="I50" s="145">
        <v>440000</v>
      </c>
      <c r="K50" s="145">
        <v>550000</v>
      </c>
      <c r="M50" s="152"/>
    </row>
    <row r="51" spans="1:14" ht="11.25" customHeight="1" x14ac:dyDescent="0.2">
      <c r="A51" s="149" t="s">
        <v>77</v>
      </c>
      <c r="B51" s="159"/>
      <c r="C51" s="162">
        <v>93900</v>
      </c>
      <c r="D51" s="163"/>
      <c r="E51" s="162">
        <v>75500</v>
      </c>
      <c r="F51" s="163"/>
      <c r="G51" s="162">
        <v>80000</v>
      </c>
      <c r="H51" s="163" t="s">
        <v>109</v>
      </c>
      <c r="I51" s="162">
        <v>75000</v>
      </c>
      <c r="J51" s="163" t="s">
        <v>146</v>
      </c>
      <c r="K51" s="162">
        <v>80000</v>
      </c>
      <c r="L51" s="163" t="s">
        <v>109</v>
      </c>
      <c r="M51" s="152"/>
    </row>
    <row r="52" spans="1:14" ht="11.25" customHeight="1" x14ac:dyDescent="0.2">
      <c r="A52" s="149" t="s">
        <v>138</v>
      </c>
      <c r="B52" s="159"/>
      <c r="C52" s="145">
        <v>23200000</v>
      </c>
      <c r="D52" s="159" t="s">
        <v>96</v>
      </c>
      <c r="E52" s="145">
        <v>26700000</v>
      </c>
      <c r="F52" s="159" t="s">
        <v>96</v>
      </c>
      <c r="G52" s="145">
        <v>27700000</v>
      </c>
      <c r="H52" s="159" t="s">
        <v>96</v>
      </c>
      <c r="I52" s="145">
        <v>26500000</v>
      </c>
      <c r="J52" s="159" t="s">
        <v>96</v>
      </c>
      <c r="K52" s="145">
        <v>25600000</v>
      </c>
      <c r="M52" s="152"/>
    </row>
    <row r="53" spans="1:14" ht="11.25" customHeight="1" x14ac:dyDescent="0.2">
      <c r="A53" s="200" t="s">
        <v>139</v>
      </c>
      <c r="B53" s="200"/>
      <c r="C53" s="200"/>
      <c r="D53" s="200"/>
      <c r="E53" s="200"/>
      <c r="F53" s="200"/>
      <c r="G53" s="200"/>
      <c r="H53" s="200"/>
      <c r="I53" s="200"/>
      <c r="J53" s="200"/>
      <c r="K53" s="200"/>
      <c r="L53" s="200"/>
      <c r="M53" s="154"/>
      <c r="N53" s="154"/>
    </row>
    <row r="54" spans="1:14" ht="22.5" customHeight="1" x14ac:dyDescent="0.2">
      <c r="A54" s="201" t="s">
        <v>155</v>
      </c>
      <c r="B54" s="201"/>
      <c r="C54" s="201"/>
      <c r="D54" s="201"/>
      <c r="E54" s="201"/>
      <c r="F54" s="201"/>
      <c r="G54" s="201"/>
      <c r="H54" s="201"/>
      <c r="I54" s="201"/>
      <c r="J54" s="201"/>
      <c r="K54" s="201"/>
      <c r="L54" s="201"/>
      <c r="M54" s="154"/>
      <c r="N54" s="154"/>
    </row>
    <row r="55" spans="1:14" ht="33.75" customHeight="1" x14ac:dyDescent="0.2">
      <c r="A55" s="201" t="s">
        <v>156</v>
      </c>
      <c r="B55" s="201"/>
      <c r="C55" s="201"/>
      <c r="D55" s="201"/>
      <c r="E55" s="201"/>
      <c r="F55" s="201"/>
      <c r="G55" s="201"/>
      <c r="H55" s="201"/>
      <c r="I55" s="201"/>
      <c r="J55" s="201"/>
      <c r="K55" s="201"/>
      <c r="L55" s="201"/>
      <c r="M55" s="154"/>
      <c r="N55" s="154"/>
    </row>
    <row r="56" spans="1:14" ht="11.25" customHeight="1" x14ac:dyDescent="0.2">
      <c r="A56" s="195" t="s">
        <v>140</v>
      </c>
      <c r="B56" s="195"/>
      <c r="C56" s="195"/>
      <c r="D56" s="195"/>
      <c r="E56" s="195"/>
      <c r="F56" s="195"/>
      <c r="G56" s="195"/>
      <c r="H56" s="195"/>
      <c r="I56" s="195"/>
      <c r="J56" s="195"/>
      <c r="K56" s="195"/>
      <c r="L56" s="195"/>
      <c r="M56" s="154"/>
      <c r="N56" s="154"/>
    </row>
    <row r="57" spans="1:14" ht="11.25" customHeight="1" x14ac:dyDescent="0.2">
      <c r="A57" s="195" t="s">
        <v>141</v>
      </c>
      <c r="B57" s="195"/>
      <c r="C57" s="195"/>
      <c r="D57" s="195"/>
      <c r="E57" s="195"/>
      <c r="F57" s="195"/>
      <c r="G57" s="195"/>
      <c r="H57" s="195"/>
      <c r="I57" s="195"/>
      <c r="J57" s="195"/>
      <c r="K57" s="195"/>
      <c r="L57" s="195"/>
      <c r="M57" s="154"/>
      <c r="N57" s="154"/>
    </row>
    <row r="58" spans="1:14" ht="11.25" customHeight="1" x14ac:dyDescent="0.2">
      <c r="A58" s="195" t="s">
        <v>142</v>
      </c>
      <c r="B58" s="195"/>
      <c r="C58" s="195"/>
      <c r="D58" s="195"/>
      <c r="E58" s="195"/>
      <c r="F58" s="195"/>
      <c r="G58" s="195"/>
      <c r="H58" s="195"/>
      <c r="I58" s="195"/>
      <c r="J58" s="195"/>
      <c r="K58" s="195"/>
      <c r="L58" s="195"/>
      <c r="M58" s="154"/>
      <c r="N58" s="154"/>
    </row>
  </sheetData>
  <mergeCells count="12">
    <mergeCell ref="A58:L58"/>
    <mergeCell ref="A1:L1"/>
    <mergeCell ref="A2:L2"/>
    <mergeCell ref="A3:L3"/>
    <mergeCell ref="A4:L4"/>
    <mergeCell ref="A5:L5"/>
    <mergeCell ref="A6:B6"/>
    <mergeCell ref="A53:L53"/>
    <mergeCell ref="A54:L54"/>
    <mergeCell ref="A55:L55"/>
    <mergeCell ref="A56:L56"/>
    <mergeCell ref="A57:L57"/>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Note</vt:lpstr>
      <vt:lpstr>T1</vt:lpstr>
      <vt:lpstr>T2</vt:lpstr>
      <vt:lpstr>T3</vt:lpstr>
      <vt:lpstr>T4</vt:lpstr>
      <vt:lpstr>T5</vt:lpstr>
      <vt:lpstr>T6</vt:lpstr>
      <vt:lpstr>T7</vt:lpstr>
      <vt:lpstr>'T5'!Print_Area</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Feldspar and Nepheline Synenite (Advance Release)</dc:title>
  <dc:subject>2018 Minerals Yearbook</dc:subject>
  <dc:creator>USGS National Minerals Information Center</dc:creator>
  <cp:keywords>statistics: feldspar; nepheline syenite; statistics</cp:keywords>
  <cp:lastModifiedBy>Hakim, Samir</cp:lastModifiedBy>
  <cp:lastPrinted>2022-04-08T12:08:20Z</cp:lastPrinted>
  <dcterms:created xsi:type="dcterms:W3CDTF">2005-03-30T16:56:58Z</dcterms:created>
  <dcterms:modified xsi:type="dcterms:W3CDTF">2022-05-06T14:57:46Z</dcterms:modified>
</cp:coreProperties>
</file>