
<file path=[Content_Types].xml><?xml version="1.0" encoding="utf-8"?>
<Types xmlns="http://schemas.openxmlformats.org/package/2006/content-types">
  <Default Extension="bin" ContentType="application/vnd.openxmlformats-officedocument.spreadsheetml.printerSettings"/>
  <Default Extension="doc" ContentType="application/msword"/>
  <Default Extension="emf" ContentType="image/x-em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26"/>
  <workbookPr defaultThemeVersion="124226"/>
  <mc:AlternateContent xmlns:mc="http://schemas.openxmlformats.org/markup-compatibility/2006">
    <mc:Choice Requires="x15">
      <x15ac:absPath xmlns:x15ac="http://schemas.microsoft.com/office/spreadsheetml/2010/11/ac" url="\\afs\.usgs.gov\www\pubs\htdocs\pubs\myb\vol1\2018\"/>
    </mc:Choice>
  </mc:AlternateContent>
  <xr:revisionPtr revIDLastSave="0" documentId="8_{D50E68CD-49C8-4D7B-83B9-346A5C325D9D}" xr6:coauthVersionLast="47" xr6:coauthVersionMax="47" xr10:uidLastSave="{00000000-0000-0000-0000-000000000000}"/>
  <bookViews>
    <workbookView xWindow="-120" yWindow="-120" windowWidth="29040" windowHeight="15840" tabRatio="940"/>
  </bookViews>
  <sheets>
    <sheet name="Text" sheetId="33" r:id="rId1"/>
    <sheet name="T1" sheetId="30" r:id="rId2"/>
    <sheet name="T2" sheetId="31" r:id="rId3"/>
    <sheet name="T3" sheetId="27" r:id="rId4"/>
    <sheet name="T4" sheetId="14" r:id="rId5"/>
    <sheet name="T5" sheetId="3" r:id="rId6"/>
    <sheet name="T6" sheetId="18" r:id="rId7"/>
    <sheet name="T7" sheetId="32"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31" l="1"/>
</calcChain>
</file>

<file path=xl/sharedStrings.xml><?xml version="1.0" encoding="utf-8"?>
<sst xmlns="http://schemas.openxmlformats.org/spreadsheetml/2006/main" count="478" uniqueCount="210">
  <si>
    <t xml:space="preserve"> </t>
  </si>
  <si>
    <t>r</t>
  </si>
  <si>
    <t>Total</t>
  </si>
  <si>
    <t>(Thousand metric tons and thousand dollars)</t>
  </si>
  <si>
    <t>Year</t>
  </si>
  <si>
    <t>Quantity</t>
  </si>
  <si>
    <t>Value</t>
  </si>
  <si>
    <t>value</t>
  </si>
  <si>
    <t>Exports:</t>
  </si>
  <si>
    <t>Imports for consumption:</t>
  </si>
  <si>
    <t>TABLE 6</t>
  </si>
  <si>
    <t>Mexico</t>
  </si>
  <si>
    <t>Spain</t>
  </si>
  <si>
    <t xml:space="preserve">Total </t>
  </si>
  <si>
    <t>TABLE 5</t>
  </si>
  <si>
    <t>(thousand</t>
  </si>
  <si>
    <t>Product</t>
  </si>
  <si>
    <t>square feet)</t>
  </si>
  <si>
    <t>Other</t>
  </si>
  <si>
    <t>Veneer base</t>
  </si>
  <si>
    <t>Sheathing</t>
  </si>
  <si>
    <t>Water- and moisture-resistant board</t>
  </si>
  <si>
    <t>Grand total</t>
  </si>
  <si>
    <t>TABLE 4</t>
  </si>
  <si>
    <t>GYPSUM PRODUCTS (MADE FROM DOMESTIC, IMPORTED, AND</t>
  </si>
  <si>
    <t xml:space="preserve"> Use</t>
  </si>
  <si>
    <t>Uncalcined:</t>
  </si>
  <si>
    <t>Calcined:</t>
  </si>
  <si>
    <t>TABLE 3</t>
  </si>
  <si>
    <t>Active</t>
  </si>
  <si>
    <t>State</t>
  </si>
  <si>
    <t>mines</t>
  </si>
  <si>
    <t>metric tons)</t>
  </si>
  <si>
    <t>(thousands)</t>
  </si>
  <si>
    <t>TABLE 2</t>
  </si>
  <si>
    <t>United States:</t>
  </si>
  <si>
    <t>Crude:</t>
  </si>
  <si>
    <t>Production:</t>
  </si>
  <si>
    <t>Imports for consumption</t>
  </si>
  <si>
    <t>Exports, value</t>
  </si>
  <si>
    <t>Imports for consumption, value</t>
  </si>
  <si>
    <t>World, production</t>
  </si>
  <si>
    <t>Source: U.S. Census Bureau.</t>
  </si>
  <si>
    <r>
      <t>SALIENT GYPSUM STATISTICS</t>
    </r>
    <r>
      <rPr>
        <vertAlign val="superscript"/>
        <sz val="8"/>
        <rFont val="Times New Roman"/>
        <family val="1"/>
      </rPr>
      <t>1</t>
    </r>
  </si>
  <si>
    <r>
      <t>CRUDE GYPSUM MINED IN THE UNITED STATES, BY STATE</t>
    </r>
    <r>
      <rPr>
        <vertAlign val="superscript"/>
        <sz val="8"/>
        <rFont val="Times New Roman"/>
        <family val="1"/>
      </rPr>
      <t>1</t>
    </r>
  </si>
  <si>
    <r>
      <t>SYNTHETIC GYPSUM) SOLD OR USED IN THE UNITED STATES, BY USE</t>
    </r>
    <r>
      <rPr>
        <vertAlign val="superscript"/>
        <sz val="8"/>
        <rFont val="Times New Roman"/>
        <family val="1"/>
      </rPr>
      <t>1</t>
    </r>
  </si>
  <si>
    <r>
      <t>PREFABRICATED GYPSUM PRODUCTS SOLD OR USED IN THE UNITED STATES</t>
    </r>
    <r>
      <rPr>
        <vertAlign val="superscript"/>
        <sz val="8"/>
        <rFont val="Times New Roman"/>
        <family val="1"/>
      </rPr>
      <t>1</t>
    </r>
  </si>
  <si>
    <r>
      <t>Quantity</t>
    </r>
    <r>
      <rPr>
        <vertAlign val="superscript"/>
        <sz val="8"/>
        <rFont val="Times New Roman"/>
        <family val="1"/>
      </rPr>
      <t>2</t>
    </r>
  </si>
  <si>
    <r>
      <t>3</t>
    </r>
    <r>
      <rPr>
        <sz val="8"/>
        <rFont val="Times New Roman"/>
        <family val="1"/>
      </rPr>
      <t>/</t>
    </r>
    <r>
      <rPr>
        <vertAlign val="subscript"/>
        <sz val="8"/>
        <rFont val="Times New Roman"/>
        <family val="1"/>
      </rPr>
      <t>8</t>
    </r>
    <r>
      <rPr>
        <sz val="8"/>
        <rFont val="Times New Roman"/>
        <family val="1"/>
      </rPr>
      <t>-inch</t>
    </r>
  </si>
  <si>
    <r>
      <t>1</t>
    </r>
    <r>
      <rPr>
        <sz val="8"/>
        <rFont val="Times New Roman"/>
        <family val="1"/>
      </rPr>
      <t>/</t>
    </r>
    <r>
      <rPr>
        <vertAlign val="subscript"/>
        <sz val="8"/>
        <rFont val="Times New Roman"/>
        <family val="1"/>
      </rPr>
      <t>2</t>
    </r>
    <r>
      <rPr>
        <sz val="8"/>
        <rFont val="Times New Roman"/>
        <family val="1"/>
      </rPr>
      <t>-inch</t>
    </r>
  </si>
  <si>
    <r>
      <t>5</t>
    </r>
    <r>
      <rPr>
        <sz val="8"/>
        <rFont val="Times New Roman"/>
        <family val="1"/>
      </rPr>
      <t>/</t>
    </r>
    <r>
      <rPr>
        <vertAlign val="subscript"/>
        <sz val="8"/>
        <rFont val="Times New Roman"/>
        <family val="1"/>
      </rPr>
      <t>8</t>
    </r>
    <r>
      <rPr>
        <sz val="8"/>
        <rFont val="Times New Roman"/>
        <family val="1"/>
      </rPr>
      <t>-inch</t>
    </r>
  </si>
  <si>
    <r>
      <t>2</t>
    </r>
    <r>
      <rPr>
        <sz val="8"/>
        <rFont val="Times New Roman"/>
        <family val="1"/>
      </rPr>
      <t>Includes weight of paper, metal, or other materials.</t>
    </r>
  </si>
  <si>
    <r>
      <t>Plasters</t>
    </r>
    <r>
      <rPr>
        <vertAlign val="superscript"/>
        <sz val="8"/>
        <rFont val="Times New Roman"/>
        <family val="1"/>
      </rPr>
      <t>3</t>
    </r>
  </si>
  <si>
    <r>
      <t>Boards</t>
    </r>
    <r>
      <rPr>
        <vertAlign val="superscript"/>
        <sz val="8"/>
        <rFont val="Times New Roman"/>
        <family val="1"/>
      </rPr>
      <t>4</t>
    </r>
  </si>
  <si>
    <r>
      <t>value</t>
    </r>
    <r>
      <rPr>
        <vertAlign val="superscript"/>
        <sz val="8"/>
        <rFont val="Times New Roman"/>
        <family val="1"/>
      </rPr>
      <t>5</t>
    </r>
  </si>
  <si>
    <t>W</t>
  </si>
  <si>
    <t>Arizona, Colorado, New Mexico</t>
  </si>
  <si>
    <t>Kansas, Oklahoma, Texas</t>
  </si>
  <si>
    <t>Nevada and Utah</t>
  </si>
  <si>
    <t>South Dakota and Wyoming</t>
  </si>
  <si>
    <r>
      <t>Canada</t>
    </r>
    <r>
      <rPr>
        <vertAlign val="superscript"/>
        <sz val="8"/>
        <rFont val="Times New Roman"/>
        <family val="1"/>
      </rPr>
      <t>2</t>
    </r>
  </si>
  <si>
    <r>
      <t>2</t>
    </r>
    <r>
      <rPr>
        <sz val="8"/>
        <rFont val="Times New Roman"/>
        <family val="1"/>
      </rPr>
      <t>Includes anhydrite.</t>
    </r>
  </si>
  <si>
    <r>
      <t xml:space="preserve"> U.S. GYPSUM AND GYPSUM PRODUCTS FOREIGN TRADE</t>
    </r>
    <r>
      <rPr>
        <vertAlign val="superscript"/>
        <sz val="8"/>
        <rFont val="Times New Roman"/>
        <family val="1"/>
      </rPr>
      <t>1</t>
    </r>
  </si>
  <si>
    <t>California</t>
  </si>
  <si>
    <t xml:space="preserve">Michigan </t>
  </si>
  <si>
    <r>
      <t>Synthetic gypsum sales</t>
    </r>
    <r>
      <rPr>
        <vertAlign val="superscript"/>
        <sz val="8"/>
        <rFont val="Times New Roman"/>
        <family val="1"/>
      </rPr>
      <t>2</t>
    </r>
  </si>
  <si>
    <t>Iowa and Indiana</t>
  </si>
  <si>
    <t>Arkansas and Louisiana</t>
  </si>
  <si>
    <t>Regular gypsum board:</t>
  </si>
  <si>
    <t>Type X gypsum board</t>
  </si>
  <si>
    <t>2014</t>
  </si>
  <si>
    <t>2015</t>
  </si>
  <si>
    <r>
      <rPr>
        <vertAlign val="superscript"/>
        <sz val="8"/>
        <rFont val="Times New Roman"/>
        <family val="1"/>
      </rPr>
      <t>r</t>
    </r>
    <r>
      <rPr>
        <sz val="8"/>
        <rFont val="Times New Roman"/>
        <family val="1"/>
      </rPr>
      <t>Revised.</t>
    </r>
  </si>
  <si>
    <t>Portland and masonry cement</t>
  </si>
  <si>
    <t>Plaster</t>
  </si>
  <si>
    <t>2016</t>
  </si>
  <si>
    <t>--</t>
  </si>
  <si>
    <t>Malta</t>
  </si>
  <si>
    <t>Oman</t>
  </si>
  <si>
    <t>Turkey</t>
  </si>
  <si>
    <r>
      <t>IMPORTS FOR CONSUMPTION OF CRUDE GYPSUM, BY COUNTRY OR LOCALITY</t>
    </r>
    <r>
      <rPr>
        <vertAlign val="superscript"/>
        <sz val="8"/>
        <rFont val="Times New Roman"/>
        <family val="1"/>
      </rPr>
      <t>1</t>
    </r>
  </si>
  <si>
    <t>Country or locality</t>
  </si>
  <si>
    <r>
      <rPr>
        <vertAlign val="superscript"/>
        <sz val="8"/>
        <rFont val="Times New Roman"/>
        <family val="1"/>
      </rPr>
      <t>r</t>
    </r>
    <r>
      <rPr>
        <sz val="8"/>
        <rFont val="Times New Roman"/>
        <family val="1"/>
      </rPr>
      <t>Revised.  -- Zero.</t>
    </r>
  </si>
  <si>
    <t>2017</t>
  </si>
  <si>
    <t>Germany</t>
  </si>
  <si>
    <t>(3)</t>
  </si>
  <si>
    <r>
      <t>3</t>
    </r>
    <r>
      <rPr>
        <sz val="8"/>
        <rFont val="Times New Roman"/>
        <family val="1"/>
      </rPr>
      <t>Less than ½ unit.</t>
    </r>
  </si>
  <si>
    <t>Dominican Republic</t>
  </si>
  <si>
    <r>
      <rPr>
        <vertAlign val="superscript"/>
        <sz val="8"/>
        <rFont val="Times New Roman"/>
        <family val="1"/>
      </rPr>
      <t>3</t>
    </r>
    <r>
      <rPr>
        <sz val="8"/>
        <rFont val="Times New Roman"/>
        <family val="1"/>
      </rPr>
      <t>Prefabricated gypsum products.</t>
    </r>
  </si>
  <si>
    <r>
      <t>Products sold, value</t>
    </r>
    <r>
      <rPr>
        <vertAlign val="superscript"/>
        <sz val="8"/>
        <rFont val="Times New Roman"/>
        <family val="1"/>
      </rPr>
      <t>3</t>
    </r>
  </si>
  <si>
    <r>
      <t>Prefabricated gypsum products</t>
    </r>
    <r>
      <rPr>
        <vertAlign val="superscript"/>
        <sz val="8"/>
        <rFont val="Times New Roman"/>
        <family val="1"/>
      </rPr>
      <t>3</t>
    </r>
  </si>
  <si>
    <r>
      <t>Other</t>
    </r>
    <r>
      <rPr>
        <vertAlign val="superscript"/>
        <sz val="8"/>
        <rFont val="Times New Roman"/>
        <family val="1"/>
      </rPr>
      <t>4</t>
    </r>
  </si>
  <si>
    <r>
      <t>3</t>
    </r>
    <r>
      <rPr>
        <sz val="8"/>
        <rFont val="Times New Roman"/>
        <family val="1"/>
      </rPr>
      <t>Includes weight of paper, metal, or other materials.</t>
    </r>
  </si>
  <si>
    <r>
      <t>Agriculture and other</t>
    </r>
    <r>
      <rPr>
        <vertAlign val="superscript"/>
        <sz val="8"/>
        <rFont val="Times New Roman"/>
        <family val="1"/>
      </rPr>
      <t>2</t>
    </r>
  </si>
  <si>
    <t>2018</t>
  </si>
  <si>
    <t>e</t>
  </si>
  <si>
    <t>r, e</t>
  </si>
  <si>
    <r>
      <rPr>
        <vertAlign val="superscript"/>
        <sz val="8"/>
        <rFont val="Times New Roman"/>
        <family val="1"/>
      </rPr>
      <t>e</t>
    </r>
    <r>
      <rPr>
        <sz val="8"/>
        <rFont val="Times New Roman"/>
        <family val="1"/>
      </rPr>
      <t>Estimated.</t>
    </r>
  </si>
  <si>
    <r>
      <rPr>
        <vertAlign val="superscript"/>
        <sz val="8"/>
        <rFont val="Times New Roman"/>
        <family val="1"/>
      </rPr>
      <t>r</t>
    </r>
    <r>
      <rPr>
        <sz val="8"/>
        <rFont val="Times New Roman"/>
        <family val="1"/>
      </rPr>
      <t xml:space="preserve">Revised. </t>
    </r>
  </si>
  <si>
    <t>TABLE 7</t>
  </si>
  <si>
    <t>(Thousand metric tons)</t>
  </si>
  <si>
    <t>Albania</t>
  </si>
  <si>
    <t>Algeria</t>
  </si>
  <si>
    <t>Argentina</t>
  </si>
  <si>
    <t>Armenia</t>
  </si>
  <si>
    <t>Australia</t>
  </si>
  <si>
    <t>Austria</t>
  </si>
  <si>
    <t>Azerbaijan</t>
  </si>
  <si>
    <t>Belarus</t>
  </si>
  <si>
    <t>Bhutan</t>
  </si>
  <si>
    <t>Bosnia and Herzegovina</t>
  </si>
  <si>
    <t>Brazil</t>
  </si>
  <si>
    <t>Bulgaria</t>
  </si>
  <si>
    <t>Burma</t>
  </si>
  <si>
    <t>Canada</t>
  </si>
  <si>
    <t>Chile, crude</t>
  </si>
  <si>
    <t>Croatia</t>
  </si>
  <si>
    <t>Cuba</t>
  </si>
  <si>
    <t>Cyprus, crude</t>
  </si>
  <si>
    <t>Czechia</t>
  </si>
  <si>
    <t>Ethiopia</t>
  </si>
  <si>
    <t>Georgia</t>
  </si>
  <si>
    <t>Greece</t>
  </si>
  <si>
    <t>Guatemala</t>
  </si>
  <si>
    <t>India</t>
  </si>
  <si>
    <t>Ireland</t>
  </si>
  <si>
    <t>Israel</t>
  </si>
  <si>
    <t>Italy</t>
  </si>
  <si>
    <t>Jamaica</t>
  </si>
  <si>
    <t>Japan</t>
  </si>
  <si>
    <t>Jordan</t>
  </si>
  <si>
    <t>Kazakhstan</t>
  </si>
  <si>
    <t>Laos</t>
  </si>
  <si>
    <t>Mauritania</t>
  </si>
  <si>
    <t>Nicaragua</t>
  </si>
  <si>
    <t>Nigeria</t>
  </si>
  <si>
    <t>Pakistan</t>
  </si>
  <si>
    <t>Peru, crude</t>
  </si>
  <si>
    <t>Portugal</t>
  </si>
  <si>
    <t>Romania</t>
  </si>
  <si>
    <t>Russia</t>
  </si>
  <si>
    <t>Saudi Arabia</t>
  </si>
  <si>
    <t>Slovakia</t>
  </si>
  <si>
    <t>South Africa</t>
  </si>
  <si>
    <r>
      <t>Spain</t>
    </r>
    <r>
      <rPr>
        <vertAlign val="superscript"/>
        <sz val="8"/>
        <rFont val="Times New Roman"/>
        <family val="1"/>
      </rPr>
      <t>e, 5</t>
    </r>
  </si>
  <si>
    <t>Sudan</t>
  </si>
  <si>
    <t>Switzerland</t>
  </si>
  <si>
    <t>Syria</t>
  </si>
  <si>
    <t>Tajikistan</t>
  </si>
  <si>
    <t>Tanzania</t>
  </si>
  <si>
    <t>Thailand</t>
  </si>
  <si>
    <t>Tunisia</t>
  </si>
  <si>
    <t> Total</t>
  </si>
  <si>
    <r>
      <t>2</t>
    </r>
    <r>
      <rPr>
        <sz val="8"/>
        <rFont val="Times New Roman"/>
        <family val="1"/>
      </rPr>
      <t>Source: The majority of these data originate from the American Coal Ash Association.</t>
    </r>
  </si>
  <si>
    <r>
      <t>2</t>
    </r>
    <r>
      <rPr>
        <sz val="8"/>
        <rFont val="Times New Roman"/>
        <family val="1"/>
      </rPr>
      <t>Includes gypsum used for infrastructure purposes, unspecified uses, and estimated underreported amount.</t>
    </r>
  </si>
  <si>
    <r>
      <rPr>
        <vertAlign val="superscript"/>
        <sz val="8"/>
        <rFont val="Times New Roman"/>
        <family val="1"/>
      </rPr>
      <t>4</t>
    </r>
    <r>
      <rPr>
        <sz val="8"/>
        <rFont val="Times New Roman"/>
        <family val="1"/>
      </rPr>
      <t>Estimated underreported amount.</t>
    </r>
  </si>
  <si>
    <t>TABLE 1</t>
  </si>
  <si>
    <r>
      <t>1</t>
    </r>
    <r>
      <rPr>
        <sz val="8"/>
        <rFont val="Times New Roman"/>
        <family val="1"/>
      </rPr>
      <t>Table includes data available through May 7, 2020. Data are rounded to no more than three significant digits.</t>
    </r>
  </si>
  <si>
    <r>
      <t>Value</t>
    </r>
    <r>
      <rPr>
        <vertAlign val="superscript"/>
        <sz val="8"/>
        <rFont val="Times New Roman"/>
        <family val="1"/>
      </rPr>
      <t>e</t>
    </r>
  </si>
  <si>
    <r>
      <t>1</t>
    </r>
    <r>
      <rPr>
        <sz val="8"/>
        <rFont val="Times New Roman"/>
        <family val="1"/>
      </rPr>
      <t>Table</t>
    </r>
    <r>
      <rPr>
        <vertAlign val="superscript"/>
        <sz val="8"/>
        <rFont val="Times New Roman"/>
        <family val="1"/>
      </rPr>
      <t xml:space="preserve"> </t>
    </r>
    <r>
      <rPr>
        <sz val="8"/>
        <rFont val="Times New Roman"/>
        <family val="1"/>
      </rPr>
      <t>includes data available through May 7, 2020. Data are rounded to no more than three significant digits; may not add to totals shown.</t>
    </r>
  </si>
  <si>
    <r>
      <t>1</t>
    </r>
    <r>
      <rPr>
        <sz val="8"/>
        <rFont val="Times New Roman"/>
        <family val="1"/>
      </rPr>
      <t>Table includes data available through May 7, 2020. Data are rounded to no more than three significant digits; may not add to totals shown.</t>
    </r>
  </si>
  <si>
    <r>
      <t>Crude</t>
    </r>
    <r>
      <rPr>
        <vertAlign val="superscript"/>
        <sz val="8"/>
        <rFont val="Times New Roman"/>
        <family val="1"/>
      </rPr>
      <t>2</t>
    </r>
  </si>
  <si>
    <t>Other,</t>
  </si>
  <si>
    <t>Total,</t>
  </si>
  <si>
    <r>
      <t>MINED GYPSUM: WORLD PRODUCTION, BY COUNTRY OR LOCALITY</t>
    </r>
    <r>
      <rPr>
        <vertAlign val="superscript"/>
        <sz val="8"/>
        <rFont val="Times New Roman"/>
        <family val="1"/>
      </rPr>
      <t>1</t>
    </r>
  </si>
  <si>
    <r>
      <t>Country or locality</t>
    </r>
    <r>
      <rPr>
        <vertAlign val="superscript"/>
        <sz val="8"/>
        <rFont val="Times New Roman"/>
        <family val="1"/>
      </rPr>
      <t>2</t>
    </r>
  </si>
  <si>
    <r>
      <t>Afghanistan</t>
    </r>
    <r>
      <rPr>
        <vertAlign val="superscript"/>
        <sz val="8"/>
        <rFont val="Times New Roman"/>
        <family val="1"/>
      </rPr>
      <t>e</t>
    </r>
  </si>
  <si>
    <r>
      <t>Angola</t>
    </r>
    <r>
      <rPr>
        <vertAlign val="superscript"/>
        <sz val="8"/>
        <rFont val="Times New Roman"/>
        <family val="1"/>
      </rPr>
      <t>e</t>
    </r>
  </si>
  <si>
    <r>
      <t>Bolivia</t>
    </r>
    <r>
      <rPr>
        <vertAlign val="superscript"/>
        <sz val="8"/>
        <rFont val="Times New Roman"/>
        <family val="1"/>
      </rPr>
      <t>e</t>
    </r>
  </si>
  <si>
    <r>
      <t>China, natural</t>
    </r>
    <r>
      <rPr>
        <vertAlign val="superscript"/>
        <sz val="8"/>
        <rFont val="Times New Roman"/>
        <family val="1"/>
      </rPr>
      <t>3</t>
    </r>
  </si>
  <si>
    <r>
      <t>Egypt</t>
    </r>
    <r>
      <rPr>
        <vertAlign val="superscript"/>
        <sz val="8"/>
        <rFont val="Times New Roman"/>
        <family val="1"/>
      </rPr>
      <t>4</t>
    </r>
  </si>
  <si>
    <r>
      <t>Eritrea</t>
    </r>
    <r>
      <rPr>
        <vertAlign val="superscript"/>
        <sz val="8"/>
        <rFont val="Times New Roman"/>
        <family val="1"/>
      </rPr>
      <t>e</t>
    </r>
  </si>
  <si>
    <r>
      <t>France</t>
    </r>
    <r>
      <rPr>
        <vertAlign val="superscript"/>
        <sz val="8"/>
        <rFont val="Times New Roman"/>
        <family val="1"/>
      </rPr>
      <t>4</t>
    </r>
  </si>
  <si>
    <r>
      <t>Germany</t>
    </r>
    <r>
      <rPr>
        <vertAlign val="superscript"/>
        <sz val="8"/>
        <rFont val="Times New Roman"/>
        <family val="1"/>
      </rPr>
      <t>4</t>
    </r>
  </si>
  <si>
    <r>
      <t>Iran</t>
    </r>
    <r>
      <rPr>
        <vertAlign val="superscript"/>
        <sz val="8"/>
        <rFont val="Times New Roman"/>
        <family val="1"/>
      </rPr>
      <t>5</t>
    </r>
  </si>
  <si>
    <r>
      <t>Iraq</t>
    </r>
    <r>
      <rPr>
        <vertAlign val="superscript"/>
        <sz val="8"/>
        <rFont val="Times New Roman"/>
        <family val="1"/>
      </rPr>
      <t>e</t>
    </r>
  </si>
  <si>
    <r>
      <t>Kenya</t>
    </r>
    <r>
      <rPr>
        <vertAlign val="superscript"/>
        <sz val="8"/>
        <rFont val="Times New Roman"/>
        <family val="1"/>
      </rPr>
      <t>e</t>
    </r>
  </si>
  <si>
    <r>
      <t>Libya</t>
    </r>
    <r>
      <rPr>
        <vertAlign val="superscript"/>
        <sz val="8"/>
        <rFont val="Times New Roman"/>
        <family val="1"/>
      </rPr>
      <t>e</t>
    </r>
  </si>
  <si>
    <r>
      <t>Mexico</t>
    </r>
    <r>
      <rPr>
        <vertAlign val="superscript"/>
        <sz val="8"/>
        <rFont val="Times New Roman"/>
        <family val="1"/>
      </rPr>
      <t>4</t>
    </r>
  </si>
  <si>
    <r>
      <t>Moldova</t>
    </r>
    <r>
      <rPr>
        <vertAlign val="superscript"/>
        <sz val="8"/>
        <rFont val="Times New Roman"/>
        <family val="1"/>
      </rPr>
      <t>e</t>
    </r>
  </si>
  <si>
    <r>
      <t>Poland</t>
    </r>
    <r>
      <rPr>
        <vertAlign val="superscript"/>
        <sz val="8"/>
        <rFont val="Times New Roman"/>
        <family val="1"/>
      </rPr>
      <t>6</t>
    </r>
  </si>
  <si>
    <r>
      <t>Qatar</t>
    </r>
    <r>
      <rPr>
        <vertAlign val="superscript"/>
        <sz val="8"/>
        <rFont val="Times New Roman"/>
        <family val="1"/>
      </rPr>
      <t>e</t>
    </r>
  </si>
  <si>
    <r>
      <t>Turkmenistan</t>
    </r>
    <r>
      <rPr>
        <vertAlign val="superscript"/>
        <sz val="8"/>
        <rFont val="Times New Roman"/>
        <family val="1"/>
      </rPr>
      <t>e</t>
    </r>
  </si>
  <si>
    <r>
      <t>Ukraine</t>
    </r>
    <r>
      <rPr>
        <vertAlign val="superscript"/>
        <sz val="8"/>
        <rFont val="Times New Roman"/>
        <family val="1"/>
      </rPr>
      <t>4</t>
    </r>
  </si>
  <si>
    <r>
      <t>United Arab Emirates</t>
    </r>
    <r>
      <rPr>
        <vertAlign val="superscript"/>
        <sz val="8"/>
        <rFont val="Times New Roman"/>
        <family val="1"/>
      </rPr>
      <t>e</t>
    </r>
  </si>
  <si>
    <r>
      <t>United States</t>
    </r>
    <r>
      <rPr>
        <vertAlign val="superscript"/>
        <sz val="8"/>
        <rFont val="Times New Roman"/>
        <family val="1"/>
      </rPr>
      <t>7</t>
    </r>
  </si>
  <si>
    <r>
      <t>Uzbekistan</t>
    </r>
    <r>
      <rPr>
        <vertAlign val="superscript"/>
        <sz val="8"/>
        <rFont val="Times New Roman"/>
        <family val="1"/>
      </rPr>
      <t>e</t>
    </r>
  </si>
  <si>
    <r>
      <t>Yemen</t>
    </r>
    <r>
      <rPr>
        <vertAlign val="superscript"/>
        <sz val="8"/>
        <rFont val="Times New Roman"/>
        <family val="1"/>
      </rPr>
      <t>e</t>
    </r>
  </si>
  <si>
    <r>
      <t>e</t>
    </r>
    <r>
      <rPr>
        <sz val="8"/>
        <rFont val="Times New Roman"/>
        <family val="1"/>
      </rPr>
      <t xml:space="preserve">Estimated.  </t>
    </r>
    <r>
      <rPr>
        <vertAlign val="superscript"/>
        <sz val="8"/>
        <rFont val="Times New Roman"/>
        <family val="1"/>
      </rPr>
      <t>r</t>
    </r>
    <r>
      <rPr>
        <sz val="8"/>
        <rFont val="Times New Roman"/>
        <family val="1"/>
      </rPr>
      <t xml:space="preserve">Revised.  </t>
    </r>
  </si>
  <si>
    <r>
      <t>1</t>
    </r>
    <r>
      <rPr>
        <sz val="8"/>
        <rFont val="Times New Roman"/>
        <family val="1"/>
      </rPr>
      <t>Table includes data available through June 25, 2019. All data are reported unless otherwise noted. Totals, U.S. data, and estimated data are rounded to no more than three significant digits; may not add to totals shown.</t>
    </r>
  </si>
  <si>
    <r>
      <t>2</t>
    </r>
    <r>
      <rPr>
        <sz val="8"/>
        <rFont val="Times New Roman"/>
        <family val="1"/>
      </rPr>
      <t>In addition to the countries and (or) localities listed, Colombia, El Salvador, Honduras, Kyrgyzstan, Latvia,  Luxembourg, Madagascar, Mongolia, Serbia, and Sri Lanka may have produced gypsum, but available information was inadequate to make reliable estimates of output.</t>
    </r>
  </si>
  <si>
    <r>
      <t>3</t>
    </r>
    <r>
      <rPr>
        <sz val="8"/>
        <rFont val="Times New Roman"/>
        <family val="1"/>
      </rPr>
      <t>Does not include synthetic gypsum.</t>
    </r>
  </si>
  <si>
    <r>
      <t>4</t>
    </r>
    <r>
      <rPr>
        <sz val="8"/>
        <rFont val="Times New Roman"/>
        <family val="1"/>
      </rPr>
      <t>Includes anhydrite.</t>
    </r>
  </si>
  <si>
    <r>
      <t>5</t>
    </r>
    <r>
      <rPr>
        <sz val="8"/>
        <rFont val="Times New Roman"/>
        <family val="1"/>
      </rPr>
      <t>Production is based on fiscal year, with a starting date of March 21 of the year shown.</t>
    </r>
  </si>
  <si>
    <r>
      <t>7</t>
    </r>
    <r>
      <rPr>
        <sz val="8"/>
        <rFont val="Times New Roman"/>
        <family val="1"/>
      </rPr>
      <t>Does not include byproduct gypsum.</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</si>
  <si>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W Withheld to avoid disclosing company proprietary data; included in “Total.”</t>
    </r>
  </si>
  <si>
    <r>
      <t>2</t>
    </r>
    <r>
      <rPr>
        <sz val="8"/>
        <rFont val="Times New Roman"/>
        <family val="1"/>
      </rPr>
      <t>Data are for “Gypsum, anhydrite,” Harmonized Tariff Schedule of the United States (HTS) code 2520.10.0000.</t>
    </r>
  </si>
  <si>
    <r>
      <rPr>
        <vertAlign val="superscript"/>
        <sz val="8"/>
        <rFont val="Times New Roman"/>
        <family val="1"/>
      </rPr>
      <t>4</t>
    </r>
    <r>
      <rPr>
        <sz val="8"/>
        <rFont val="Times New Roman"/>
        <family val="1"/>
      </rPr>
      <t>Data are for “Boards, sheets, panels, tiles, and similar articles, not ornamented—Faced or reinforced with paper or paperboard only,” HTS code 6809.11.0000.</t>
    </r>
  </si>
  <si>
    <r>
      <rPr>
        <vertAlign val="superscript"/>
        <sz val="8"/>
        <rFont val="Times New Roman"/>
        <family val="1"/>
      </rPr>
      <t>5</t>
    </r>
    <r>
      <rPr>
        <sz val="8"/>
        <rFont val="Times New Roman"/>
        <family val="1"/>
      </rPr>
      <t>Data are for “Boards, sheets, panels, tiles, and similar articles, not ornamented: Other,” HTS code 6809.19.0000, and “Other articles,” HTS code 6809.90.0000.</t>
    </r>
  </si>
  <si>
    <t>See footnotes at end of table.</t>
  </si>
  <si>
    <r>
      <t>6</t>
    </r>
    <r>
      <rPr>
        <sz val="8"/>
        <rFont val="Times New Roman"/>
        <family val="1"/>
      </rPr>
      <t>Includes reported anhydrite and “rock” gypsum.</t>
    </r>
  </si>
  <si>
    <r>
      <t>3</t>
    </r>
    <r>
      <rPr>
        <sz val="8"/>
        <rFont val="Times New Roman"/>
        <family val="1"/>
      </rPr>
      <t xml:space="preserve">Data are for “Plasters,” HTS code 2520.20.0000.  </t>
    </r>
  </si>
  <si>
    <t>TABLE 7—Continued</t>
  </si>
  <si>
    <t>Advance release</t>
  </si>
  <si>
    <t>This report will be included in the USGS Minerals Yearbook 2018, volume I, Metals and Minerals Report</t>
  </si>
  <si>
    <t>This icon is linked to an embedded text document. Double-click on the icon to view the text document.</t>
  </si>
  <si>
    <t>First posted</t>
  </si>
  <si>
    <t xml:space="preserve">Correction posted </t>
  </si>
  <si>
    <t>Gypsum in 2018</t>
  </si>
  <si>
    <t>This workbook includes an embedded Word document and seven tables (see tabs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</si>
</sst>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
    <numFmt numFmtId="165" formatCode="_(* #,##0_);_(* \(#,##0\);_(* &quot;-&quot;??_);_(@_)"/>
    <numFmt numFmtId="166" formatCode="[$-409]mmmm\ d\,\ yyyy;@"/>
  </numFmts>
  <fonts count="17" x14ac:knownFonts="1">
    <font>
      <sz val="8"/>
      <name val="Times"/>
    </font>
    <font>
      <sz val="8"/>
      <name val="Times New Roman"/>
      <family val="1"/>
    </font>
    <font>
      <vertAlign val="superscript"/>
      <sz val="8"/>
      <name val="Times New Roman"/>
      <family val="1"/>
    </font>
    <font>
      <sz val="10"/>
      <name val="Times New Roman"/>
      <family val="1"/>
    </font>
    <font>
      <vertAlign val="subscript"/>
      <sz val="8"/>
      <name val="Times New Roman"/>
      <family val="1"/>
    </font>
    <font>
      <sz val="6"/>
      <name val="Times New Roman"/>
      <family val="1"/>
    </font>
    <font>
      <i/>
      <sz val="8"/>
      <name val="Times New Roman"/>
      <family val="1"/>
    </font>
    <font>
      <sz val="12"/>
      <name val="Times New Roman"/>
      <family val="1"/>
    </font>
    <font>
      <b/>
      <sz val="10"/>
      <name val="Times New Roman"/>
      <family val="2"/>
    </font>
    <font>
      <sz val="10"/>
      <name val="Times New Roman"/>
      <family val="2"/>
    </font>
    <font>
      <sz val="8"/>
      <name val="Times New Roman"/>
      <family val="2"/>
    </font>
    <font>
      <sz val="12"/>
      <color theme="1"/>
      <name val="Calibri"/>
      <family val="2"/>
      <scheme val="minor"/>
    </font>
    <font>
      <sz val="11"/>
      <color theme="1"/>
      <name val="Times New Roman"/>
      <family val="2"/>
    </font>
    <font>
      <sz val="10"/>
      <color rgb="FF000000"/>
      <name val="Arial"/>
      <family val="2"/>
    </font>
    <font>
      <sz val="10"/>
      <color theme="1"/>
      <name val="Times New Roman"/>
      <family val="2"/>
    </font>
    <font>
      <b/>
      <sz val="10"/>
      <color theme="1"/>
      <name val="Times New Roman"/>
      <family val="1"/>
    </font>
    <font>
      <sz val="8"/>
      <color theme="1"/>
      <name val="Times New Roman"/>
      <family val="2"/>
    </font>
  </fonts>
  <fills count="2">
    <fill>
      <patternFill patternType="none"/>
    </fill>
    <fill>
      <patternFill patternType="gray125"/>
    </fill>
  </fills>
  <borders count="16">
    <border>
      <left/>
      <right/>
      <top/>
      <bottom/>
      <diagonal/>
    </border>
    <border>
      <left/>
      <right/>
      <top/>
      <bottom style="hair">
        <color indexed="64"/>
      </bottom>
      <diagonal/>
    </border>
    <border>
      <left/>
      <right/>
      <top style="hair">
        <color indexed="8"/>
      </top>
      <bottom style="hair">
        <color indexed="8"/>
      </bottom>
      <diagonal/>
    </border>
    <border>
      <left/>
      <right/>
      <top style="hair">
        <color indexed="64"/>
      </top>
      <bottom style="hair">
        <color indexed="64"/>
      </bottom>
      <diagonal/>
    </border>
    <border>
      <left/>
      <right/>
      <top style="hair">
        <color indexed="64"/>
      </top>
      <bottom/>
      <diagonal/>
    </border>
    <border>
      <left/>
      <right/>
      <top/>
      <bottom style="hair">
        <color indexed="8"/>
      </bottom>
      <diagonal/>
    </border>
    <border>
      <left/>
      <right/>
      <top style="hair">
        <color indexed="8"/>
      </top>
      <bottom/>
      <diagonal/>
    </border>
    <border>
      <left/>
      <right/>
      <top style="hair">
        <color indexed="8"/>
      </top>
      <bottom style="hair">
        <color indexed="64"/>
      </bottom>
      <diagonal/>
    </border>
    <border>
      <left/>
      <right/>
      <top/>
      <bottom style="thin">
        <color indexed="64"/>
      </bottom>
      <diagonal/>
    </border>
    <border>
      <left/>
      <right/>
      <top style="thin">
        <color indexed="8"/>
      </top>
      <bottom/>
      <diagonal/>
    </border>
    <border>
      <left/>
      <right/>
      <top style="thin">
        <color indexed="8"/>
      </top>
      <bottom style="hair">
        <color indexed="64"/>
      </bottom>
      <diagonal/>
    </border>
    <border>
      <left/>
      <right/>
      <top style="hair">
        <color indexed="64"/>
      </top>
      <bottom style="thin">
        <color indexed="8"/>
      </bottom>
      <diagonal/>
    </border>
    <border>
      <left/>
      <right/>
      <top style="hair">
        <color indexed="64"/>
      </top>
      <bottom style="thin">
        <color indexed="64"/>
      </bottom>
      <diagonal/>
    </border>
    <border>
      <left/>
      <right/>
      <top style="hair">
        <color indexed="8"/>
      </top>
      <bottom style="thin">
        <color indexed="8"/>
      </bottom>
      <diagonal/>
    </border>
    <border>
      <left/>
      <right/>
      <top style="hair">
        <color indexed="64"/>
      </top>
      <bottom style="hair">
        <color indexed="8"/>
      </bottom>
      <diagonal/>
    </border>
    <border>
      <left/>
      <right/>
      <top/>
      <bottom style="hair">
        <color rgb="FF000000"/>
      </bottom>
      <diagonal/>
    </border>
  </borders>
  <cellStyleXfs count="6">
    <xf numFmtId="0" fontId="0" fillId="0" borderId="0"/>
    <xf numFmtId="43" fontId="11" fillId="0" borderId="0" applyFont="0" applyFill="0" applyBorder="0" applyAlignment="0" applyProtection="0"/>
    <xf numFmtId="0" fontId="12" fillId="0" borderId="0"/>
    <xf numFmtId="0" fontId="13" fillId="0" borderId="0"/>
    <xf numFmtId="0" fontId="11" fillId="0" borderId="0"/>
    <xf numFmtId="0" fontId="14" fillId="0" borderId="0"/>
  </cellStyleXfs>
  <cellXfs count="179">
    <xf numFmtId="0" fontId="0" fillId="0" borderId="0" xfId="0"/>
    <xf numFmtId="1" fontId="1" fillId="0" borderId="1" xfId="0" quotePrefix="1" applyNumberFormat="1" applyFont="1" applyFill="1" applyBorder="1" applyAlignment="1" applyProtection="1">
      <alignment horizontal="right" vertical="center"/>
      <protection locked="0"/>
    </xf>
    <xf numFmtId="3" fontId="1" fillId="0" borderId="1" xfId="0" quotePrefix="1" applyNumberFormat="1" applyFont="1" applyFill="1" applyBorder="1" applyAlignment="1" applyProtection="1">
      <alignment horizontal="right" vertical="center"/>
      <protection locked="0"/>
    </xf>
    <xf numFmtId="0" fontId="1" fillId="0" borderId="0" xfId="0" applyFont="1" applyFill="1"/>
    <xf numFmtId="0" fontId="1" fillId="0" borderId="2" xfId="0" applyFont="1" applyFill="1" applyBorder="1" applyAlignment="1" applyProtection="1">
      <alignment vertical="center"/>
      <protection locked="0"/>
    </xf>
    <xf numFmtId="49" fontId="1" fillId="0" borderId="3" xfId="0" applyNumberFormat="1" applyFont="1" applyFill="1" applyBorder="1" applyAlignment="1" applyProtection="1">
      <alignment horizontal="right" vertical="center"/>
      <protection locked="0"/>
    </xf>
    <xf numFmtId="0" fontId="1" fillId="0" borderId="3" xfId="0" applyFont="1" applyFill="1" applyBorder="1"/>
    <xf numFmtId="0" fontId="2" fillId="0" borderId="3" xfId="0" applyFont="1" applyFill="1" applyBorder="1" applyAlignment="1">
      <alignment horizontal="left"/>
    </xf>
    <xf numFmtId="49" fontId="1" fillId="0" borderId="3" xfId="0" quotePrefix="1" applyNumberFormat="1" applyFont="1" applyFill="1" applyBorder="1" applyAlignment="1">
      <alignment horizontal="right" vertical="center"/>
    </xf>
    <xf numFmtId="49" fontId="1" fillId="0" borderId="2" xfId="0" applyNumberFormat="1" applyFont="1" applyFill="1" applyBorder="1" applyAlignment="1" applyProtection="1">
      <alignment horizontal="left" vertical="center"/>
      <protection locked="0"/>
    </xf>
    <xf numFmtId="0" fontId="1" fillId="0" borderId="0" xfId="0" applyFont="1" applyFill="1" applyAlignment="1" applyProtection="1">
      <alignment vertical="center"/>
      <protection locked="0"/>
    </xf>
    <xf numFmtId="3" fontId="1" fillId="0" borderId="0" xfId="0" applyNumberFormat="1" applyFont="1" applyFill="1" applyAlignment="1" applyProtection="1">
      <alignment vertical="center"/>
      <protection locked="0"/>
    </xf>
    <xf numFmtId="0" fontId="2" fillId="0" borderId="0" xfId="0" applyFont="1" applyFill="1" applyAlignment="1">
      <alignment horizontal="left"/>
    </xf>
    <xf numFmtId="0" fontId="1" fillId="0" borderId="4" xfId="0" applyFont="1" applyFill="1" applyBorder="1"/>
    <xf numFmtId="49" fontId="1" fillId="0" borderId="2" xfId="0" applyNumberFormat="1" applyFont="1" applyFill="1" applyBorder="1" applyAlignment="1" applyProtection="1">
      <alignment horizontal="left" vertical="center" indent="1"/>
      <protection locked="0"/>
    </xf>
    <xf numFmtId="49" fontId="1" fillId="0" borderId="2" xfId="0" applyNumberFormat="1" applyFont="1" applyFill="1" applyBorder="1" applyAlignment="1" applyProtection="1">
      <alignment horizontal="left" vertical="center" indent="2"/>
      <protection locked="0"/>
    </xf>
    <xf numFmtId="49" fontId="1" fillId="0" borderId="2" xfId="0" applyNumberFormat="1" applyFont="1" applyFill="1" applyBorder="1" applyAlignment="1" applyProtection="1">
      <alignment horizontal="left" vertical="center" indent="3"/>
      <protection locked="0"/>
    </xf>
    <xf numFmtId="0" fontId="1" fillId="0" borderId="5" xfId="0" applyFont="1" applyFill="1" applyBorder="1" applyAlignment="1" applyProtection="1">
      <alignment vertical="center"/>
      <protection locked="0"/>
    </xf>
    <xf numFmtId="3" fontId="1" fillId="0" borderId="1" xfId="0" applyNumberFormat="1" applyFont="1" applyFill="1" applyBorder="1" applyAlignment="1" applyProtection="1">
      <alignment horizontal="right" vertical="center"/>
      <protection locked="0"/>
    </xf>
    <xf numFmtId="49" fontId="2" fillId="0" borderId="1"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3" fontId="1" fillId="0" borderId="3" xfId="0" applyNumberFormat="1" applyFont="1" applyFill="1" applyBorder="1" applyAlignment="1">
      <alignment horizontal="right" vertical="center"/>
    </xf>
    <xf numFmtId="3" fontId="1" fillId="0" borderId="1" xfId="0" applyNumberFormat="1" applyFont="1" applyFill="1" applyBorder="1" applyAlignment="1">
      <alignment horizontal="right" vertical="center"/>
    </xf>
    <xf numFmtId="0" fontId="1" fillId="0" borderId="1" xfId="0" applyFont="1" applyFill="1" applyBorder="1"/>
    <xf numFmtId="0" fontId="1" fillId="0" borderId="6" xfId="0" applyFont="1" applyFill="1" applyBorder="1" applyAlignment="1" applyProtection="1">
      <alignment vertical="center"/>
      <protection locked="0"/>
    </xf>
    <xf numFmtId="3" fontId="1" fillId="0" borderId="3" xfId="0" applyNumberFormat="1" applyFont="1" applyFill="1" applyBorder="1" applyAlignment="1" applyProtection="1">
      <alignment horizontal="right" vertical="center"/>
      <protection locked="0"/>
    </xf>
    <xf numFmtId="49" fontId="1" fillId="0" borderId="1" xfId="0" applyNumberFormat="1" applyFont="1" applyFill="1" applyBorder="1" applyAlignment="1">
      <alignment horizontal="left" vertical="center" indent="2"/>
    </xf>
    <xf numFmtId="49" fontId="1" fillId="0" borderId="3" xfId="0" applyNumberFormat="1" applyFont="1" applyFill="1" applyBorder="1" applyAlignment="1">
      <alignment horizontal="left" vertical="center" indent="2"/>
    </xf>
    <xf numFmtId="49" fontId="1" fillId="0" borderId="0" xfId="0" applyNumberFormat="1" applyFont="1" applyFill="1" applyAlignment="1" applyProtection="1">
      <alignment horizontal="left" vertical="center"/>
      <protection locked="0"/>
    </xf>
    <xf numFmtId="3" fontId="1" fillId="0" borderId="0" xfId="0" applyNumberFormat="1" applyFont="1" applyFill="1" applyAlignment="1">
      <alignment horizontal="right" vertical="center"/>
    </xf>
    <xf numFmtId="0" fontId="1" fillId="0" borderId="0" xfId="0" applyFont="1" applyFill="1" applyAlignment="1">
      <alignment horizontal="left"/>
    </xf>
    <xf numFmtId="0" fontId="1" fillId="0" borderId="0" xfId="0" applyFont="1" applyFill="1" applyAlignment="1">
      <alignment horizontal="right" vertical="center"/>
    </xf>
    <xf numFmtId="49" fontId="1" fillId="0" borderId="15" xfId="2" applyNumberFormat="1" applyFont="1" applyFill="1" applyBorder="1" applyAlignment="1">
      <alignment horizontal="left" vertical="center"/>
    </xf>
    <xf numFmtId="0" fontId="1" fillId="0" borderId="6" xfId="0" applyNumberFormat="1" applyFont="1" applyFill="1" applyBorder="1" applyAlignment="1" applyProtection="1">
      <alignment vertical="center"/>
      <protection locked="0"/>
    </xf>
    <xf numFmtId="0" fontId="2" fillId="0" borderId="6" xfId="0" applyNumberFormat="1" applyFont="1" applyFill="1" applyBorder="1" applyAlignment="1" applyProtection="1">
      <alignment horizontal="left" vertical="center"/>
      <protection locked="0"/>
    </xf>
    <xf numFmtId="49" fontId="1" fillId="0" borderId="6" xfId="0" applyNumberFormat="1" applyFont="1" applyFill="1" applyBorder="1" applyAlignment="1" applyProtection="1">
      <alignment horizontal="center" vertical="center"/>
      <protection locked="0"/>
    </xf>
    <xf numFmtId="49" fontId="1" fillId="0" borderId="0" xfId="0" applyNumberFormat="1" applyFont="1" applyFill="1" applyBorder="1" applyAlignment="1" applyProtection="1">
      <alignment horizontal="center" vertical="center"/>
      <protection locked="0"/>
    </xf>
    <xf numFmtId="0" fontId="1" fillId="0" borderId="0" xfId="0" applyNumberFormat="1" applyFont="1" applyFill="1" applyBorder="1" applyAlignment="1" applyProtection="1">
      <alignment vertical="center"/>
      <protection locked="0"/>
    </xf>
    <xf numFmtId="0" fontId="2" fillId="0" borderId="0" xfId="0" applyNumberFormat="1" applyFont="1" applyFill="1" applyBorder="1" applyAlignment="1" applyProtection="1">
      <alignment horizontal="left" vertical="center"/>
      <protection locked="0"/>
    </xf>
    <xf numFmtId="49" fontId="1" fillId="0" borderId="4" xfId="0" applyNumberFormat="1" applyFont="1" applyFill="1" applyBorder="1" applyAlignment="1" applyProtection="1">
      <alignment horizontal="left" vertical="center"/>
      <protection locked="0"/>
    </xf>
    <xf numFmtId="0" fontId="1" fillId="0" borderId="4" xfId="0" applyNumberFormat="1" applyFont="1" applyFill="1" applyBorder="1" applyAlignment="1" applyProtection="1">
      <alignment vertical="center"/>
      <protection locked="0"/>
    </xf>
    <xf numFmtId="37" fontId="1" fillId="0" borderId="4" xfId="0" applyNumberFormat="1" applyFont="1" applyFill="1" applyBorder="1" applyAlignment="1" applyProtection="1">
      <alignment vertical="center"/>
      <protection locked="0"/>
    </xf>
    <xf numFmtId="37" fontId="2" fillId="0" borderId="4" xfId="0" applyNumberFormat="1" applyFont="1" applyFill="1" applyBorder="1" applyAlignment="1" applyProtection="1">
      <alignment horizontal="left" vertical="center"/>
      <protection locked="0"/>
    </xf>
    <xf numFmtId="0" fontId="2" fillId="0" borderId="4" xfId="0" applyNumberFormat="1" applyFont="1" applyFill="1" applyBorder="1" applyAlignment="1" applyProtection="1">
      <alignment horizontal="left" vertical="center"/>
      <protection locked="0"/>
    </xf>
    <xf numFmtId="3" fontId="1" fillId="0" borderId="4" xfId="0" applyNumberFormat="1" applyFont="1" applyFill="1" applyBorder="1" applyAlignment="1" applyProtection="1">
      <alignment vertical="center"/>
      <protection locked="0"/>
    </xf>
    <xf numFmtId="0" fontId="1" fillId="0" borderId="0" xfId="0" applyFont="1" applyFill="1" applyBorder="1"/>
    <xf numFmtId="49" fontId="1" fillId="0" borderId="3" xfId="0" applyNumberFormat="1" applyFont="1" applyFill="1" applyBorder="1" applyAlignment="1" applyProtection="1">
      <alignment horizontal="left" vertical="center" indent="1"/>
      <protection locked="0"/>
    </xf>
    <xf numFmtId="0" fontId="1" fillId="0" borderId="1" xfId="0" applyNumberFormat="1" applyFont="1" applyFill="1" applyBorder="1" applyAlignment="1" applyProtection="1">
      <alignment vertical="center"/>
      <protection locked="0"/>
    </xf>
    <xf numFmtId="3" fontId="2" fillId="0" borderId="1" xfId="0" applyNumberFormat="1" applyFont="1" applyFill="1" applyBorder="1" applyAlignment="1" applyProtection="1">
      <alignment horizontal="left" vertical="center"/>
      <protection locked="0"/>
    </xf>
    <xf numFmtId="49" fontId="2" fillId="0" borderId="1" xfId="0" applyNumberFormat="1" applyFont="1" applyFill="1" applyBorder="1" applyAlignment="1" applyProtection="1">
      <alignment horizontal="left" vertical="center"/>
      <protection locked="0"/>
    </xf>
    <xf numFmtId="3" fontId="1" fillId="0" borderId="0" xfId="0" applyNumberFormat="1" applyFont="1" applyFill="1" applyBorder="1" applyAlignment="1" applyProtection="1">
      <alignment horizontal="right" vertical="center"/>
      <protection locked="0"/>
    </xf>
    <xf numFmtId="49" fontId="1" fillId="0" borderId="3" xfId="0" applyNumberFormat="1" applyFont="1" applyFill="1" applyBorder="1" applyAlignment="1" applyProtection="1">
      <alignment horizontal="left" vertical="center"/>
      <protection locked="0"/>
    </xf>
    <xf numFmtId="3" fontId="2" fillId="0" borderId="4" xfId="0" applyNumberFormat="1" applyFont="1" applyFill="1" applyBorder="1" applyAlignment="1" applyProtection="1">
      <alignment horizontal="left" vertical="center"/>
      <protection locked="0"/>
    </xf>
    <xf numFmtId="49" fontId="1" fillId="0" borderId="4" xfId="0" applyNumberFormat="1" applyFont="1" applyFill="1" applyBorder="1" applyAlignment="1" applyProtection="1">
      <alignment vertical="center"/>
      <protection locked="0"/>
    </xf>
    <xf numFmtId="49" fontId="1" fillId="0" borderId="1" xfId="0" applyNumberFormat="1" applyFont="1" applyFill="1" applyBorder="1" applyAlignment="1" applyProtection="1">
      <alignment horizontal="center" vertical="center"/>
      <protection locked="0"/>
    </xf>
    <xf numFmtId="49" fontId="1" fillId="0" borderId="7" xfId="0" applyNumberFormat="1" applyFont="1" applyFill="1" applyBorder="1" applyAlignment="1" applyProtection="1">
      <alignment horizontal="center" vertical="center"/>
      <protection locked="0"/>
    </xf>
    <xf numFmtId="0" fontId="1" fillId="0" borderId="7" xfId="0" applyNumberFormat="1" applyFont="1" applyFill="1" applyBorder="1" applyAlignment="1" applyProtection="1">
      <alignment horizontal="center" vertical="center"/>
      <protection locked="0"/>
    </xf>
    <xf numFmtId="49" fontId="1" fillId="0" borderId="6" xfId="0" applyNumberFormat="1" applyFont="1" applyFill="1" applyBorder="1" applyAlignment="1" applyProtection="1">
      <alignment horizontal="left" vertical="center"/>
      <protection locked="0"/>
    </xf>
    <xf numFmtId="3" fontId="1" fillId="0" borderId="0" xfId="0" quotePrefix="1" applyNumberFormat="1" applyFont="1" applyFill="1" applyAlignment="1" applyProtection="1">
      <alignment horizontal="right" vertical="center"/>
      <protection locked="0"/>
    </xf>
    <xf numFmtId="3" fontId="1" fillId="0" borderId="0" xfId="0" applyNumberFormat="1" applyFont="1" applyFill="1" applyBorder="1" applyAlignment="1" applyProtection="1">
      <alignment vertical="center"/>
      <protection locked="0"/>
    </xf>
    <xf numFmtId="49" fontId="1" fillId="0" borderId="0" xfId="0" quotePrefix="1" applyNumberFormat="1" applyFont="1" applyFill="1" applyAlignment="1" applyProtection="1">
      <alignment horizontal="right" vertical="center"/>
      <protection locked="0"/>
    </xf>
    <xf numFmtId="49" fontId="5" fillId="0" borderId="0" xfId="0" quotePrefix="1" applyNumberFormat="1" applyFont="1" applyFill="1" applyAlignment="1" applyProtection="1">
      <alignment horizontal="right" vertical="center"/>
      <protection locked="0"/>
    </xf>
    <xf numFmtId="0" fontId="1" fillId="0" borderId="0" xfId="0" applyNumberFormat="1" applyFont="1" applyFill="1" applyAlignment="1" applyProtection="1">
      <alignment vertical="center"/>
      <protection locked="0"/>
    </xf>
    <xf numFmtId="49" fontId="2" fillId="0" borderId="0" xfId="0" applyNumberFormat="1" applyFont="1" applyFill="1" applyAlignment="1" applyProtection="1">
      <alignment horizontal="left" vertical="center"/>
      <protection locked="0"/>
    </xf>
    <xf numFmtId="3" fontId="1" fillId="0" borderId="0" xfId="0" applyNumberFormat="1" applyFont="1" applyFill="1" applyAlignment="1" applyProtection="1">
      <alignment horizontal="right" vertical="center"/>
      <protection locked="0"/>
    </xf>
    <xf numFmtId="49" fontId="1" fillId="0" borderId="1" xfId="0" applyNumberFormat="1" applyFont="1" applyFill="1" applyBorder="1" applyAlignment="1" applyProtection="1">
      <alignment horizontal="left" vertical="center" indent="1"/>
      <protection locked="0"/>
    </xf>
    <xf numFmtId="3" fontId="1" fillId="0" borderId="0" xfId="0" applyNumberFormat="1" applyFont="1" applyFill="1" applyBorder="1"/>
    <xf numFmtId="49" fontId="1" fillId="0" borderId="6" xfId="0" applyNumberFormat="1" applyFont="1" applyFill="1" applyBorder="1" applyAlignment="1" applyProtection="1">
      <alignment vertical="center"/>
      <protection locked="0"/>
    </xf>
    <xf numFmtId="0" fontId="1" fillId="0" borderId="6" xfId="0" applyNumberFormat="1" applyFont="1" applyFill="1" applyBorder="1" applyAlignment="1" applyProtection="1">
      <alignment horizontal="center" vertical="center"/>
      <protection locked="0"/>
    </xf>
    <xf numFmtId="49" fontId="1" fillId="0" borderId="0" xfId="0" applyNumberFormat="1" applyFont="1" applyFill="1" applyAlignment="1" applyProtection="1">
      <alignment horizontal="center" vertical="center"/>
      <protection locked="0"/>
    </xf>
    <xf numFmtId="3" fontId="1" fillId="0" borderId="0" xfId="0" applyNumberFormat="1" applyFont="1" applyFill="1"/>
    <xf numFmtId="0" fontId="2" fillId="0" borderId="1" xfId="0" applyNumberFormat="1" applyFont="1" applyFill="1" applyBorder="1" applyAlignment="1" applyProtection="1">
      <alignment vertical="center"/>
      <protection locked="0"/>
    </xf>
    <xf numFmtId="164" fontId="1" fillId="0" borderId="0" xfId="0" applyNumberFormat="1" applyFont="1" applyFill="1" applyBorder="1" applyAlignment="1" applyProtection="1">
      <alignment horizontal="right" vertical="center"/>
      <protection locked="0"/>
    </xf>
    <xf numFmtId="49" fontId="2" fillId="0" borderId="0" xfId="0" applyNumberFormat="1" applyFont="1" applyFill="1" applyBorder="1" applyAlignment="1" applyProtection="1">
      <alignment horizontal="left" vertical="center"/>
      <protection locked="0"/>
    </xf>
    <xf numFmtId="49" fontId="2" fillId="0" borderId="8" xfId="0" applyNumberFormat="1" applyFont="1" applyFill="1" applyBorder="1" applyAlignment="1" applyProtection="1">
      <alignment horizontal="left" vertical="center"/>
      <protection locked="0"/>
    </xf>
    <xf numFmtId="3" fontId="1" fillId="0" borderId="9" xfId="0" applyNumberFormat="1" applyFont="1" applyFill="1" applyBorder="1" applyAlignment="1" applyProtection="1">
      <alignment horizontal="right" vertical="center"/>
      <protection locked="0"/>
    </xf>
    <xf numFmtId="3" fontId="1" fillId="0" borderId="9" xfId="0" applyNumberFormat="1" applyFont="1" applyFill="1" applyBorder="1" applyAlignment="1" applyProtection="1">
      <alignment vertical="center"/>
      <protection locked="0"/>
    </xf>
    <xf numFmtId="0" fontId="2" fillId="0" borderId="0" xfId="0" applyNumberFormat="1" applyFont="1" applyFill="1" applyBorder="1" applyAlignment="1" applyProtection="1">
      <alignment vertical="center"/>
      <protection locked="0"/>
    </xf>
    <xf numFmtId="49" fontId="2" fillId="0" borderId="2" xfId="0" applyNumberFormat="1" applyFont="1" applyFill="1" applyBorder="1" applyAlignment="1" applyProtection="1">
      <alignment horizontal="left" vertical="center" indent="1"/>
      <protection locked="0"/>
    </xf>
    <xf numFmtId="3" fontId="1" fillId="0" borderId="1" xfId="0" applyNumberFormat="1" applyFont="1" applyFill="1" applyBorder="1" applyAlignment="1" applyProtection="1">
      <alignment vertical="center"/>
      <protection locked="0"/>
    </xf>
    <xf numFmtId="49" fontId="2" fillId="0" borderId="4" xfId="0" applyNumberFormat="1" applyFont="1" applyFill="1" applyBorder="1" applyAlignment="1" applyProtection="1">
      <alignment horizontal="left" vertical="center"/>
      <protection locked="0"/>
    </xf>
    <xf numFmtId="3" fontId="1" fillId="0" borderId="10" xfId="0" applyNumberFormat="1" applyFont="1" applyFill="1" applyBorder="1" applyAlignment="1" applyProtection="1">
      <alignment horizontal="right" vertical="center"/>
      <protection locked="0"/>
    </xf>
    <xf numFmtId="3" fontId="1" fillId="0" borderId="10" xfId="0" applyNumberFormat="1" applyFont="1" applyFill="1" applyBorder="1" applyAlignment="1" applyProtection="1">
      <alignment vertical="center"/>
      <protection locked="0"/>
    </xf>
    <xf numFmtId="49" fontId="2" fillId="0" borderId="10" xfId="0" applyNumberFormat="1" applyFont="1" applyFill="1" applyBorder="1" applyAlignment="1" applyProtection="1">
      <alignment horizontal="left" vertical="center"/>
      <protection locked="0"/>
    </xf>
    <xf numFmtId="0" fontId="1" fillId="0" borderId="6" xfId="0" applyFont="1" applyFill="1" applyBorder="1" applyAlignment="1" applyProtection="1">
      <alignment horizontal="left" vertical="center"/>
      <protection locked="0"/>
    </xf>
    <xf numFmtId="49" fontId="1" fillId="0" borderId="5" xfId="0" applyNumberFormat="1" applyFont="1" applyFill="1" applyBorder="1" applyAlignment="1" applyProtection="1">
      <alignment horizontal="center" vertical="center"/>
      <protection locked="0"/>
    </xf>
    <xf numFmtId="49" fontId="1" fillId="0" borderId="2" xfId="0" applyNumberFormat="1" applyFont="1" applyFill="1" applyBorder="1" applyAlignment="1" applyProtection="1">
      <alignment horizontal="center" vertical="center"/>
      <protection locked="0"/>
    </xf>
    <xf numFmtId="0" fontId="2" fillId="0" borderId="5" xfId="0" applyFont="1" applyFill="1" applyBorder="1" applyAlignment="1" applyProtection="1">
      <alignment vertical="center"/>
      <protection locked="0"/>
    </xf>
    <xf numFmtId="37" fontId="1" fillId="0" borderId="6" xfId="0" applyNumberFormat="1" applyFont="1" applyFill="1" applyBorder="1" applyAlignment="1" applyProtection="1">
      <alignment vertical="center"/>
      <protection locked="0"/>
    </xf>
    <xf numFmtId="49" fontId="1" fillId="0" borderId="3" xfId="0" applyNumberFormat="1" applyFont="1" applyFill="1" applyBorder="1" applyAlignment="1" applyProtection="1">
      <alignment horizontal="left" vertical="center" indent="2"/>
      <protection locked="0"/>
    </xf>
    <xf numFmtId="3" fontId="1" fillId="0" borderId="11" xfId="0" applyNumberFormat="1" applyFont="1" applyFill="1" applyBorder="1" applyAlignment="1" applyProtection="1">
      <alignment horizontal="right" vertical="center"/>
      <protection locked="0"/>
    </xf>
    <xf numFmtId="3" fontId="1" fillId="0" borderId="11" xfId="0" applyNumberFormat="1" applyFont="1" applyFill="1" applyBorder="1" applyAlignment="1" applyProtection="1">
      <alignment vertical="center"/>
      <protection locked="0"/>
    </xf>
    <xf numFmtId="49" fontId="2" fillId="0" borderId="12" xfId="0" applyNumberFormat="1" applyFont="1" applyFill="1" applyBorder="1" applyAlignment="1" applyProtection="1">
      <alignment horizontal="left" vertical="center"/>
      <protection locked="0"/>
    </xf>
    <xf numFmtId="49" fontId="2" fillId="0" borderId="11" xfId="0" applyNumberFormat="1" applyFont="1" applyFill="1" applyBorder="1" applyAlignment="1" applyProtection="1">
      <alignment horizontal="left" vertical="center"/>
      <protection locked="0"/>
    </xf>
    <xf numFmtId="3" fontId="2" fillId="0" borderId="0" xfId="0" applyNumberFormat="1" applyFont="1" applyFill="1" applyAlignment="1" applyProtection="1">
      <alignment vertical="center"/>
      <protection locked="0"/>
    </xf>
    <xf numFmtId="3" fontId="1" fillId="0" borderId="13" xfId="0" applyNumberFormat="1" applyFont="1" applyFill="1" applyBorder="1" applyAlignment="1" applyProtection="1">
      <alignment horizontal="right" vertical="center"/>
      <protection locked="0"/>
    </xf>
    <xf numFmtId="3" fontId="1" fillId="0" borderId="13" xfId="0" applyNumberFormat="1" applyFont="1" applyFill="1" applyBorder="1" applyAlignment="1" applyProtection="1">
      <alignment vertical="center"/>
      <protection locked="0"/>
    </xf>
    <xf numFmtId="0" fontId="1" fillId="0" borderId="1" xfId="0" applyFont="1" applyFill="1" applyBorder="1" applyAlignment="1" applyProtection="1">
      <alignment vertical="center"/>
      <protection locked="0"/>
    </xf>
    <xf numFmtId="0" fontId="1" fillId="0" borderId="0" xfId="0" applyFont="1" applyFill="1" applyAlignment="1" applyProtection="1">
      <alignment horizontal="left" vertical="center" indent="1"/>
      <protection locked="0"/>
    </xf>
    <xf numFmtId="0" fontId="1" fillId="0" borderId="4" xfId="0" applyFont="1" applyFill="1" applyBorder="1" applyAlignment="1" applyProtection="1">
      <alignment vertical="center"/>
      <protection locked="0"/>
    </xf>
    <xf numFmtId="0" fontId="1" fillId="0" borderId="4" xfId="0" applyFont="1" applyFill="1" applyBorder="1" applyAlignment="1" applyProtection="1">
      <alignment horizontal="center" vertical="center"/>
      <protection locked="0"/>
    </xf>
    <xf numFmtId="0" fontId="2" fillId="0" borderId="4" xfId="0" applyFont="1" applyFill="1" applyBorder="1" applyAlignment="1" applyProtection="1">
      <alignment horizontal="left" vertical="center"/>
      <protection locked="0"/>
    </xf>
    <xf numFmtId="49" fontId="1" fillId="0" borderId="4" xfId="0" applyNumberFormat="1" applyFont="1" applyFill="1" applyBorder="1" applyAlignment="1" applyProtection="1">
      <alignment horizontal="center" vertical="center"/>
      <protection locked="0"/>
    </xf>
    <xf numFmtId="0" fontId="2" fillId="0" borderId="0" xfId="0" applyFont="1" applyFill="1" applyAlignment="1" applyProtection="1">
      <alignment horizontal="left" vertical="center"/>
      <protection locked="0"/>
    </xf>
    <xf numFmtId="0" fontId="2" fillId="0" borderId="1" xfId="0" applyFont="1" applyFill="1" applyBorder="1" applyAlignment="1" applyProtection="1">
      <alignment horizontal="left" vertical="center"/>
      <protection locked="0"/>
    </xf>
    <xf numFmtId="3" fontId="2" fillId="0" borderId="0" xfId="0" applyNumberFormat="1" applyFont="1" applyFill="1" applyAlignment="1" applyProtection="1">
      <alignment horizontal="left" vertical="center"/>
      <protection locked="0"/>
    </xf>
    <xf numFmtId="164" fontId="1" fillId="0" borderId="0" xfId="0" applyNumberFormat="1" applyFont="1" applyFill="1" applyAlignment="1" applyProtection="1">
      <alignment horizontal="right" vertical="center"/>
      <protection locked="0"/>
    </xf>
    <xf numFmtId="49" fontId="2" fillId="0" borderId="0" xfId="0" applyNumberFormat="1" applyFont="1" applyFill="1" applyAlignment="1">
      <alignment horizontal="left" vertical="center"/>
    </xf>
    <xf numFmtId="49" fontId="1" fillId="0" borderId="0" xfId="0" applyNumberFormat="1" applyFont="1" applyFill="1" applyAlignment="1" applyProtection="1">
      <alignment horizontal="right" vertical="center"/>
      <protection locked="0"/>
    </xf>
    <xf numFmtId="3" fontId="1" fillId="0" borderId="0" xfId="0" applyNumberFormat="1" applyFont="1" applyFill="1" applyAlignment="1" applyProtection="1">
      <alignment horizontal="left" vertical="center"/>
      <protection locked="0"/>
    </xf>
    <xf numFmtId="49" fontId="1" fillId="0" borderId="0" xfId="0" applyNumberFormat="1" applyFont="1" applyFill="1" applyAlignment="1">
      <alignment horizontal="left" vertical="center"/>
    </xf>
    <xf numFmtId="3" fontId="2" fillId="0" borderId="3" xfId="0" applyNumberFormat="1" applyFont="1" applyFill="1" applyBorder="1" applyAlignment="1" applyProtection="1">
      <alignment horizontal="left" vertical="center"/>
      <protection locked="0"/>
    </xf>
    <xf numFmtId="49" fontId="2" fillId="0" borderId="3" xfId="0" applyNumberFormat="1" applyFont="1" applyFill="1" applyBorder="1" applyAlignment="1" applyProtection="1">
      <alignment horizontal="left" vertical="center"/>
      <protection locked="0"/>
    </xf>
    <xf numFmtId="0" fontId="1" fillId="0" borderId="0" xfId="4" applyFont="1" applyFill="1" applyAlignment="1">
      <alignment vertical="center"/>
    </xf>
    <xf numFmtId="0" fontId="1" fillId="0" borderId="0" xfId="4" applyFont="1" applyFill="1"/>
    <xf numFmtId="49" fontId="1" fillId="0" borderId="3" xfId="1" applyNumberFormat="1" applyFont="1" applyFill="1" applyBorder="1" applyAlignment="1">
      <alignment horizontal="right" vertical="center"/>
    </xf>
    <xf numFmtId="49" fontId="2" fillId="0" borderId="3" xfId="4" applyNumberFormat="1" applyFont="1" applyFill="1" applyBorder="1" applyAlignment="1">
      <alignment horizontal="left" vertical="center"/>
    </xf>
    <xf numFmtId="49" fontId="1" fillId="0" borderId="1" xfId="4" applyNumberFormat="1" applyFont="1" applyFill="1" applyBorder="1" applyAlignment="1">
      <alignment horizontal="left" vertical="center"/>
    </xf>
    <xf numFmtId="49" fontId="2" fillId="0" borderId="0" xfId="4" applyNumberFormat="1" applyFont="1" applyFill="1" applyAlignment="1">
      <alignment horizontal="left" vertical="center"/>
    </xf>
    <xf numFmtId="3" fontId="1" fillId="0" borderId="0" xfId="1" applyNumberFormat="1" applyFont="1" applyFill="1" applyAlignment="1">
      <alignment horizontal="right" vertical="center"/>
    </xf>
    <xf numFmtId="49" fontId="1" fillId="0" borderId="3" xfId="4" applyNumberFormat="1" applyFont="1" applyFill="1" applyBorder="1" applyAlignment="1">
      <alignment horizontal="left" vertical="center"/>
    </xf>
    <xf numFmtId="3" fontId="1" fillId="0" borderId="3" xfId="1" applyNumberFormat="1" applyFont="1" applyFill="1" applyBorder="1" applyAlignment="1">
      <alignment horizontal="right" vertical="center"/>
    </xf>
    <xf numFmtId="0" fontId="1" fillId="0" borderId="0" xfId="4" applyFont="1" applyFill="1" applyAlignment="1">
      <alignment horizontal="left" vertical="center" wrapText="1"/>
    </xf>
    <xf numFmtId="0" fontId="1" fillId="0" borderId="0" xfId="4" applyFont="1" applyFill="1" applyAlignment="1">
      <alignment horizontal="left" vertical="center"/>
    </xf>
    <xf numFmtId="0" fontId="2" fillId="0" borderId="0" xfId="4" applyFont="1" applyFill="1" applyAlignment="1">
      <alignment horizontal="left" vertical="center"/>
    </xf>
    <xf numFmtId="165" fontId="1" fillId="0" borderId="0" xfId="1" applyNumberFormat="1" applyFont="1" applyFill="1" applyAlignment="1">
      <alignment horizontal="right"/>
    </xf>
    <xf numFmtId="3" fontId="6" fillId="0" borderId="0" xfId="0" applyNumberFormat="1" applyFont="1" applyFill="1"/>
    <xf numFmtId="0" fontId="6" fillId="0" borderId="0" xfId="0" applyFont="1" applyFill="1"/>
    <xf numFmtId="49" fontId="1" fillId="0" borderId="4" xfId="4" applyNumberFormat="1" applyFont="1" applyFill="1" applyBorder="1" applyAlignment="1">
      <alignment horizontal="left" vertical="center"/>
    </xf>
    <xf numFmtId="0" fontId="14" fillId="0" borderId="0" xfId="5"/>
    <xf numFmtId="0" fontId="15" fillId="0" borderId="0" xfId="5" applyFont="1"/>
    <xf numFmtId="0" fontId="8" fillId="0" borderId="0" xfId="5" applyFont="1"/>
    <xf numFmtId="0" fontId="9" fillId="0" borderId="0" xfId="5" applyFont="1"/>
    <xf numFmtId="0" fontId="16" fillId="0" borderId="0" xfId="5" applyFont="1"/>
    <xf numFmtId="166" fontId="10" fillId="0" borderId="0" xfId="5" applyNumberFormat="1" applyFont="1"/>
    <xf numFmtId="0" fontId="16" fillId="0" borderId="0" xfId="5" applyFont="1" applyAlignment="1">
      <alignment wrapText="1"/>
    </xf>
    <xf numFmtId="166" fontId="16" fillId="0" borderId="0" xfId="5" applyNumberFormat="1" applyFont="1"/>
    <xf numFmtId="166" fontId="14" fillId="0" borderId="0" xfId="5" applyNumberFormat="1"/>
    <xf numFmtId="0" fontId="3" fillId="0" borderId="0" xfId="5" applyFont="1"/>
    <xf numFmtId="49" fontId="2" fillId="0" borderId="0" xfId="0" applyNumberFormat="1" applyFont="1" applyFill="1" applyAlignment="1" applyProtection="1">
      <alignment horizontal="left" vertical="center"/>
      <protection locked="0"/>
    </xf>
    <xf numFmtId="49" fontId="1" fillId="0" borderId="0" xfId="0" applyNumberFormat="1" applyFont="1" applyFill="1" applyAlignment="1">
      <alignment horizontal="left" vertical="center"/>
    </xf>
    <xf numFmtId="49" fontId="1" fillId="0" borderId="0" xfId="0" applyNumberFormat="1" applyFont="1" applyFill="1" applyAlignment="1" applyProtection="1">
      <alignment horizontal="left" vertical="center"/>
      <protection locked="0"/>
    </xf>
    <xf numFmtId="49" fontId="1" fillId="0" borderId="0" xfId="0" applyNumberFormat="1" applyFont="1" applyFill="1" applyAlignment="1" applyProtection="1">
      <alignment horizontal="center" vertical="center"/>
      <protection locked="0"/>
    </xf>
    <xf numFmtId="49" fontId="1" fillId="0" borderId="0" xfId="0" applyNumberFormat="1" applyFont="1" applyFill="1" applyAlignment="1">
      <alignment horizontal="center" vertical="center"/>
    </xf>
    <xf numFmtId="49" fontId="1" fillId="0" borderId="4" xfId="0" applyNumberFormat="1" applyFont="1" applyFill="1" applyBorder="1" applyAlignment="1" applyProtection="1">
      <alignment horizontal="left" vertical="center"/>
      <protection locked="0"/>
    </xf>
    <xf numFmtId="49" fontId="2" fillId="0" borderId="4" xfId="0" applyNumberFormat="1" applyFont="1" applyFill="1" applyBorder="1" applyAlignment="1" applyProtection="1">
      <alignment horizontal="left" vertical="center"/>
      <protection locked="0"/>
    </xf>
    <xf numFmtId="49" fontId="2" fillId="0" borderId="0" xfId="0" applyNumberFormat="1" applyFont="1" applyFill="1" applyAlignment="1" applyProtection="1">
      <alignment horizontal="left" vertical="center" wrapText="1"/>
      <protection locked="0"/>
    </xf>
    <xf numFmtId="49" fontId="1" fillId="0" borderId="0" xfId="0" applyNumberFormat="1" applyFont="1" applyFill="1" applyAlignment="1" applyProtection="1">
      <alignment horizontal="left" vertical="center" wrapText="1"/>
      <protection locked="0"/>
    </xf>
    <xf numFmtId="0" fontId="1" fillId="0" borderId="0" xfId="0" applyFont="1" applyFill="1"/>
    <xf numFmtId="49" fontId="1" fillId="0" borderId="3" xfId="0" applyNumberFormat="1" applyFont="1" applyFill="1" applyBorder="1" applyAlignment="1" applyProtection="1">
      <alignment horizontal="center" vertical="center"/>
      <protection locked="0"/>
    </xf>
    <xf numFmtId="49" fontId="1" fillId="0" borderId="4" xfId="0" applyNumberFormat="1" applyFont="1" applyFill="1" applyBorder="1" applyAlignment="1">
      <alignment horizontal="left" vertical="center"/>
    </xf>
    <xf numFmtId="0" fontId="1" fillId="0" borderId="4" xfId="0" applyFont="1" applyFill="1" applyBorder="1"/>
    <xf numFmtId="49" fontId="1" fillId="0" borderId="5" xfId="0" applyNumberFormat="1" applyFont="1" applyFill="1" applyBorder="1" applyAlignment="1" applyProtection="1">
      <alignment horizontal="center" vertical="center"/>
      <protection locked="0"/>
    </xf>
    <xf numFmtId="49" fontId="1" fillId="0" borderId="2" xfId="0" applyNumberFormat="1" applyFont="1" applyFill="1" applyBorder="1" applyAlignment="1" applyProtection="1">
      <alignment horizontal="center" vertical="center"/>
      <protection locked="0"/>
    </xf>
    <xf numFmtId="0" fontId="1" fillId="0" borderId="4" xfId="0" applyFont="1" applyFill="1" applyBorder="1" applyAlignment="1">
      <alignment vertical="center"/>
    </xf>
    <xf numFmtId="0" fontId="1" fillId="0" borderId="0" xfId="0" applyFont="1" applyFill="1" applyAlignment="1">
      <alignment horizontal="left" vertical="center"/>
    </xf>
    <xf numFmtId="49" fontId="2" fillId="0" borderId="0" xfId="0" applyNumberFormat="1" applyFont="1" applyFill="1" applyBorder="1" applyAlignment="1" applyProtection="1">
      <alignment horizontal="left" vertical="center"/>
      <protection locked="0"/>
    </xf>
    <xf numFmtId="49" fontId="3" fillId="0" borderId="2" xfId="0" applyNumberFormat="1" applyFont="1" applyFill="1" applyBorder="1" applyAlignment="1" applyProtection="1">
      <alignment horizontal="center" vertical="center"/>
      <protection locked="0"/>
    </xf>
    <xf numFmtId="0" fontId="1" fillId="0" borderId="0" xfId="0" applyFont="1" applyFill="1" applyBorder="1" applyAlignment="1">
      <alignment horizontal="left" vertical="center"/>
    </xf>
    <xf numFmtId="49" fontId="1" fillId="0" borderId="0" xfId="0" applyNumberFormat="1" applyFont="1" applyFill="1" applyBorder="1" applyAlignment="1" applyProtection="1">
      <alignment horizontal="center" vertical="center"/>
      <protection locked="0"/>
    </xf>
    <xf numFmtId="49" fontId="1" fillId="0" borderId="14" xfId="0" applyNumberFormat="1" applyFont="1" applyFill="1" applyBorder="1" applyAlignment="1" applyProtection="1">
      <alignment horizontal="center" vertical="center"/>
      <protection locked="0"/>
    </xf>
    <xf numFmtId="49" fontId="3" fillId="0" borderId="14" xfId="0" applyNumberFormat="1" applyFont="1" applyFill="1" applyBorder="1" applyAlignment="1" applyProtection="1">
      <alignment horizontal="center" vertical="center"/>
      <protection locked="0"/>
    </xf>
    <xf numFmtId="49" fontId="1" fillId="0" borderId="4" xfId="0" applyNumberFormat="1" applyFont="1" applyFill="1" applyBorder="1" applyAlignment="1">
      <alignment vertical="center"/>
    </xf>
    <xf numFmtId="49" fontId="1" fillId="0" borderId="1" xfId="0" applyNumberFormat="1" applyFont="1" applyFill="1" applyBorder="1" applyAlignment="1" applyProtection="1">
      <alignment horizontal="center" vertical="center"/>
      <protection locked="0"/>
    </xf>
    <xf numFmtId="49" fontId="3" fillId="0" borderId="0" xfId="0" applyNumberFormat="1" applyFont="1" applyFill="1" applyAlignment="1" applyProtection="1">
      <alignment horizontal="left" vertical="center"/>
      <protection locked="0"/>
    </xf>
    <xf numFmtId="49" fontId="3" fillId="0" borderId="0" xfId="0" applyNumberFormat="1" applyFont="1" applyFill="1" applyAlignment="1" applyProtection="1">
      <alignment horizontal="left" vertical="center" wrapText="1"/>
      <protection locked="0"/>
    </xf>
    <xf numFmtId="0" fontId="1" fillId="0" borderId="0" xfId="0" applyFont="1" applyFill="1" applyAlignment="1"/>
    <xf numFmtId="0" fontId="1" fillId="0" borderId="4" xfId="0" applyFont="1" applyFill="1" applyBorder="1" applyAlignment="1"/>
    <xf numFmtId="49" fontId="1" fillId="0" borderId="0" xfId="0" applyNumberFormat="1" applyFont="1" applyFill="1" applyAlignment="1">
      <alignment horizontal="left" vertical="center" wrapText="1"/>
    </xf>
    <xf numFmtId="49" fontId="2" fillId="0" borderId="0" xfId="4" applyNumberFormat="1" applyFont="1" applyFill="1" applyAlignment="1">
      <alignment horizontal="left" vertical="center"/>
    </xf>
    <xf numFmtId="49" fontId="7" fillId="0" borderId="0" xfId="4" applyNumberFormat="1" applyFont="1" applyFill="1" applyAlignment="1">
      <alignment horizontal="left" vertical="center"/>
    </xf>
    <xf numFmtId="49" fontId="2" fillId="0" borderId="0" xfId="4" applyNumberFormat="1" applyFont="1" applyFill="1" applyAlignment="1">
      <alignment horizontal="left" vertical="center" wrapText="1"/>
    </xf>
    <xf numFmtId="49" fontId="2" fillId="0" borderId="4" xfId="4" applyNumberFormat="1" applyFont="1" applyFill="1" applyBorder="1" applyAlignment="1">
      <alignment horizontal="left" vertical="center" wrapText="1"/>
    </xf>
    <xf numFmtId="49" fontId="1" fillId="0" borderId="3" xfId="4" applyNumberFormat="1" applyFont="1" applyFill="1" applyBorder="1" applyAlignment="1">
      <alignment horizontal="center" vertical="center"/>
    </xf>
    <xf numFmtId="49" fontId="1" fillId="0" borderId="0" xfId="4" applyNumberFormat="1" applyFont="1" applyFill="1" applyAlignment="1">
      <alignment horizontal="center" vertical="center"/>
    </xf>
    <xf numFmtId="49" fontId="1" fillId="0" borderId="0" xfId="4" applyNumberFormat="1" applyFont="1" applyFill="1" applyAlignment="1">
      <alignment horizontal="right" vertical="center"/>
    </xf>
    <xf numFmtId="49" fontId="1" fillId="0" borderId="1" xfId="4" applyNumberFormat="1" applyFont="1" applyFill="1" applyBorder="1" applyAlignment="1">
      <alignment horizontal="center" vertical="center"/>
    </xf>
    <xf numFmtId="49" fontId="1" fillId="0" borderId="4" xfId="4" applyNumberFormat="1" applyFont="1" applyFill="1" applyBorder="1" applyAlignment="1">
      <alignment horizontal="left" vertical="center"/>
    </xf>
    <xf numFmtId="0" fontId="1" fillId="0" borderId="4" xfId="0" applyFont="1" applyBorder="1" applyAlignment="1">
      <alignment horizontal="left" vertical="center"/>
    </xf>
  </cellXfs>
  <cellStyles count="6">
    <cellStyle name="Comma 2" xfId="1"/>
    <cellStyle name="Normal" xfId="0" builtinId="0"/>
    <cellStyle name="Normal 19" xfId="2"/>
    <cellStyle name="Normal 2" xfId="3"/>
    <cellStyle name="Normal 3" xfId="4"/>
    <cellStyle name="Normal 4"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1428750</xdr:colOff>
      <xdr:row>3</xdr:row>
      <xdr:rowOff>66675</xdr:rowOff>
    </xdr:to>
    <xdr:pic>
      <xdr:nvPicPr>
        <xdr:cNvPr id="1027" name="Picture 2" descr="USGSid">
          <a:extLst>
            <a:ext uri="{FF2B5EF4-FFF2-40B4-BE49-F238E27FC236}">
              <a16:creationId xmlns:a16="http://schemas.microsoft.com/office/drawing/2014/main" id="{A025079E-4A36-4252-8C39-0CA57B4D6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9436" t="19507" r="7475" b="57008"/>
        <a:stretch>
          <a:fillRect/>
        </a:stretch>
      </xdr:blipFill>
      <xdr:spPr bwMode="auto">
        <a:xfrm>
          <a:off x="0" y="0"/>
          <a:ext cx="14287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914400</xdr:colOff>
          <xdr:row>15</xdr:row>
          <xdr:rowOff>38100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48164F93-E198-4DAB-8CCF-5866CB22F33D}"/>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
  <sheetViews>
    <sheetView tabSelected="1" zoomScaleNormal="100" workbookViewId="0"/>
  </sheetViews>
  <sheetFormatPr defaultRowHeight="12.75" x14ac:dyDescent="0.2"/>
  <cols>
    <col min="1" max="1" width="27" style="129" customWidth="1"/>
    <col min="2" max="2" width="17.83203125" style="129" bestFit="1" customWidth="1"/>
    <col min="3" max="6" width="9.33203125" style="129"/>
    <col min="7" max="7" width="11.83203125" style="129" customWidth="1"/>
    <col min="8" max="16384" width="9.33203125" style="129"/>
  </cols>
  <sheetData>
    <row r="1" spans="1:7" ht="12.75" customHeight="1" x14ac:dyDescent="0.2"/>
    <row r="2" spans="1:7" ht="12.75" customHeight="1" x14ac:dyDescent="0.2"/>
    <row r="3" spans="1:7" ht="12.75" customHeight="1" x14ac:dyDescent="0.2"/>
    <row r="4" spans="1:7" ht="12.75" customHeight="1" x14ac:dyDescent="0.2"/>
    <row r="5" spans="1:7" x14ac:dyDescent="0.2">
      <c r="A5" s="130" t="s">
        <v>203</v>
      </c>
    </row>
    <row r="7" spans="1:7" x14ac:dyDescent="0.2">
      <c r="A7" s="138" t="s">
        <v>204</v>
      </c>
      <c r="B7" s="138"/>
      <c r="C7" s="138"/>
      <c r="D7" s="138"/>
      <c r="E7" s="138"/>
      <c r="F7" s="138"/>
      <c r="G7" s="138"/>
    </row>
    <row r="9" spans="1:7" x14ac:dyDescent="0.2">
      <c r="A9" s="131" t="s">
        <v>208</v>
      </c>
    </row>
    <row r="10" spans="1:7" x14ac:dyDescent="0.2">
      <c r="A10" s="132" t="s">
        <v>209</v>
      </c>
    </row>
    <row r="11" spans="1:7" x14ac:dyDescent="0.2">
      <c r="A11" s="132"/>
    </row>
    <row r="12" spans="1:7" x14ac:dyDescent="0.2">
      <c r="A12" s="132"/>
    </row>
    <row r="13" spans="1:7" x14ac:dyDescent="0.2">
      <c r="A13" s="132"/>
    </row>
    <row r="14" spans="1:7" x14ac:dyDescent="0.2">
      <c r="A14" s="132"/>
    </row>
    <row r="15" spans="1:7" x14ac:dyDescent="0.2">
      <c r="A15" s="132"/>
    </row>
    <row r="16" spans="1:7" x14ac:dyDescent="0.2">
      <c r="A16" s="132"/>
    </row>
    <row r="17" spans="1:2" x14ac:dyDescent="0.2">
      <c r="A17" s="132"/>
    </row>
    <row r="18" spans="1:2" x14ac:dyDescent="0.2">
      <c r="A18" s="132" t="s">
        <v>205</v>
      </c>
    </row>
    <row r="20" spans="1:2" x14ac:dyDescent="0.2">
      <c r="A20" s="133" t="s">
        <v>206</v>
      </c>
      <c r="B20" s="134">
        <v>44517</v>
      </c>
    </row>
    <row r="21" spans="1:2" hidden="1" x14ac:dyDescent="0.2">
      <c r="A21" s="135" t="s">
        <v>207</v>
      </c>
      <c r="B21" s="136"/>
    </row>
    <row r="22" spans="1:2" x14ac:dyDescent="0.2">
      <c r="B22" s="137"/>
    </row>
  </sheetData>
  <mergeCells count="1">
    <mergeCell ref="A7:G7"/>
  </mergeCells>
  <pageMargins left="0.7" right="0.7" top="0.75" bottom="0.75" header="0.3" footer="0.3"/>
  <pageSetup orientation="portrait" r:id="rId1"/>
  <drawing r:id="rId2"/>
  <legacyDrawing r:id="rId3"/>
  <oleObjects>
    <mc:AlternateContent xmlns:mc="http://schemas.openxmlformats.org/markup-compatibility/2006">
      <mc:Choice Requires="x14">
        <oleObject progId="Document" dvAspect="DVASPECT_ICON" shapeId="1025" r:id="rId4">
          <objectPr defaultSize="0" r:id="rId5">
            <anchor moveWithCells="1">
              <from>
                <xdr:col>0</xdr:col>
                <xdr:colOff>0</xdr:colOff>
                <xdr:row>11</xdr:row>
                <xdr:rowOff>0</xdr:rowOff>
              </from>
              <to>
                <xdr:col>0</xdr:col>
                <xdr:colOff>914400</xdr:colOff>
                <xdr:row>15</xdr:row>
                <xdr:rowOff>38100</xdr:rowOff>
              </to>
            </anchor>
          </objectPr>
        </oleObject>
      </mc:Choice>
      <mc:Fallback>
        <oleObject progId="Document" dvAspect="DVASPECT_ICON"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zoomScaleNormal="100" workbookViewId="0">
      <selection sqref="A1:IV65536"/>
    </sheetView>
  </sheetViews>
  <sheetFormatPr defaultRowHeight="11.25" customHeight="1" x14ac:dyDescent="0.2"/>
  <cols>
    <col min="1" max="1" width="37.33203125" style="3" customWidth="1"/>
    <col min="2" max="2" width="1.83203125" style="3" customWidth="1"/>
    <col min="3" max="3" width="11.83203125" style="3" customWidth="1"/>
    <col min="4" max="4" width="1.83203125" style="12" customWidth="1"/>
    <col min="5" max="5" width="11.83203125" style="3" customWidth="1"/>
    <col min="6" max="6" width="1.83203125" style="12" customWidth="1"/>
    <col min="7" max="7" width="11.83203125" style="3" customWidth="1"/>
    <col min="8" max="8" width="1.83203125" style="12" customWidth="1"/>
    <col min="9" max="9" width="11.83203125" style="3" customWidth="1"/>
    <col min="10" max="10" width="1.83203125" style="12" customWidth="1"/>
    <col min="11" max="11" width="11.83203125" style="3" customWidth="1"/>
    <col min="12" max="16384" width="9.33203125" style="3"/>
  </cols>
  <sheetData>
    <row r="1" spans="1:11" ht="11.25" customHeight="1" x14ac:dyDescent="0.2">
      <c r="A1" s="142" t="s">
        <v>156</v>
      </c>
      <c r="B1" s="143"/>
      <c r="C1" s="143"/>
      <c r="D1" s="143"/>
      <c r="E1" s="143"/>
      <c r="F1" s="143"/>
      <c r="G1" s="143"/>
      <c r="H1" s="143"/>
      <c r="I1" s="143"/>
      <c r="J1" s="143"/>
      <c r="K1" s="143"/>
    </row>
    <row r="2" spans="1:11" ht="11.25" customHeight="1" x14ac:dyDescent="0.2">
      <c r="A2" s="142" t="s">
        <v>43</v>
      </c>
      <c r="B2" s="143"/>
      <c r="C2" s="143"/>
      <c r="D2" s="143"/>
      <c r="E2" s="143"/>
      <c r="F2" s="143"/>
      <c r="G2" s="143"/>
      <c r="H2" s="143"/>
      <c r="I2" s="143"/>
      <c r="J2" s="143"/>
      <c r="K2" s="143"/>
    </row>
    <row r="3" spans="1:11" ht="11.25" customHeight="1" x14ac:dyDescent="0.2">
      <c r="A3" s="142"/>
      <c r="B3" s="142"/>
      <c r="C3" s="142"/>
      <c r="D3" s="142"/>
      <c r="E3" s="142"/>
      <c r="F3" s="142"/>
      <c r="G3" s="142"/>
      <c r="H3" s="142"/>
      <c r="I3" s="142"/>
      <c r="J3" s="142"/>
      <c r="K3" s="142"/>
    </row>
    <row r="4" spans="1:11" ht="11.25" customHeight="1" x14ac:dyDescent="0.2">
      <c r="A4" s="142" t="s">
        <v>3</v>
      </c>
      <c r="B4" s="143"/>
      <c r="C4" s="143"/>
      <c r="D4" s="143"/>
      <c r="E4" s="143"/>
      <c r="F4" s="143"/>
      <c r="G4" s="143"/>
      <c r="H4" s="143"/>
      <c r="I4" s="143"/>
      <c r="J4" s="143"/>
      <c r="K4" s="143"/>
    </row>
    <row r="5" spans="1:11" ht="11.25" customHeight="1" x14ac:dyDescent="0.2">
      <c r="A5" s="142"/>
      <c r="B5" s="142"/>
      <c r="C5" s="142"/>
      <c r="D5" s="142"/>
      <c r="E5" s="142"/>
      <c r="F5" s="142"/>
      <c r="G5" s="142"/>
      <c r="H5" s="142"/>
      <c r="I5" s="142"/>
      <c r="J5" s="142"/>
      <c r="K5" s="142"/>
    </row>
    <row r="6" spans="1:11" ht="11.25" customHeight="1" x14ac:dyDescent="0.2">
      <c r="A6" s="4"/>
      <c r="B6" s="4"/>
      <c r="C6" s="5" t="s">
        <v>70</v>
      </c>
      <c r="D6" s="6"/>
      <c r="E6" s="5" t="s">
        <v>71</v>
      </c>
      <c r="F6" s="7"/>
      <c r="G6" s="8" t="s">
        <v>75</v>
      </c>
      <c r="H6" s="7"/>
      <c r="I6" s="8" t="s">
        <v>83</v>
      </c>
      <c r="J6" s="7"/>
      <c r="K6" s="8" t="s">
        <v>94</v>
      </c>
    </row>
    <row r="7" spans="1:11" ht="11.25" customHeight="1" x14ac:dyDescent="0.2">
      <c r="A7" s="9" t="s">
        <v>35</v>
      </c>
      <c r="B7" s="10"/>
      <c r="C7" s="11"/>
      <c r="E7" s="11"/>
      <c r="F7" s="13"/>
      <c r="G7" s="11"/>
      <c r="H7" s="3"/>
      <c r="I7" s="11"/>
      <c r="J7" s="3"/>
      <c r="K7" s="11"/>
    </row>
    <row r="8" spans="1:11" ht="11.25" customHeight="1" x14ac:dyDescent="0.2">
      <c r="A8" s="14" t="s">
        <v>36</v>
      </c>
      <c r="B8" s="10"/>
      <c r="C8" s="11"/>
      <c r="E8" s="11"/>
      <c r="F8" s="3"/>
      <c r="G8" s="11"/>
      <c r="H8" s="3"/>
      <c r="I8" s="11"/>
      <c r="J8" s="3"/>
      <c r="K8" s="11"/>
    </row>
    <row r="9" spans="1:11" ht="11.25" customHeight="1" x14ac:dyDescent="0.2">
      <c r="A9" s="15" t="s">
        <v>37</v>
      </c>
      <c r="B9" s="10"/>
      <c r="C9" s="11"/>
      <c r="E9" s="11"/>
      <c r="F9" s="3"/>
      <c r="G9" s="11"/>
      <c r="H9" s="3"/>
      <c r="I9" s="11"/>
      <c r="J9" s="3"/>
      <c r="K9" s="11"/>
    </row>
    <row r="10" spans="1:11" ht="11.25" customHeight="1" x14ac:dyDescent="0.2">
      <c r="A10" s="16" t="s">
        <v>5</v>
      </c>
      <c r="B10" s="17"/>
      <c r="C10" s="18">
        <v>16200</v>
      </c>
      <c r="D10" s="19" t="s">
        <v>1</v>
      </c>
      <c r="E10" s="18">
        <v>16600</v>
      </c>
      <c r="F10" s="19" t="s">
        <v>1</v>
      </c>
      <c r="G10" s="18">
        <v>17000</v>
      </c>
      <c r="H10" s="19" t="s">
        <v>1</v>
      </c>
      <c r="I10" s="18">
        <v>20700</v>
      </c>
      <c r="J10" s="19"/>
      <c r="K10" s="18">
        <v>21100</v>
      </c>
    </row>
    <row r="11" spans="1:11" ht="11.25" customHeight="1" x14ac:dyDescent="0.2">
      <c r="A11" s="16" t="s">
        <v>6</v>
      </c>
      <c r="B11" s="4"/>
      <c r="C11" s="18">
        <v>129000</v>
      </c>
      <c r="D11" s="20" t="s">
        <v>1</v>
      </c>
      <c r="E11" s="18">
        <v>129000</v>
      </c>
      <c r="F11" s="19" t="s">
        <v>1</v>
      </c>
      <c r="G11" s="18">
        <v>136000</v>
      </c>
      <c r="H11" s="19" t="s">
        <v>1</v>
      </c>
      <c r="I11" s="18">
        <v>155000</v>
      </c>
      <c r="J11" s="19"/>
      <c r="K11" s="18">
        <v>174000</v>
      </c>
    </row>
    <row r="12" spans="1:11" ht="11.25" customHeight="1" x14ac:dyDescent="0.2">
      <c r="A12" s="15" t="s">
        <v>38</v>
      </c>
      <c r="B12" s="4"/>
      <c r="C12" s="21">
        <v>3720</v>
      </c>
      <c r="D12" s="6"/>
      <c r="E12" s="21">
        <v>4030</v>
      </c>
      <c r="F12" s="6"/>
      <c r="G12" s="21">
        <v>4340</v>
      </c>
      <c r="H12" s="6"/>
      <c r="I12" s="21">
        <v>4800</v>
      </c>
      <c r="J12" s="20" t="s">
        <v>1</v>
      </c>
      <c r="K12" s="21">
        <v>5190</v>
      </c>
    </row>
    <row r="13" spans="1:11" ht="12.4" customHeight="1" x14ac:dyDescent="0.2">
      <c r="A13" s="15" t="s">
        <v>65</v>
      </c>
      <c r="B13" s="4"/>
      <c r="C13" s="22">
        <v>15200</v>
      </c>
      <c r="D13" s="23"/>
      <c r="E13" s="22">
        <v>15500</v>
      </c>
      <c r="F13" s="19"/>
      <c r="G13" s="22">
        <v>16700</v>
      </c>
      <c r="H13" s="19"/>
      <c r="I13" s="22">
        <v>21000</v>
      </c>
      <c r="J13" s="19" t="s">
        <v>1</v>
      </c>
      <c r="K13" s="22">
        <v>17000</v>
      </c>
    </row>
    <row r="14" spans="1:11" ht="11.25" customHeight="1" x14ac:dyDescent="0.2">
      <c r="A14" s="14" t="s">
        <v>27</v>
      </c>
      <c r="B14" s="10"/>
      <c r="C14" s="11"/>
      <c r="D14" s="3"/>
      <c r="E14" s="11"/>
      <c r="F14" s="3"/>
      <c r="G14" s="11"/>
      <c r="H14" s="3"/>
      <c r="I14" s="11"/>
      <c r="J14" s="3"/>
      <c r="K14" s="11"/>
    </row>
    <row r="15" spans="1:11" ht="11.25" customHeight="1" x14ac:dyDescent="0.2">
      <c r="A15" s="15" t="s">
        <v>37</v>
      </c>
      <c r="B15" s="10"/>
      <c r="C15" s="11"/>
      <c r="D15" s="3"/>
      <c r="E15" s="11"/>
      <c r="F15" s="3"/>
      <c r="G15" s="11"/>
      <c r="H15" s="3"/>
      <c r="I15" s="11"/>
      <c r="J15" s="3"/>
      <c r="K15" s="11"/>
    </row>
    <row r="16" spans="1:11" ht="11.25" customHeight="1" x14ac:dyDescent="0.2">
      <c r="A16" s="16" t="s">
        <v>5</v>
      </c>
      <c r="B16" s="10"/>
      <c r="C16" s="18">
        <v>16100</v>
      </c>
      <c r="D16" s="19"/>
      <c r="E16" s="18">
        <v>16500</v>
      </c>
      <c r="F16" s="19"/>
      <c r="G16" s="18">
        <v>17900</v>
      </c>
      <c r="H16" s="19"/>
      <c r="I16" s="18">
        <v>17800</v>
      </c>
      <c r="J16" s="19"/>
      <c r="K16" s="18">
        <v>16900</v>
      </c>
    </row>
    <row r="17" spans="1:11" ht="11.25" customHeight="1" x14ac:dyDescent="0.2">
      <c r="A17" s="16" t="s">
        <v>6</v>
      </c>
      <c r="B17" s="24"/>
      <c r="C17" s="18">
        <v>435000</v>
      </c>
      <c r="D17" s="19"/>
      <c r="E17" s="18">
        <v>462000</v>
      </c>
      <c r="F17" s="19"/>
      <c r="G17" s="18">
        <v>537000</v>
      </c>
      <c r="H17" s="19"/>
      <c r="I17" s="18">
        <v>534000</v>
      </c>
      <c r="J17" s="19"/>
      <c r="K17" s="18">
        <v>540000</v>
      </c>
    </row>
    <row r="18" spans="1:11" ht="12" customHeight="1" x14ac:dyDescent="0.2">
      <c r="A18" s="15" t="s">
        <v>89</v>
      </c>
      <c r="B18" s="4"/>
      <c r="C18" s="25">
        <v>3070000</v>
      </c>
      <c r="D18" s="20"/>
      <c r="E18" s="25">
        <v>3190000</v>
      </c>
      <c r="F18" s="20"/>
      <c r="G18" s="25">
        <v>3270000</v>
      </c>
      <c r="H18" s="20"/>
      <c r="I18" s="25">
        <v>3340000</v>
      </c>
      <c r="J18" s="20"/>
      <c r="K18" s="25">
        <v>3270000</v>
      </c>
    </row>
    <row r="19" spans="1:11" ht="11.25" customHeight="1" x14ac:dyDescent="0.2">
      <c r="A19" s="26" t="s">
        <v>39</v>
      </c>
      <c r="B19" s="23"/>
      <c r="C19" s="22">
        <v>45800</v>
      </c>
      <c r="D19" s="20" t="s">
        <v>1</v>
      </c>
      <c r="E19" s="22">
        <v>41700</v>
      </c>
      <c r="F19" s="20"/>
      <c r="G19" s="22">
        <v>36800</v>
      </c>
      <c r="H19" s="20"/>
      <c r="I19" s="22">
        <v>39700</v>
      </c>
      <c r="J19" s="20"/>
      <c r="K19" s="22">
        <v>42200</v>
      </c>
    </row>
    <row r="20" spans="1:11" ht="11.25" customHeight="1" x14ac:dyDescent="0.2">
      <c r="A20" s="27" t="s">
        <v>40</v>
      </c>
      <c r="B20" s="6"/>
      <c r="C20" s="21">
        <v>7620</v>
      </c>
      <c r="D20" s="21"/>
      <c r="E20" s="21">
        <v>7210</v>
      </c>
      <c r="F20" s="21"/>
      <c r="G20" s="21">
        <v>15300</v>
      </c>
      <c r="H20" s="21"/>
      <c r="I20" s="21">
        <v>7790</v>
      </c>
      <c r="J20" s="21"/>
      <c r="K20" s="21">
        <v>8410</v>
      </c>
    </row>
    <row r="21" spans="1:11" ht="11.25" customHeight="1" x14ac:dyDescent="0.2">
      <c r="A21" s="28" t="s">
        <v>41</v>
      </c>
      <c r="C21" s="29">
        <v>150000</v>
      </c>
      <c r="D21" s="19" t="s">
        <v>1</v>
      </c>
      <c r="E21" s="29">
        <v>138000</v>
      </c>
      <c r="F21" s="19" t="s">
        <v>1</v>
      </c>
      <c r="G21" s="29">
        <v>139000</v>
      </c>
      <c r="H21" s="19" t="s">
        <v>1</v>
      </c>
      <c r="I21" s="29">
        <v>142000</v>
      </c>
      <c r="J21" s="19" t="s">
        <v>1</v>
      </c>
      <c r="K21" s="29">
        <v>143000</v>
      </c>
    </row>
    <row r="22" spans="1:11" ht="11.25" customHeight="1" x14ac:dyDescent="0.2">
      <c r="A22" s="144" t="s">
        <v>98</v>
      </c>
      <c r="B22" s="145"/>
      <c r="C22" s="145"/>
      <c r="D22" s="145"/>
      <c r="E22" s="145"/>
      <c r="F22" s="145"/>
      <c r="G22" s="145"/>
      <c r="H22" s="145"/>
      <c r="I22" s="145"/>
      <c r="J22" s="145"/>
      <c r="K22" s="145"/>
    </row>
    <row r="23" spans="1:11" ht="11.25" customHeight="1" x14ac:dyDescent="0.2">
      <c r="A23" s="139" t="s">
        <v>157</v>
      </c>
      <c r="B23" s="139"/>
      <c r="C23" s="139"/>
      <c r="D23" s="139"/>
      <c r="E23" s="139"/>
      <c r="F23" s="139"/>
      <c r="G23" s="139"/>
      <c r="H23" s="139"/>
      <c r="I23" s="139"/>
      <c r="J23" s="139"/>
      <c r="K23" s="139"/>
    </row>
    <row r="24" spans="1:11" ht="11.25" customHeight="1" x14ac:dyDescent="0.2">
      <c r="A24" s="139" t="s">
        <v>153</v>
      </c>
      <c r="B24" s="140"/>
      <c r="C24" s="140"/>
      <c r="D24" s="140"/>
      <c r="E24" s="140"/>
      <c r="F24" s="140"/>
      <c r="G24" s="140"/>
      <c r="H24" s="140"/>
      <c r="I24" s="140"/>
      <c r="J24" s="140"/>
      <c r="K24" s="140"/>
    </row>
    <row r="25" spans="1:11" ht="11.25" customHeight="1" x14ac:dyDescent="0.2">
      <c r="A25" s="141" t="s">
        <v>88</v>
      </c>
      <c r="B25" s="140"/>
      <c r="C25" s="140"/>
      <c r="D25" s="140"/>
      <c r="E25" s="140"/>
      <c r="F25" s="140"/>
      <c r="G25" s="140"/>
      <c r="H25" s="140"/>
      <c r="I25" s="140"/>
      <c r="J25" s="140"/>
      <c r="K25" s="140"/>
    </row>
    <row r="26" spans="1:11" ht="11.25" customHeight="1" x14ac:dyDescent="0.2">
      <c r="C26" s="12"/>
      <c r="D26" s="3"/>
      <c r="F26" s="3"/>
      <c r="H26" s="3"/>
      <c r="J26" s="3"/>
    </row>
    <row r="27" spans="1:11" ht="11.25" customHeight="1" x14ac:dyDescent="0.2">
      <c r="C27" s="12"/>
      <c r="D27" s="3"/>
      <c r="F27" s="3"/>
      <c r="H27" s="3"/>
      <c r="J27" s="3"/>
    </row>
    <row r="28" spans="1:11" ht="11.25" customHeight="1" x14ac:dyDescent="0.2">
      <c r="C28" s="30"/>
      <c r="D28" s="3"/>
      <c r="F28" s="3"/>
      <c r="H28" s="3"/>
      <c r="J28" s="3"/>
    </row>
    <row r="29" spans="1:11" ht="11.25" customHeight="1" x14ac:dyDescent="0.2">
      <c r="C29" s="30"/>
      <c r="D29" s="3"/>
      <c r="F29" s="3"/>
      <c r="H29" s="3"/>
      <c r="J29" s="3"/>
      <c r="K29" s="31"/>
    </row>
    <row r="30" spans="1:11" ht="11.25" customHeight="1" x14ac:dyDescent="0.2">
      <c r="C30" s="12"/>
      <c r="D30" s="3"/>
      <c r="F30" s="3"/>
      <c r="H30" s="3"/>
      <c r="J30" s="3"/>
    </row>
    <row r="31" spans="1:11" ht="11.25" customHeight="1" x14ac:dyDescent="0.2">
      <c r="C31" s="12"/>
      <c r="D31" s="3"/>
      <c r="F31" s="3"/>
      <c r="H31" s="3"/>
      <c r="J31" s="3"/>
    </row>
    <row r="32" spans="1:11" ht="11.25" customHeight="1" x14ac:dyDescent="0.2">
      <c r="C32" s="12"/>
      <c r="D32" s="3"/>
      <c r="F32" s="3"/>
      <c r="H32" s="3"/>
      <c r="J32" s="3"/>
    </row>
    <row r="33" spans="3:10" ht="11.25" customHeight="1" x14ac:dyDescent="0.2">
      <c r="C33" s="12"/>
      <c r="D33" s="3"/>
      <c r="F33" s="3"/>
      <c r="H33" s="3"/>
      <c r="J33" s="3"/>
    </row>
  </sheetData>
  <mergeCells count="9">
    <mergeCell ref="A23:K23"/>
    <mergeCell ref="A24:K24"/>
    <mergeCell ref="A25:K25"/>
    <mergeCell ref="A1:K1"/>
    <mergeCell ref="A2:K2"/>
    <mergeCell ref="A3:K3"/>
    <mergeCell ref="A4:K4"/>
    <mergeCell ref="A5:K5"/>
    <mergeCell ref="A22:K22"/>
  </mergeCells>
  <pageMargins left="0.5" right="0.5" top="0.5" bottom="0.7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zoomScaleNormal="100" workbookViewId="0">
      <selection sqref="A1:IV65536"/>
    </sheetView>
  </sheetViews>
  <sheetFormatPr defaultRowHeight="11.25" customHeight="1" x14ac:dyDescent="0.2"/>
  <cols>
    <col min="1" max="1" width="33.33203125" style="3" bestFit="1" customWidth="1"/>
    <col min="2" max="2" width="1.83203125" style="3" customWidth="1"/>
    <col min="3" max="3" width="7.83203125" style="3" bestFit="1" customWidth="1"/>
    <col min="4" max="4" width="1.83203125" style="12" customWidth="1"/>
    <col min="5" max="5" width="13.33203125" style="3" bestFit="1" customWidth="1"/>
    <col min="6" max="6" width="1.83203125" style="12" customWidth="1"/>
    <col min="7" max="7" width="12.5" style="3" bestFit="1" customWidth="1"/>
    <col min="8" max="8" width="2.6640625" style="12" customWidth="1"/>
    <col min="9" max="9" width="7.83203125" style="3" bestFit="1" customWidth="1"/>
    <col min="10" max="10" width="1.83203125" style="12" customWidth="1"/>
    <col min="11" max="11" width="13.33203125" style="3" bestFit="1" customWidth="1"/>
    <col min="12" max="12" width="1.83203125" style="12" customWidth="1"/>
    <col min="13" max="13" width="12.5" style="3" bestFit="1" customWidth="1"/>
    <col min="14" max="14" width="1.83203125" style="3" customWidth="1"/>
    <col min="15" max="16384" width="9.33203125" style="3"/>
  </cols>
  <sheetData>
    <row r="1" spans="1:14" ht="11.25" customHeight="1" x14ac:dyDescent="0.2">
      <c r="A1" s="142" t="s">
        <v>34</v>
      </c>
      <c r="B1" s="142"/>
      <c r="C1" s="142"/>
      <c r="D1" s="142"/>
      <c r="E1" s="142"/>
      <c r="F1" s="142"/>
      <c r="G1" s="142"/>
      <c r="H1" s="142"/>
      <c r="I1" s="142"/>
      <c r="J1" s="142"/>
      <c r="K1" s="142"/>
      <c r="L1" s="142"/>
      <c r="M1" s="142"/>
      <c r="N1" s="148"/>
    </row>
    <row r="2" spans="1:14" ht="11.25" customHeight="1" x14ac:dyDescent="0.2">
      <c r="A2" s="142" t="s">
        <v>44</v>
      </c>
      <c r="B2" s="142"/>
      <c r="C2" s="142"/>
      <c r="D2" s="142"/>
      <c r="E2" s="142"/>
      <c r="F2" s="142"/>
      <c r="G2" s="142"/>
      <c r="H2" s="142"/>
      <c r="I2" s="142"/>
      <c r="J2" s="142"/>
      <c r="K2" s="142"/>
      <c r="L2" s="142"/>
      <c r="M2" s="142"/>
      <c r="N2" s="148"/>
    </row>
    <row r="3" spans="1:14" ht="11.25" customHeight="1" x14ac:dyDescent="0.2">
      <c r="A3" s="142"/>
      <c r="B3" s="142"/>
      <c r="C3" s="142"/>
      <c r="D3" s="142"/>
      <c r="E3" s="142"/>
      <c r="F3" s="142"/>
      <c r="G3" s="142"/>
      <c r="H3" s="142"/>
      <c r="I3" s="142"/>
      <c r="J3" s="142"/>
      <c r="K3" s="142"/>
      <c r="L3" s="142"/>
      <c r="M3" s="142"/>
      <c r="N3" s="148"/>
    </row>
    <row r="4" spans="1:14" ht="11.25" customHeight="1" x14ac:dyDescent="0.2">
      <c r="A4" s="99"/>
      <c r="B4" s="99"/>
      <c r="C4" s="149" t="s">
        <v>83</v>
      </c>
      <c r="D4" s="149"/>
      <c r="E4" s="149"/>
      <c r="F4" s="149"/>
      <c r="G4" s="149"/>
      <c r="H4" s="80"/>
      <c r="I4" s="149" t="s">
        <v>94</v>
      </c>
      <c r="J4" s="149"/>
      <c r="K4" s="149"/>
      <c r="L4" s="149"/>
      <c r="M4" s="149"/>
      <c r="N4" s="6"/>
    </row>
    <row r="5" spans="1:14" ht="11.25" customHeight="1" x14ac:dyDescent="0.2">
      <c r="A5" s="10"/>
      <c r="B5" s="10"/>
      <c r="C5" s="100" t="s">
        <v>0</v>
      </c>
      <c r="D5" s="101"/>
      <c r="E5" s="102" t="s">
        <v>5</v>
      </c>
      <c r="F5" s="101"/>
      <c r="G5" s="100"/>
      <c r="H5" s="103"/>
      <c r="I5" s="100" t="s">
        <v>0</v>
      </c>
      <c r="J5" s="101"/>
      <c r="K5" s="102" t="s">
        <v>5</v>
      </c>
      <c r="L5" s="101"/>
      <c r="M5" s="100"/>
    </row>
    <row r="6" spans="1:14" ht="11.25" customHeight="1" x14ac:dyDescent="0.2">
      <c r="A6" s="10"/>
      <c r="B6" s="10"/>
      <c r="C6" s="69" t="s">
        <v>29</v>
      </c>
      <c r="D6" s="103"/>
      <c r="E6" s="69" t="s">
        <v>15</v>
      </c>
      <c r="F6" s="103"/>
      <c r="G6" s="69" t="s">
        <v>158</v>
      </c>
      <c r="H6" s="103"/>
      <c r="I6" s="69" t="s">
        <v>29</v>
      </c>
      <c r="J6" s="103"/>
      <c r="K6" s="69" t="s">
        <v>15</v>
      </c>
      <c r="L6" s="103"/>
      <c r="M6" s="69" t="s">
        <v>158</v>
      </c>
    </row>
    <row r="7" spans="1:14" ht="11.25" customHeight="1" x14ac:dyDescent="0.2">
      <c r="A7" s="54" t="s">
        <v>30</v>
      </c>
      <c r="B7" s="10"/>
      <c r="C7" s="54" t="s">
        <v>31</v>
      </c>
      <c r="D7" s="104"/>
      <c r="E7" s="54" t="s">
        <v>32</v>
      </c>
      <c r="F7" s="103"/>
      <c r="G7" s="54" t="s">
        <v>33</v>
      </c>
      <c r="H7" s="104"/>
      <c r="I7" s="54" t="s">
        <v>31</v>
      </c>
      <c r="J7" s="104"/>
      <c r="K7" s="54" t="s">
        <v>32</v>
      </c>
      <c r="L7" s="103"/>
      <c r="M7" s="54" t="s">
        <v>33</v>
      </c>
      <c r="N7" s="23"/>
    </row>
    <row r="8" spans="1:14" ht="11.25" customHeight="1" x14ac:dyDescent="0.2">
      <c r="A8" s="28" t="s">
        <v>56</v>
      </c>
      <c r="B8" s="99"/>
      <c r="C8" s="64">
        <v>5</v>
      </c>
      <c r="D8" s="105"/>
      <c r="E8" s="64">
        <v>2010</v>
      </c>
      <c r="F8" s="52"/>
      <c r="G8" s="106">
        <v>17000</v>
      </c>
      <c r="H8" s="63"/>
      <c r="I8" s="64">
        <v>6</v>
      </c>
      <c r="J8" s="105"/>
      <c r="K8" s="64">
        <v>2320</v>
      </c>
      <c r="L8" s="52"/>
      <c r="M8" s="106">
        <v>23900</v>
      </c>
      <c r="N8" s="107"/>
    </row>
    <row r="9" spans="1:14" ht="11.25" customHeight="1" x14ac:dyDescent="0.2">
      <c r="A9" s="51" t="s">
        <v>58</v>
      </c>
      <c r="B9" s="10"/>
      <c r="C9" s="64">
        <v>9</v>
      </c>
      <c r="D9" s="105"/>
      <c r="E9" s="64">
        <v>4580</v>
      </c>
      <c r="F9" s="105"/>
      <c r="G9" s="64">
        <v>43600</v>
      </c>
      <c r="H9" s="63"/>
      <c r="I9" s="64">
        <v>9</v>
      </c>
      <c r="J9" s="105"/>
      <c r="K9" s="64">
        <v>4410</v>
      </c>
      <c r="L9" s="105"/>
      <c r="M9" s="64">
        <v>44100</v>
      </c>
      <c r="N9" s="107"/>
    </row>
    <row r="10" spans="1:14" ht="11.25" customHeight="1" x14ac:dyDescent="0.2">
      <c r="A10" s="51" t="s">
        <v>67</v>
      </c>
      <c r="B10" s="10"/>
      <c r="C10" s="64">
        <v>2</v>
      </c>
      <c r="D10" s="105"/>
      <c r="E10" s="108" t="s">
        <v>55</v>
      </c>
      <c r="F10" s="109"/>
      <c r="G10" s="108" t="s">
        <v>55</v>
      </c>
      <c r="H10" s="109"/>
      <c r="I10" s="64">
        <v>2</v>
      </c>
      <c r="J10" s="105"/>
      <c r="K10" s="108" t="s">
        <v>55</v>
      </c>
      <c r="L10" s="109"/>
      <c r="M10" s="108" t="s">
        <v>55</v>
      </c>
    </row>
    <row r="11" spans="1:14" ht="11.25" customHeight="1" x14ac:dyDescent="0.2">
      <c r="A11" s="51" t="s">
        <v>63</v>
      </c>
      <c r="B11" s="10"/>
      <c r="C11" s="64">
        <v>5</v>
      </c>
      <c r="D11" s="105"/>
      <c r="E11" s="64">
        <v>858</v>
      </c>
      <c r="F11" s="105"/>
      <c r="G11" s="64">
        <v>11900</v>
      </c>
      <c r="H11" s="63"/>
      <c r="I11" s="64">
        <v>5</v>
      </c>
      <c r="J11" s="105"/>
      <c r="K11" s="64">
        <v>1020</v>
      </c>
      <c r="L11" s="105"/>
      <c r="M11" s="64">
        <v>10100</v>
      </c>
      <c r="N11" s="107"/>
    </row>
    <row r="12" spans="1:14" ht="11.25" customHeight="1" x14ac:dyDescent="0.2">
      <c r="A12" s="51" t="s">
        <v>66</v>
      </c>
      <c r="B12" s="10"/>
      <c r="C12" s="64">
        <v>4</v>
      </c>
      <c r="D12" s="105"/>
      <c r="E12" s="64">
        <v>1630</v>
      </c>
      <c r="F12" s="105"/>
      <c r="G12" s="64">
        <v>13500</v>
      </c>
      <c r="H12" s="63"/>
      <c r="I12" s="64">
        <v>5</v>
      </c>
      <c r="J12" s="105"/>
      <c r="K12" s="64">
        <v>1680</v>
      </c>
      <c r="L12" s="105"/>
      <c r="M12" s="64">
        <v>16700</v>
      </c>
      <c r="N12" s="107"/>
    </row>
    <row r="13" spans="1:14" ht="11.25" customHeight="1" x14ac:dyDescent="0.2">
      <c r="A13" s="110" t="s">
        <v>64</v>
      </c>
      <c r="B13" s="10"/>
      <c r="C13" s="64">
        <v>2</v>
      </c>
      <c r="D13" s="105"/>
      <c r="E13" s="108" t="s">
        <v>55</v>
      </c>
      <c r="F13" s="109"/>
      <c r="G13" s="108" t="s">
        <v>55</v>
      </c>
      <c r="H13" s="105"/>
      <c r="I13" s="64">
        <v>2</v>
      </c>
      <c r="J13" s="105"/>
      <c r="K13" s="108" t="s">
        <v>55</v>
      </c>
      <c r="L13" s="109"/>
      <c r="M13" s="108" t="s">
        <v>55</v>
      </c>
    </row>
    <row r="14" spans="1:14" ht="11.25" customHeight="1" x14ac:dyDescent="0.2">
      <c r="A14" s="39" t="s">
        <v>59</v>
      </c>
      <c r="B14" s="10"/>
      <c r="C14" s="64">
        <v>3</v>
      </c>
      <c r="D14" s="105"/>
      <c r="E14" s="108" t="s">
        <v>55</v>
      </c>
      <c r="F14" s="109"/>
      <c r="G14" s="108" t="s">
        <v>55</v>
      </c>
      <c r="H14" s="109"/>
      <c r="I14" s="64">
        <v>3</v>
      </c>
      <c r="J14" s="105"/>
      <c r="K14" s="108" t="s">
        <v>55</v>
      </c>
      <c r="L14" s="109"/>
      <c r="M14" s="108" t="s">
        <v>55</v>
      </c>
    </row>
    <row r="15" spans="1:14" ht="11.25" customHeight="1" x14ac:dyDescent="0.2">
      <c r="A15" s="51" t="s">
        <v>57</v>
      </c>
      <c r="B15" s="10"/>
      <c r="C15" s="18">
        <v>20</v>
      </c>
      <c r="D15" s="105"/>
      <c r="E15" s="64">
        <v>8660</v>
      </c>
      <c r="F15" s="105"/>
      <c r="G15" s="64">
        <v>64900</v>
      </c>
      <c r="H15" s="49" t="s">
        <v>1</v>
      </c>
      <c r="I15" s="18">
        <v>20</v>
      </c>
      <c r="J15" s="105"/>
      <c r="K15" s="64">
        <v>8530</v>
      </c>
      <c r="L15" s="105"/>
      <c r="M15" s="64">
        <v>70400</v>
      </c>
      <c r="N15" s="107"/>
    </row>
    <row r="16" spans="1:14" ht="11.25" customHeight="1" x14ac:dyDescent="0.2">
      <c r="A16" s="65" t="s">
        <v>2</v>
      </c>
      <c r="B16" s="97"/>
      <c r="C16" s="18">
        <f>SUM(C8:C15)</f>
        <v>50</v>
      </c>
      <c r="D16" s="111"/>
      <c r="E16" s="25">
        <v>20700</v>
      </c>
      <c r="F16" s="111"/>
      <c r="G16" s="25">
        <v>155000</v>
      </c>
      <c r="H16" s="112"/>
      <c r="I16" s="18">
        <v>52</v>
      </c>
      <c r="J16" s="111"/>
      <c r="K16" s="25">
        <v>21100</v>
      </c>
      <c r="L16" s="111"/>
      <c r="M16" s="25">
        <v>174000</v>
      </c>
      <c r="N16" s="6"/>
    </row>
    <row r="17" spans="1:14" ht="11.25" customHeight="1" x14ac:dyDescent="0.2">
      <c r="A17" s="144" t="s">
        <v>195</v>
      </c>
      <c r="B17" s="150"/>
      <c r="C17" s="150"/>
      <c r="D17" s="150"/>
      <c r="E17" s="150"/>
      <c r="F17" s="150"/>
      <c r="G17" s="150"/>
      <c r="H17" s="150"/>
      <c r="I17" s="150"/>
      <c r="J17" s="150"/>
      <c r="K17" s="150"/>
      <c r="L17" s="150"/>
      <c r="M17" s="150"/>
      <c r="N17" s="151"/>
    </row>
    <row r="18" spans="1:14" ht="11.25" customHeight="1" x14ac:dyDescent="0.2">
      <c r="A18" s="146" t="s">
        <v>159</v>
      </c>
      <c r="B18" s="147"/>
      <c r="C18" s="147"/>
      <c r="D18" s="147"/>
      <c r="E18" s="147"/>
      <c r="F18" s="147"/>
      <c r="G18" s="147"/>
      <c r="H18" s="147"/>
      <c r="I18" s="147"/>
      <c r="J18" s="147"/>
      <c r="K18" s="147"/>
      <c r="L18" s="147"/>
      <c r="M18" s="147"/>
      <c r="N18" s="148"/>
    </row>
  </sheetData>
  <mergeCells count="7">
    <mergeCell ref="A18:N18"/>
    <mergeCell ref="A1:N1"/>
    <mergeCell ref="A2:N2"/>
    <mergeCell ref="A3:N3"/>
    <mergeCell ref="C4:G4"/>
    <mergeCell ref="I4:M4"/>
    <mergeCell ref="A17:N17"/>
  </mergeCells>
  <pageMargins left="0.5" right="0.5" top="0.5" bottom="0.7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zoomScaleNormal="100" workbookViewId="0">
      <selection sqref="A1:IV65536"/>
    </sheetView>
  </sheetViews>
  <sheetFormatPr defaultRowHeight="11.25" customHeight="1" x14ac:dyDescent="0.2"/>
  <cols>
    <col min="1" max="1" width="34.33203125" style="3" bestFit="1" customWidth="1"/>
    <col min="2" max="2" width="1.83203125" style="3" customWidth="1"/>
    <col min="3" max="3" width="10" style="3" bestFit="1" customWidth="1"/>
    <col min="4" max="4" width="1.83203125" style="3" customWidth="1"/>
    <col min="5" max="5" width="11.5" style="3" bestFit="1" customWidth="1"/>
    <col min="6" max="6" width="1.83203125" style="3" customWidth="1"/>
    <col min="7" max="7" width="10" style="3" bestFit="1" customWidth="1"/>
    <col min="8" max="8" width="1.83203125" style="3" customWidth="1"/>
    <col min="9" max="9" width="11.5" style="3" bestFit="1" customWidth="1"/>
    <col min="10" max="16384" width="9.33203125" style="3"/>
  </cols>
  <sheetData>
    <row r="1" spans="1:14" ht="11.25" customHeight="1" x14ac:dyDescent="0.2">
      <c r="A1" s="142" t="s">
        <v>28</v>
      </c>
      <c r="B1" s="142"/>
      <c r="C1" s="142"/>
      <c r="D1" s="142"/>
      <c r="E1" s="142"/>
      <c r="F1" s="142"/>
      <c r="G1" s="142"/>
      <c r="H1" s="142"/>
      <c r="I1" s="142"/>
    </row>
    <row r="2" spans="1:14" ht="11.25" customHeight="1" x14ac:dyDescent="0.2">
      <c r="A2" s="142" t="s">
        <v>24</v>
      </c>
      <c r="B2" s="143"/>
      <c r="C2" s="143"/>
      <c r="D2" s="143"/>
      <c r="E2" s="143"/>
      <c r="F2" s="143"/>
      <c r="G2" s="143"/>
      <c r="H2" s="143"/>
      <c r="I2" s="143"/>
    </row>
    <row r="3" spans="1:14" ht="11.25" customHeight="1" x14ac:dyDescent="0.2">
      <c r="A3" s="142" t="s">
        <v>45</v>
      </c>
      <c r="B3" s="143"/>
      <c r="C3" s="143"/>
      <c r="D3" s="143"/>
      <c r="E3" s="143"/>
      <c r="F3" s="143"/>
      <c r="G3" s="143"/>
      <c r="H3" s="143"/>
      <c r="I3" s="143"/>
    </row>
    <row r="4" spans="1:14" ht="11.25" customHeight="1" x14ac:dyDescent="0.2">
      <c r="A4" s="142"/>
      <c r="B4" s="142"/>
      <c r="C4" s="142"/>
      <c r="D4" s="142"/>
      <c r="E4" s="142"/>
      <c r="F4" s="142"/>
      <c r="G4" s="142"/>
      <c r="H4" s="142"/>
      <c r="I4" s="142"/>
    </row>
    <row r="5" spans="1:14" ht="11.25" customHeight="1" x14ac:dyDescent="0.2">
      <c r="A5" s="142" t="s">
        <v>3</v>
      </c>
      <c r="B5" s="142"/>
      <c r="C5" s="142"/>
      <c r="D5" s="142"/>
      <c r="E5" s="142"/>
      <c r="F5" s="142"/>
      <c r="G5" s="142"/>
      <c r="H5" s="142"/>
      <c r="I5" s="142"/>
    </row>
    <row r="6" spans="1:14" ht="11.25" customHeight="1" x14ac:dyDescent="0.2">
      <c r="A6" s="152"/>
      <c r="B6" s="152"/>
      <c r="C6" s="152"/>
      <c r="D6" s="152"/>
      <c r="E6" s="152"/>
      <c r="F6" s="152"/>
      <c r="G6" s="152"/>
      <c r="H6" s="152"/>
      <c r="I6" s="152"/>
    </row>
    <row r="7" spans="1:14" ht="11.25" customHeight="1" x14ac:dyDescent="0.2">
      <c r="A7" s="84"/>
      <c r="B7" s="84"/>
      <c r="C7" s="153" t="s">
        <v>83</v>
      </c>
      <c r="D7" s="153"/>
      <c r="E7" s="153"/>
      <c r="F7" s="57"/>
      <c r="G7" s="153" t="s">
        <v>94</v>
      </c>
      <c r="H7" s="153"/>
      <c r="I7" s="153"/>
    </row>
    <row r="8" spans="1:14" ht="11.25" customHeight="1" x14ac:dyDescent="0.2">
      <c r="A8" s="85" t="s">
        <v>25</v>
      </c>
      <c r="B8" s="17"/>
      <c r="C8" s="86" t="s">
        <v>5</v>
      </c>
      <c r="D8" s="4"/>
      <c r="E8" s="86" t="s">
        <v>6</v>
      </c>
      <c r="F8" s="87"/>
      <c r="G8" s="86" t="s">
        <v>5</v>
      </c>
      <c r="H8" s="4"/>
      <c r="I8" s="86" t="s">
        <v>6</v>
      </c>
    </row>
    <row r="9" spans="1:14" ht="11.25" customHeight="1" x14ac:dyDescent="0.2">
      <c r="A9" s="57" t="s">
        <v>26</v>
      </c>
      <c r="B9" s="24"/>
      <c r="C9" s="88"/>
      <c r="D9" s="24"/>
      <c r="E9" s="24"/>
      <c r="F9" s="24"/>
      <c r="G9" s="88"/>
      <c r="H9" s="24"/>
      <c r="I9" s="24"/>
    </row>
    <row r="10" spans="1:14" ht="11.25" customHeight="1" x14ac:dyDescent="0.2">
      <c r="A10" s="46" t="s">
        <v>73</v>
      </c>
      <c r="B10" s="10"/>
      <c r="C10" s="64">
        <v>4430</v>
      </c>
      <c r="D10" s="64"/>
      <c r="E10" s="64">
        <v>79700</v>
      </c>
      <c r="F10" s="63"/>
      <c r="G10" s="64">
        <v>4800</v>
      </c>
      <c r="H10" s="63" t="s">
        <v>95</v>
      </c>
      <c r="I10" s="64">
        <v>86400</v>
      </c>
      <c r="K10" s="70"/>
      <c r="L10" s="70"/>
      <c r="M10" s="70"/>
      <c r="N10" s="70"/>
    </row>
    <row r="11" spans="1:14" ht="12.4" customHeight="1" x14ac:dyDescent="0.2">
      <c r="A11" s="46" t="s">
        <v>93</v>
      </c>
      <c r="B11" s="10"/>
      <c r="C11" s="64">
        <v>20400</v>
      </c>
      <c r="D11" s="11"/>
      <c r="E11" s="64">
        <v>712000</v>
      </c>
      <c r="F11" s="63"/>
      <c r="G11" s="64">
        <v>20800</v>
      </c>
      <c r="H11" s="63" t="s">
        <v>95</v>
      </c>
      <c r="I11" s="64">
        <v>832000</v>
      </c>
      <c r="K11" s="70"/>
      <c r="L11" s="70"/>
      <c r="M11" s="70"/>
      <c r="N11" s="70"/>
    </row>
    <row r="12" spans="1:14" ht="11.25" customHeight="1" x14ac:dyDescent="0.2">
      <c r="A12" s="89" t="s">
        <v>13</v>
      </c>
      <c r="B12" s="10" t="s">
        <v>0</v>
      </c>
      <c r="C12" s="90">
        <v>24800</v>
      </c>
      <c r="D12" s="91"/>
      <c r="E12" s="90">
        <v>792000</v>
      </c>
      <c r="F12" s="92"/>
      <c r="G12" s="90">
        <v>25600</v>
      </c>
      <c r="H12" s="93" t="s">
        <v>95</v>
      </c>
      <c r="I12" s="90">
        <v>918000</v>
      </c>
      <c r="K12" s="70"/>
      <c r="L12" s="70"/>
      <c r="M12" s="70"/>
      <c r="N12" s="70"/>
    </row>
    <row r="13" spans="1:14" ht="11.25" customHeight="1" x14ac:dyDescent="0.2">
      <c r="A13" s="51" t="s">
        <v>27</v>
      </c>
      <c r="B13" s="10"/>
      <c r="C13" s="11"/>
      <c r="D13" s="11"/>
      <c r="E13" s="11"/>
      <c r="F13" s="94"/>
      <c r="G13" s="11"/>
      <c r="H13" s="11"/>
      <c r="I13" s="11"/>
    </row>
    <row r="14" spans="1:14" ht="11.25" customHeight="1" x14ac:dyDescent="0.2">
      <c r="A14" s="46" t="s">
        <v>74</v>
      </c>
      <c r="B14" s="10"/>
      <c r="C14" s="58">
        <v>82</v>
      </c>
      <c r="D14" s="64"/>
      <c r="E14" s="58">
        <v>27100</v>
      </c>
      <c r="F14" s="63"/>
      <c r="G14" s="58">
        <v>80</v>
      </c>
      <c r="H14" s="64"/>
      <c r="I14" s="58">
        <v>26400</v>
      </c>
      <c r="L14" s="70"/>
      <c r="N14" s="70"/>
    </row>
    <row r="15" spans="1:14" ht="12.4" customHeight="1" x14ac:dyDescent="0.2">
      <c r="A15" s="46" t="s">
        <v>90</v>
      </c>
      <c r="B15" s="10"/>
      <c r="C15" s="64">
        <v>14500</v>
      </c>
      <c r="D15" s="11"/>
      <c r="E15" s="64">
        <v>3340000</v>
      </c>
      <c r="F15" s="63"/>
      <c r="G15" s="64">
        <v>13800</v>
      </c>
      <c r="H15" s="11"/>
      <c r="I15" s="64">
        <v>3270000</v>
      </c>
      <c r="K15" s="70"/>
      <c r="L15" s="70"/>
      <c r="M15" s="70"/>
      <c r="N15" s="70"/>
    </row>
    <row r="16" spans="1:14" ht="12" customHeight="1" x14ac:dyDescent="0.2">
      <c r="A16" s="46" t="s">
        <v>91</v>
      </c>
      <c r="B16" s="10"/>
      <c r="C16" s="64">
        <v>3220</v>
      </c>
      <c r="D16" s="11"/>
      <c r="E16" s="64">
        <v>745000</v>
      </c>
      <c r="F16" s="94"/>
      <c r="G16" s="64">
        <v>3790</v>
      </c>
      <c r="H16" s="11"/>
      <c r="I16" s="64">
        <v>876000</v>
      </c>
      <c r="K16" s="70"/>
      <c r="L16" s="70"/>
      <c r="M16" s="70"/>
      <c r="N16" s="70"/>
    </row>
    <row r="17" spans="1:14" ht="11.25" customHeight="1" x14ac:dyDescent="0.2">
      <c r="A17" s="89" t="s">
        <v>13</v>
      </c>
      <c r="B17" s="10"/>
      <c r="C17" s="95">
        <v>17800</v>
      </c>
      <c r="D17" s="96"/>
      <c r="E17" s="95">
        <v>4110000</v>
      </c>
      <c r="F17" s="92"/>
      <c r="G17" s="95">
        <v>17700</v>
      </c>
      <c r="H17" s="96"/>
      <c r="I17" s="95">
        <v>4170000</v>
      </c>
      <c r="K17" s="70"/>
      <c r="L17" s="70"/>
      <c r="M17" s="70"/>
      <c r="N17" s="70"/>
    </row>
    <row r="18" spans="1:14" ht="11.25" customHeight="1" x14ac:dyDescent="0.2">
      <c r="A18" s="65" t="s">
        <v>22</v>
      </c>
      <c r="B18" s="97"/>
      <c r="C18" s="18">
        <v>42600</v>
      </c>
      <c r="D18" s="18"/>
      <c r="E18" s="18">
        <v>4910000</v>
      </c>
      <c r="F18" s="49"/>
      <c r="G18" s="18">
        <v>43300</v>
      </c>
      <c r="H18" s="18"/>
      <c r="I18" s="18">
        <v>5090000</v>
      </c>
      <c r="K18" s="70"/>
      <c r="L18" s="70"/>
      <c r="M18" s="70"/>
      <c r="N18" s="70"/>
    </row>
    <row r="19" spans="1:14" ht="11.25" customHeight="1" x14ac:dyDescent="0.2">
      <c r="A19" s="144" t="s">
        <v>97</v>
      </c>
      <c r="B19" s="154"/>
      <c r="C19" s="154"/>
      <c r="D19" s="154"/>
      <c r="E19" s="154"/>
      <c r="F19" s="154"/>
      <c r="G19" s="154"/>
      <c r="H19" s="154"/>
      <c r="I19" s="154"/>
      <c r="K19" s="70"/>
      <c r="L19" s="70"/>
      <c r="M19" s="70"/>
      <c r="N19" s="70"/>
    </row>
    <row r="20" spans="1:14" ht="22.5" customHeight="1" x14ac:dyDescent="0.2">
      <c r="A20" s="146" t="s">
        <v>159</v>
      </c>
      <c r="B20" s="147"/>
      <c r="C20" s="147"/>
      <c r="D20" s="147"/>
      <c r="E20" s="147"/>
      <c r="F20" s="147"/>
      <c r="G20" s="147"/>
      <c r="H20" s="147"/>
      <c r="I20" s="147"/>
    </row>
    <row r="21" spans="1:14" ht="11.25" customHeight="1" x14ac:dyDescent="0.2">
      <c r="A21" s="139" t="s">
        <v>154</v>
      </c>
      <c r="B21" s="155"/>
      <c r="C21" s="155"/>
      <c r="D21" s="155"/>
      <c r="E21" s="155"/>
      <c r="F21" s="155"/>
      <c r="G21" s="155"/>
      <c r="H21" s="155"/>
      <c r="I21" s="155"/>
    </row>
    <row r="22" spans="1:14" ht="11.25" customHeight="1" x14ac:dyDescent="0.2">
      <c r="A22" s="139" t="s">
        <v>92</v>
      </c>
      <c r="B22" s="141"/>
      <c r="C22" s="141"/>
      <c r="D22" s="141"/>
      <c r="E22" s="141"/>
      <c r="F22" s="141"/>
      <c r="G22" s="141"/>
      <c r="H22" s="141"/>
      <c r="I22" s="141"/>
    </row>
    <row r="23" spans="1:14" ht="11.25" customHeight="1" x14ac:dyDescent="0.2">
      <c r="A23" s="140" t="s">
        <v>155</v>
      </c>
      <c r="B23" s="140"/>
      <c r="C23" s="140"/>
      <c r="D23" s="140"/>
      <c r="E23" s="140"/>
      <c r="F23" s="140"/>
      <c r="G23" s="140"/>
      <c r="H23" s="140"/>
      <c r="I23" s="140"/>
    </row>
    <row r="25" spans="1:14" ht="11.25" customHeight="1" x14ac:dyDescent="0.2">
      <c r="A25" s="98"/>
    </row>
  </sheetData>
  <mergeCells count="13">
    <mergeCell ref="A23:I23"/>
    <mergeCell ref="C7:E7"/>
    <mergeCell ref="G7:I7"/>
    <mergeCell ref="A19:I19"/>
    <mergeCell ref="A20:I20"/>
    <mergeCell ref="A21:I21"/>
    <mergeCell ref="A22:I22"/>
    <mergeCell ref="A6:I6"/>
    <mergeCell ref="A1:I1"/>
    <mergeCell ref="A2:I2"/>
    <mergeCell ref="A3:I3"/>
    <mergeCell ref="A4:I4"/>
    <mergeCell ref="A5:I5"/>
  </mergeCells>
  <pageMargins left="0.5" right="0.5" top="0.5" bottom="0.75"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zoomScaleNormal="100" workbookViewId="0">
      <selection sqref="A1:IV65536"/>
    </sheetView>
  </sheetViews>
  <sheetFormatPr defaultRowHeight="11.25" customHeight="1" x14ac:dyDescent="0.2"/>
  <cols>
    <col min="1" max="1" width="40.83203125" style="3" customWidth="1"/>
    <col min="2" max="2" width="1.83203125" style="3" customWidth="1"/>
    <col min="3" max="3" width="13.33203125" style="3" customWidth="1"/>
    <col min="4" max="4" width="1.83203125" style="3" customWidth="1"/>
    <col min="5" max="5" width="13.33203125" style="3" customWidth="1"/>
    <col min="6" max="6" width="1.83203125" style="3" customWidth="1"/>
    <col min="7" max="7" width="13.33203125" style="3" customWidth="1"/>
    <col min="8" max="8" width="1.83203125" style="3" customWidth="1"/>
    <col min="9" max="9" width="13.33203125" style="3" customWidth="1"/>
    <col min="10" max="10" width="1.83203125" style="3" customWidth="1"/>
    <col min="11" max="11" width="13.33203125" style="3" customWidth="1"/>
    <col min="12" max="12" width="1.83203125" style="3" customWidth="1"/>
    <col min="13" max="13" width="13.33203125" style="3" customWidth="1"/>
    <col min="14" max="16" width="10.1640625" style="3" bestFit="1" customWidth="1"/>
    <col min="17" max="18" width="9.33203125" style="3"/>
    <col min="19" max="19" width="10.83203125" style="3" bestFit="1" customWidth="1"/>
    <col min="20" max="16384" width="9.33203125" style="3"/>
  </cols>
  <sheetData>
    <row r="1" spans="1:15" ht="11.25" customHeight="1" x14ac:dyDescent="0.2">
      <c r="A1" s="142" t="s">
        <v>23</v>
      </c>
      <c r="B1" s="143"/>
      <c r="C1" s="143"/>
      <c r="D1" s="143"/>
      <c r="E1" s="143"/>
      <c r="F1" s="143"/>
      <c r="G1" s="143"/>
      <c r="H1" s="143"/>
      <c r="I1" s="143"/>
      <c r="J1" s="143"/>
      <c r="K1" s="143"/>
      <c r="L1" s="143"/>
      <c r="M1" s="143"/>
    </row>
    <row r="2" spans="1:15" ht="11.25" customHeight="1" x14ac:dyDescent="0.2">
      <c r="A2" s="142" t="s">
        <v>46</v>
      </c>
      <c r="B2" s="143"/>
      <c r="C2" s="143"/>
      <c r="D2" s="143"/>
      <c r="E2" s="143"/>
      <c r="F2" s="143"/>
      <c r="G2" s="143"/>
      <c r="H2" s="143"/>
      <c r="I2" s="143"/>
      <c r="J2" s="143"/>
      <c r="K2" s="143"/>
      <c r="L2" s="143"/>
      <c r="M2" s="143"/>
    </row>
    <row r="3" spans="1:15" ht="11.25" customHeight="1" x14ac:dyDescent="0.2">
      <c r="A3" s="152"/>
      <c r="B3" s="152"/>
      <c r="C3" s="152"/>
      <c r="D3" s="152"/>
      <c r="E3" s="152"/>
      <c r="F3" s="152"/>
      <c r="G3" s="152"/>
      <c r="H3" s="152"/>
      <c r="I3" s="152"/>
      <c r="J3" s="152"/>
      <c r="K3" s="152"/>
      <c r="L3" s="152"/>
      <c r="M3" s="152"/>
    </row>
    <row r="4" spans="1:15" ht="11.25" customHeight="1" x14ac:dyDescent="0.2">
      <c r="A4" s="33"/>
      <c r="B4" s="33"/>
      <c r="C4" s="153" t="s">
        <v>83</v>
      </c>
      <c r="D4" s="153"/>
      <c r="E4" s="157"/>
      <c r="F4" s="153"/>
      <c r="G4" s="153"/>
      <c r="H4" s="67"/>
      <c r="I4" s="153" t="s">
        <v>94</v>
      </c>
      <c r="J4" s="153"/>
      <c r="K4" s="157"/>
      <c r="L4" s="153"/>
      <c r="M4" s="153"/>
    </row>
    <row r="5" spans="1:15" ht="11.25" customHeight="1" x14ac:dyDescent="0.2">
      <c r="A5" s="62"/>
      <c r="B5" s="62"/>
      <c r="C5" s="35" t="s">
        <v>5</v>
      </c>
      <c r="D5" s="33"/>
      <c r="E5" s="35" t="s">
        <v>47</v>
      </c>
      <c r="F5" s="33"/>
      <c r="G5" s="68"/>
      <c r="H5" s="62"/>
      <c r="I5" s="35" t="s">
        <v>5</v>
      </c>
      <c r="J5" s="33"/>
      <c r="K5" s="35" t="s">
        <v>47</v>
      </c>
      <c r="L5" s="33"/>
      <c r="M5" s="68"/>
    </row>
    <row r="6" spans="1:15" ht="11.25" customHeight="1" x14ac:dyDescent="0.2">
      <c r="A6" s="62"/>
      <c r="B6" s="62"/>
      <c r="C6" s="69" t="s">
        <v>15</v>
      </c>
      <c r="D6" s="62"/>
      <c r="E6" s="69" t="s">
        <v>15</v>
      </c>
      <c r="F6" s="62"/>
      <c r="G6" s="69" t="s">
        <v>6</v>
      </c>
      <c r="H6" s="62"/>
      <c r="I6" s="69" t="s">
        <v>15</v>
      </c>
      <c r="J6" s="62"/>
      <c r="K6" s="69" t="s">
        <v>15</v>
      </c>
      <c r="L6" s="62"/>
      <c r="M6" s="69" t="s">
        <v>6</v>
      </c>
      <c r="O6" s="70"/>
    </row>
    <row r="7" spans="1:15" ht="11.25" customHeight="1" x14ac:dyDescent="0.2">
      <c r="A7" s="69" t="s">
        <v>16</v>
      </c>
      <c r="B7" s="47"/>
      <c r="C7" s="54" t="s">
        <v>17</v>
      </c>
      <c r="D7" s="47"/>
      <c r="E7" s="54" t="s">
        <v>32</v>
      </c>
      <c r="F7" s="47"/>
      <c r="G7" s="54" t="s">
        <v>33</v>
      </c>
      <c r="H7" s="71"/>
      <c r="I7" s="54" t="s">
        <v>17</v>
      </c>
      <c r="J7" s="47"/>
      <c r="K7" s="54" t="s">
        <v>32</v>
      </c>
      <c r="L7" s="47"/>
      <c r="M7" s="54" t="s">
        <v>33</v>
      </c>
    </row>
    <row r="8" spans="1:15" ht="11.25" customHeight="1" x14ac:dyDescent="0.2">
      <c r="A8" s="9" t="s">
        <v>19</v>
      </c>
      <c r="B8" s="62"/>
      <c r="C8" s="50">
        <v>292000</v>
      </c>
      <c r="D8" s="59"/>
      <c r="E8" s="50">
        <v>212</v>
      </c>
      <c r="F8" s="59"/>
      <c r="G8" s="72">
        <v>53000</v>
      </c>
      <c r="H8" s="73" t="s">
        <v>1</v>
      </c>
      <c r="I8" s="50">
        <v>278000</v>
      </c>
      <c r="J8" s="59"/>
      <c r="K8" s="50">
        <v>202</v>
      </c>
      <c r="L8" s="59"/>
      <c r="M8" s="72">
        <v>50500</v>
      </c>
    </row>
    <row r="9" spans="1:15" ht="11.25" customHeight="1" x14ac:dyDescent="0.2">
      <c r="A9" s="9" t="s">
        <v>20</v>
      </c>
      <c r="B9" s="62"/>
      <c r="C9" s="64">
        <v>525000</v>
      </c>
      <c r="D9" s="11"/>
      <c r="E9" s="64">
        <v>381</v>
      </c>
      <c r="F9" s="11"/>
      <c r="G9" s="64">
        <v>171000</v>
      </c>
      <c r="H9" s="74" t="s">
        <v>1</v>
      </c>
      <c r="I9" s="64">
        <v>517000</v>
      </c>
      <c r="J9" s="11"/>
      <c r="K9" s="64">
        <v>376</v>
      </c>
      <c r="L9" s="11"/>
      <c r="M9" s="64">
        <v>173000</v>
      </c>
    </row>
    <row r="10" spans="1:15" ht="11.25" customHeight="1" x14ac:dyDescent="0.2">
      <c r="A10" s="9" t="s">
        <v>68</v>
      </c>
      <c r="B10" s="62"/>
      <c r="C10" s="75"/>
      <c r="D10" s="76"/>
      <c r="E10" s="75"/>
      <c r="F10" s="76"/>
      <c r="G10" s="76"/>
      <c r="H10" s="77"/>
      <c r="I10" s="75"/>
      <c r="J10" s="76"/>
      <c r="K10" s="75"/>
      <c r="L10" s="76"/>
      <c r="M10" s="76"/>
    </row>
    <row r="11" spans="1:15" ht="11.25" customHeight="1" x14ac:dyDescent="0.2">
      <c r="A11" s="78" t="s">
        <v>48</v>
      </c>
      <c r="B11" s="62"/>
      <c r="C11" s="50">
        <v>392000</v>
      </c>
      <c r="D11" s="59"/>
      <c r="E11" s="50">
        <v>124</v>
      </c>
      <c r="F11" s="59"/>
      <c r="G11" s="50">
        <v>24800</v>
      </c>
      <c r="H11" s="73" t="s">
        <v>1</v>
      </c>
      <c r="I11" s="50">
        <v>580000</v>
      </c>
      <c r="J11" s="59"/>
      <c r="K11" s="50">
        <v>184</v>
      </c>
      <c r="L11" s="59"/>
      <c r="M11" s="50">
        <v>36800</v>
      </c>
    </row>
    <row r="12" spans="1:15" ht="11.25" customHeight="1" x14ac:dyDescent="0.2">
      <c r="A12" s="78" t="s">
        <v>49</v>
      </c>
      <c r="B12" s="62"/>
      <c r="C12" s="50">
        <v>12600000</v>
      </c>
      <c r="D12" s="59"/>
      <c r="E12" s="50">
        <v>5730</v>
      </c>
      <c r="F12" s="59"/>
      <c r="G12" s="50">
        <v>1150000</v>
      </c>
      <c r="H12" s="73" t="s">
        <v>1</v>
      </c>
      <c r="I12" s="50">
        <v>11600000</v>
      </c>
      <c r="J12" s="59"/>
      <c r="K12" s="50">
        <v>5270</v>
      </c>
      <c r="L12" s="59"/>
      <c r="M12" s="50">
        <v>1110000</v>
      </c>
    </row>
    <row r="13" spans="1:15" ht="11.25" customHeight="1" x14ac:dyDescent="0.2">
      <c r="A13" s="78" t="s">
        <v>50</v>
      </c>
      <c r="B13" s="62"/>
      <c r="C13" s="18">
        <v>180000</v>
      </c>
      <c r="D13" s="79"/>
      <c r="E13" s="18">
        <v>106</v>
      </c>
      <c r="F13" s="79"/>
      <c r="G13" s="18">
        <v>25400</v>
      </c>
      <c r="H13" s="73" t="s">
        <v>1</v>
      </c>
      <c r="I13" s="18">
        <v>3040</v>
      </c>
      <c r="J13" s="79"/>
      <c r="K13" s="18">
        <v>2</v>
      </c>
      <c r="L13" s="79"/>
      <c r="M13" s="18">
        <v>440</v>
      </c>
    </row>
    <row r="14" spans="1:15" ht="11.25" customHeight="1" x14ac:dyDescent="0.2">
      <c r="A14" s="15" t="s">
        <v>2</v>
      </c>
      <c r="B14" s="62"/>
      <c r="C14" s="50">
        <v>13200000</v>
      </c>
      <c r="D14" s="59"/>
      <c r="E14" s="50">
        <v>5960</v>
      </c>
      <c r="F14" s="59"/>
      <c r="G14" s="50">
        <v>1200000</v>
      </c>
      <c r="H14" s="80" t="s">
        <v>1</v>
      </c>
      <c r="I14" s="50">
        <v>12200000</v>
      </c>
      <c r="J14" s="59"/>
      <c r="K14" s="50">
        <v>5460</v>
      </c>
      <c r="L14" s="59"/>
      <c r="M14" s="50">
        <v>1140000</v>
      </c>
      <c r="N14" s="70"/>
    </row>
    <row r="15" spans="1:15" ht="11.25" customHeight="1" x14ac:dyDescent="0.2">
      <c r="A15" s="9" t="s">
        <v>69</v>
      </c>
      <c r="B15" s="62"/>
      <c r="C15" s="64">
        <v>8770000</v>
      </c>
      <c r="D15" s="11"/>
      <c r="E15" s="64">
        <v>6360</v>
      </c>
      <c r="F15" s="11"/>
      <c r="G15" s="64">
        <v>1430000</v>
      </c>
      <c r="H15" s="73" t="s">
        <v>1</v>
      </c>
      <c r="I15" s="64">
        <v>8580000</v>
      </c>
      <c r="J15" s="11"/>
      <c r="K15" s="64">
        <v>6230</v>
      </c>
      <c r="L15" s="11"/>
      <c r="M15" s="64">
        <v>1400000</v>
      </c>
    </row>
    <row r="16" spans="1:15" ht="11.25" customHeight="1" x14ac:dyDescent="0.2">
      <c r="A16" s="9" t="s">
        <v>21</v>
      </c>
      <c r="B16" s="62"/>
      <c r="C16" s="64">
        <v>2170000</v>
      </c>
      <c r="D16" s="11"/>
      <c r="E16" s="64">
        <v>1580</v>
      </c>
      <c r="F16" s="11"/>
      <c r="G16" s="64">
        <v>489000</v>
      </c>
      <c r="H16" s="73" t="s">
        <v>1</v>
      </c>
      <c r="I16" s="64">
        <v>2150000</v>
      </c>
      <c r="J16" s="11"/>
      <c r="K16" s="64">
        <v>1560</v>
      </c>
      <c r="L16" s="11"/>
      <c r="M16" s="64">
        <v>500000</v>
      </c>
    </row>
    <row r="17" spans="1:13" ht="11.25" customHeight="1" x14ac:dyDescent="0.2">
      <c r="A17" s="65" t="s">
        <v>22</v>
      </c>
      <c r="B17" s="47"/>
      <c r="C17" s="81">
        <v>25000000</v>
      </c>
      <c r="D17" s="82"/>
      <c r="E17" s="81">
        <v>14500</v>
      </c>
      <c r="F17" s="82"/>
      <c r="G17" s="81">
        <v>3340000</v>
      </c>
      <c r="H17" s="83"/>
      <c r="I17" s="81">
        <v>23700000</v>
      </c>
      <c r="J17" s="82"/>
      <c r="K17" s="81">
        <v>13800</v>
      </c>
      <c r="L17" s="82"/>
      <c r="M17" s="81">
        <v>3270000</v>
      </c>
    </row>
    <row r="18" spans="1:13" ht="11.25" customHeight="1" x14ac:dyDescent="0.2">
      <c r="A18" s="144" t="s">
        <v>72</v>
      </c>
      <c r="B18" s="154"/>
      <c r="C18" s="154"/>
      <c r="D18" s="154"/>
      <c r="E18" s="154"/>
      <c r="F18" s="154"/>
      <c r="G18" s="154"/>
      <c r="H18" s="154"/>
      <c r="I18" s="154"/>
      <c r="J18" s="154"/>
      <c r="K18" s="154"/>
      <c r="L18" s="154"/>
      <c r="M18" s="154"/>
    </row>
    <row r="19" spans="1:13" ht="11.25" customHeight="1" x14ac:dyDescent="0.2">
      <c r="A19" s="156" t="s">
        <v>160</v>
      </c>
      <c r="B19" s="158"/>
      <c r="C19" s="158"/>
      <c r="D19" s="158"/>
      <c r="E19" s="158"/>
      <c r="F19" s="158"/>
      <c r="G19" s="158"/>
      <c r="H19" s="158"/>
      <c r="I19" s="158"/>
      <c r="J19" s="158"/>
      <c r="K19" s="158"/>
      <c r="L19" s="158"/>
      <c r="M19" s="158"/>
    </row>
    <row r="20" spans="1:13" ht="11.25" customHeight="1" x14ac:dyDescent="0.2">
      <c r="A20" s="156" t="s">
        <v>51</v>
      </c>
      <c r="B20" s="156"/>
      <c r="C20" s="156"/>
      <c r="D20" s="156"/>
      <c r="E20" s="156"/>
      <c r="F20" s="156"/>
      <c r="G20" s="156"/>
      <c r="H20" s="156"/>
      <c r="I20" s="156"/>
      <c r="J20" s="156"/>
      <c r="K20" s="156"/>
      <c r="L20" s="156"/>
      <c r="M20" s="156"/>
    </row>
    <row r="21" spans="1:13" ht="11.25" customHeight="1" x14ac:dyDescent="0.2">
      <c r="A21" s="38"/>
      <c r="B21" s="38"/>
      <c r="C21" s="38"/>
      <c r="D21" s="38"/>
      <c r="E21" s="38"/>
      <c r="F21" s="38"/>
      <c r="G21" s="38"/>
      <c r="H21" s="38"/>
      <c r="I21" s="38"/>
      <c r="J21" s="38"/>
      <c r="K21" s="38"/>
      <c r="L21" s="38"/>
      <c r="M21" s="38"/>
    </row>
    <row r="22" spans="1:13" ht="11.25" customHeight="1" x14ac:dyDescent="0.2">
      <c r="C22" s="126"/>
      <c r="D22" s="126"/>
      <c r="E22" s="126"/>
      <c r="F22" s="126"/>
      <c r="G22" s="126"/>
      <c r="H22" s="126"/>
      <c r="I22" s="126"/>
      <c r="J22" s="126"/>
      <c r="K22" s="126"/>
      <c r="L22" s="126"/>
      <c r="M22" s="126"/>
    </row>
    <row r="23" spans="1:13" ht="11.25" customHeight="1" x14ac:dyDescent="0.2">
      <c r="C23" s="126"/>
      <c r="D23" s="126"/>
      <c r="E23" s="126"/>
      <c r="F23" s="126"/>
      <c r="G23" s="126"/>
      <c r="H23" s="126"/>
      <c r="I23" s="126"/>
      <c r="J23" s="127"/>
      <c r="K23" s="127"/>
      <c r="L23" s="127"/>
      <c r="M23" s="127"/>
    </row>
    <row r="24" spans="1:13" ht="11.25" customHeight="1" x14ac:dyDescent="0.2">
      <c r="C24" s="127"/>
      <c r="D24" s="127"/>
      <c r="E24" s="127"/>
      <c r="F24" s="127"/>
      <c r="G24" s="127"/>
      <c r="H24" s="127"/>
      <c r="I24" s="127"/>
    </row>
  </sheetData>
  <mergeCells count="8">
    <mergeCell ref="A20:M20"/>
    <mergeCell ref="A1:M1"/>
    <mergeCell ref="A2:M2"/>
    <mergeCell ref="A3:M3"/>
    <mergeCell ref="C4:G4"/>
    <mergeCell ref="I4:M4"/>
    <mergeCell ref="A19:M19"/>
    <mergeCell ref="A18:M18"/>
  </mergeCells>
  <pageMargins left="0.5" right="0.5" top="0.5" bottom="0.7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sqref="A1:IV65536"/>
    </sheetView>
  </sheetViews>
  <sheetFormatPr defaultRowHeight="11.25" customHeight="1" x14ac:dyDescent="0.2"/>
  <cols>
    <col min="1" max="1" width="42" style="3" customWidth="1"/>
    <col min="2" max="2" width="1.83203125" style="3" customWidth="1"/>
    <col min="3" max="3" width="10.83203125" style="3" customWidth="1"/>
    <col min="4" max="4" width="1.83203125" style="3" customWidth="1"/>
    <col min="5" max="5" width="10.83203125" style="3" customWidth="1"/>
    <col min="6" max="6" width="1.83203125" style="3" customWidth="1"/>
    <col min="7" max="7" width="10.83203125" style="3" customWidth="1"/>
    <col min="8" max="8" width="1.83203125" style="3" customWidth="1"/>
    <col min="9" max="9" width="10.83203125" style="3" customWidth="1"/>
    <col min="10" max="16384" width="9.33203125" style="3"/>
  </cols>
  <sheetData>
    <row r="1" spans="1:11" ht="11.25" customHeight="1" x14ac:dyDescent="0.2">
      <c r="A1" s="159" t="s">
        <v>14</v>
      </c>
      <c r="B1" s="143"/>
      <c r="C1" s="143"/>
      <c r="D1" s="143"/>
      <c r="E1" s="143"/>
      <c r="F1" s="143"/>
      <c r="G1" s="143"/>
      <c r="H1" s="143"/>
      <c r="I1" s="143"/>
    </row>
    <row r="2" spans="1:11" ht="11.25" customHeight="1" x14ac:dyDescent="0.2">
      <c r="A2" s="159" t="s">
        <v>80</v>
      </c>
      <c r="B2" s="143"/>
      <c r="C2" s="143"/>
      <c r="D2" s="143"/>
      <c r="E2" s="143"/>
      <c r="F2" s="143"/>
      <c r="G2" s="143"/>
      <c r="H2" s="143"/>
      <c r="I2" s="143"/>
    </row>
    <row r="3" spans="1:11" ht="11.25" customHeight="1" x14ac:dyDescent="0.2">
      <c r="A3" s="159"/>
      <c r="B3" s="159"/>
      <c r="C3" s="159"/>
      <c r="D3" s="159"/>
      <c r="E3" s="159"/>
      <c r="F3" s="159"/>
      <c r="G3" s="159"/>
      <c r="H3" s="159"/>
      <c r="I3" s="159"/>
    </row>
    <row r="4" spans="1:11" ht="11.25" customHeight="1" x14ac:dyDescent="0.2">
      <c r="A4" s="159" t="s">
        <v>3</v>
      </c>
      <c r="B4" s="143"/>
      <c r="C4" s="143"/>
      <c r="D4" s="143"/>
      <c r="E4" s="143"/>
      <c r="F4" s="143"/>
      <c r="G4" s="143"/>
      <c r="H4" s="143"/>
      <c r="I4" s="143"/>
    </row>
    <row r="5" spans="1:11" ht="11.25" customHeight="1" x14ac:dyDescent="0.2">
      <c r="A5" s="163"/>
      <c r="B5" s="163"/>
      <c r="C5" s="163"/>
      <c r="D5" s="163"/>
      <c r="E5" s="163"/>
      <c r="F5" s="163"/>
      <c r="G5" s="163"/>
      <c r="H5" s="163"/>
      <c r="I5" s="163"/>
    </row>
    <row r="6" spans="1:11" ht="11.25" customHeight="1" x14ac:dyDescent="0.2">
      <c r="A6" s="40"/>
      <c r="B6" s="40"/>
      <c r="C6" s="160" t="s">
        <v>83</v>
      </c>
      <c r="D6" s="161"/>
      <c r="E6" s="161"/>
      <c r="F6" s="53"/>
      <c r="G6" s="160" t="s">
        <v>94</v>
      </c>
      <c r="H6" s="161"/>
      <c r="I6" s="161"/>
      <c r="K6" s="45"/>
    </row>
    <row r="7" spans="1:11" ht="11.25" customHeight="1" x14ac:dyDescent="0.2">
      <c r="A7" s="54" t="s">
        <v>81</v>
      </c>
      <c r="B7" s="47"/>
      <c r="C7" s="55" t="s">
        <v>5</v>
      </c>
      <c r="D7" s="56"/>
      <c r="E7" s="55" t="s">
        <v>6</v>
      </c>
      <c r="F7" s="47"/>
      <c r="G7" s="55" t="s">
        <v>5</v>
      </c>
      <c r="H7" s="56"/>
      <c r="I7" s="55" t="s">
        <v>6</v>
      </c>
      <c r="K7" s="45"/>
    </row>
    <row r="8" spans="1:11" ht="12" customHeight="1" x14ac:dyDescent="0.2">
      <c r="A8" s="57" t="s">
        <v>60</v>
      </c>
      <c r="B8" s="37"/>
      <c r="C8" s="58">
        <v>1480</v>
      </c>
      <c r="D8" s="50"/>
      <c r="E8" s="58">
        <v>16300</v>
      </c>
      <c r="F8" s="59"/>
      <c r="G8" s="58">
        <v>1370</v>
      </c>
      <c r="H8" s="50"/>
      <c r="I8" s="58">
        <v>19100</v>
      </c>
      <c r="K8" s="45"/>
    </row>
    <row r="9" spans="1:11" ht="11.25" customHeight="1" x14ac:dyDescent="0.2">
      <c r="A9" s="57" t="s">
        <v>87</v>
      </c>
      <c r="B9" s="37"/>
      <c r="C9" s="60" t="s">
        <v>76</v>
      </c>
      <c r="D9" s="50"/>
      <c r="E9" s="60" t="s">
        <v>76</v>
      </c>
      <c r="F9" s="59"/>
      <c r="G9" s="58">
        <v>8</v>
      </c>
      <c r="H9" s="50"/>
      <c r="I9" s="58">
        <v>105</v>
      </c>
      <c r="K9" s="45"/>
    </row>
    <row r="10" spans="1:11" ht="11.25" customHeight="1" x14ac:dyDescent="0.2">
      <c r="A10" s="57" t="s">
        <v>84</v>
      </c>
      <c r="B10" s="37"/>
      <c r="C10" s="58">
        <v>1</v>
      </c>
      <c r="D10" s="50"/>
      <c r="E10" s="58">
        <v>168</v>
      </c>
      <c r="F10" s="59"/>
      <c r="G10" s="61" t="s">
        <v>85</v>
      </c>
      <c r="H10" s="50"/>
      <c r="I10" s="58">
        <v>369</v>
      </c>
      <c r="K10" s="45"/>
    </row>
    <row r="11" spans="1:11" ht="11.25" customHeight="1" x14ac:dyDescent="0.2">
      <c r="A11" s="57" t="s">
        <v>77</v>
      </c>
      <c r="B11" s="37"/>
      <c r="C11" s="58">
        <v>10</v>
      </c>
      <c r="D11" s="50"/>
      <c r="E11" s="58">
        <v>330</v>
      </c>
      <c r="F11" s="59"/>
      <c r="G11" s="60" t="s">
        <v>76</v>
      </c>
      <c r="H11" s="50"/>
      <c r="I11" s="60" t="s">
        <v>76</v>
      </c>
      <c r="K11" s="45"/>
    </row>
    <row r="12" spans="1:11" ht="11.25" customHeight="1" x14ac:dyDescent="0.2">
      <c r="A12" s="9" t="s">
        <v>11</v>
      </c>
      <c r="B12" s="62"/>
      <c r="C12" s="58">
        <v>1810</v>
      </c>
      <c r="D12" s="63" t="s">
        <v>1</v>
      </c>
      <c r="E12" s="58">
        <v>23600</v>
      </c>
      <c r="F12" s="63" t="s">
        <v>1</v>
      </c>
      <c r="G12" s="58">
        <v>2100</v>
      </c>
      <c r="H12" s="64"/>
      <c r="I12" s="58">
        <v>24500</v>
      </c>
      <c r="K12" s="45"/>
    </row>
    <row r="13" spans="1:11" ht="11.25" customHeight="1" x14ac:dyDescent="0.2">
      <c r="A13" s="9" t="s">
        <v>78</v>
      </c>
      <c r="B13" s="62"/>
      <c r="C13" s="58">
        <v>63</v>
      </c>
      <c r="D13" s="64"/>
      <c r="E13" s="58">
        <v>854</v>
      </c>
      <c r="F13" s="62"/>
      <c r="G13" s="60" t="s">
        <v>76</v>
      </c>
      <c r="H13" s="64"/>
      <c r="I13" s="60" t="s">
        <v>76</v>
      </c>
      <c r="K13" s="45"/>
    </row>
    <row r="14" spans="1:11" ht="11.25" customHeight="1" x14ac:dyDescent="0.2">
      <c r="A14" s="9" t="s">
        <v>12</v>
      </c>
      <c r="B14" s="62"/>
      <c r="C14" s="58">
        <v>1350</v>
      </c>
      <c r="D14" s="64"/>
      <c r="E14" s="58">
        <v>24100</v>
      </c>
      <c r="F14" s="11"/>
      <c r="G14" s="58">
        <v>1620</v>
      </c>
      <c r="H14" s="64"/>
      <c r="I14" s="58">
        <v>29700</v>
      </c>
      <c r="K14" s="45"/>
    </row>
    <row r="15" spans="1:11" ht="11.25" customHeight="1" x14ac:dyDescent="0.2">
      <c r="A15" s="9" t="s">
        <v>79</v>
      </c>
      <c r="B15" s="62"/>
      <c r="C15" s="58">
        <v>95</v>
      </c>
      <c r="D15" s="64"/>
      <c r="E15" s="58">
        <v>3460</v>
      </c>
      <c r="F15" s="11"/>
      <c r="G15" s="58">
        <v>88</v>
      </c>
      <c r="H15" s="64"/>
      <c r="I15" s="58">
        <v>3480</v>
      </c>
      <c r="K15" s="45"/>
    </row>
    <row r="16" spans="1:11" ht="11.25" customHeight="1" x14ac:dyDescent="0.2">
      <c r="A16" s="9" t="s">
        <v>18</v>
      </c>
      <c r="B16" s="62"/>
      <c r="C16" s="2">
        <v>1</v>
      </c>
      <c r="D16" s="18"/>
      <c r="E16" s="2">
        <v>253</v>
      </c>
      <c r="F16" s="49"/>
      <c r="G16" s="1">
        <v>1</v>
      </c>
      <c r="H16" s="18"/>
      <c r="I16" s="2">
        <v>320</v>
      </c>
      <c r="K16" s="45"/>
    </row>
    <row r="17" spans="1:11" ht="11.25" customHeight="1" x14ac:dyDescent="0.2">
      <c r="A17" s="65" t="s">
        <v>13</v>
      </c>
      <c r="B17" s="47"/>
      <c r="C17" s="2">
        <v>4800</v>
      </c>
      <c r="D17" s="49" t="s">
        <v>1</v>
      </c>
      <c r="E17" s="2">
        <v>69100</v>
      </c>
      <c r="F17" s="49" t="s">
        <v>1</v>
      </c>
      <c r="G17" s="2">
        <v>5190</v>
      </c>
      <c r="H17" s="18"/>
      <c r="I17" s="2">
        <v>77600</v>
      </c>
      <c r="K17" s="66"/>
    </row>
    <row r="18" spans="1:11" ht="11.25" customHeight="1" x14ac:dyDescent="0.2">
      <c r="A18" s="144" t="s">
        <v>82</v>
      </c>
      <c r="B18" s="162"/>
      <c r="C18" s="162"/>
      <c r="D18" s="162"/>
      <c r="E18" s="162"/>
      <c r="F18" s="162"/>
      <c r="G18" s="162"/>
      <c r="H18" s="162"/>
      <c r="I18" s="162"/>
      <c r="K18" s="66"/>
    </row>
    <row r="19" spans="1:11" ht="22.5" customHeight="1" x14ac:dyDescent="0.2">
      <c r="A19" s="146" t="s">
        <v>160</v>
      </c>
      <c r="B19" s="165"/>
      <c r="C19" s="165"/>
      <c r="D19" s="165"/>
      <c r="E19" s="165"/>
      <c r="F19" s="165"/>
      <c r="G19" s="165"/>
      <c r="H19" s="165"/>
      <c r="I19" s="165"/>
    </row>
    <row r="20" spans="1:11" ht="11.25" customHeight="1" x14ac:dyDescent="0.2">
      <c r="A20" s="139" t="s">
        <v>61</v>
      </c>
      <c r="B20" s="164"/>
      <c r="C20" s="164"/>
      <c r="D20" s="164"/>
      <c r="E20" s="164"/>
      <c r="F20" s="164"/>
      <c r="G20" s="164"/>
      <c r="H20" s="164"/>
      <c r="I20" s="164"/>
    </row>
    <row r="21" spans="1:11" ht="11.25" customHeight="1" x14ac:dyDescent="0.2">
      <c r="A21" s="139" t="s">
        <v>86</v>
      </c>
      <c r="B21" s="155"/>
      <c r="C21" s="155"/>
      <c r="D21" s="155"/>
      <c r="E21" s="155"/>
      <c r="F21" s="155"/>
      <c r="G21" s="155"/>
      <c r="H21" s="155"/>
      <c r="I21" s="155"/>
    </row>
    <row r="22" spans="1:11" ht="11.25" customHeight="1" x14ac:dyDescent="0.2">
      <c r="A22" s="140"/>
      <c r="B22" s="140"/>
      <c r="C22" s="140"/>
      <c r="D22" s="140"/>
      <c r="E22" s="140"/>
      <c r="F22" s="140"/>
      <c r="G22" s="140"/>
      <c r="H22" s="140"/>
      <c r="I22" s="140"/>
    </row>
    <row r="23" spans="1:11" ht="11.25" customHeight="1" x14ac:dyDescent="0.2">
      <c r="A23" s="141" t="s">
        <v>42</v>
      </c>
      <c r="B23" s="164"/>
      <c r="C23" s="164"/>
      <c r="D23" s="164"/>
      <c r="E23" s="164"/>
      <c r="F23" s="164"/>
      <c r="G23" s="164"/>
      <c r="H23" s="164"/>
      <c r="I23" s="164"/>
    </row>
  </sheetData>
  <mergeCells count="13">
    <mergeCell ref="A22:I22"/>
    <mergeCell ref="A21:I21"/>
    <mergeCell ref="A23:I23"/>
    <mergeCell ref="A19:I19"/>
    <mergeCell ref="A20:I20"/>
    <mergeCell ref="A1:I1"/>
    <mergeCell ref="A2:I2"/>
    <mergeCell ref="A4:I4"/>
    <mergeCell ref="C6:E6"/>
    <mergeCell ref="G6:I6"/>
    <mergeCell ref="A18:I18"/>
    <mergeCell ref="A3:I3"/>
    <mergeCell ref="A5:I5"/>
  </mergeCells>
  <phoneticPr fontId="0" type="noConversion"/>
  <pageMargins left="0.5" right="0.5" top="0.5" bottom="0.7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Normal="100" workbookViewId="0">
      <selection sqref="A1:IV65536"/>
    </sheetView>
  </sheetViews>
  <sheetFormatPr defaultRowHeight="11.25" customHeight="1" x14ac:dyDescent="0.2"/>
  <cols>
    <col min="1" max="1" width="27.33203125" style="3" customWidth="1"/>
    <col min="2" max="2" width="1.83203125" style="3" customWidth="1"/>
    <col min="3" max="3" width="10" style="3" bestFit="1" customWidth="1"/>
    <col min="4" max="4" width="1.83203125" style="12" customWidth="1"/>
    <col min="5" max="5" width="8.33203125" style="3" bestFit="1" customWidth="1"/>
    <col min="6" max="6" width="1.83203125" style="12" customWidth="1"/>
    <col min="7" max="7" width="10" style="3" bestFit="1" customWidth="1"/>
    <col min="8" max="8" width="1.83203125" style="12" customWidth="1"/>
    <col min="9" max="9" width="8.33203125" style="3" bestFit="1" customWidth="1"/>
    <col min="10" max="10" width="1.83203125" style="12" customWidth="1"/>
    <col min="11" max="11" width="10" style="3" bestFit="1" customWidth="1"/>
    <col min="12" max="12" width="1.83203125" style="12" customWidth="1"/>
    <col min="13" max="13" width="9.5" style="3" bestFit="1" customWidth="1"/>
    <col min="14" max="14" width="1.83203125" style="12" customWidth="1"/>
    <col min="15" max="15" width="8.33203125" style="3" bestFit="1" customWidth="1"/>
    <col min="16" max="16" width="1.83203125" style="12" customWidth="1"/>
    <col min="17" max="17" width="9.5" style="3" bestFit="1" customWidth="1"/>
    <col min="18" max="18" width="1.83203125" style="3" customWidth="1"/>
    <col min="19" max="16384" width="9.33203125" style="3"/>
  </cols>
  <sheetData>
    <row r="1" spans="1:20" ht="11.25" customHeight="1" x14ac:dyDescent="0.2">
      <c r="A1" s="142" t="s">
        <v>10</v>
      </c>
      <c r="B1" s="142"/>
      <c r="C1" s="142"/>
      <c r="D1" s="142"/>
      <c r="E1" s="142"/>
      <c r="F1" s="142"/>
      <c r="G1" s="142"/>
      <c r="H1" s="142"/>
      <c r="I1" s="142"/>
      <c r="J1" s="142"/>
      <c r="K1" s="142"/>
      <c r="L1" s="142"/>
      <c r="M1" s="142"/>
      <c r="N1" s="142"/>
      <c r="O1" s="142"/>
      <c r="P1" s="142"/>
      <c r="Q1" s="142"/>
      <c r="R1" s="166"/>
    </row>
    <row r="2" spans="1:20" ht="11.25" customHeight="1" x14ac:dyDescent="0.2">
      <c r="A2" s="142" t="s">
        <v>62</v>
      </c>
      <c r="B2" s="142"/>
      <c r="C2" s="142"/>
      <c r="D2" s="142"/>
      <c r="E2" s="142"/>
      <c r="F2" s="142"/>
      <c r="G2" s="142"/>
      <c r="H2" s="142"/>
      <c r="I2" s="142"/>
      <c r="J2" s="142"/>
      <c r="K2" s="142"/>
      <c r="L2" s="142"/>
      <c r="M2" s="142"/>
      <c r="N2" s="142"/>
      <c r="O2" s="142"/>
      <c r="P2" s="142"/>
      <c r="Q2" s="142"/>
      <c r="R2" s="166"/>
    </row>
    <row r="3" spans="1:20" ht="11.25" customHeight="1" x14ac:dyDescent="0.2">
      <c r="A3" s="142"/>
      <c r="B3" s="142"/>
      <c r="C3" s="142"/>
      <c r="D3" s="142"/>
      <c r="E3" s="142"/>
      <c r="F3" s="142"/>
      <c r="G3" s="142"/>
      <c r="H3" s="142"/>
      <c r="I3" s="142"/>
      <c r="J3" s="142"/>
      <c r="K3" s="142"/>
      <c r="L3" s="142"/>
      <c r="M3" s="142"/>
      <c r="N3" s="142"/>
      <c r="O3" s="142"/>
      <c r="P3" s="142"/>
      <c r="Q3" s="142"/>
      <c r="R3" s="166"/>
    </row>
    <row r="4" spans="1:20" ht="11.25" customHeight="1" x14ac:dyDescent="0.2">
      <c r="A4" s="142" t="s">
        <v>3</v>
      </c>
      <c r="B4" s="143"/>
      <c r="C4" s="143"/>
      <c r="D4" s="143"/>
      <c r="E4" s="143"/>
      <c r="F4" s="143"/>
      <c r="G4" s="143"/>
      <c r="H4" s="143"/>
      <c r="I4" s="143"/>
      <c r="J4" s="143"/>
      <c r="K4" s="143"/>
      <c r="L4" s="143"/>
      <c r="M4" s="143"/>
      <c r="N4" s="143"/>
      <c r="O4" s="143"/>
      <c r="P4" s="143"/>
      <c r="Q4" s="143"/>
      <c r="R4" s="166"/>
    </row>
    <row r="5" spans="1:20" ht="11.25" customHeight="1" x14ac:dyDescent="0.2">
      <c r="A5" s="159"/>
      <c r="B5" s="159"/>
      <c r="C5" s="159"/>
      <c r="D5" s="159"/>
      <c r="E5" s="159"/>
      <c r="F5" s="159"/>
      <c r="G5" s="159"/>
      <c r="H5" s="159"/>
      <c r="I5" s="159"/>
      <c r="J5" s="159"/>
      <c r="K5" s="159"/>
      <c r="L5" s="159"/>
      <c r="M5" s="159"/>
      <c r="N5" s="159"/>
      <c r="O5" s="159"/>
      <c r="P5" s="159"/>
      <c r="Q5" s="159"/>
      <c r="R5" s="166"/>
    </row>
    <row r="6" spans="1:20" ht="11.25" customHeight="1" x14ac:dyDescent="0.2">
      <c r="A6" s="33"/>
      <c r="B6" s="33"/>
      <c r="C6" s="153" t="s">
        <v>161</v>
      </c>
      <c r="D6" s="153"/>
      <c r="E6" s="153"/>
      <c r="F6" s="34"/>
      <c r="G6" s="153" t="s">
        <v>52</v>
      </c>
      <c r="H6" s="153"/>
      <c r="I6" s="153"/>
      <c r="J6" s="34"/>
      <c r="K6" s="153" t="s">
        <v>53</v>
      </c>
      <c r="L6" s="153"/>
      <c r="M6" s="153"/>
      <c r="N6" s="34"/>
      <c r="O6" s="35" t="s">
        <v>162</v>
      </c>
      <c r="P6" s="34"/>
      <c r="Q6" s="35" t="s">
        <v>163</v>
      </c>
      <c r="R6" s="13"/>
    </row>
    <row r="7" spans="1:20" ht="11.25" customHeight="1" x14ac:dyDescent="0.2">
      <c r="A7" s="36" t="s">
        <v>4</v>
      </c>
      <c r="B7" s="37"/>
      <c r="C7" s="35" t="s">
        <v>5</v>
      </c>
      <c r="D7" s="34"/>
      <c r="E7" s="35" t="s">
        <v>6</v>
      </c>
      <c r="F7" s="38"/>
      <c r="G7" s="35" t="s">
        <v>5</v>
      </c>
      <c r="H7" s="34" t="s">
        <v>0</v>
      </c>
      <c r="I7" s="35" t="s">
        <v>6</v>
      </c>
      <c r="J7" s="38"/>
      <c r="K7" s="35" t="s">
        <v>5</v>
      </c>
      <c r="L7" s="34" t="s">
        <v>0</v>
      </c>
      <c r="M7" s="35" t="s">
        <v>6</v>
      </c>
      <c r="N7" s="38"/>
      <c r="O7" s="36" t="s">
        <v>54</v>
      </c>
      <c r="P7" s="38"/>
      <c r="Q7" s="36" t="s">
        <v>7</v>
      </c>
      <c r="R7" s="23"/>
    </row>
    <row r="8" spans="1:20" ht="11.25" customHeight="1" x14ac:dyDescent="0.2">
      <c r="A8" s="39" t="s">
        <v>8</v>
      </c>
      <c r="B8" s="40"/>
      <c r="C8" s="41"/>
      <c r="D8" s="42"/>
      <c r="E8" s="41"/>
      <c r="F8" s="43"/>
      <c r="G8" s="41"/>
      <c r="H8" s="43"/>
      <c r="I8" s="41"/>
      <c r="J8" s="43"/>
      <c r="K8" s="41"/>
      <c r="L8" s="43"/>
      <c r="M8" s="41"/>
      <c r="N8" s="43"/>
      <c r="O8" s="44"/>
      <c r="P8" s="43"/>
      <c r="Q8" s="41"/>
      <c r="R8" s="45"/>
    </row>
    <row r="9" spans="1:20" ht="11.25" customHeight="1" x14ac:dyDescent="0.2">
      <c r="A9" s="46" t="s">
        <v>83</v>
      </c>
      <c r="B9" s="47"/>
      <c r="C9" s="18">
        <v>36</v>
      </c>
      <c r="D9" s="48"/>
      <c r="E9" s="18">
        <v>16500</v>
      </c>
      <c r="F9" s="49"/>
      <c r="G9" s="18">
        <v>107</v>
      </c>
      <c r="H9" s="48"/>
      <c r="I9" s="18">
        <v>39700</v>
      </c>
      <c r="J9" s="49"/>
      <c r="K9" s="18">
        <v>512</v>
      </c>
      <c r="L9" s="49" t="s">
        <v>1</v>
      </c>
      <c r="M9" s="18">
        <v>104000</v>
      </c>
      <c r="N9" s="49"/>
      <c r="O9" s="18">
        <v>80000</v>
      </c>
      <c r="P9" s="49" t="s">
        <v>1</v>
      </c>
      <c r="Q9" s="22">
        <v>241000</v>
      </c>
      <c r="R9" s="19" t="s">
        <v>1</v>
      </c>
      <c r="T9" s="50"/>
    </row>
    <row r="10" spans="1:20" ht="11.25" customHeight="1" x14ac:dyDescent="0.2">
      <c r="A10" s="46" t="s">
        <v>94</v>
      </c>
      <c r="B10" s="47"/>
      <c r="C10" s="3">
        <v>36</v>
      </c>
      <c r="E10" s="29">
        <v>15500</v>
      </c>
      <c r="G10" s="29">
        <v>118</v>
      </c>
      <c r="I10" s="29">
        <v>42200</v>
      </c>
      <c r="K10" s="3">
        <v>573</v>
      </c>
      <c r="M10" s="29">
        <v>101000</v>
      </c>
      <c r="O10" s="29">
        <v>85300</v>
      </c>
      <c r="Q10" s="29">
        <v>244000</v>
      </c>
      <c r="R10" s="23"/>
      <c r="T10" s="45"/>
    </row>
    <row r="11" spans="1:20" ht="11.25" customHeight="1" x14ac:dyDescent="0.2">
      <c r="A11" s="51" t="s">
        <v>9</v>
      </c>
      <c r="B11" s="40"/>
      <c r="C11" s="44"/>
      <c r="D11" s="52"/>
      <c r="E11" s="44"/>
      <c r="F11" s="52"/>
      <c r="G11" s="44"/>
      <c r="H11" s="52"/>
      <c r="I11" s="44"/>
      <c r="J11" s="52"/>
      <c r="K11" s="44"/>
      <c r="L11" s="52"/>
      <c r="M11" s="44"/>
      <c r="N11" s="52"/>
      <c r="O11" s="44"/>
      <c r="P11" s="52"/>
      <c r="Q11" s="44"/>
      <c r="R11" s="45"/>
    </row>
    <row r="12" spans="1:20" ht="11.25" customHeight="1" x14ac:dyDescent="0.2">
      <c r="A12" s="46" t="s">
        <v>83</v>
      </c>
      <c r="B12" s="47"/>
      <c r="C12" s="18">
        <v>4800</v>
      </c>
      <c r="D12" s="49" t="s">
        <v>1</v>
      </c>
      <c r="E12" s="18">
        <v>69100</v>
      </c>
      <c r="F12" s="49" t="s">
        <v>1</v>
      </c>
      <c r="G12" s="18">
        <v>23</v>
      </c>
      <c r="H12" s="48"/>
      <c r="I12" s="18">
        <v>7790</v>
      </c>
      <c r="J12" s="48"/>
      <c r="K12" s="18">
        <v>443</v>
      </c>
      <c r="L12" s="48"/>
      <c r="M12" s="18">
        <v>108000</v>
      </c>
      <c r="N12" s="49" t="s">
        <v>1</v>
      </c>
      <c r="O12" s="18">
        <v>34500</v>
      </c>
      <c r="P12" s="49" t="s">
        <v>1</v>
      </c>
      <c r="Q12" s="22">
        <v>220000</v>
      </c>
      <c r="R12" s="49" t="s">
        <v>1</v>
      </c>
    </row>
    <row r="13" spans="1:20" ht="11.25" customHeight="1" x14ac:dyDescent="0.2">
      <c r="A13" s="46" t="s">
        <v>94</v>
      </c>
      <c r="B13" s="47"/>
      <c r="C13" s="29">
        <v>5190</v>
      </c>
      <c r="E13" s="29">
        <v>77600</v>
      </c>
      <c r="G13" s="29">
        <v>22</v>
      </c>
      <c r="I13" s="29">
        <v>8410</v>
      </c>
      <c r="K13" s="29">
        <v>458</v>
      </c>
      <c r="M13" s="29">
        <v>119000</v>
      </c>
      <c r="O13" s="29">
        <v>43400</v>
      </c>
      <c r="Q13" s="29">
        <v>248000</v>
      </c>
      <c r="R13" s="23"/>
    </row>
    <row r="14" spans="1:20" ht="11.25" customHeight="1" x14ac:dyDescent="0.2">
      <c r="A14" s="144" t="s">
        <v>72</v>
      </c>
      <c r="B14" s="150"/>
      <c r="C14" s="150"/>
      <c r="D14" s="150"/>
      <c r="E14" s="150"/>
      <c r="F14" s="150"/>
      <c r="G14" s="150"/>
      <c r="H14" s="150"/>
      <c r="I14" s="150"/>
      <c r="J14" s="150"/>
      <c r="K14" s="150"/>
      <c r="L14" s="150"/>
      <c r="M14" s="150"/>
      <c r="N14" s="150"/>
      <c r="O14" s="150"/>
      <c r="P14" s="150"/>
      <c r="Q14" s="150"/>
      <c r="R14" s="167"/>
    </row>
    <row r="15" spans="1:20" ht="11.25" customHeight="1" x14ac:dyDescent="0.2">
      <c r="A15" s="139" t="s">
        <v>160</v>
      </c>
      <c r="B15" s="141"/>
      <c r="C15" s="141"/>
      <c r="D15" s="141"/>
      <c r="E15" s="141"/>
      <c r="F15" s="141"/>
      <c r="G15" s="141"/>
      <c r="H15" s="141"/>
      <c r="I15" s="141"/>
      <c r="J15" s="141"/>
      <c r="K15" s="141"/>
      <c r="L15" s="141"/>
      <c r="M15" s="141"/>
      <c r="N15" s="141"/>
      <c r="O15" s="141"/>
      <c r="P15" s="141"/>
      <c r="Q15" s="141"/>
      <c r="R15" s="148"/>
    </row>
    <row r="16" spans="1:20" ht="11.25" customHeight="1" x14ac:dyDescent="0.2">
      <c r="A16" s="139" t="s">
        <v>196</v>
      </c>
      <c r="B16" s="141"/>
      <c r="C16" s="141"/>
      <c r="D16" s="141"/>
      <c r="E16" s="141"/>
      <c r="F16" s="141"/>
      <c r="G16" s="141"/>
      <c r="H16" s="141"/>
      <c r="I16" s="141"/>
      <c r="J16" s="141"/>
      <c r="K16" s="141"/>
      <c r="L16" s="141"/>
      <c r="M16" s="141"/>
      <c r="N16" s="141"/>
      <c r="O16" s="141"/>
      <c r="P16" s="141"/>
      <c r="Q16" s="141"/>
      <c r="R16" s="166"/>
    </row>
    <row r="17" spans="1:18" ht="11.25" customHeight="1" x14ac:dyDescent="0.2">
      <c r="A17" s="139" t="s">
        <v>201</v>
      </c>
      <c r="B17" s="141"/>
      <c r="C17" s="141"/>
      <c r="D17" s="141"/>
      <c r="E17" s="141"/>
      <c r="F17" s="141"/>
      <c r="G17" s="141"/>
      <c r="H17" s="141"/>
      <c r="I17" s="141"/>
      <c r="J17" s="141"/>
      <c r="K17" s="141"/>
      <c r="L17" s="141"/>
      <c r="M17" s="141"/>
      <c r="N17" s="141"/>
      <c r="O17" s="141"/>
      <c r="P17" s="141"/>
      <c r="Q17" s="141"/>
      <c r="R17" s="166"/>
    </row>
    <row r="18" spans="1:18" ht="22.5" customHeight="1" x14ac:dyDescent="0.2">
      <c r="A18" s="168" t="s">
        <v>197</v>
      </c>
      <c r="B18" s="140"/>
      <c r="C18" s="140"/>
      <c r="D18" s="140"/>
      <c r="E18" s="140"/>
      <c r="F18" s="140"/>
      <c r="G18" s="140"/>
      <c r="H18" s="140"/>
      <c r="I18" s="140"/>
      <c r="J18" s="140"/>
      <c r="K18" s="140"/>
      <c r="L18" s="140"/>
      <c r="M18" s="140"/>
      <c r="N18" s="140"/>
      <c r="O18" s="140"/>
      <c r="P18" s="140"/>
      <c r="Q18" s="140"/>
      <c r="R18" s="166"/>
    </row>
    <row r="19" spans="1:18" ht="22.5" customHeight="1" x14ac:dyDescent="0.2">
      <c r="A19" s="168" t="s">
        <v>198</v>
      </c>
      <c r="B19" s="140"/>
      <c r="C19" s="140"/>
      <c r="D19" s="140"/>
      <c r="E19" s="140"/>
      <c r="F19" s="140"/>
      <c r="G19" s="140"/>
      <c r="H19" s="140"/>
      <c r="I19" s="140"/>
      <c r="J19" s="140"/>
      <c r="K19" s="140"/>
      <c r="L19" s="140"/>
      <c r="M19" s="140"/>
      <c r="N19" s="140"/>
      <c r="O19" s="140"/>
      <c r="P19" s="140"/>
      <c r="Q19" s="140"/>
      <c r="R19" s="166"/>
    </row>
    <row r="20" spans="1:18" ht="11.25" customHeight="1" x14ac:dyDescent="0.2">
      <c r="A20" s="140"/>
      <c r="B20" s="140"/>
      <c r="C20" s="140"/>
      <c r="D20" s="140"/>
      <c r="E20" s="140"/>
      <c r="F20" s="140"/>
      <c r="G20" s="140"/>
      <c r="H20" s="140"/>
      <c r="I20" s="140"/>
      <c r="J20" s="140"/>
      <c r="K20" s="140"/>
      <c r="L20" s="140"/>
      <c r="M20" s="140"/>
      <c r="N20" s="140"/>
      <c r="O20" s="140"/>
      <c r="P20" s="140"/>
      <c r="Q20" s="140"/>
      <c r="R20" s="166"/>
    </row>
    <row r="21" spans="1:18" ht="11.25" customHeight="1" x14ac:dyDescent="0.2">
      <c r="A21" s="141" t="s">
        <v>42</v>
      </c>
      <c r="B21" s="141"/>
      <c r="C21" s="141"/>
      <c r="D21" s="141"/>
      <c r="E21" s="141"/>
      <c r="F21" s="141"/>
      <c r="G21" s="141"/>
      <c r="H21" s="141"/>
      <c r="I21" s="141"/>
      <c r="J21" s="141"/>
      <c r="K21" s="141"/>
      <c r="L21" s="141"/>
      <c r="M21" s="141"/>
      <c r="N21" s="141"/>
      <c r="O21" s="141"/>
      <c r="P21" s="141"/>
      <c r="Q21" s="141"/>
      <c r="R21" s="166"/>
    </row>
  </sheetData>
  <mergeCells count="16">
    <mergeCell ref="C6:E6"/>
    <mergeCell ref="G6:I6"/>
    <mergeCell ref="K6:M6"/>
    <mergeCell ref="A1:R1"/>
    <mergeCell ref="A2:R2"/>
    <mergeCell ref="A3:R3"/>
    <mergeCell ref="A4:R4"/>
    <mergeCell ref="A5:R5"/>
    <mergeCell ref="A20:R20"/>
    <mergeCell ref="A21:R21"/>
    <mergeCell ref="A14:R14"/>
    <mergeCell ref="A15:R15"/>
    <mergeCell ref="A16:R16"/>
    <mergeCell ref="A17:R17"/>
    <mergeCell ref="A18:R18"/>
    <mergeCell ref="A19:R19"/>
  </mergeCells>
  <pageMargins left="0.5" right="0.5" top="0.5" bottom="0.7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zoomScaleNormal="100" workbookViewId="0">
      <selection sqref="A1:IV65536"/>
    </sheetView>
  </sheetViews>
  <sheetFormatPr defaultColWidth="11.5" defaultRowHeight="11.25" x14ac:dyDescent="0.2"/>
  <cols>
    <col min="1" max="1" width="27.5" style="123" customWidth="1"/>
    <col min="2" max="2" width="2.1640625" style="124" customWidth="1"/>
    <col min="3" max="3" width="10.1640625" style="125" customWidth="1"/>
    <col min="4" max="4" width="2.1640625" style="124" customWidth="1"/>
    <col min="5" max="5" width="10.1640625" style="125" customWidth="1"/>
    <col min="6" max="6" width="2.1640625" style="124" customWidth="1"/>
    <col min="7" max="7" width="10.1640625" style="125" customWidth="1"/>
    <col min="8" max="8" width="2.1640625" style="124" customWidth="1"/>
    <col min="9" max="9" width="10.1640625" style="125" customWidth="1"/>
    <col min="10" max="10" width="2.1640625" style="124" customWidth="1"/>
    <col min="11" max="11" width="10.1640625" style="125" customWidth="1"/>
    <col min="12" max="12" width="2.1640625" style="124" customWidth="1"/>
    <col min="13" max="16384" width="11.5" style="114"/>
  </cols>
  <sheetData>
    <row r="1" spans="1:13" ht="11.25" customHeight="1" x14ac:dyDescent="0.2">
      <c r="A1" s="174" t="s">
        <v>99</v>
      </c>
      <c r="B1" s="174"/>
      <c r="C1" s="174"/>
      <c r="D1" s="174"/>
      <c r="E1" s="174"/>
      <c r="F1" s="174"/>
      <c r="G1" s="174"/>
      <c r="H1" s="174"/>
      <c r="I1" s="174"/>
      <c r="J1" s="174"/>
      <c r="K1" s="174"/>
      <c r="L1" s="174"/>
      <c r="M1" s="113"/>
    </row>
    <row r="2" spans="1:13" ht="11.25" customHeight="1" x14ac:dyDescent="0.2">
      <c r="A2" s="174" t="s">
        <v>164</v>
      </c>
      <c r="B2" s="174"/>
      <c r="C2" s="174"/>
      <c r="D2" s="174"/>
      <c r="E2" s="174"/>
      <c r="F2" s="174"/>
      <c r="G2" s="174"/>
      <c r="H2" s="174"/>
      <c r="I2" s="174"/>
      <c r="J2" s="174"/>
      <c r="K2" s="174"/>
      <c r="L2" s="174"/>
      <c r="M2" s="113"/>
    </row>
    <row r="3" spans="1:13" ht="11.25" customHeight="1" x14ac:dyDescent="0.2">
      <c r="A3" s="175"/>
      <c r="B3" s="175"/>
      <c r="C3" s="175"/>
      <c r="D3" s="175"/>
      <c r="E3" s="175"/>
      <c r="F3" s="175"/>
      <c r="G3" s="175"/>
      <c r="H3" s="175"/>
      <c r="I3" s="175"/>
      <c r="J3" s="175"/>
      <c r="K3" s="175"/>
      <c r="L3" s="175"/>
      <c r="M3" s="113"/>
    </row>
    <row r="4" spans="1:13" ht="11.25" customHeight="1" x14ac:dyDescent="0.2">
      <c r="A4" s="174" t="s">
        <v>100</v>
      </c>
      <c r="B4" s="174"/>
      <c r="C4" s="174"/>
      <c r="D4" s="174"/>
      <c r="E4" s="174"/>
      <c r="F4" s="174"/>
      <c r="G4" s="174"/>
      <c r="H4" s="174"/>
      <c r="I4" s="174"/>
      <c r="J4" s="174"/>
      <c r="K4" s="174"/>
      <c r="L4" s="174"/>
      <c r="M4" s="113"/>
    </row>
    <row r="5" spans="1:13" ht="11.25" customHeight="1" x14ac:dyDescent="0.2">
      <c r="A5" s="176"/>
      <c r="B5" s="176"/>
      <c r="C5" s="176"/>
      <c r="D5" s="176"/>
      <c r="E5" s="176"/>
      <c r="F5" s="176"/>
      <c r="G5" s="176"/>
      <c r="H5" s="176"/>
      <c r="I5" s="176"/>
      <c r="J5" s="176"/>
      <c r="K5" s="176"/>
      <c r="L5" s="176"/>
      <c r="M5" s="113"/>
    </row>
    <row r="6" spans="1:13" ht="12.4" customHeight="1" x14ac:dyDescent="0.2">
      <c r="A6" s="173" t="s">
        <v>165</v>
      </c>
      <c r="B6" s="173"/>
      <c r="C6" s="115">
        <v>2014</v>
      </c>
      <c r="D6" s="116"/>
      <c r="E6" s="115">
        <v>2015</v>
      </c>
      <c r="F6" s="116"/>
      <c r="G6" s="115">
        <v>2016</v>
      </c>
      <c r="H6" s="116"/>
      <c r="I6" s="115">
        <v>2017</v>
      </c>
      <c r="J6" s="116"/>
      <c r="K6" s="115">
        <v>2018</v>
      </c>
      <c r="L6" s="116"/>
      <c r="M6" s="113"/>
    </row>
    <row r="7" spans="1:13" ht="12.4" customHeight="1" x14ac:dyDescent="0.2">
      <c r="A7" s="117" t="s">
        <v>166</v>
      </c>
      <c r="B7" s="118"/>
      <c r="C7" s="119">
        <v>60</v>
      </c>
      <c r="D7" s="118"/>
      <c r="E7" s="119">
        <v>40</v>
      </c>
      <c r="F7" s="118"/>
      <c r="G7" s="119">
        <v>40</v>
      </c>
      <c r="H7" s="118"/>
      <c r="I7" s="119">
        <v>40</v>
      </c>
      <c r="J7" s="118"/>
      <c r="K7" s="119">
        <v>42</v>
      </c>
      <c r="L7" s="118"/>
      <c r="M7" s="113"/>
    </row>
    <row r="8" spans="1:13" ht="11.25" customHeight="1" x14ac:dyDescent="0.2">
      <c r="A8" s="120" t="s">
        <v>101</v>
      </c>
      <c r="B8" s="118"/>
      <c r="C8" s="119">
        <v>106</v>
      </c>
      <c r="D8" s="118"/>
      <c r="E8" s="119">
        <v>85</v>
      </c>
      <c r="F8" s="118"/>
      <c r="G8" s="119">
        <v>85</v>
      </c>
      <c r="H8" s="118"/>
      <c r="I8" s="119">
        <v>104</v>
      </c>
      <c r="J8" s="118"/>
      <c r="K8" s="119">
        <v>100</v>
      </c>
      <c r="L8" s="118" t="s">
        <v>95</v>
      </c>
      <c r="M8" s="113"/>
    </row>
    <row r="9" spans="1:13" ht="11.25" customHeight="1" x14ac:dyDescent="0.2">
      <c r="A9" s="120" t="s">
        <v>102</v>
      </c>
      <c r="B9" s="118"/>
      <c r="C9" s="119">
        <v>1360</v>
      </c>
      <c r="D9" s="118"/>
      <c r="E9" s="119">
        <v>1770</v>
      </c>
      <c r="F9" s="118"/>
      <c r="G9" s="119">
        <v>2200</v>
      </c>
      <c r="H9" s="118" t="s">
        <v>1</v>
      </c>
      <c r="I9" s="119">
        <v>2500</v>
      </c>
      <c r="J9" s="118" t="s">
        <v>96</v>
      </c>
      <c r="K9" s="119">
        <v>2500</v>
      </c>
      <c r="L9" s="118" t="s">
        <v>95</v>
      </c>
      <c r="M9" s="113"/>
    </row>
    <row r="10" spans="1:13" ht="12.4" customHeight="1" x14ac:dyDescent="0.2">
      <c r="A10" s="120" t="s">
        <v>167</v>
      </c>
      <c r="B10" s="118"/>
      <c r="C10" s="119">
        <v>190</v>
      </c>
      <c r="D10" s="118"/>
      <c r="E10" s="119">
        <v>190</v>
      </c>
      <c r="F10" s="118"/>
      <c r="G10" s="119">
        <v>190</v>
      </c>
      <c r="H10" s="118"/>
      <c r="I10" s="119">
        <v>190</v>
      </c>
      <c r="J10" s="118"/>
      <c r="K10" s="119">
        <v>190</v>
      </c>
      <c r="L10" s="118"/>
      <c r="M10" s="113"/>
    </row>
    <row r="11" spans="1:13" ht="11.25" customHeight="1" x14ac:dyDescent="0.2">
      <c r="A11" s="120" t="s">
        <v>103</v>
      </c>
      <c r="B11" s="118"/>
      <c r="C11" s="119">
        <v>1561</v>
      </c>
      <c r="D11" s="118"/>
      <c r="E11" s="119">
        <v>1315</v>
      </c>
      <c r="F11" s="118"/>
      <c r="G11" s="119">
        <v>1558</v>
      </c>
      <c r="H11" s="118"/>
      <c r="I11" s="119">
        <v>1276</v>
      </c>
      <c r="J11" s="118" t="s">
        <v>1</v>
      </c>
      <c r="K11" s="119">
        <v>1280</v>
      </c>
      <c r="L11" s="118" t="s">
        <v>95</v>
      </c>
      <c r="M11" s="113"/>
    </row>
    <row r="12" spans="1:13" ht="11.25" customHeight="1" x14ac:dyDescent="0.2">
      <c r="A12" s="120" t="s">
        <v>104</v>
      </c>
      <c r="B12" s="118"/>
      <c r="C12" s="119">
        <v>22</v>
      </c>
      <c r="D12" s="118"/>
      <c r="E12" s="119">
        <v>19</v>
      </c>
      <c r="F12" s="118"/>
      <c r="G12" s="119">
        <v>15</v>
      </c>
      <c r="H12" s="118"/>
      <c r="I12" s="119">
        <v>14</v>
      </c>
      <c r="J12" s="118" t="s">
        <v>1</v>
      </c>
      <c r="K12" s="119">
        <v>14</v>
      </c>
      <c r="L12" s="118" t="s">
        <v>95</v>
      </c>
      <c r="M12" s="113"/>
    </row>
    <row r="13" spans="1:13" ht="11.25" customHeight="1" x14ac:dyDescent="0.2">
      <c r="A13" s="120" t="s">
        <v>105</v>
      </c>
      <c r="B13" s="118"/>
      <c r="C13" s="119">
        <v>2573</v>
      </c>
      <c r="D13" s="118" t="s">
        <v>1</v>
      </c>
      <c r="E13" s="119">
        <v>2542</v>
      </c>
      <c r="F13" s="118"/>
      <c r="G13" s="119">
        <v>2889</v>
      </c>
      <c r="H13" s="118" t="s">
        <v>1</v>
      </c>
      <c r="I13" s="119">
        <v>1397</v>
      </c>
      <c r="J13" s="118" t="s">
        <v>1</v>
      </c>
      <c r="K13" s="119">
        <v>1400</v>
      </c>
      <c r="L13" s="118" t="s">
        <v>95</v>
      </c>
      <c r="M13" s="113"/>
    </row>
    <row r="14" spans="1:13" ht="11.25" customHeight="1" x14ac:dyDescent="0.2">
      <c r="A14" s="120" t="s">
        <v>106</v>
      </c>
      <c r="B14" s="118"/>
      <c r="C14" s="119">
        <v>730</v>
      </c>
      <c r="D14" s="118"/>
      <c r="E14" s="119">
        <v>715</v>
      </c>
      <c r="F14" s="118"/>
      <c r="G14" s="119">
        <v>674</v>
      </c>
      <c r="H14" s="118"/>
      <c r="I14" s="119">
        <v>670</v>
      </c>
      <c r="J14" s="118" t="s">
        <v>95</v>
      </c>
      <c r="K14" s="119">
        <v>700</v>
      </c>
      <c r="L14" s="118" t="s">
        <v>95</v>
      </c>
      <c r="M14" s="113"/>
    </row>
    <row r="15" spans="1:13" ht="11.25" customHeight="1" x14ac:dyDescent="0.2">
      <c r="A15" s="120" t="s">
        <v>107</v>
      </c>
      <c r="B15" s="118"/>
      <c r="C15" s="119">
        <v>145</v>
      </c>
      <c r="D15" s="118"/>
      <c r="E15" s="119">
        <v>130</v>
      </c>
      <c r="F15" s="118"/>
      <c r="G15" s="119">
        <v>111</v>
      </c>
      <c r="H15" s="118"/>
      <c r="I15" s="119">
        <v>33</v>
      </c>
      <c r="J15" s="118" t="s">
        <v>1</v>
      </c>
      <c r="K15" s="119">
        <v>30</v>
      </c>
      <c r="L15" s="118" t="s">
        <v>95</v>
      </c>
      <c r="M15" s="113"/>
    </row>
    <row r="16" spans="1:13" ht="11.25" customHeight="1" x14ac:dyDescent="0.2">
      <c r="A16" s="120" t="s">
        <v>108</v>
      </c>
      <c r="B16" s="118"/>
      <c r="C16" s="119">
        <v>64</v>
      </c>
      <c r="D16" s="118"/>
      <c r="E16" s="119">
        <v>43</v>
      </c>
      <c r="F16" s="118"/>
      <c r="G16" s="119">
        <v>63</v>
      </c>
      <c r="H16" s="118"/>
      <c r="I16" s="119">
        <v>68</v>
      </c>
      <c r="J16" s="118"/>
      <c r="K16" s="119">
        <v>70</v>
      </c>
      <c r="L16" s="118" t="s">
        <v>95</v>
      </c>
      <c r="M16" s="113"/>
    </row>
    <row r="17" spans="1:13" ht="11.25" customHeight="1" x14ac:dyDescent="0.2">
      <c r="A17" s="120" t="s">
        <v>109</v>
      </c>
      <c r="B17" s="118"/>
      <c r="C17" s="119">
        <v>414</v>
      </c>
      <c r="D17" s="118"/>
      <c r="E17" s="119">
        <v>389</v>
      </c>
      <c r="F17" s="118"/>
      <c r="G17" s="119">
        <v>318</v>
      </c>
      <c r="H17" s="118"/>
      <c r="I17" s="119">
        <v>320</v>
      </c>
      <c r="J17" s="118" t="s">
        <v>96</v>
      </c>
      <c r="K17" s="119">
        <v>320</v>
      </c>
      <c r="L17" s="118" t="s">
        <v>95</v>
      </c>
      <c r="M17" s="113"/>
    </row>
    <row r="18" spans="1:13" ht="12" customHeight="1" x14ac:dyDescent="0.2">
      <c r="A18" s="120" t="s">
        <v>168</v>
      </c>
      <c r="B18" s="118"/>
      <c r="C18" s="119">
        <v>1</v>
      </c>
      <c r="D18" s="118"/>
      <c r="E18" s="119">
        <v>1</v>
      </c>
      <c r="F18" s="118"/>
      <c r="G18" s="119">
        <v>1</v>
      </c>
      <c r="H18" s="118"/>
      <c r="I18" s="119">
        <v>1</v>
      </c>
      <c r="J18" s="118"/>
      <c r="K18" s="119">
        <v>1</v>
      </c>
      <c r="L18" s="118"/>
      <c r="M18" s="113"/>
    </row>
    <row r="19" spans="1:13" ht="11.25" customHeight="1" x14ac:dyDescent="0.2">
      <c r="A19" s="120" t="s">
        <v>110</v>
      </c>
      <c r="B19" s="118"/>
      <c r="C19" s="119">
        <v>68</v>
      </c>
      <c r="D19" s="118"/>
      <c r="E19" s="119">
        <v>59</v>
      </c>
      <c r="F19" s="118"/>
      <c r="G19" s="119">
        <v>61</v>
      </c>
      <c r="H19" s="118" t="s">
        <v>1</v>
      </c>
      <c r="I19" s="119">
        <v>99</v>
      </c>
      <c r="J19" s="118" t="s">
        <v>1</v>
      </c>
      <c r="K19" s="119">
        <v>100</v>
      </c>
      <c r="L19" s="118" t="s">
        <v>95</v>
      </c>
      <c r="M19" s="113"/>
    </row>
    <row r="20" spans="1:13" ht="11.25" customHeight="1" x14ac:dyDescent="0.2">
      <c r="A20" s="120" t="s">
        <v>111</v>
      </c>
      <c r="B20" s="118"/>
      <c r="C20" s="119">
        <v>3453</v>
      </c>
      <c r="D20" s="118" t="s">
        <v>1</v>
      </c>
      <c r="E20" s="119">
        <v>3131</v>
      </c>
      <c r="F20" s="118" t="s">
        <v>1</v>
      </c>
      <c r="G20" s="119">
        <v>3200</v>
      </c>
      <c r="H20" s="118" t="s">
        <v>96</v>
      </c>
      <c r="I20" s="119">
        <v>3200</v>
      </c>
      <c r="J20" s="118" t="s">
        <v>96</v>
      </c>
      <c r="K20" s="119">
        <v>3200</v>
      </c>
      <c r="L20" s="118" t="s">
        <v>95</v>
      </c>
      <c r="M20" s="113"/>
    </row>
    <row r="21" spans="1:13" ht="11.25" customHeight="1" x14ac:dyDescent="0.2">
      <c r="A21" s="120" t="s">
        <v>112</v>
      </c>
      <c r="B21" s="118"/>
      <c r="C21" s="119">
        <v>88</v>
      </c>
      <c r="D21" s="118"/>
      <c r="E21" s="119">
        <v>99</v>
      </c>
      <c r="F21" s="118"/>
      <c r="G21" s="119">
        <v>41</v>
      </c>
      <c r="H21" s="118" t="s">
        <v>1</v>
      </c>
      <c r="I21" s="119">
        <v>99</v>
      </c>
      <c r="J21" s="118" t="s">
        <v>95</v>
      </c>
      <c r="K21" s="119">
        <v>100</v>
      </c>
      <c r="L21" s="118" t="s">
        <v>95</v>
      </c>
      <c r="M21" s="113"/>
    </row>
    <row r="22" spans="1:13" ht="11.25" customHeight="1" x14ac:dyDescent="0.2">
      <c r="A22" s="120" t="s">
        <v>113</v>
      </c>
      <c r="B22" s="118"/>
      <c r="C22" s="119">
        <v>105</v>
      </c>
      <c r="D22" s="118"/>
      <c r="E22" s="119">
        <v>100</v>
      </c>
      <c r="F22" s="118"/>
      <c r="G22" s="119">
        <v>338</v>
      </c>
      <c r="H22" s="118"/>
      <c r="I22" s="119">
        <v>242</v>
      </c>
      <c r="J22" s="118"/>
      <c r="K22" s="119">
        <v>300</v>
      </c>
      <c r="L22" s="118" t="s">
        <v>95</v>
      </c>
      <c r="M22" s="113"/>
    </row>
    <row r="23" spans="1:13" ht="11.25" customHeight="1" x14ac:dyDescent="0.2">
      <c r="A23" s="120" t="s">
        <v>114</v>
      </c>
      <c r="B23" s="118"/>
      <c r="C23" s="119">
        <v>1811</v>
      </c>
      <c r="D23" s="118"/>
      <c r="E23" s="119">
        <v>1793</v>
      </c>
      <c r="F23" s="118"/>
      <c r="G23" s="119">
        <v>1679</v>
      </c>
      <c r="H23" s="118"/>
      <c r="I23" s="119">
        <v>3001</v>
      </c>
      <c r="J23" s="118" t="s">
        <v>1</v>
      </c>
      <c r="K23" s="119">
        <v>3000</v>
      </c>
      <c r="L23" s="118" t="s">
        <v>95</v>
      </c>
      <c r="M23" s="113"/>
    </row>
    <row r="24" spans="1:13" ht="11.25" customHeight="1" x14ac:dyDescent="0.2">
      <c r="A24" s="120" t="s">
        <v>115</v>
      </c>
      <c r="B24" s="118"/>
      <c r="C24" s="119">
        <v>843</v>
      </c>
      <c r="D24" s="118"/>
      <c r="E24" s="119">
        <v>860</v>
      </c>
      <c r="F24" s="118"/>
      <c r="G24" s="119">
        <v>934</v>
      </c>
      <c r="H24" s="118"/>
      <c r="I24" s="119">
        <v>1157</v>
      </c>
      <c r="J24" s="118" t="s">
        <v>1</v>
      </c>
      <c r="K24" s="119">
        <v>1200</v>
      </c>
      <c r="L24" s="118" t="s">
        <v>95</v>
      </c>
      <c r="M24" s="113"/>
    </row>
    <row r="25" spans="1:13" ht="12" customHeight="1" x14ac:dyDescent="0.2">
      <c r="A25" s="120" t="s">
        <v>169</v>
      </c>
      <c r="B25" s="118"/>
      <c r="C25" s="119">
        <v>19970</v>
      </c>
      <c r="D25" s="118"/>
      <c r="E25" s="119">
        <v>16300</v>
      </c>
      <c r="F25" s="118"/>
      <c r="G25" s="119">
        <v>15500</v>
      </c>
      <c r="H25" s="118" t="s">
        <v>95</v>
      </c>
      <c r="I25" s="119">
        <v>15500</v>
      </c>
      <c r="J25" s="118" t="s">
        <v>95</v>
      </c>
      <c r="K25" s="119">
        <v>15500</v>
      </c>
      <c r="L25" s="118" t="s">
        <v>95</v>
      </c>
      <c r="M25" s="113"/>
    </row>
    <row r="26" spans="1:13" ht="11.25" customHeight="1" x14ac:dyDescent="0.2">
      <c r="A26" s="120" t="s">
        <v>116</v>
      </c>
      <c r="B26" s="118"/>
      <c r="C26" s="119">
        <v>120</v>
      </c>
      <c r="D26" s="118"/>
      <c r="E26" s="119">
        <v>138</v>
      </c>
      <c r="F26" s="118"/>
      <c r="G26" s="119">
        <v>170</v>
      </c>
      <c r="H26" s="118"/>
      <c r="I26" s="119">
        <v>201</v>
      </c>
      <c r="J26" s="118" t="s">
        <v>1</v>
      </c>
      <c r="K26" s="119">
        <v>200</v>
      </c>
      <c r="L26" s="118" t="s">
        <v>95</v>
      </c>
      <c r="M26" s="113"/>
    </row>
    <row r="27" spans="1:13" ht="11.25" customHeight="1" x14ac:dyDescent="0.2">
      <c r="A27" s="120" t="s">
        <v>117</v>
      </c>
      <c r="B27" s="118"/>
      <c r="C27" s="119">
        <v>98</v>
      </c>
      <c r="D27" s="118"/>
      <c r="E27" s="119">
        <v>91</v>
      </c>
      <c r="F27" s="118"/>
      <c r="G27" s="119">
        <v>74</v>
      </c>
      <c r="H27" s="118"/>
      <c r="I27" s="119">
        <v>85</v>
      </c>
      <c r="J27" s="118" t="s">
        <v>1</v>
      </c>
      <c r="K27" s="119">
        <v>85</v>
      </c>
      <c r="L27" s="118" t="s">
        <v>95</v>
      </c>
      <c r="M27" s="113"/>
    </row>
    <row r="28" spans="1:13" ht="11.25" customHeight="1" x14ac:dyDescent="0.2">
      <c r="A28" s="120" t="s">
        <v>118</v>
      </c>
      <c r="B28" s="118"/>
      <c r="C28" s="119">
        <v>348</v>
      </c>
      <c r="D28" s="118"/>
      <c r="E28" s="119">
        <v>472</v>
      </c>
      <c r="F28" s="118"/>
      <c r="G28" s="119">
        <v>472</v>
      </c>
      <c r="H28" s="118"/>
      <c r="I28" s="119">
        <v>703</v>
      </c>
      <c r="J28" s="118"/>
      <c r="K28" s="119">
        <v>700</v>
      </c>
      <c r="L28" s="118" t="s">
        <v>95</v>
      </c>
      <c r="M28" s="113"/>
    </row>
    <row r="29" spans="1:13" ht="11.25" customHeight="1" x14ac:dyDescent="0.2">
      <c r="A29" s="120" t="s">
        <v>119</v>
      </c>
      <c r="B29" s="118"/>
      <c r="C29" s="119">
        <v>11</v>
      </c>
      <c r="D29" s="118"/>
      <c r="E29" s="119">
        <v>11</v>
      </c>
      <c r="F29" s="118"/>
      <c r="G29" s="119">
        <v>10</v>
      </c>
      <c r="H29" s="118"/>
      <c r="I29" s="119">
        <v>7</v>
      </c>
      <c r="J29" s="118" t="s">
        <v>1</v>
      </c>
      <c r="K29" s="119">
        <v>7</v>
      </c>
      <c r="L29" s="118" t="s">
        <v>95</v>
      </c>
      <c r="M29" s="113"/>
    </row>
    <row r="30" spans="1:13" ht="11.25" customHeight="1" x14ac:dyDescent="0.2">
      <c r="A30" s="120" t="s">
        <v>87</v>
      </c>
      <c r="B30" s="118"/>
      <c r="C30" s="119">
        <v>240</v>
      </c>
      <c r="D30" s="118" t="s">
        <v>1</v>
      </c>
      <c r="E30" s="119">
        <v>240</v>
      </c>
      <c r="F30" s="118" t="s">
        <v>1</v>
      </c>
      <c r="G30" s="119">
        <v>140</v>
      </c>
      <c r="H30" s="118"/>
      <c r="I30" s="119">
        <v>110</v>
      </c>
      <c r="J30" s="118" t="s">
        <v>1</v>
      </c>
      <c r="K30" s="119">
        <v>110</v>
      </c>
      <c r="L30" s="118" t="s">
        <v>95</v>
      </c>
      <c r="M30" s="113"/>
    </row>
    <row r="31" spans="1:13" ht="12.4" customHeight="1" x14ac:dyDescent="0.2">
      <c r="A31" s="120" t="s">
        <v>170</v>
      </c>
      <c r="B31" s="118"/>
      <c r="C31" s="119">
        <v>872</v>
      </c>
      <c r="D31" s="118"/>
      <c r="E31" s="119">
        <v>744</v>
      </c>
      <c r="F31" s="118" t="s">
        <v>1</v>
      </c>
      <c r="G31" s="119">
        <v>1000</v>
      </c>
      <c r="H31" s="118" t="s">
        <v>96</v>
      </c>
      <c r="I31" s="119">
        <v>1000</v>
      </c>
      <c r="J31" s="118" t="s">
        <v>96</v>
      </c>
      <c r="K31" s="119">
        <v>1000</v>
      </c>
      <c r="L31" s="118" t="s">
        <v>95</v>
      </c>
      <c r="M31" s="113"/>
    </row>
    <row r="32" spans="1:13" ht="12" customHeight="1" x14ac:dyDescent="0.2">
      <c r="A32" s="120" t="s">
        <v>171</v>
      </c>
      <c r="B32" s="118"/>
      <c r="C32" s="119">
        <v>12</v>
      </c>
      <c r="D32" s="118"/>
      <c r="E32" s="119">
        <v>13</v>
      </c>
      <c r="F32" s="118"/>
      <c r="G32" s="119">
        <v>13</v>
      </c>
      <c r="H32" s="118"/>
      <c r="I32" s="119">
        <v>13</v>
      </c>
      <c r="J32" s="118"/>
      <c r="K32" s="119">
        <v>13</v>
      </c>
      <c r="L32" s="118"/>
      <c r="M32" s="113"/>
    </row>
    <row r="33" spans="1:13" ht="11.25" customHeight="1" x14ac:dyDescent="0.2">
      <c r="A33" s="120" t="s">
        <v>120</v>
      </c>
      <c r="B33" s="118"/>
      <c r="C33" s="119">
        <v>244</v>
      </c>
      <c r="D33" s="118"/>
      <c r="E33" s="119">
        <v>290</v>
      </c>
      <c r="F33" s="118"/>
      <c r="G33" s="119">
        <v>320</v>
      </c>
      <c r="H33" s="118"/>
      <c r="I33" s="119">
        <v>320</v>
      </c>
      <c r="J33" s="118" t="s">
        <v>95</v>
      </c>
      <c r="K33" s="119">
        <v>320</v>
      </c>
      <c r="L33" s="118" t="s">
        <v>95</v>
      </c>
      <c r="M33" s="113"/>
    </row>
    <row r="34" spans="1:13" ht="12" customHeight="1" x14ac:dyDescent="0.2">
      <c r="A34" s="120" t="s">
        <v>172</v>
      </c>
      <c r="B34" s="118"/>
      <c r="C34" s="119">
        <v>3279</v>
      </c>
      <c r="D34" s="118"/>
      <c r="E34" s="119">
        <v>2027</v>
      </c>
      <c r="F34" s="118"/>
      <c r="G34" s="119">
        <v>4183</v>
      </c>
      <c r="H34" s="118"/>
      <c r="I34" s="119">
        <v>3014</v>
      </c>
      <c r="J34" s="118" t="s">
        <v>1</v>
      </c>
      <c r="K34" s="119">
        <v>3000</v>
      </c>
      <c r="L34" s="118" t="s">
        <v>95</v>
      </c>
      <c r="M34" s="113"/>
    </row>
    <row r="35" spans="1:13" ht="11.25" customHeight="1" x14ac:dyDescent="0.2">
      <c r="A35" s="120" t="s">
        <v>121</v>
      </c>
      <c r="B35" s="118"/>
      <c r="C35" s="119">
        <v>24</v>
      </c>
      <c r="D35" s="118"/>
      <c r="E35" s="119">
        <v>40</v>
      </c>
      <c r="F35" s="118"/>
      <c r="G35" s="119">
        <v>53</v>
      </c>
      <c r="H35" s="118"/>
      <c r="I35" s="119">
        <v>53</v>
      </c>
      <c r="J35" s="118" t="s">
        <v>95</v>
      </c>
      <c r="K35" s="119">
        <v>50</v>
      </c>
      <c r="L35" s="118" t="s">
        <v>95</v>
      </c>
      <c r="M35" s="113"/>
    </row>
    <row r="36" spans="1:13" ht="12.4" customHeight="1" x14ac:dyDescent="0.2">
      <c r="A36" s="120" t="s">
        <v>173</v>
      </c>
      <c r="B36" s="118"/>
      <c r="C36" s="119">
        <v>1802</v>
      </c>
      <c r="D36" s="118"/>
      <c r="E36" s="119">
        <v>1800</v>
      </c>
      <c r="F36" s="118"/>
      <c r="G36" s="119">
        <v>3090</v>
      </c>
      <c r="H36" s="118"/>
      <c r="I36" s="119">
        <v>3238</v>
      </c>
      <c r="J36" s="118" t="s">
        <v>1</v>
      </c>
      <c r="K36" s="119">
        <v>3200</v>
      </c>
      <c r="L36" s="118" t="s">
        <v>95</v>
      </c>
      <c r="M36" s="113"/>
    </row>
    <row r="37" spans="1:13" ht="11.25" customHeight="1" x14ac:dyDescent="0.2">
      <c r="A37" s="120" t="s">
        <v>122</v>
      </c>
      <c r="B37" s="118"/>
      <c r="C37" s="119">
        <v>664</v>
      </c>
      <c r="D37" s="118"/>
      <c r="E37" s="119">
        <v>649</v>
      </c>
      <c r="F37" s="118"/>
      <c r="G37" s="119">
        <v>778</v>
      </c>
      <c r="H37" s="118"/>
      <c r="I37" s="119">
        <v>880</v>
      </c>
      <c r="J37" s="118" t="s">
        <v>95</v>
      </c>
      <c r="K37" s="119">
        <v>880</v>
      </c>
      <c r="L37" s="118" t="s">
        <v>95</v>
      </c>
      <c r="M37" s="113"/>
    </row>
    <row r="38" spans="1:13" ht="11.25" customHeight="1" x14ac:dyDescent="0.2">
      <c r="A38" s="120" t="s">
        <v>123</v>
      </c>
      <c r="B38" s="118"/>
      <c r="C38" s="119">
        <v>82</v>
      </c>
      <c r="D38" s="118"/>
      <c r="E38" s="119">
        <v>111</v>
      </c>
      <c r="F38" s="118"/>
      <c r="G38" s="119">
        <v>131</v>
      </c>
      <c r="H38" s="118"/>
      <c r="I38" s="119">
        <v>130</v>
      </c>
      <c r="J38" s="118" t="s">
        <v>95</v>
      </c>
      <c r="K38" s="119">
        <v>130</v>
      </c>
      <c r="L38" s="118" t="s">
        <v>95</v>
      </c>
      <c r="M38" s="113"/>
    </row>
    <row r="39" spans="1:13" ht="11.25" customHeight="1" x14ac:dyDescent="0.2">
      <c r="A39" s="120" t="s">
        <v>124</v>
      </c>
      <c r="B39" s="118"/>
      <c r="C39" s="119">
        <v>2902</v>
      </c>
      <c r="D39" s="118"/>
      <c r="E39" s="119">
        <v>2640</v>
      </c>
      <c r="F39" s="118" t="s">
        <v>95</v>
      </c>
      <c r="G39" s="119">
        <v>2700</v>
      </c>
      <c r="H39" s="118" t="s">
        <v>95</v>
      </c>
      <c r="I39" s="119">
        <v>2700</v>
      </c>
      <c r="J39" s="118" t="s">
        <v>95</v>
      </c>
      <c r="K39" s="119">
        <v>2700</v>
      </c>
      <c r="L39" s="118" t="s">
        <v>95</v>
      </c>
      <c r="M39" s="113"/>
    </row>
    <row r="40" spans="1:13" ht="12" customHeight="1" x14ac:dyDescent="0.2">
      <c r="A40" s="120" t="s">
        <v>174</v>
      </c>
      <c r="B40" s="118"/>
      <c r="C40" s="119">
        <v>19550</v>
      </c>
      <c r="D40" s="118"/>
      <c r="E40" s="119">
        <v>20000</v>
      </c>
      <c r="F40" s="118" t="s">
        <v>1</v>
      </c>
      <c r="G40" s="119">
        <v>16377</v>
      </c>
      <c r="H40" s="118"/>
      <c r="I40" s="119">
        <v>16000</v>
      </c>
      <c r="J40" s="118" t="s">
        <v>95</v>
      </c>
      <c r="K40" s="119">
        <v>16000</v>
      </c>
      <c r="L40" s="118" t="s">
        <v>95</v>
      </c>
      <c r="M40" s="113"/>
    </row>
    <row r="41" spans="1:13" ht="12.4" customHeight="1" x14ac:dyDescent="0.2">
      <c r="A41" s="120" t="s">
        <v>175</v>
      </c>
      <c r="B41" s="118"/>
      <c r="C41" s="119">
        <v>1200</v>
      </c>
      <c r="D41" s="118"/>
      <c r="E41" s="119">
        <v>1000</v>
      </c>
      <c r="F41" s="118"/>
      <c r="G41" s="119">
        <v>1000</v>
      </c>
      <c r="H41" s="118"/>
      <c r="I41" s="119">
        <v>1000</v>
      </c>
      <c r="J41" s="118"/>
      <c r="K41" s="119">
        <v>1000</v>
      </c>
      <c r="L41" s="118"/>
      <c r="M41" s="113"/>
    </row>
    <row r="42" spans="1:13" ht="11.25" customHeight="1" x14ac:dyDescent="0.2">
      <c r="A42" s="120" t="s">
        <v>125</v>
      </c>
      <c r="B42" s="118"/>
      <c r="C42" s="119">
        <v>210</v>
      </c>
      <c r="D42" s="118"/>
      <c r="E42" s="119">
        <v>250</v>
      </c>
      <c r="F42" s="118"/>
      <c r="G42" s="119">
        <v>250</v>
      </c>
      <c r="H42" s="118"/>
      <c r="I42" s="119">
        <v>250</v>
      </c>
      <c r="J42" s="118"/>
      <c r="K42" s="119">
        <v>200</v>
      </c>
      <c r="L42" s="118"/>
      <c r="M42" s="113"/>
    </row>
    <row r="43" spans="1:13" ht="11.25" customHeight="1" x14ac:dyDescent="0.2">
      <c r="A43" s="120" t="s">
        <v>126</v>
      </c>
      <c r="B43" s="118"/>
      <c r="C43" s="119">
        <v>82</v>
      </c>
      <c r="D43" s="118"/>
      <c r="E43" s="119">
        <v>159</v>
      </c>
      <c r="F43" s="118"/>
      <c r="G43" s="119">
        <v>147</v>
      </c>
      <c r="H43" s="118"/>
      <c r="I43" s="119">
        <v>116</v>
      </c>
      <c r="J43" s="118" t="s">
        <v>1</v>
      </c>
      <c r="K43" s="119">
        <v>120</v>
      </c>
      <c r="L43" s="118" t="s">
        <v>95</v>
      </c>
      <c r="M43" s="113"/>
    </row>
    <row r="44" spans="1:13" ht="11.25" customHeight="1" x14ac:dyDescent="0.2">
      <c r="A44" s="120" t="s">
        <v>127</v>
      </c>
      <c r="B44" s="118"/>
      <c r="C44" s="119">
        <v>5887</v>
      </c>
      <c r="D44" s="118"/>
      <c r="E44" s="119">
        <v>572</v>
      </c>
      <c r="F44" s="118"/>
      <c r="G44" s="119">
        <v>617</v>
      </c>
      <c r="H44" s="118"/>
      <c r="I44" s="119">
        <v>620</v>
      </c>
      <c r="J44" s="118" t="s">
        <v>95</v>
      </c>
      <c r="K44" s="119">
        <v>620</v>
      </c>
      <c r="L44" s="118" t="s">
        <v>95</v>
      </c>
      <c r="M44" s="113"/>
    </row>
    <row r="45" spans="1:13" ht="11.25" customHeight="1" x14ac:dyDescent="0.2">
      <c r="A45" s="120" t="s">
        <v>128</v>
      </c>
      <c r="B45" s="118"/>
      <c r="C45" s="119">
        <v>45</v>
      </c>
      <c r="D45" s="118"/>
      <c r="E45" s="119">
        <v>43</v>
      </c>
      <c r="F45" s="118"/>
      <c r="G45" s="119">
        <v>50</v>
      </c>
      <c r="H45" s="118"/>
      <c r="I45" s="119">
        <v>50</v>
      </c>
      <c r="J45" s="118" t="s">
        <v>95</v>
      </c>
      <c r="K45" s="119">
        <v>50</v>
      </c>
      <c r="L45" s="118" t="s">
        <v>95</v>
      </c>
      <c r="M45" s="113"/>
    </row>
    <row r="46" spans="1:13" ht="11.25" customHeight="1" x14ac:dyDescent="0.2">
      <c r="A46" s="120" t="s">
        <v>129</v>
      </c>
      <c r="B46" s="118"/>
      <c r="C46" s="119">
        <v>4674</v>
      </c>
      <c r="D46" s="118"/>
      <c r="E46" s="119">
        <v>4670</v>
      </c>
      <c r="F46" s="118"/>
      <c r="G46" s="119">
        <v>4670</v>
      </c>
      <c r="H46" s="118"/>
      <c r="I46" s="119">
        <v>4700</v>
      </c>
      <c r="J46" s="118" t="s">
        <v>95</v>
      </c>
      <c r="K46" s="119">
        <v>4700</v>
      </c>
      <c r="L46" s="118" t="s">
        <v>95</v>
      </c>
      <c r="M46" s="113"/>
    </row>
    <row r="47" spans="1:13" ht="11.25" customHeight="1" x14ac:dyDescent="0.2">
      <c r="A47" s="120" t="s">
        <v>130</v>
      </c>
      <c r="B47" s="118"/>
      <c r="C47" s="119">
        <v>223</v>
      </c>
      <c r="D47" s="118" t="s">
        <v>1</v>
      </c>
      <c r="E47" s="119">
        <v>228</v>
      </c>
      <c r="F47" s="118" t="s">
        <v>1</v>
      </c>
      <c r="G47" s="119">
        <v>240</v>
      </c>
      <c r="H47" s="118" t="s">
        <v>1</v>
      </c>
      <c r="I47" s="119">
        <v>253</v>
      </c>
      <c r="J47" s="118" t="s">
        <v>1</v>
      </c>
      <c r="K47" s="119">
        <v>250</v>
      </c>
      <c r="L47" s="118"/>
      <c r="M47" s="113"/>
    </row>
    <row r="48" spans="1:13" ht="11.25" customHeight="1" x14ac:dyDescent="0.2">
      <c r="A48" s="120" t="s">
        <v>131</v>
      </c>
      <c r="B48" s="118"/>
      <c r="C48" s="119">
        <v>113</v>
      </c>
      <c r="D48" s="118"/>
      <c r="E48" s="119">
        <v>82</v>
      </c>
      <c r="F48" s="118"/>
      <c r="G48" s="119">
        <v>137</v>
      </c>
      <c r="H48" s="118"/>
      <c r="I48" s="119">
        <v>133</v>
      </c>
      <c r="J48" s="118" t="s">
        <v>1</v>
      </c>
      <c r="K48" s="119">
        <v>130</v>
      </c>
      <c r="L48" s="118" t="s">
        <v>95</v>
      </c>
      <c r="M48" s="113"/>
    </row>
    <row r="49" spans="1:13" ht="12.4" customHeight="1" x14ac:dyDescent="0.2">
      <c r="A49" s="120" t="s">
        <v>176</v>
      </c>
      <c r="B49" s="118"/>
      <c r="C49" s="119">
        <v>6</v>
      </c>
      <c r="D49" s="118"/>
      <c r="E49" s="119">
        <v>6</v>
      </c>
      <c r="F49" s="118"/>
      <c r="G49" s="119">
        <v>6</v>
      </c>
      <c r="H49" s="118"/>
      <c r="I49" s="119">
        <v>6</v>
      </c>
      <c r="J49" s="118"/>
      <c r="K49" s="119">
        <v>6</v>
      </c>
      <c r="L49" s="118"/>
      <c r="M49" s="113"/>
    </row>
    <row r="50" spans="1:13" ht="11.25" customHeight="1" x14ac:dyDescent="0.2">
      <c r="A50" s="120" t="s">
        <v>132</v>
      </c>
      <c r="B50" s="118"/>
      <c r="C50" s="119">
        <v>708</v>
      </c>
      <c r="D50" s="118"/>
      <c r="E50" s="119">
        <v>990</v>
      </c>
      <c r="F50" s="118" t="s">
        <v>1</v>
      </c>
      <c r="G50" s="119">
        <v>469</v>
      </c>
      <c r="H50" s="118" t="s">
        <v>1</v>
      </c>
      <c r="I50" s="119">
        <v>500</v>
      </c>
      <c r="J50" s="118" t="s">
        <v>96</v>
      </c>
      <c r="K50" s="119">
        <v>500</v>
      </c>
      <c r="L50" s="118" t="s">
        <v>95</v>
      </c>
      <c r="M50" s="113"/>
    </row>
    <row r="51" spans="1:13" ht="12.4" customHeight="1" x14ac:dyDescent="0.2">
      <c r="A51" s="120" t="s">
        <v>177</v>
      </c>
      <c r="B51" s="118"/>
      <c r="C51" s="119">
        <v>150</v>
      </c>
      <c r="D51" s="118"/>
      <c r="E51" s="119">
        <v>150</v>
      </c>
      <c r="F51" s="118"/>
      <c r="G51" s="119">
        <v>150</v>
      </c>
      <c r="H51" s="118"/>
      <c r="I51" s="119">
        <v>200</v>
      </c>
      <c r="J51" s="118"/>
      <c r="K51" s="119">
        <v>200</v>
      </c>
      <c r="L51" s="118"/>
      <c r="M51" s="113"/>
    </row>
    <row r="52" spans="1:13" ht="11.25" customHeight="1" x14ac:dyDescent="0.2">
      <c r="A52" s="120" t="s">
        <v>133</v>
      </c>
      <c r="B52" s="118"/>
      <c r="C52" s="119">
        <v>60</v>
      </c>
      <c r="D52" s="118" t="s">
        <v>95</v>
      </c>
      <c r="E52" s="119">
        <v>70</v>
      </c>
      <c r="F52" s="118" t="s">
        <v>95</v>
      </c>
      <c r="G52" s="119">
        <v>70</v>
      </c>
      <c r="H52" s="118" t="s">
        <v>95</v>
      </c>
      <c r="I52" s="119">
        <v>200</v>
      </c>
      <c r="J52" s="118" t="s">
        <v>1</v>
      </c>
      <c r="K52" s="119">
        <v>200</v>
      </c>
      <c r="L52" s="118" t="s">
        <v>95</v>
      </c>
      <c r="M52" s="113"/>
    </row>
    <row r="53" spans="1:13" ht="12" customHeight="1" x14ac:dyDescent="0.2">
      <c r="A53" s="120" t="s">
        <v>178</v>
      </c>
      <c r="B53" s="118"/>
      <c r="C53" s="119">
        <v>5496</v>
      </c>
      <c r="D53" s="118"/>
      <c r="E53" s="119">
        <v>5457</v>
      </c>
      <c r="F53" s="118"/>
      <c r="G53" s="119">
        <v>5403</v>
      </c>
      <c r="H53" s="118"/>
      <c r="I53" s="119">
        <v>5400</v>
      </c>
      <c r="J53" s="118" t="s">
        <v>95</v>
      </c>
      <c r="K53" s="119">
        <v>5400</v>
      </c>
      <c r="L53" s="118" t="s">
        <v>95</v>
      </c>
      <c r="M53" s="113"/>
    </row>
    <row r="54" spans="1:13" ht="11.25" customHeight="1" x14ac:dyDescent="0.2">
      <c r="A54" s="120" t="s">
        <v>179</v>
      </c>
      <c r="B54" s="118"/>
      <c r="C54" s="119">
        <v>125</v>
      </c>
      <c r="D54" s="118"/>
      <c r="E54" s="119">
        <v>120</v>
      </c>
      <c r="F54" s="118"/>
      <c r="G54" s="119">
        <v>120</v>
      </c>
      <c r="H54" s="118"/>
      <c r="I54" s="119">
        <v>120</v>
      </c>
      <c r="J54" s="118"/>
      <c r="K54" s="119">
        <v>120</v>
      </c>
      <c r="L54" s="118"/>
      <c r="M54" s="113"/>
    </row>
    <row r="55" spans="1:13" ht="11.25" customHeight="1" x14ac:dyDescent="0.2">
      <c r="A55" s="120" t="s">
        <v>134</v>
      </c>
      <c r="B55" s="118"/>
      <c r="C55" s="119">
        <v>57</v>
      </c>
      <c r="D55" s="118"/>
      <c r="E55" s="119">
        <v>50</v>
      </c>
      <c r="F55" s="118"/>
      <c r="G55" s="119">
        <v>42</v>
      </c>
      <c r="H55" s="118"/>
      <c r="I55" s="119">
        <v>67</v>
      </c>
      <c r="J55" s="118" t="s">
        <v>1</v>
      </c>
      <c r="K55" s="119">
        <v>67</v>
      </c>
      <c r="L55" s="118" t="s">
        <v>95</v>
      </c>
      <c r="M55" s="113"/>
    </row>
    <row r="56" spans="1:13" ht="11.25" customHeight="1" x14ac:dyDescent="0.2">
      <c r="A56" s="120" t="s">
        <v>135</v>
      </c>
      <c r="B56" s="118"/>
      <c r="C56" s="119">
        <v>32</v>
      </c>
      <c r="D56" s="118"/>
      <c r="E56" s="119">
        <v>25</v>
      </c>
      <c r="F56" s="118"/>
      <c r="G56" s="119">
        <v>32</v>
      </c>
      <c r="H56" s="118" t="s">
        <v>1</v>
      </c>
      <c r="I56" s="119">
        <v>40</v>
      </c>
      <c r="J56" s="118" t="s">
        <v>1</v>
      </c>
      <c r="K56" s="119">
        <v>40</v>
      </c>
      <c r="L56" s="118" t="s">
        <v>95</v>
      </c>
      <c r="M56" s="113"/>
    </row>
    <row r="57" spans="1:13" ht="11.25" customHeight="1" x14ac:dyDescent="0.2">
      <c r="A57" s="120" t="s">
        <v>78</v>
      </c>
      <c r="B57" s="118"/>
      <c r="C57" s="119">
        <v>3387</v>
      </c>
      <c r="D57" s="118"/>
      <c r="E57" s="119">
        <v>6049</v>
      </c>
      <c r="F57" s="118"/>
      <c r="G57" s="119">
        <v>5483</v>
      </c>
      <c r="H57" s="118"/>
      <c r="I57" s="119">
        <v>6876</v>
      </c>
      <c r="J57" s="118" t="s">
        <v>1</v>
      </c>
      <c r="K57" s="119">
        <v>7000</v>
      </c>
      <c r="L57" s="118" t="s">
        <v>95</v>
      </c>
      <c r="M57" s="113"/>
    </row>
    <row r="58" spans="1:13" ht="11.25" customHeight="1" x14ac:dyDescent="0.2">
      <c r="A58" s="128" t="s">
        <v>136</v>
      </c>
      <c r="B58" s="118"/>
      <c r="C58" s="119">
        <v>1446</v>
      </c>
      <c r="D58" s="118"/>
      <c r="E58" s="119">
        <v>1660</v>
      </c>
      <c r="F58" s="118"/>
      <c r="G58" s="119">
        <v>1998</v>
      </c>
      <c r="H58" s="118" t="s">
        <v>1</v>
      </c>
      <c r="I58" s="119">
        <v>2221</v>
      </c>
      <c r="J58" s="118" t="s">
        <v>1</v>
      </c>
      <c r="K58" s="119">
        <v>2200</v>
      </c>
      <c r="L58" s="118" t="s">
        <v>95</v>
      </c>
      <c r="M58" s="113"/>
    </row>
    <row r="59" spans="1:13" ht="11.25" customHeight="1" x14ac:dyDescent="0.2">
      <c r="A59" s="120" t="s">
        <v>137</v>
      </c>
      <c r="B59" s="118"/>
      <c r="C59" s="119">
        <v>544</v>
      </c>
      <c r="D59" s="118"/>
      <c r="E59" s="119">
        <v>438</v>
      </c>
      <c r="F59" s="118"/>
      <c r="G59" s="119">
        <v>438</v>
      </c>
      <c r="H59" s="118"/>
      <c r="I59" s="119">
        <v>287</v>
      </c>
      <c r="J59" s="118"/>
      <c r="K59" s="119">
        <v>300</v>
      </c>
      <c r="L59" s="118" t="s">
        <v>95</v>
      </c>
      <c r="M59" s="113"/>
    </row>
    <row r="60" spans="1:13" ht="11.25" customHeight="1" x14ac:dyDescent="0.2">
      <c r="A60" s="120" t="s">
        <v>180</v>
      </c>
      <c r="B60" s="118"/>
      <c r="C60" s="119">
        <v>1052</v>
      </c>
      <c r="D60" s="118"/>
      <c r="E60" s="119">
        <v>1018</v>
      </c>
      <c r="F60" s="118"/>
      <c r="G60" s="119">
        <v>1035</v>
      </c>
      <c r="H60" s="118"/>
      <c r="I60" s="119">
        <v>1108</v>
      </c>
      <c r="J60" s="118"/>
      <c r="K60" s="119">
        <v>1100</v>
      </c>
      <c r="L60" s="118" t="s">
        <v>95</v>
      </c>
      <c r="M60" s="113"/>
    </row>
    <row r="61" spans="1:13" ht="11.25" customHeight="1" x14ac:dyDescent="0.2">
      <c r="A61" s="120" t="s">
        <v>138</v>
      </c>
      <c r="B61" s="118"/>
      <c r="C61" s="119">
        <v>329</v>
      </c>
      <c r="D61" s="118"/>
      <c r="E61" s="119">
        <v>310</v>
      </c>
      <c r="F61" s="118"/>
      <c r="G61" s="119">
        <v>255</v>
      </c>
      <c r="H61" s="118"/>
      <c r="I61" s="119">
        <v>152</v>
      </c>
      <c r="J61" s="118"/>
      <c r="K61" s="119">
        <v>150</v>
      </c>
      <c r="L61" s="118" t="s">
        <v>95</v>
      </c>
      <c r="M61" s="113"/>
    </row>
    <row r="62" spans="1:13" ht="12.4" customHeight="1" x14ac:dyDescent="0.2">
      <c r="A62" s="120" t="s">
        <v>181</v>
      </c>
      <c r="B62" s="118"/>
      <c r="C62" s="119">
        <v>200</v>
      </c>
      <c r="D62" s="118"/>
      <c r="E62" s="119">
        <v>210</v>
      </c>
      <c r="F62" s="118"/>
      <c r="G62" s="119">
        <v>210</v>
      </c>
      <c r="H62" s="118"/>
      <c r="I62" s="119">
        <v>210</v>
      </c>
      <c r="J62" s="118"/>
      <c r="K62" s="119">
        <v>210</v>
      </c>
      <c r="L62" s="118"/>
      <c r="M62" s="113"/>
    </row>
    <row r="63" spans="1:13" ht="11.25" customHeight="1" x14ac:dyDescent="0.2">
      <c r="A63" s="120" t="s">
        <v>139</v>
      </c>
      <c r="B63" s="118"/>
      <c r="C63" s="119">
        <v>807</v>
      </c>
      <c r="D63" s="118"/>
      <c r="E63" s="119">
        <v>840</v>
      </c>
      <c r="F63" s="118"/>
      <c r="G63" s="119">
        <v>714</v>
      </c>
      <c r="H63" s="118" t="s">
        <v>1</v>
      </c>
      <c r="I63" s="119">
        <v>708</v>
      </c>
      <c r="J63" s="118" t="s">
        <v>1</v>
      </c>
      <c r="K63" s="119">
        <v>710</v>
      </c>
      <c r="L63" s="118" t="s">
        <v>95</v>
      </c>
      <c r="M63" s="113"/>
    </row>
    <row r="64" spans="1:13" ht="11.25" customHeight="1" x14ac:dyDescent="0.2">
      <c r="A64" s="120" t="s">
        <v>140</v>
      </c>
      <c r="B64" s="118"/>
      <c r="C64" s="119">
        <v>4419</v>
      </c>
      <c r="D64" s="118"/>
      <c r="E64" s="119">
        <v>4223</v>
      </c>
      <c r="F64" s="118"/>
      <c r="G64" s="119">
        <v>3996</v>
      </c>
      <c r="H64" s="118"/>
      <c r="I64" s="119">
        <v>3772</v>
      </c>
      <c r="J64" s="118" t="s">
        <v>1</v>
      </c>
      <c r="K64" s="119">
        <v>3800</v>
      </c>
      <c r="L64" s="118" t="s">
        <v>95</v>
      </c>
      <c r="M64" s="113"/>
    </row>
    <row r="65" spans="1:13" ht="11.25" customHeight="1" x14ac:dyDescent="0.2">
      <c r="A65" s="177" t="s">
        <v>199</v>
      </c>
      <c r="B65" s="178"/>
      <c r="C65" s="178"/>
      <c r="D65" s="178"/>
      <c r="E65" s="178"/>
      <c r="F65" s="178"/>
      <c r="G65" s="178"/>
      <c r="H65" s="178"/>
      <c r="I65" s="178"/>
      <c r="J65" s="178"/>
      <c r="K65" s="178"/>
      <c r="L65" s="178"/>
      <c r="M65" s="113"/>
    </row>
    <row r="66" spans="1:13" ht="11.25" customHeight="1" x14ac:dyDescent="0.2">
      <c r="A66" s="174" t="s">
        <v>202</v>
      </c>
      <c r="B66" s="174"/>
      <c r="C66" s="174"/>
      <c r="D66" s="174"/>
      <c r="E66" s="174"/>
      <c r="F66" s="174"/>
      <c r="G66" s="174"/>
      <c r="H66" s="174"/>
      <c r="I66" s="174"/>
      <c r="J66" s="174"/>
      <c r="K66" s="174"/>
      <c r="L66" s="174"/>
      <c r="M66" s="113"/>
    </row>
    <row r="67" spans="1:13" ht="11.25" customHeight="1" x14ac:dyDescent="0.2">
      <c r="A67" s="174" t="s">
        <v>164</v>
      </c>
      <c r="B67" s="174"/>
      <c r="C67" s="174"/>
      <c r="D67" s="174"/>
      <c r="E67" s="174"/>
      <c r="F67" s="174"/>
      <c r="G67" s="174"/>
      <c r="H67" s="174"/>
      <c r="I67" s="174"/>
      <c r="J67" s="174"/>
      <c r="K67" s="174"/>
      <c r="L67" s="174"/>
      <c r="M67" s="113"/>
    </row>
    <row r="68" spans="1:13" ht="11.25" customHeight="1" x14ac:dyDescent="0.2">
      <c r="A68" s="175"/>
      <c r="B68" s="175"/>
      <c r="C68" s="175"/>
      <c r="D68" s="175"/>
      <c r="E68" s="175"/>
      <c r="F68" s="175"/>
      <c r="G68" s="175"/>
      <c r="H68" s="175"/>
      <c r="I68" s="175"/>
      <c r="J68" s="175"/>
      <c r="K68" s="175"/>
      <c r="L68" s="175"/>
      <c r="M68" s="113"/>
    </row>
    <row r="69" spans="1:13" ht="11.25" customHeight="1" x14ac:dyDescent="0.2">
      <c r="A69" s="174" t="s">
        <v>100</v>
      </c>
      <c r="B69" s="174"/>
      <c r="C69" s="174"/>
      <c r="D69" s="174"/>
      <c r="E69" s="174"/>
      <c r="F69" s="174"/>
      <c r="G69" s="174"/>
      <c r="H69" s="174"/>
      <c r="I69" s="174"/>
      <c r="J69" s="174"/>
      <c r="K69" s="174"/>
      <c r="L69" s="174"/>
      <c r="M69" s="113"/>
    </row>
    <row r="70" spans="1:13" ht="11.25" customHeight="1" x14ac:dyDescent="0.2">
      <c r="A70" s="176"/>
      <c r="B70" s="176"/>
      <c r="C70" s="176"/>
      <c r="D70" s="176"/>
      <c r="E70" s="176"/>
      <c r="F70" s="176"/>
      <c r="G70" s="176"/>
      <c r="H70" s="176"/>
      <c r="I70" s="176"/>
      <c r="J70" s="176"/>
      <c r="K70" s="176"/>
      <c r="L70" s="176"/>
      <c r="M70" s="113"/>
    </row>
    <row r="71" spans="1:13" ht="12.4" customHeight="1" x14ac:dyDescent="0.2">
      <c r="A71" s="173" t="s">
        <v>165</v>
      </c>
      <c r="B71" s="173"/>
      <c r="C71" s="115">
        <v>2014</v>
      </c>
      <c r="D71" s="116"/>
      <c r="E71" s="115">
        <v>2015</v>
      </c>
      <c r="F71" s="116"/>
      <c r="G71" s="115">
        <v>2016</v>
      </c>
      <c r="H71" s="116"/>
      <c r="I71" s="115">
        <v>2017</v>
      </c>
      <c r="J71" s="116"/>
      <c r="K71" s="115">
        <v>2018</v>
      </c>
      <c r="L71" s="116"/>
      <c r="M71" s="113"/>
    </row>
    <row r="72" spans="1:13" ht="11.25" customHeight="1" x14ac:dyDescent="0.2">
      <c r="A72" s="120" t="s">
        <v>141</v>
      </c>
      <c r="B72" s="118"/>
      <c r="C72" s="119">
        <v>1780</v>
      </c>
      <c r="D72" s="118"/>
      <c r="E72" s="119">
        <v>2780</v>
      </c>
      <c r="F72" s="118"/>
      <c r="G72" s="119">
        <v>3000</v>
      </c>
      <c r="H72" s="118"/>
      <c r="I72" s="119">
        <v>3150</v>
      </c>
      <c r="J72" s="118"/>
      <c r="K72" s="119">
        <v>3307</v>
      </c>
      <c r="L72" s="118"/>
      <c r="M72" s="113"/>
    </row>
    <row r="73" spans="1:13" ht="11.25" customHeight="1" x14ac:dyDescent="0.2">
      <c r="A73" s="120" t="s">
        <v>142</v>
      </c>
      <c r="B73" s="118"/>
      <c r="C73" s="119">
        <v>65</v>
      </c>
      <c r="D73" s="118"/>
      <c r="E73" s="119">
        <v>65</v>
      </c>
      <c r="F73" s="118"/>
      <c r="G73" s="119">
        <v>53</v>
      </c>
      <c r="H73" s="118"/>
      <c r="I73" s="119">
        <v>60</v>
      </c>
      <c r="J73" s="118"/>
      <c r="K73" s="119">
        <v>60</v>
      </c>
      <c r="L73" s="118" t="s">
        <v>95</v>
      </c>
      <c r="M73" s="113"/>
    </row>
    <row r="74" spans="1:13" ht="11.25" customHeight="1" x14ac:dyDescent="0.2">
      <c r="A74" s="120" t="s">
        <v>143</v>
      </c>
      <c r="B74" s="118"/>
      <c r="C74" s="119">
        <v>376</v>
      </c>
      <c r="D74" s="118"/>
      <c r="E74" s="119">
        <v>232</v>
      </c>
      <c r="F74" s="118"/>
      <c r="G74" s="119">
        <v>262</v>
      </c>
      <c r="H74" s="118" t="s">
        <v>1</v>
      </c>
      <c r="I74" s="119">
        <v>321</v>
      </c>
      <c r="J74" s="118" t="s">
        <v>1</v>
      </c>
      <c r="K74" s="119">
        <v>300</v>
      </c>
      <c r="L74" s="118" t="s">
        <v>95</v>
      </c>
      <c r="M74" s="113"/>
    </row>
    <row r="75" spans="1:13" ht="12.4" customHeight="1" x14ac:dyDescent="0.2">
      <c r="A75" s="32" t="s">
        <v>144</v>
      </c>
      <c r="B75" s="118"/>
      <c r="C75" s="119">
        <v>7000</v>
      </c>
      <c r="D75" s="118"/>
      <c r="E75" s="119">
        <v>7000</v>
      </c>
      <c r="F75" s="118"/>
      <c r="G75" s="119">
        <v>7000</v>
      </c>
      <c r="H75" s="118"/>
      <c r="I75" s="119">
        <v>7000</v>
      </c>
      <c r="J75" s="118"/>
      <c r="K75" s="119">
        <v>7000</v>
      </c>
      <c r="L75" s="118"/>
      <c r="M75" s="113"/>
    </row>
    <row r="76" spans="1:13" ht="11.25" customHeight="1" x14ac:dyDescent="0.2">
      <c r="A76" s="120" t="s">
        <v>145</v>
      </c>
      <c r="B76" s="118"/>
      <c r="C76" s="119">
        <v>111</v>
      </c>
      <c r="D76" s="118"/>
      <c r="E76" s="119">
        <v>180</v>
      </c>
      <c r="F76" s="118"/>
      <c r="G76" s="119">
        <v>355</v>
      </c>
      <c r="H76" s="118"/>
      <c r="I76" s="119">
        <v>338</v>
      </c>
      <c r="J76" s="118"/>
      <c r="K76" s="119">
        <v>340</v>
      </c>
      <c r="L76" s="118" t="s">
        <v>95</v>
      </c>
      <c r="M76" s="113"/>
    </row>
    <row r="77" spans="1:13" ht="11.25" customHeight="1" x14ac:dyDescent="0.2">
      <c r="A77" s="120" t="s">
        <v>146</v>
      </c>
      <c r="B77" s="118"/>
      <c r="C77" s="119">
        <v>340</v>
      </c>
      <c r="D77" s="118"/>
      <c r="E77" s="119">
        <v>320</v>
      </c>
      <c r="F77" s="118"/>
      <c r="G77" s="119">
        <v>340</v>
      </c>
      <c r="H77" s="118"/>
      <c r="I77" s="119">
        <v>320</v>
      </c>
      <c r="J77" s="118"/>
      <c r="K77" s="119">
        <v>320</v>
      </c>
      <c r="L77" s="118" t="s">
        <v>95</v>
      </c>
      <c r="M77" s="113"/>
    </row>
    <row r="78" spans="1:13" ht="11.25" customHeight="1" x14ac:dyDescent="0.2">
      <c r="A78" s="120" t="s">
        <v>147</v>
      </c>
      <c r="B78" s="118"/>
      <c r="C78" s="119">
        <v>181</v>
      </c>
      <c r="D78" s="118"/>
      <c r="E78" s="119">
        <v>150</v>
      </c>
      <c r="F78" s="118" t="s">
        <v>95</v>
      </c>
      <c r="G78" s="119">
        <v>150</v>
      </c>
      <c r="H78" s="118" t="s">
        <v>95</v>
      </c>
      <c r="I78" s="119">
        <v>150</v>
      </c>
      <c r="J78" s="118" t="s">
        <v>95</v>
      </c>
      <c r="K78" s="119">
        <v>150</v>
      </c>
      <c r="L78" s="118" t="s">
        <v>95</v>
      </c>
      <c r="M78" s="113"/>
    </row>
    <row r="79" spans="1:13" ht="11.25" customHeight="1" x14ac:dyDescent="0.2">
      <c r="A79" s="120" t="s">
        <v>148</v>
      </c>
      <c r="B79" s="118"/>
      <c r="C79" s="119">
        <v>12</v>
      </c>
      <c r="D79" s="118"/>
      <c r="E79" s="119">
        <v>9</v>
      </c>
      <c r="F79" s="118"/>
      <c r="G79" s="119">
        <v>9</v>
      </c>
      <c r="H79" s="118"/>
      <c r="I79" s="119">
        <v>13</v>
      </c>
      <c r="J79" s="118" t="s">
        <v>95</v>
      </c>
      <c r="K79" s="119">
        <v>13</v>
      </c>
      <c r="L79" s="118" t="s">
        <v>95</v>
      </c>
      <c r="M79" s="113"/>
    </row>
    <row r="80" spans="1:13" ht="11.25" customHeight="1" x14ac:dyDescent="0.2">
      <c r="A80" s="120" t="s">
        <v>149</v>
      </c>
      <c r="B80" s="118"/>
      <c r="C80" s="119">
        <v>200</v>
      </c>
      <c r="D80" s="118"/>
      <c r="E80" s="119">
        <v>239</v>
      </c>
      <c r="F80" s="118"/>
      <c r="G80" s="119">
        <v>214</v>
      </c>
      <c r="H80" s="118"/>
      <c r="I80" s="119">
        <v>124</v>
      </c>
      <c r="J80" s="118"/>
      <c r="K80" s="119">
        <v>120</v>
      </c>
      <c r="L80" s="118" t="s">
        <v>95</v>
      </c>
      <c r="M80" s="113"/>
    </row>
    <row r="81" spans="1:13" ht="11.25" customHeight="1" x14ac:dyDescent="0.2">
      <c r="A81" s="120" t="s">
        <v>150</v>
      </c>
      <c r="B81" s="118"/>
      <c r="C81" s="119">
        <v>12445</v>
      </c>
      <c r="D81" s="118"/>
      <c r="E81" s="119">
        <v>11267</v>
      </c>
      <c r="F81" s="118"/>
      <c r="G81" s="119">
        <v>10407</v>
      </c>
      <c r="H81" s="118"/>
      <c r="I81" s="119">
        <v>9254</v>
      </c>
      <c r="J81" s="118"/>
      <c r="K81" s="119">
        <v>9300</v>
      </c>
      <c r="L81" s="118" t="s">
        <v>95</v>
      </c>
      <c r="M81" s="113"/>
    </row>
    <row r="82" spans="1:13" ht="11.25" customHeight="1" x14ac:dyDescent="0.2">
      <c r="A82" s="120" t="s">
        <v>151</v>
      </c>
      <c r="B82" s="118"/>
      <c r="C82" s="119">
        <v>850</v>
      </c>
      <c r="D82" s="118"/>
      <c r="E82" s="119">
        <v>900</v>
      </c>
      <c r="F82" s="118"/>
      <c r="G82" s="119">
        <v>850</v>
      </c>
      <c r="H82" s="118"/>
      <c r="I82" s="119">
        <v>850</v>
      </c>
      <c r="J82" s="118" t="s">
        <v>95</v>
      </c>
      <c r="K82" s="119">
        <v>900</v>
      </c>
      <c r="L82" s="118" t="s">
        <v>95</v>
      </c>
      <c r="M82" s="113"/>
    </row>
    <row r="83" spans="1:13" ht="11.25" customHeight="1" x14ac:dyDescent="0.2">
      <c r="A83" s="120" t="s">
        <v>79</v>
      </c>
      <c r="B83" s="118"/>
      <c r="C83" s="119">
        <v>12600</v>
      </c>
      <c r="D83" s="118"/>
      <c r="E83" s="119">
        <v>8639</v>
      </c>
      <c r="F83" s="118"/>
      <c r="G83" s="119">
        <v>10124</v>
      </c>
      <c r="H83" s="118" t="s">
        <v>1</v>
      </c>
      <c r="I83" s="119">
        <v>10223</v>
      </c>
      <c r="J83" s="118" t="s">
        <v>1</v>
      </c>
      <c r="K83" s="119">
        <v>10000</v>
      </c>
      <c r="L83" s="118" t="s">
        <v>95</v>
      </c>
      <c r="M83" s="113"/>
    </row>
    <row r="84" spans="1:13" ht="12" customHeight="1" x14ac:dyDescent="0.2">
      <c r="A84" s="120" t="s">
        <v>182</v>
      </c>
      <c r="B84" s="118"/>
      <c r="C84" s="119">
        <v>107</v>
      </c>
      <c r="D84" s="118"/>
      <c r="E84" s="119">
        <v>110</v>
      </c>
      <c r="F84" s="118"/>
      <c r="G84" s="119">
        <v>110</v>
      </c>
      <c r="H84" s="118"/>
      <c r="I84" s="119">
        <v>110</v>
      </c>
      <c r="J84" s="118"/>
      <c r="K84" s="119">
        <v>110</v>
      </c>
      <c r="L84" s="118"/>
      <c r="M84" s="122"/>
    </row>
    <row r="85" spans="1:13" ht="12" customHeight="1" x14ac:dyDescent="0.2">
      <c r="A85" s="120" t="s">
        <v>183</v>
      </c>
      <c r="B85" s="118"/>
      <c r="C85" s="119">
        <v>1525</v>
      </c>
      <c r="D85" s="118"/>
      <c r="E85" s="119">
        <v>1255</v>
      </c>
      <c r="F85" s="118"/>
      <c r="G85" s="119">
        <v>1303</v>
      </c>
      <c r="H85" s="118"/>
      <c r="I85" s="119">
        <v>1529</v>
      </c>
      <c r="J85" s="118" t="s">
        <v>1</v>
      </c>
      <c r="K85" s="119">
        <v>1500</v>
      </c>
      <c r="L85" s="118" t="s">
        <v>95</v>
      </c>
      <c r="M85" s="122"/>
    </row>
    <row r="86" spans="1:13" ht="12" customHeight="1" x14ac:dyDescent="0.2">
      <c r="A86" s="120" t="s">
        <v>184</v>
      </c>
      <c r="B86" s="118"/>
      <c r="C86" s="119">
        <v>700</v>
      </c>
      <c r="D86" s="118"/>
      <c r="E86" s="119">
        <v>700</v>
      </c>
      <c r="F86" s="118"/>
      <c r="G86" s="119">
        <v>700</v>
      </c>
      <c r="H86" s="118"/>
      <c r="I86" s="119">
        <v>700</v>
      </c>
      <c r="J86" s="118"/>
      <c r="K86" s="119">
        <v>700</v>
      </c>
      <c r="L86" s="118"/>
      <c r="M86" s="122"/>
    </row>
    <row r="87" spans="1:13" ht="12" customHeight="1" x14ac:dyDescent="0.2">
      <c r="A87" s="120" t="s">
        <v>185</v>
      </c>
      <c r="B87" s="118"/>
      <c r="C87" s="119">
        <v>16200</v>
      </c>
      <c r="D87" s="118" t="s">
        <v>1</v>
      </c>
      <c r="E87" s="119">
        <v>16600</v>
      </c>
      <c r="F87" s="118" t="s">
        <v>1</v>
      </c>
      <c r="G87" s="119">
        <v>17000</v>
      </c>
      <c r="H87" s="118" t="s">
        <v>1</v>
      </c>
      <c r="I87" s="119">
        <v>20700</v>
      </c>
      <c r="J87" s="118"/>
      <c r="K87" s="119">
        <v>21100</v>
      </c>
      <c r="L87" s="118"/>
      <c r="M87" s="122"/>
    </row>
    <row r="88" spans="1:13" ht="12" customHeight="1" x14ac:dyDescent="0.2">
      <c r="A88" s="120" t="s">
        <v>186</v>
      </c>
      <c r="B88" s="118"/>
      <c r="C88" s="119">
        <v>40</v>
      </c>
      <c r="D88" s="118"/>
      <c r="E88" s="119">
        <v>42</v>
      </c>
      <c r="F88" s="118"/>
      <c r="G88" s="119">
        <v>35</v>
      </c>
      <c r="H88" s="118"/>
      <c r="I88" s="119">
        <v>35</v>
      </c>
      <c r="J88" s="118"/>
      <c r="K88" s="119">
        <v>35</v>
      </c>
      <c r="L88" s="118"/>
      <c r="M88" s="122"/>
    </row>
    <row r="89" spans="1:13" ht="12" customHeight="1" x14ac:dyDescent="0.2">
      <c r="A89" s="120" t="s">
        <v>187</v>
      </c>
      <c r="B89" s="118"/>
      <c r="C89" s="119">
        <v>100</v>
      </c>
      <c r="D89" s="118"/>
      <c r="E89" s="119">
        <v>100</v>
      </c>
      <c r="F89" s="118"/>
      <c r="G89" s="119">
        <v>100</v>
      </c>
      <c r="H89" s="118"/>
      <c r="I89" s="119">
        <v>100</v>
      </c>
      <c r="J89" s="118"/>
      <c r="K89" s="119">
        <v>100</v>
      </c>
      <c r="L89" s="118"/>
      <c r="M89" s="122"/>
    </row>
    <row r="90" spans="1:13" ht="11.25" customHeight="1" x14ac:dyDescent="0.2">
      <c r="A90" s="120" t="s">
        <v>152</v>
      </c>
      <c r="B90" s="118"/>
      <c r="C90" s="121">
        <v>150000</v>
      </c>
      <c r="D90" s="116" t="s">
        <v>1</v>
      </c>
      <c r="E90" s="121">
        <v>138000</v>
      </c>
      <c r="F90" s="116" t="s">
        <v>1</v>
      </c>
      <c r="G90" s="121">
        <v>139000</v>
      </c>
      <c r="H90" s="116" t="s">
        <v>1</v>
      </c>
      <c r="I90" s="121">
        <v>142000</v>
      </c>
      <c r="J90" s="116" t="s">
        <v>1</v>
      </c>
      <c r="K90" s="121">
        <v>143000</v>
      </c>
      <c r="L90" s="116" t="s">
        <v>95</v>
      </c>
      <c r="M90" s="122"/>
    </row>
    <row r="91" spans="1:13" ht="11.25" customHeight="1" x14ac:dyDescent="0.2">
      <c r="A91" s="172" t="s">
        <v>188</v>
      </c>
      <c r="B91" s="172"/>
      <c r="C91" s="172"/>
      <c r="D91" s="172"/>
      <c r="E91" s="172"/>
      <c r="F91" s="172"/>
      <c r="G91" s="172"/>
      <c r="H91" s="172"/>
      <c r="I91" s="172"/>
      <c r="J91" s="172"/>
      <c r="K91" s="172"/>
      <c r="L91" s="172"/>
      <c r="M91" s="122"/>
    </row>
    <row r="92" spans="1:13" ht="22.5" customHeight="1" x14ac:dyDescent="0.2">
      <c r="A92" s="171" t="s">
        <v>189</v>
      </c>
      <c r="B92" s="171"/>
      <c r="C92" s="171"/>
      <c r="D92" s="171"/>
      <c r="E92" s="171"/>
      <c r="F92" s="171"/>
      <c r="G92" s="171"/>
      <c r="H92" s="171"/>
      <c r="I92" s="171"/>
      <c r="J92" s="171"/>
      <c r="K92" s="171"/>
      <c r="L92" s="171"/>
    </row>
    <row r="93" spans="1:13" ht="33.75" customHeight="1" x14ac:dyDescent="0.2">
      <c r="A93" s="171" t="s">
        <v>190</v>
      </c>
      <c r="B93" s="171"/>
      <c r="C93" s="171"/>
      <c r="D93" s="171"/>
      <c r="E93" s="171"/>
      <c r="F93" s="171"/>
      <c r="G93" s="171"/>
      <c r="H93" s="171"/>
      <c r="I93" s="171"/>
      <c r="J93" s="171"/>
      <c r="K93" s="171"/>
      <c r="L93" s="171"/>
    </row>
    <row r="94" spans="1:13" ht="11.25" customHeight="1" x14ac:dyDescent="0.2">
      <c r="A94" s="171" t="s">
        <v>191</v>
      </c>
      <c r="B94" s="171"/>
      <c r="C94" s="171"/>
      <c r="D94" s="171"/>
      <c r="E94" s="171"/>
      <c r="F94" s="171"/>
      <c r="G94" s="171"/>
      <c r="H94" s="171"/>
      <c r="I94" s="171"/>
      <c r="J94" s="171"/>
      <c r="K94" s="171"/>
      <c r="L94" s="171"/>
    </row>
    <row r="95" spans="1:13" ht="11.25" customHeight="1" x14ac:dyDescent="0.2">
      <c r="A95" s="171" t="s">
        <v>192</v>
      </c>
      <c r="B95" s="171"/>
      <c r="C95" s="171"/>
      <c r="D95" s="171"/>
      <c r="E95" s="171"/>
      <c r="F95" s="171"/>
      <c r="G95" s="171"/>
      <c r="H95" s="171"/>
      <c r="I95" s="171"/>
      <c r="J95" s="171"/>
      <c r="K95" s="171"/>
      <c r="L95" s="171"/>
    </row>
    <row r="96" spans="1:13" ht="11.25" customHeight="1" x14ac:dyDescent="0.2">
      <c r="A96" s="171" t="s">
        <v>193</v>
      </c>
      <c r="B96" s="171"/>
      <c r="C96" s="171"/>
      <c r="D96" s="171"/>
      <c r="E96" s="171"/>
      <c r="F96" s="171"/>
      <c r="G96" s="171"/>
      <c r="H96" s="171"/>
      <c r="I96" s="171"/>
      <c r="J96" s="171"/>
      <c r="K96" s="171"/>
      <c r="L96" s="171"/>
    </row>
    <row r="97" spans="1:12" ht="11.25" customHeight="1" x14ac:dyDescent="0.2">
      <c r="A97" s="169" t="s">
        <v>200</v>
      </c>
      <c r="B97" s="170"/>
      <c r="C97" s="170"/>
      <c r="D97" s="170"/>
      <c r="E97" s="170"/>
      <c r="F97" s="170"/>
      <c r="G97" s="170"/>
      <c r="H97" s="170"/>
      <c r="I97" s="170"/>
      <c r="J97" s="170"/>
      <c r="K97" s="170"/>
      <c r="L97" s="170"/>
    </row>
    <row r="98" spans="1:12" ht="11.25" customHeight="1" x14ac:dyDescent="0.2">
      <c r="A98" s="171" t="s">
        <v>194</v>
      </c>
      <c r="B98" s="171"/>
      <c r="C98" s="171"/>
      <c r="D98" s="171"/>
      <c r="E98" s="171"/>
      <c r="F98" s="171"/>
      <c r="G98" s="171"/>
      <c r="H98" s="171"/>
      <c r="I98" s="171"/>
      <c r="J98" s="171"/>
      <c r="K98" s="171"/>
      <c r="L98" s="171"/>
    </row>
  </sheetData>
  <mergeCells count="21">
    <mergeCell ref="A70:L70"/>
    <mergeCell ref="A71:B71"/>
    <mergeCell ref="A65:L65"/>
    <mergeCell ref="A66:L66"/>
    <mergeCell ref="A67:L67"/>
    <mergeCell ref="A68:L68"/>
    <mergeCell ref="A69:L69"/>
    <mergeCell ref="A6:B6"/>
    <mergeCell ref="A1:L1"/>
    <mergeCell ref="A2:L2"/>
    <mergeCell ref="A3:L3"/>
    <mergeCell ref="A4:L4"/>
    <mergeCell ref="A5:L5"/>
    <mergeCell ref="A97:L97"/>
    <mergeCell ref="A98:L98"/>
    <mergeCell ref="A91:L91"/>
    <mergeCell ref="A92:L92"/>
    <mergeCell ref="A93:L93"/>
    <mergeCell ref="A94:L94"/>
    <mergeCell ref="A95:L95"/>
    <mergeCell ref="A96:L96"/>
  </mergeCells>
  <pageMargins left="0.5" right="0.5" top="0.5" bottom="0.75"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3CCAC994-8B31-4226-9BC3-0849E3A9AF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926180-5D99-469D-B177-FFBB44E05993}">
  <ds:schemaRefs>
    <ds:schemaRef ds:uri="http://schemas.microsoft.com/sharepoint/v3/contenttype/forms"/>
  </ds:schemaRefs>
</ds:datastoreItem>
</file>

<file path=customXml/itemProps3.xml><?xml version="1.0" encoding="utf-8"?>
<ds:datastoreItem xmlns:ds="http://schemas.openxmlformats.org/officeDocument/2006/customXml" ds:itemID="{E3167750-2547-462A-B615-CF4E3E0D019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Text</vt:lpstr>
      <vt:lpstr>T1</vt:lpstr>
      <vt:lpstr>T2</vt:lpstr>
      <vt:lpstr>T3</vt:lpstr>
      <vt:lpstr>T4</vt:lpstr>
      <vt:lpstr>T5</vt:lpstr>
      <vt:lpstr>T6</vt:lpstr>
      <vt:lpstr>T7</vt:lpstr>
    </vt:vector>
  </TitlesOfParts>
  <Company>USGS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Gypsum in 2018</dc:title>
  <dc:subject>USGS Mineral Industry Surveys</dc:subject>
  <dc:creator>USGS National Minerals Information Center</dc:creator>
  <cp:keywords>Gypsum; statistics</cp:keywords>
  <cp:lastModifiedBy>Reid, Molly Laraine</cp:lastModifiedBy>
  <cp:lastPrinted>2021-11-01T16:55:57Z</cp:lastPrinted>
  <dcterms:created xsi:type="dcterms:W3CDTF">2005-03-30T16:56:58Z</dcterms:created>
  <dcterms:modified xsi:type="dcterms:W3CDTF">2022-03-14T12:24:06Z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0x010100CDF426C5941C634898DECC69F43B1B84</vt:lpwstr>
  </property>
</Properties>
</file>