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autoCompressPictures="0" defaultThemeVersion="124226"/>
  <mc:AlternateContent xmlns:mc="http://schemas.openxmlformats.org/markup-compatibility/2006">
    <mc:Choice Requires="x15">
      <x15ac:absPath xmlns:x15ac="http://schemas.microsoft.com/office/spreadsheetml/2010/11/ac" url="\\afs\.usgs.gov\www\pubs\htdocs\pubs\myb\vol1\2018\"/>
    </mc:Choice>
  </mc:AlternateContent>
  <xr:revisionPtr revIDLastSave="0" documentId="8_{AABE155E-F6F9-4C1C-A620-BDD7EC7039C1}" xr6:coauthVersionLast="47" xr6:coauthVersionMax="47" xr10:uidLastSave="{00000000-0000-0000-0000-000000000000}"/>
  <bookViews>
    <workbookView xWindow="-120" yWindow="-120" windowWidth="29040" windowHeight="15840"/>
  </bookViews>
  <sheets>
    <sheet name="Text" sheetId="34" r:id="rId1"/>
    <sheet name="T1" sheetId="15" r:id="rId2"/>
    <sheet name="T2" sheetId="17" r:id="rId3"/>
    <sheet name="T3" sheetId="19" r:id="rId4"/>
    <sheet name="T4" sheetId="20" r:id="rId5"/>
    <sheet name="T5" sheetId="22" r:id="rId6"/>
    <sheet name="T6" sheetId="23" r:id="rId7"/>
    <sheet name="T7" sheetId="24" r:id="rId8"/>
    <sheet name="T8" sheetId="26" r:id="rId9"/>
    <sheet name="T9" sheetId="27" r:id="rId10"/>
    <sheet name="T10" sheetId="3" r:id="rId11"/>
    <sheet name="T11" sheetId="33" r:id="rId12"/>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20" l="1"/>
</calcChain>
</file>

<file path=xl/sharedStrings.xml><?xml version="1.0" encoding="utf-8"?>
<sst xmlns="http://schemas.openxmlformats.org/spreadsheetml/2006/main" count="685" uniqueCount="189">
  <si>
    <t>TABLE 1</t>
  </si>
  <si>
    <r>
      <t>SALIENT MICA STATISTICS</t>
    </r>
    <r>
      <rPr>
        <vertAlign val="superscript"/>
        <sz val="8"/>
        <rFont val="Times New Roman"/>
        <family val="1"/>
      </rPr>
      <t>1</t>
    </r>
  </si>
  <si>
    <t>United States:</t>
  </si>
  <si>
    <t>Scrap and flake mica:</t>
  </si>
  <si>
    <t>Quantity</t>
  </si>
  <si>
    <t>Value</t>
  </si>
  <si>
    <t>thousands</t>
  </si>
  <si>
    <t>Ground mica:</t>
  </si>
  <si>
    <t>Scrap and flake mica</t>
  </si>
  <si>
    <t>dollars per metric ton</t>
  </si>
  <si>
    <t>Ground:</t>
  </si>
  <si>
    <t>Dry</t>
  </si>
  <si>
    <t>do.</t>
  </si>
  <si>
    <t>Wet</t>
  </si>
  <si>
    <t>Sheet, muscovite and phlogopite:</t>
  </si>
  <si>
    <t>Block</t>
  </si>
  <si>
    <t>dollars per kilogram</t>
  </si>
  <si>
    <t>Splittings</t>
  </si>
  <si>
    <t>Consumption:</t>
  </si>
  <si>
    <t>Block, muscovite:</t>
  </si>
  <si>
    <t>metric tons</t>
  </si>
  <si>
    <t>Splittings, all types</t>
  </si>
  <si>
    <t>-- Zero.</t>
  </si>
  <si>
    <t>TABLE 3</t>
  </si>
  <si>
    <r>
      <t>Other</t>
    </r>
    <r>
      <rPr>
        <vertAlign val="superscript"/>
        <sz val="8"/>
        <rFont val="Times New Roman"/>
        <family val="1"/>
      </rPr>
      <t>3</t>
    </r>
  </si>
  <si>
    <t>Total</t>
  </si>
  <si>
    <t>TABLE 4</t>
  </si>
  <si>
    <t>GROUND MICA SOLD OR USED BY PRODUCERS IN THE UNITED STATES, BY END USE</t>
  </si>
  <si>
    <r>
      <t>AND METHOD OF GRINDING</t>
    </r>
    <r>
      <rPr>
        <vertAlign val="superscript"/>
        <sz val="8"/>
        <rFont val="Times New Roman"/>
        <family val="1"/>
      </rPr>
      <t>1, 2</t>
    </r>
  </si>
  <si>
    <t>Unit</t>
  </si>
  <si>
    <t>(thousands)</t>
  </si>
  <si>
    <t>value</t>
  </si>
  <si>
    <t>End use:</t>
  </si>
  <si>
    <t>Paint</t>
  </si>
  <si>
    <t>Plastics</t>
  </si>
  <si>
    <t>Method of grinding:</t>
  </si>
  <si>
    <t>W</t>
  </si>
  <si>
    <t>TABLE 5</t>
  </si>
  <si>
    <t>TABLE 6</t>
  </si>
  <si>
    <t>Consumption</t>
  </si>
  <si>
    <t>Stocks on</t>
  </si>
  <si>
    <t>December 31</t>
  </si>
  <si>
    <t>Year</t>
  </si>
  <si>
    <t>(metric tons)</t>
  </si>
  <si>
    <t>TABLE 7</t>
  </si>
  <si>
    <t>Flexible plate (cold)</t>
  </si>
  <si>
    <t>Molding plate</t>
  </si>
  <si>
    <t>Segment plate</t>
  </si>
  <si>
    <t>Other</t>
  </si>
  <si>
    <t>TABLE 8</t>
  </si>
  <si>
    <t>Crude and rifted</t>
  </si>
  <si>
    <t>Powder</t>
  </si>
  <si>
    <t>Waste</t>
  </si>
  <si>
    <t>Algeria</t>
  </si>
  <si>
    <t>Belgium</t>
  </si>
  <si>
    <t>Brazil</t>
  </si>
  <si>
    <t>Canada</t>
  </si>
  <si>
    <t>China</t>
  </si>
  <si>
    <t>Colombia</t>
  </si>
  <si>
    <t>Finland</t>
  </si>
  <si>
    <t>Germany</t>
  </si>
  <si>
    <t>India</t>
  </si>
  <si>
    <t>Japan</t>
  </si>
  <si>
    <t>Mexico</t>
  </si>
  <si>
    <t>Netherlands</t>
  </si>
  <si>
    <t>Taiwan</t>
  </si>
  <si>
    <t>United Kingdom</t>
  </si>
  <si>
    <t>TABLE 9</t>
  </si>
  <si>
    <t>Plates, sheets</t>
  </si>
  <si>
    <t>Austria</t>
  </si>
  <si>
    <t>TABLE 10</t>
  </si>
  <si>
    <t>Split block</t>
  </si>
  <si>
    <t>Sheet mica</t>
  </si>
  <si>
    <t>Unworked</t>
  </si>
  <si>
    <t>Worked</t>
  </si>
  <si>
    <t>Exports:</t>
  </si>
  <si>
    <t>Imports for consumption:</t>
  </si>
  <si>
    <t>Joint compound</t>
  </si>
  <si>
    <t>Source: U.S. Census Bureau.</t>
  </si>
  <si>
    <t xml:space="preserve">Source: U.S. Census Bureau. </t>
  </si>
  <si>
    <r>
      <t>2</t>
    </r>
    <r>
      <rPr>
        <sz val="8"/>
        <rFont val="Times New Roman"/>
        <family val="1"/>
      </rPr>
      <t>Consists of alternating layers of binder and irregularly arranged and partly overlapped splittings.</t>
    </r>
  </si>
  <si>
    <r>
      <t>ESTIMATED BUILT-UP MICA SOLD OR USED IN THE UNITED STATES, BY PRODUCT</t>
    </r>
    <r>
      <rPr>
        <vertAlign val="superscript"/>
        <sz val="8"/>
        <rFont val="Times New Roman"/>
        <family val="1"/>
      </rPr>
      <t>1, 2</t>
    </r>
  </si>
  <si>
    <t>ESTIMATED CONSUMPTION AND STOCKS OF</t>
  </si>
  <si>
    <t>Korea, Republic of</t>
  </si>
  <si>
    <t>r</t>
  </si>
  <si>
    <t>kilograms</t>
  </si>
  <si>
    <t>--</t>
  </si>
  <si>
    <t>(2)</t>
  </si>
  <si>
    <r>
      <rPr>
        <vertAlign val="superscript"/>
        <sz val="8"/>
        <rFont val="Times New Roman"/>
        <family val="1"/>
      </rPr>
      <t>r</t>
    </r>
    <r>
      <rPr>
        <sz val="8"/>
        <rFont val="Times New Roman"/>
        <family val="1"/>
      </rPr>
      <t>Revised.</t>
    </r>
  </si>
  <si>
    <r>
      <t>3</t>
    </r>
    <r>
      <rPr>
        <sz val="8"/>
        <rFont val="Times New Roman"/>
        <family val="1"/>
      </rPr>
      <t>Includes mica used for molded electrical insulation, roofing, rubber, textile and decorative coatings, welding rods, well drilling mud, and miscellaneous.</t>
    </r>
  </si>
  <si>
    <r>
      <t>U.S. EXPORTS OF CRUDE AND RIFTED MICA, MICA POWDER, AND WASTE, BY COUNTRY</t>
    </r>
    <r>
      <rPr>
        <vertAlign val="superscript"/>
        <sz val="8"/>
        <rFont val="Times New Roman"/>
        <family val="1"/>
      </rPr>
      <t xml:space="preserve"> </t>
    </r>
    <r>
      <rPr>
        <sz val="8"/>
        <rFont val="Times New Roman"/>
        <family val="1"/>
      </rPr>
      <t>OR LOCALITY</t>
    </r>
    <r>
      <rPr>
        <vertAlign val="superscript"/>
        <sz val="8"/>
        <rFont val="Times New Roman"/>
        <family val="1"/>
      </rPr>
      <t>1</t>
    </r>
  </si>
  <si>
    <r>
      <t>U.S. EXPORTS OF WORKED MICA, BY COUNTRY</t>
    </r>
    <r>
      <rPr>
        <vertAlign val="superscript"/>
        <sz val="8"/>
        <rFont val="Times New Roman"/>
        <family val="1"/>
      </rPr>
      <t xml:space="preserve"> </t>
    </r>
    <r>
      <rPr>
        <sz val="8"/>
        <rFont val="Times New Roman"/>
        <family val="1"/>
      </rPr>
      <t>OR LOCALITY</t>
    </r>
    <r>
      <rPr>
        <vertAlign val="superscript"/>
        <sz val="8"/>
        <rFont val="Times New Roman"/>
        <family val="1"/>
      </rPr>
      <t>1</t>
    </r>
  </si>
  <si>
    <r>
      <t>U.S. IMPORTS FOR CONSUMPTION OF CRUDE AND RIFTED MICA, BY COUNTRY</t>
    </r>
    <r>
      <rPr>
        <vertAlign val="superscript"/>
        <sz val="8"/>
        <rFont val="Times New Roman"/>
        <family val="1"/>
      </rPr>
      <t xml:space="preserve"> </t>
    </r>
    <r>
      <rPr>
        <sz val="8"/>
        <rFont val="Times New Roman"/>
        <family val="1"/>
      </rPr>
      <t>OR LOCALITY</t>
    </r>
    <r>
      <rPr>
        <vertAlign val="superscript"/>
        <sz val="8"/>
        <rFont val="Times New Roman"/>
        <family val="1"/>
      </rPr>
      <t>1</t>
    </r>
  </si>
  <si>
    <r>
      <t>U.S. IMPORTS FOR CONSUMPTION OF MICA POWDER AND WASTE, BY COUNTRY</t>
    </r>
    <r>
      <rPr>
        <vertAlign val="superscript"/>
        <sz val="8"/>
        <rFont val="Times New Roman"/>
        <family val="1"/>
      </rPr>
      <t xml:space="preserve"> </t>
    </r>
    <r>
      <rPr>
        <sz val="8"/>
        <rFont val="Times New Roman"/>
        <family val="1"/>
      </rPr>
      <t>OR LOCALITY</t>
    </r>
    <r>
      <rPr>
        <vertAlign val="superscript"/>
        <sz val="8"/>
        <rFont val="Times New Roman"/>
        <family val="1"/>
      </rPr>
      <t>1</t>
    </r>
  </si>
  <si>
    <r>
      <t>U.S. IMPORTS FOR CONSUMPTION OF WORKED MICA, BY COUNTRY</t>
    </r>
    <r>
      <rPr>
        <vertAlign val="superscript"/>
        <sz val="8"/>
        <rFont val="Times New Roman"/>
        <family val="1"/>
      </rPr>
      <t xml:space="preserve"> </t>
    </r>
    <r>
      <rPr>
        <sz val="8"/>
        <rFont val="Times New Roman"/>
        <family val="1"/>
      </rPr>
      <t>OR LOCALITY</t>
    </r>
    <r>
      <rPr>
        <vertAlign val="superscript"/>
        <sz val="8"/>
        <rFont val="Times New Roman"/>
        <family val="1"/>
      </rPr>
      <t>1</t>
    </r>
  </si>
  <si>
    <t>Country or locality</t>
  </si>
  <si>
    <t xml:space="preserve">Country or locality </t>
  </si>
  <si>
    <r>
      <t>MICA SPLITTINGS IN THE UNITED STATES</t>
    </r>
    <r>
      <rPr>
        <vertAlign val="superscript"/>
        <sz val="8"/>
        <rFont val="Times New Roman"/>
        <family val="1"/>
      </rPr>
      <t>1</t>
    </r>
  </si>
  <si>
    <t>2017</t>
  </si>
  <si>
    <t>Less than $6 per kilogram</t>
  </si>
  <si>
    <t>More than $6 per kilogram</t>
  </si>
  <si>
    <r>
      <t>World, production</t>
    </r>
    <r>
      <rPr>
        <vertAlign val="superscript"/>
        <sz val="8"/>
        <rFont val="Times New Roman"/>
        <family val="1"/>
      </rPr>
      <t>e</t>
    </r>
  </si>
  <si>
    <t>2017:</t>
  </si>
  <si>
    <t>Chile</t>
  </si>
  <si>
    <t>Dominican Republic</t>
  </si>
  <si>
    <t>Guatemala</t>
  </si>
  <si>
    <t xml:space="preserve">Norway </t>
  </si>
  <si>
    <t>Thailand</t>
  </si>
  <si>
    <t>France</t>
  </si>
  <si>
    <t>TABLE 2</t>
  </si>
  <si>
    <r>
      <rPr>
        <vertAlign val="superscript"/>
        <sz val="8"/>
        <rFont val="Times New Roman"/>
        <family val="1"/>
      </rPr>
      <t>2</t>
    </r>
    <r>
      <rPr>
        <sz val="8"/>
        <rFont val="Times New Roman"/>
        <family val="1"/>
      </rPr>
      <t>Less than ½ unit.</t>
    </r>
  </si>
  <si>
    <r>
      <t>2</t>
    </r>
    <r>
      <rPr>
        <sz val="8"/>
        <rFont val="Times New Roman"/>
        <family val="1"/>
      </rPr>
      <t>Less than ½ unit.</t>
    </r>
  </si>
  <si>
    <t>Czechia</t>
  </si>
  <si>
    <t>Spain</t>
  </si>
  <si>
    <t>Peru</t>
  </si>
  <si>
    <t>Average unit value:</t>
  </si>
  <si>
    <r>
      <t>Exports</t>
    </r>
    <r>
      <rPr>
        <vertAlign val="superscript"/>
        <sz val="8"/>
        <rFont val="Times New Roman"/>
        <family val="1"/>
      </rPr>
      <t>2</t>
    </r>
  </si>
  <si>
    <r>
      <t>Imports</t>
    </r>
    <r>
      <rPr>
        <vertAlign val="superscript"/>
        <sz val="8"/>
        <rFont val="Times New Roman"/>
        <family val="1"/>
      </rPr>
      <t>3</t>
    </r>
  </si>
  <si>
    <r>
      <t>SUMMARY OF U.S. MICA TRADE DATA</t>
    </r>
    <r>
      <rPr>
        <vertAlign val="superscript"/>
        <sz val="8"/>
        <rFont val="Times New Roman"/>
        <family val="1"/>
      </rPr>
      <t>1</t>
    </r>
  </si>
  <si>
    <r>
      <t>2</t>
    </r>
    <r>
      <rPr>
        <sz val="8"/>
        <rFont val="Times New Roman"/>
        <family val="1"/>
      </rPr>
      <t>Domestic material and imported scrap. Low-quality sericite is not included.</t>
    </r>
  </si>
  <si>
    <t>Production, sold or used by producers:</t>
  </si>
  <si>
    <r>
      <rPr>
        <vertAlign val="superscript"/>
        <sz val="8"/>
        <rFont val="Times New Roman"/>
        <family val="1"/>
      </rPr>
      <t>e</t>
    </r>
    <r>
      <rPr>
        <sz val="8"/>
        <rFont val="Times New Roman"/>
        <family val="1"/>
      </rPr>
      <t xml:space="preserve">Estimated. </t>
    </r>
    <r>
      <rPr>
        <vertAlign val="superscript"/>
        <sz val="8"/>
        <rFont val="Times New Roman"/>
        <family val="1"/>
      </rPr>
      <t xml:space="preserve"> r</t>
    </r>
    <r>
      <rPr>
        <sz val="8"/>
        <rFont val="Times New Roman"/>
        <family val="1"/>
      </rPr>
      <t>Revised.  do. Ditto.  W Withheld to avoid disclosing company proprietary data.</t>
    </r>
  </si>
  <si>
    <t>2018</t>
  </si>
  <si>
    <t>2018:</t>
  </si>
  <si>
    <t>Costa Rica</t>
  </si>
  <si>
    <t>Angola</t>
  </si>
  <si>
    <t>Barbados</t>
  </si>
  <si>
    <t>Dominica</t>
  </si>
  <si>
    <t>Honduras</t>
  </si>
  <si>
    <t>Italy</t>
  </si>
  <si>
    <t>Jamaica</t>
  </si>
  <si>
    <t>Pakistan</t>
  </si>
  <si>
    <t>Singapore</t>
  </si>
  <si>
    <t>W Withheld to avoid disclosing company proprietary data.</t>
  </si>
  <si>
    <r>
      <rPr>
        <vertAlign val="superscript"/>
        <sz val="8"/>
        <rFont val="Times New Roman"/>
        <family val="1"/>
      </rPr>
      <t>r</t>
    </r>
    <r>
      <rPr>
        <sz val="8"/>
        <rFont val="Times New Roman"/>
        <family val="1"/>
      </rPr>
      <t>Revised.  -- Zero.</t>
    </r>
  </si>
  <si>
    <r>
      <t>4</t>
    </r>
    <r>
      <rPr>
        <sz val="8"/>
        <color indexed="8"/>
        <rFont val="Times New Roman"/>
        <family val="1"/>
      </rPr>
      <t>Does not include, if any, U.S. production of low-quality sericite and sheet mica.</t>
    </r>
  </si>
  <si>
    <r>
      <t>3</t>
    </r>
    <r>
      <rPr>
        <sz val="8"/>
        <color indexed="8"/>
        <rFont val="Times New Roman"/>
        <family val="1"/>
      </rPr>
      <t>Production is based on fiscal year, with a starting date of March 21 of the year shown.</t>
    </r>
  </si>
  <si>
    <r>
      <t>2</t>
    </r>
    <r>
      <rPr>
        <sz val="8"/>
        <color indexed="8"/>
        <rFont val="Times New Roman"/>
        <family val="1"/>
      </rPr>
      <t>In addition to the countries and (or) localities listed, Pakistan, Romania, and Sweden may have produced mica, but available information was inadequate to make reliable estimates of output.</t>
    </r>
  </si>
  <si>
    <r>
      <t>e</t>
    </r>
    <r>
      <rPr>
        <sz val="8"/>
        <color indexed="8"/>
        <rFont val="Times New Roman"/>
        <family val="1"/>
      </rPr>
      <t xml:space="preserve">Estimated.  </t>
    </r>
    <r>
      <rPr>
        <vertAlign val="superscript"/>
        <sz val="8"/>
        <color indexed="8"/>
        <rFont val="Times New Roman"/>
        <family val="1"/>
      </rPr>
      <t>r</t>
    </r>
    <r>
      <rPr>
        <sz val="8"/>
        <color indexed="8"/>
        <rFont val="Times New Roman"/>
        <family val="1"/>
      </rPr>
      <t>Revised.  NA Not available.  -- Zero.</t>
    </r>
  </si>
  <si>
    <r>
      <t>Zimbabwe</t>
    </r>
    <r>
      <rPr>
        <vertAlign val="superscript"/>
        <sz val="8"/>
        <color indexed="8"/>
        <rFont val="Times New Roman"/>
        <family val="1"/>
      </rPr>
      <t>e</t>
    </r>
  </si>
  <si>
    <t>e</t>
  </si>
  <si>
    <r>
      <t>United States, scrap and flake</t>
    </r>
    <r>
      <rPr>
        <vertAlign val="superscript"/>
        <sz val="8"/>
        <color indexed="8"/>
        <rFont val="Times New Roman"/>
        <family val="1"/>
      </rPr>
      <t>4</t>
    </r>
  </si>
  <si>
    <t>r, e</t>
  </si>
  <si>
    <t>Illite</t>
  </si>
  <si>
    <t>Turkey:</t>
  </si>
  <si>
    <t>NA</t>
  </si>
  <si>
    <t>Sudan</t>
  </si>
  <si>
    <r>
      <t>Sri Lanka, schist</t>
    </r>
    <r>
      <rPr>
        <vertAlign val="superscript"/>
        <sz val="8"/>
        <color indexed="8"/>
        <rFont val="Times New Roman"/>
        <family val="1"/>
      </rPr>
      <t>e</t>
    </r>
  </si>
  <si>
    <t>South Africa, ground and scrap</t>
  </si>
  <si>
    <t>Russia</t>
  </si>
  <si>
    <t>Nigeria</t>
  </si>
  <si>
    <t>Mexico, all grades</t>
  </si>
  <si>
    <t>Malaysia</t>
  </si>
  <si>
    <t>Madagascar, phlogopite</t>
  </si>
  <si>
    <t>Korea, Republic of, all grades</t>
  </si>
  <si>
    <r>
      <t>Iran</t>
    </r>
    <r>
      <rPr>
        <vertAlign val="superscript"/>
        <sz val="8"/>
        <color indexed="8"/>
        <rFont val="Times New Roman"/>
        <family val="1"/>
      </rPr>
      <t>e, 3</t>
    </r>
  </si>
  <si>
    <t>Scrap and waste</t>
  </si>
  <si>
    <t>Crude</t>
  </si>
  <si>
    <r>
      <t>India:</t>
    </r>
    <r>
      <rPr>
        <vertAlign val="superscript"/>
        <sz val="8"/>
        <color indexed="8"/>
        <rFont val="Times New Roman"/>
        <family val="1"/>
      </rPr>
      <t>e</t>
    </r>
  </si>
  <si>
    <r>
      <t>France</t>
    </r>
    <r>
      <rPr>
        <vertAlign val="superscript"/>
        <sz val="8"/>
        <color indexed="8"/>
        <rFont val="Times New Roman"/>
        <family val="1"/>
      </rPr>
      <t>e</t>
    </r>
  </si>
  <si>
    <t>Concentrate</t>
  </si>
  <si>
    <t>Biotite</t>
  </si>
  <si>
    <t>Finland:</t>
  </si>
  <si>
    <r>
      <t>Egypt</t>
    </r>
    <r>
      <rPr>
        <vertAlign val="superscript"/>
        <sz val="8"/>
        <color indexed="8"/>
        <rFont val="Times New Roman"/>
        <family val="1"/>
      </rPr>
      <t>e</t>
    </r>
  </si>
  <si>
    <r>
      <t>China</t>
    </r>
    <r>
      <rPr>
        <vertAlign val="superscript"/>
        <sz val="8"/>
        <color indexed="8"/>
        <rFont val="Times New Roman"/>
        <family val="1"/>
      </rPr>
      <t>e</t>
    </r>
  </si>
  <si>
    <r>
      <t>Austria</t>
    </r>
    <r>
      <rPr>
        <vertAlign val="superscript"/>
        <sz val="8"/>
        <color indexed="8"/>
        <rFont val="Times New Roman"/>
        <family val="1"/>
      </rPr>
      <t>e</t>
    </r>
  </si>
  <si>
    <t>Argentina</t>
  </si>
  <si>
    <r>
      <t>Country or locality</t>
    </r>
    <r>
      <rPr>
        <vertAlign val="superscript"/>
        <sz val="8"/>
        <color indexed="8"/>
        <rFont val="Times New Roman"/>
        <family val="1"/>
      </rPr>
      <t>2</t>
    </r>
  </si>
  <si>
    <t>TABLE 11</t>
  </si>
  <si>
    <r>
      <t>1</t>
    </r>
    <r>
      <rPr>
        <sz val="8"/>
        <rFont val="Times New Roman"/>
        <family val="1"/>
      </rPr>
      <t>Table includes data available through April 1, 2020. Data are rounded to no more than three significant digits.</t>
    </r>
  </si>
  <si>
    <r>
      <rPr>
        <vertAlign val="superscript"/>
        <sz val="8"/>
        <rFont val="Times New Roman"/>
        <family val="1"/>
      </rPr>
      <t>1</t>
    </r>
    <r>
      <rPr>
        <sz val="8"/>
        <rFont val="Times New Roman"/>
        <family val="1"/>
      </rPr>
      <t>Table includes data available through April 1, 2020. Data are rounded to no more than three significant digits; may not add to totals shown.</t>
    </r>
  </si>
  <si>
    <r>
      <rPr>
        <vertAlign val="superscript"/>
        <sz val="8"/>
        <rFont val="Times New Roman"/>
        <family val="1"/>
      </rPr>
      <t>1</t>
    </r>
    <r>
      <rPr>
        <sz val="8"/>
        <rFont val="Times New Roman"/>
        <family val="1"/>
      </rPr>
      <t>Table includes data available through April 1, 2020.</t>
    </r>
  </si>
  <si>
    <r>
      <t>1</t>
    </r>
    <r>
      <rPr>
        <sz val="8"/>
        <rFont val="Times New Roman"/>
        <family val="1"/>
      </rPr>
      <t>Table includes data available through April 1, 2020. Data are rounded to no more than three significant digits; may not add to totals shown.</t>
    </r>
  </si>
  <si>
    <t>Bahamas, The</t>
  </si>
  <si>
    <t>(Metric tons)</t>
  </si>
  <si>
    <r>
      <t>2</t>
    </r>
    <r>
      <rPr>
        <sz val="8"/>
        <rFont val="Times New Roman"/>
        <family val="1"/>
      </rPr>
      <t>Source: U.S. Census Bureau. Includes Schedule B Numbers 2525.10.0000, 2525.20.0000, 2525.30.0000, 6814.10.0000, 6814.90.0000.</t>
    </r>
  </si>
  <si>
    <r>
      <t>3</t>
    </r>
    <r>
      <rPr>
        <sz val="8"/>
        <rFont val="Times New Roman"/>
        <family val="1"/>
      </rPr>
      <t>Source: U.S. Census Bureau. Includes Harmonized Tariff Schedule of the United States codes 2525.10.0010, 2525.10.0020, 2525.10.0050, 2525.20.0000, 2525.30.0000, 6814.10.0000, 6814.90.0000.</t>
    </r>
  </si>
  <si>
    <t>Product</t>
  </si>
  <si>
    <t>St. Lucia</t>
  </si>
  <si>
    <r>
      <t>MICA: WORLD PRODUCTION, BY COUNTRY OR LOCALITY</t>
    </r>
    <r>
      <rPr>
        <vertAlign val="superscript"/>
        <sz val="8"/>
        <color indexed="8"/>
        <rFont val="Times New Roman"/>
        <family val="1"/>
      </rPr>
      <t>1</t>
    </r>
  </si>
  <si>
    <r>
      <t>1</t>
    </r>
    <r>
      <rPr>
        <sz val="8"/>
        <color indexed="8"/>
        <rFont val="Times New Roman"/>
        <family val="1"/>
      </rPr>
      <t>Table includes data available through September 24, 2019. All data are reported unless otherwise noted. Grand totals, U.S. data, and estimated data are rounded to no more than three significant digits; may not add to totals shown.</t>
    </r>
  </si>
  <si>
    <r>
      <t>Grand total</t>
    </r>
    <r>
      <rPr>
        <vertAlign val="superscript"/>
        <sz val="8"/>
        <color indexed="8"/>
        <rFont val="Times New Roman"/>
        <family val="1"/>
      </rPr>
      <t>e</t>
    </r>
  </si>
  <si>
    <t>Advance release</t>
  </si>
  <si>
    <t>This report will be included in the USGS Minerals Yearbook 2018, volume I, Metals and Minerals Report</t>
  </si>
  <si>
    <t>This icon is linked to an embedded text document. Double-click on the icon to view the text document.</t>
  </si>
  <si>
    <t>First posted</t>
  </si>
  <si>
    <t xml:space="preserve">Correction posted </t>
  </si>
  <si>
    <t>Mica in 2018</t>
  </si>
  <si>
    <t>This workbook includes an embedded Word document and eleven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</si>
</sst>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quot;$&quot;#,##0"/>
    <numFmt numFmtId="165" formatCode="#,##0.000"/>
    <numFmt numFmtId="166" formatCode="_(&quot;$&quot;* #,##0_);_(&quot;$&quot;* \(#,##0\);_(&quot;$&quot;* &quot;-&quot;??_);_(@_)"/>
    <numFmt numFmtId="167" formatCode="#,###"/>
    <numFmt numFmtId="168" formatCode="_(* #,##0_);_(* \(#,##0\);_(* &quot;-&quot;??_);_(@_)"/>
    <numFmt numFmtId="169" formatCode="[$-409]mmmm\ d\,\ yyyy;@"/>
  </numFmts>
  <fonts count="22" x14ac:knownFonts="1">
    <font>
      <sz val="10"/>
      <name val="Arial"/>
    </font>
    <font>
      <sz val="8"/>
      <name val="Times New Roman"/>
      <family val="1"/>
    </font>
    <font>
      <vertAlign val="superscript"/>
      <sz val="8"/>
      <name val="Times New Roman"/>
      <family val="1"/>
    </font>
    <font>
      <sz val="6"/>
      <name val="Times New Roman"/>
      <family val="1"/>
    </font>
    <font>
      <sz val="8"/>
      <color indexed="8"/>
      <name val="Times New Roman"/>
      <family val="1"/>
    </font>
    <font>
      <sz val="8"/>
      <name val="Times"/>
    </font>
    <font>
      <sz val="8"/>
      <name val="Times"/>
      <family val="1"/>
    </font>
    <font>
      <sz val="10"/>
      <name val="Arial"/>
      <family val="2"/>
    </font>
    <font>
      <b/>
      <sz val="8"/>
      <name val="Times New Roman"/>
      <family val="1"/>
    </font>
    <font>
      <sz val="10"/>
      <name val="Arial"/>
      <family val="2"/>
    </font>
    <font>
      <sz val="10"/>
      <name val="Times New Roman"/>
      <family val="1"/>
    </font>
    <font>
      <vertAlign val="superscript"/>
      <sz val="8"/>
      <color indexed="8"/>
      <name val="Times New Roman"/>
      <family val="1"/>
    </font>
    <font>
      <b/>
      <sz val="10"/>
      <name val="Times New Roman"/>
      <family val="2"/>
    </font>
    <font>
      <sz val="10"/>
      <name val="Times New Roman"/>
      <family val="2"/>
    </font>
    <font>
      <sz val="8"/>
      <name val="Times New Roman"/>
      <family val="2"/>
    </font>
    <font>
      <sz val="12"/>
      <color theme="1"/>
      <name val="Calibri"/>
      <family val="2"/>
      <scheme val="minor"/>
    </font>
    <font>
      <sz val="10"/>
      <color rgb="FF000000"/>
      <name val="Arial"/>
      <family val="2"/>
    </font>
    <font>
      <sz val="8"/>
      <color theme="1"/>
      <name val="Times New Roman"/>
      <family val="1"/>
    </font>
    <font>
      <vertAlign val="superscript"/>
      <sz val="8"/>
      <color theme="1"/>
      <name val="Times New Roman"/>
      <family val="1"/>
    </font>
    <font>
      <sz val="10"/>
      <color theme="1"/>
      <name val="Times New Roman"/>
      <family val="2"/>
    </font>
    <font>
      <b/>
      <sz val="10"/>
      <color theme="1"/>
      <name val="Times New Roman"/>
      <family val="1"/>
    </font>
    <font>
      <sz val="8"/>
      <color theme="1"/>
      <name val="Times New Roman"/>
      <family val="2"/>
    </font>
  </fonts>
  <fills count="3">
    <fill>
      <patternFill patternType="none"/>
    </fill>
    <fill>
      <patternFill patternType="gray125"/>
    </fill>
    <fill>
      <patternFill patternType="solid">
        <fgColor theme="0"/>
        <bgColor indexed="64"/>
      </patternFill>
    </fill>
  </fills>
  <borders count="8">
    <border>
      <left/>
      <right/>
      <top/>
      <bottom/>
      <diagonal/>
    </border>
    <border>
      <left/>
      <right/>
      <top/>
      <bottom style="thin">
        <color indexed="64"/>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hair">
        <color indexed="64"/>
      </top>
      <bottom/>
      <diagonal/>
    </border>
    <border>
      <left/>
      <right/>
      <top style="thin">
        <color indexed="64"/>
      </top>
      <bottom/>
      <diagonal/>
    </border>
    <border>
      <left/>
      <right/>
      <top style="thin">
        <color indexed="64"/>
      </top>
      <bottom style="hair">
        <color indexed="64"/>
      </bottom>
      <diagonal/>
    </border>
  </borders>
  <cellStyleXfs count="12">
    <xf numFmtId="0" fontId="0" fillId="0" borderId="0"/>
    <xf numFmtId="43" fontId="9" fillId="0" borderId="0" applyFont="0" applyFill="0" applyBorder="0" applyAlignment="0" applyProtection="0"/>
    <xf numFmtId="43" fontId="6" fillId="0" borderId="0" applyFont="0" applyFill="0" applyBorder="0" applyAlignment="0" applyProtection="0"/>
    <xf numFmtId="43" fontId="15"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0" fontId="6" fillId="0" borderId="0"/>
    <xf numFmtId="0" fontId="5" fillId="0" borderId="0"/>
    <xf numFmtId="0" fontId="16" fillId="0" borderId="0"/>
    <xf numFmtId="0" fontId="15" fillId="0" borderId="0"/>
    <xf numFmtId="0" fontId="19" fillId="0" borderId="0"/>
    <xf numFmtId="0" fontId="16" fillId="0" borderId="0"/>
  </cellStyleXfs>
  <cellXfs count="240">
    <xf numFmtId="0" fontId="0" fillId="0" borderId="0" xfId="0"/>
    <xf numFmtId="0" fontId="1" fillId="0" borderId="0" xfId="0" applyFont="1"/>
    <xf numFmtId="0" fontId="2" fillId="0" borderId="0" xfId="0" applyFont="1" applyBorder="1" applyAlignment="1" applyProtection="1">
      <alignment horizontal="left" vertical="center"/>
      <protection locked="0"/>
    </xf>
    <xf numFmtId="3" fontId="1" fillId="0" borderId="0" xfId="0" applyNumberFormat="1" applyFont="1" applyBorder="1" applyAlignment="1" applyProtection="1">
      <alignment horizontal="right" vertical="center"/>
      <protection locked="0"/>
    </xf>
    <xf numFmtId="0" fontId="1" fillId="0" borderId="0" xfId="0"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0" fontId="2" fillId="0" borderId="0" xfId="0" applyFont="1" applyBorder="1" applyAlignment="1">
      <alignment horizontal="left" vertical="center"/>
    </xf>
    <xf numFmtId="0" fontId="1" fillId="0" borderId="0" xfId="0" applyFont="1" applyBorder="1"/>
    <xf numFmtId="3" fontId="1" fillId="0" borderId="0" xfId="0" applyNumberFormat="1" applyFont="1"/>
    <xf numFmtId="0" fontId="1" fillId="0" borderId="0" xfId="0" applyFont="1" applyBorder="1" applyAlignment="1" applyProtection="1">
      <alignment vertical="center"/>
      <protection locked="0"/>
    </xf>
    <xf numFmtId="3" fontId="1" fillId="0" borderId="0" xfId="0" applyNumberFormat="1" applyFont="1" applyFill="1" applyBorder="1" applyAlignment="1" applyProtection="1">
      <alignment horizontal="right" vertical="center"/>
      <protection locked="0"/>
    </xf>
    <xf numFmtId="0" fontId="2" fillId="0" borderId="0" xfId="0" applyFont="1" applyFill="1" applyBorder="1" applyAlignment="1" applyProtection="1">
      <alignment horizontal="left" vertical="center"/>
      <protection locked="0"/>
    </xf>
    <xf numFmtId="3" fontId="1" fillId="0" borderId="0" xfId="0" quotePrefix="1" applyNumberFormat="1" applyFont="1" applyFill="1" applyBorder="1" applyAlignment="1" applyProtection="1">
      <alignment horizontal="right" vertical="center"/>
      <protection locked="0"/>
    </xf>
    <xf numFmtId="0" fontId="1" fillId="0" borderId="0" xfId="0" applyFont="1" applyFill="1"/>
    <xf numFmtId="0" fontId="1" fillId="0" borderId="0" xfId="0" applyFont="1" applyBorder="1" applyAlignment="1">
      <alignment horizontal="center" vertical="center"/>
    </xf>
    <xf numFmtId="0" fontId="2" fillId="0" borderId="0" xfId="0" applyFont="1" applyBorder="1" applyAlignment="1">
      <alignment horizontal="center" vertical="center"/>
    </xf>
    <xf numFmtId="3" fontId="1" fillId="0" borderId="0" xfId="0" applyNumberFormat="1" applyFont="1" applyFill="1" applyBorder="1" applyAlignment="1">
      <alignment horizontal="right" vertical="center"/>
    </xf>
    <xf numFmtId="0" fontId="2" fillId="0" borderId="0" xfId="0" applyFont="1" applyFill="1" applyBorder="1" applyAlignment="1">
      <alignment horizontal="left" vertical="center"/>
    </xf>
    <xf numFmtId="0" fontId="1" fillId="0" borderId="0" xfId="0" applyFont="1" applyBorder="1" applyAlignment="1">
      <alignment vertical="center"/>
    </xf>
    <xf numFmtId="0" fontId="1"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3" fontId="2" fillId="0" borderId="0" xfId="0" applyNumberFormat="1" applyFont="1" applyFill="1" applyBorder="1" applyAlignment="1" applyProtection="1">
      <alignment horizontal="left" vertical="center"/>
      <protection locked="0"/>
    </xf>
    <xf numFmtId="0" fontId="1" fillId="0" borderId="0" xfId="0" applyFont="1" applyFill="1" applyBorder="1"/>
    <xf numFmtId="3" fontId="1" fillId="0" borderId="0" xfId="0" applyNumberFormat="1" applyFont="1" applyBorder="1"/>
    <xf numFmtId="165" fontId="1" fillId="0" borderId="0" xfId="0" applyNumberFormat="1" applyFont="1" applyFill="1" applyBorder="1" applyAlignment="1" applyProtection="1">
      <alignment horizontal="right" vertical="center"/>
      <protection locked="0"/>
    </xf>
    <xf numFmtId="3" fontId="1" fillId="0" borderId="0" xfId="4" applyNumberFormat="1" applyFont="1" applyFill="1" applyBorder="1" applyAlignment="1" applyProtection="1">
      <alignment horizontal="right" vertical="center"/>
      <protection locked="0"/>
    </xf>
    <xf numFmtId="164" fontId="1" fillId="0" borderId="0" xfId="0" applyNumberFormat="1" applyFont="1" applyFill="1" applyBorder="1" applyAlignment="1" applyProtection="1">
      <alignment horizontal="right" vertical="center"/>
      <protection locked="0"/>
    </xf>
    <xf numFmtId="164" fontId="1" fillId="0" borderId="0" xfId="4" applyNumberFormat="1" applyFont="1" applyFill="1" applyBorder="1" applyAlignment="1" applyProtection="1">
      <alignment horizontal="right" vertical="center"/>
      <protection locked="0"/>
    </xf>
    <xf numFmtId="3" fontId="1" fillId="0" borderId="0" xfId="0" applyNumberFormat="1" applyFont="1" applyFill="1" applyAlignment="1">
      <alignment horizontal="right" vertical="center"/>
    </xf>
    <xf numFmtId="49" fontId="1" fillId="0" borderId="0"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3" fontId="17" fillId="0" borderId="0" xfId="0" applyNumberFormat="1" applyFont="1" applyFill="1" applyAlignment="1">
      <alignment horizontal="right" vertical="center"/>
    </xf>
    <xf numFmtId="49" fontId="1" fillId="0" borderId="0" xfId="0" quotePrefix="1" applyNumberFormat="1" applyFont="1" applyFill="1" applyBorder="1" applyAlignment="1" applyProtection="1">
      <alignment horizontal="right" vertical="center"/>
      <protection locked="0"/>
    </xf>
    <xf numFmtId="49" fontId="1" fillId="0" borderId="0" xfId="0" quotePrefix="1" applyNumberFormat="1" applyFont="1" applyFill="1" applyBorder="1" applyAlignment="1">
      <alignment horizontal="right" vertical="center"/>
    </xf>
    <xf numFmtId="49" fontId="1" fillId="0" borderId="0" xfId="0" applyNumberFormat="1" applyFont="1" applyBorder="1" applyAlignment="1">
      <alignment horizontal="center" vertical="center"/>
    </xf>
    <xf numFmtId="49" fontId="1" fillId="0" borderId="0" xfId="0" applyNumberFormat="1" applyFont="1" applyAlignment="1">
      <alignment vertical="center" wrapText="1"/>
    </xf>
    <xf numFmtId="0" fontId="8" fillId="0" borderId="0" xfId="0" applyFont="1"/>
    <xf numFmtId="166" fontId="1" fillId="0" borderId="0" xfId="4" applyNumberFormat="1" applyFont="1" applyFill="1" applyAlignment="1">
      <alignment horizontal="right" vertical="center"/>
    </xf>
    <xf numFmtId="49" fontId="1" fillId="0" borderId="0" xfId="0" applyNumberFormat="1" applyFont="1" applyFill="1" applyAlignment="1" applyProtection="1">
      <alignment horizontal="left" vertical="center"/>
      <protection locked="0"/>
    </xf>
    <xf numFmtId="2" fontId="2" fillId="0" borderId="0" xfId="0" applyNumberFormat="1" applyFont="1" applyFill="1" applyBorder="1" applyAlignment="1" applyProtection="1">
      <alignment horizontal="left" vertical="center"/>
      <protection locked="0"/>
    </xf>
    <xf numFmtId="49" fontId="2" fillId="0" borderId="0" xfId="0" applyNumberFormat="1" applyFont="1" applyBorder="1" applyAlignment="1" applyProtection="1">
      <alignment horizontal="center" vertical="center"/>
      <protection locked="0"/>
    </xf>
    <xf numFmtId="49" fontId="2" fillId="0" borderId="0" xfId="0" applyNumberFormat="1" applyFont="1" applyFill="1" applyBorder="1" applyAlignment="1" applyProtection="1">
      <alignment horizontal="left" vertical="center"/>
      <protection locked="0"/>
    </xf>
    <xf numFmtId="0" fontId="1" fillId="0" borderId="0" xfId="0" applyFont="1" applyFill="1" applyAlignment="1">
      <alignment wrapText="1"/>
    </xf>
    <xf numFmtId="49" fontId="2" fillId="0" borderId="0" xfId="0" applyNumberFormat="1" applyFont="1" applyBorder="1" applyAlignment="1" applyProtection="1">
      <alignment horizontal="left" vertical="center"/>
      <protection locked="0"/>
    </xf>
    <xf numFmtId="49" fontId="3" fillId="0" borderId="0" xfId="0" quotePrefix="1" applyNumberFormat="1" applyFont="1" applyFill="1" applyBorder="1" applyAlignment="1">
      <alignment horizontal="right" vertical="center"/>
    </xf>
    <xf numFmtId="167" fontId="1" fillId="0" borderId="0" xfId="0" applyNumberFormat="1" applyFont="1" applyFill="1"/>
    <xf numFmtId="3" fontId="1" fillId="0" borderId="0" xfId="0" quotePrefix="1" applyNumberFormat="1" applyFont="1" applyFill="1" applyBorder="1" applyAlignment="1">
      <alignment horizontal="right" vertical="center"/>
    </xf>
    <xf numFmtId="3" fontId="1" fillId="0" borderId="0" xfId="0" applyNumberFormat="1" applyFont="1" applyFill="1" applyBorder="1" applyAlignment="1" applyProtection="1">
      <alignment horizontal="right" vertical="center"/>
    </xf>
    <xf numFmtId="3" fontId="1" fillId="0" borderId="0" xfId="1" applyNumberFormat="1" applyFont="1" applyFill="1" applyBorder="1" applyAlignment="1" applyProtection="1">
      <alignment horizontal="right" vertical="center"/>
      <protection locked="0"/>
    </xf>
    <xf numFmtId="3" fontId="1" fillId="0" borderId="0" xfId="0" applyNumberFormat="1" applyFont="1" applyFill="1"/>
    <xf numFmtId="3" fontId="2" fillId="0" borderId="0" xfId="0" applyNumberFormat="1" applyFont="1" applyFill="1" applyBorder="1" applyAlignment="1" applyProtection="1">
      <alignment horizontal="right" vertical="center"/>
      <protection locked="0"/>
    </xf>
    <xf numFmtId="3" fontId="1" fillId="0" borderId="0" xfId="0" quotePrefix="1" applyNumberFormat="1" applyFont="1" applyBorder="1" applyAlignment="1" applyProtection="1">
      <alignment horizontal="right" vertical="center"/>
      <protection locked="0"/>
    </xf>
    <xf numFmtId="3" fontId="2" fillId="0" borderId="0" xfId="0" applyNumberFormat="1" applyFont="1" applyBorder="1" applyAlignment="1" applyProtection="1">
      <alignment horizontal="right" vertical="center"/>
      <protection locked="0"/>
    </xf>
    <xf numFmtId="3" fontId="2" fillId="0" borderId="0" xfId="0" applyNumberFormat="1" applyFont="1" applyBorder="1" applyAlignment="1" applyProtection="1">
      <alignment horizontal="center" vertical="center"/>
      <protection locked="0"/>
    </xf>
    <xf numFmtId="3" fontId="1" fillId="0" borderId="0" xfId="0" applyNumberFormat="1" applyFont="1" applyFill="1" applyBorder="1" applyAlignment="1" applyProtection="1"/>
    <xf numFmtId="1" fontId="1" fillId="0" borderId="0" xfId="0" applyNumberFormat="1" applyFont="1" applyFill="1"/>
    <xf numFmtId="1" fontId="1" fillId="0" borderId="0" xfId="0" applyNumberFormat="1" applyFont="1" applyFill="1" applyBorder="1" applyAlignment="1" applyProtection="1">
      <alignment horizontal="right" vertical="center"/>
    </xf>
    <xf numFmtId="1" fontId="1" fillId="0" borderId="0" xfId="0" applyNumberFormat="1" applyFont="1" applyFill="1" applyBorder="1" applyAlignment="1" applyProtection="1"/>
    <xf numFmtId="3" fontId="1" fillId="0" borderId="0" xfId="0" applyNumberFormat="1" applyFont="1" applyFill="1" applyAlignment="1" applyProtection="1">
      <alignment horizontal="left" vertical="center"/>
      <protection locked="0"/>
    </xf>
    <xf numFmtId="4" fontId="1" fillId="0" borderId="0" xfId="0" applyNumberFormat="1" applyFont="1" applyFill="1" applyAlignment="1" applyProtection="1">
      <alignment horizontal="left" vertical="center"/>
      <protection locked="0"/>
    </xf>
    <xf numFmtId="3" fontId="1" fillId="0" borderId="0" xfId="0" applyNumberFormat="1" applyFont="1" applyAlignment="1">
      <alignment horizontal="right" vertical="center"/>
    </xf>
    <xf numFmtId="0" fontId="1" fillId="0" borderId="0" xfId="0" applyFont="1" applyAlignment="1">
      <alignment horizontal="right" vertical="center"/>
    </xf>
    <xf numFmtId="164" fontId="1" fillId="0" borderId="0" xfId="0" applyNumberFormat="1" applyFont="1" applyAlignment="1">
      <alignment horizontal="right" vertical="center"/>
    </xf>
    <xf numFmtId="1" fontId="1" fillId="0" borderId="0" xfId="0" applyNumberFormat="1" applyFont="1" applyAlignment="1">
      <alignment horizontal="right" vertical="center"/>
    </xf>
    <xf numFmtId="1" fontId="1" fillId="0" borderId="0" xfId="0" applyNumberFormat="1" applyFont="1" applyFill="1" applyAlignment="1">
      <alignment horizontal="right" vertical="center"/>
    </xf>
    <xf numFmtId="49" fontId="2" fillId="0" borderId="1" xfId="0" applyNumberFormat="1" applyFont="1" applyFill="1" applyBorder="1" applyAlignment="1">
      <alignment horizontal="left" vertical="center"/>
    </xf>
    <xf numFmtId="3" fontId="1" fillId="0" borderId="1" xfId="0" applyNumberFormat="1" applyFont="1" applyFill="1" applyBorder="1" applyAlignment="1">
      <alignment horizontal="right" vertical="center"/>
    </xf>
    <xf numFmtId="164" fontId="1" fillId="0" borderId="1" xfId="0" applyNumberFormat="1" applyFont="1" applyFill="1" applyBorder="1" applyAlignment="1">
      <alignment horizontal="right" vertical="center"/>
    </xf>
    <xf numFmtId="49" fontId="2" fillId="0" borderId="0" xfId="0" applyNumberFormat="1" applyFont="1" applyFill="1" applyBorder="1" applyAlignment="1">
      <alignment horizontal="left" vertical="center"/>
    </xf>
    <xf numFmtId="0" fontId="2" fillId="0" borderId="1" xfId="0" applyFont="1" applyFill="1" applyBorder="1" applyAlignment="1">
      <alignment horizontal="left" vertical="center"/>
    </xf>
    <xf numFmtId="3" fontId="1" fillId="0" borderId="0" xfId="0" applyNumberFormat="1" applyFont="1" applyBorder="1" applyAlignment="1">
      <alignment horizontal="right" vertical="center"/>
    </xf>
    <xf numFmtId="0" fontId="1" fillId="0" borderId="0" xfId="0" quotePrefix="1" applyFont="1" applyBorder="1" applyAlignment="1" applyProtection="1">
      <alignment horizontal="right" vertical="center"/>
      <protection locked="0"/>
    </xf>
    <xf numFmtId="0" fontId="2" fillId="0" borderId="0" xfId="0" applyFont="1" applyBorder="1" applyAlignment="1" applyProtection="1">
      <alignment horizontal="right" vertical="center"/>
      <protection locked="0"/>
    </xf>
    <xf numFmtId="1" fontId="1" fillId="0" borderId="0" xfId="0" quotePrefix="1" applyNumberFormat="1" applyFont="1" applyFill="1" applyBorder="1" applyAlignment="1" applyProtection="1">
      <alignment horizontal="right" vertical="center"/>
      <protection locked="0"/>
    </xf>
    <xf numFmtId="1" fontId="1" fillId="0" borderId="0" xfId="0" applyNumberFormat="1" applyFont="1" applyFill="1" applyBorder="1" applyAlignment="1" applyProtection="1">
      <alignment horizontal="right" vertical="center"/>
      <protection locked="0"/>
    </xf>
    <xf numFmtId="0" fontId="2" fillId="0" borderId="2" xfId="0" applyFont="1" applyBorder="1" applyAlignment="1" applyProtection="1">
      <alignment horizontal="left" vertical="center"/>
      <protection locked="0"/>
    </xf>
    <xf numFmtId="49" fontId="1" fillId="0" borderId="2" xfId="0" applyNumberFormat="1" applyFont="1" applyBorder="1" applyAlignment="1" applyProtection="1">
      <alignment horizontal="right" vertical="center"/>
      <protection locked="0"/>
    </xf>
    <xf numFmtId="49" fontId="1" fillId="0" borderId="2" xfId="0" applyNumberFormat="1" applyFont="1" applyBorder="1" applyAlignment="1">
      <alignment horizontal="right" vertical="center"/>
    </xf>
    <xf numFmtId="0" fontId="1" fillId="0" borderId="2" xfId="0" applyFont="1" applyBorder="1"/>
    <xf numFmtId="49" fontId="1" fillId="0" borderId="2" xfId="0" applyNumberFormat="1" applyFont="1" applyBorder="1" applyAlignment="1" applyProtection="1">
      <alignment horizontal="left" vertical="center"/>
      <protection locked="0"/>
    </xf>
    <xf numFmtId="49" fontId="1" fillId="0" borderId="2" xfId="0" applyNumberFormat="1" applyFont="1" applyBorder="1" applyAlignment="1" applyProtection="1">
      <alignment horizontal="left" vertical="center" indent="1"/>
      <protection locked="0"/>
    </xf>
    <xf numFmtId="49" fontId="1" fillId="0" borderId="2" xfId="0" applyNumberFormat="1" applyFont="1" applyBorder="1" applyAlignment="1" applyProtection="1">
      <alignment horizontal="left" vertical="center" indent="3"/>
      <protection locked="0"/>
    </xf>
    <xf numFmtId="49" fontId="1" fillId="0" borderId="2" xfId="0" applyNumberFormat="1" applyFont="1" applyBorder="1" applyAlignment="1" applyProtection="1">
      <alignment horizontal="left" vertical="center" indent="2"/>
      <protection locked="0"/>
    </xf>
    <xf numFmtId="49" fontId="1" fillId="0" borderId="2" xfId="0" applyNumberFormat="1" applyFont="1" applyFill="1" applyBorder="1" applyAlignment="1" applyProtection="1">
      <alignment horizontal="left" vertical="center" indent="1"/>
      <protection locked="0"/>
    </xf>
    <xf numFmtId="3" fontId="1" fillId="0" borderId="2" xfId="0" applyNumberFormat="1" applyFont="1" applyFill="1" applyBorder="1" applyAlignment="1" applyProtection="1">
      <alignment horizontal="right" vertical="center"/>
      <protection locked="0"/>
    </xf>
    <xf numFmtId="49" fontId="2" fillId="0" borderId="2" xfId="0" applyNumberFormat="1" applyFont="1" applyFill="1" applyBorder="1" applyAlignment="1">
      <alignment horizontal="left" vertical="center"/>
    </xf>
    <xf numFmtId="49" fontId="2" fillId="0" borderId="2" xfId="0" applyNumberFormat="1" applyFont="1" applyBorder="1" applyAlignment="1" applyProtection="1">
      <alignment horizontal="left" vertical="center"/>
      <protection locked="0"/>
    </xf>
    <xf numFmtId="3" fontId="1" fillId="0" borderId="2" xfId="0" applyNumberFormat="1" applyFont="1" applyFill="1" applyBorder="1" applyAlignment="1">
      <alignment horizontal="right" vertical="center"/>
    </xf>
    <xf numFmtId="3" fontId="1" fillId="0" borderId="2" xfId="0" applyNumberFormat="1" applyFont="1" applyBorder="1" applyAlignment="1">
      <alignment horizontal="right" vertical="center"/>
    </xf>
    <xf numFmtId="164" fontId="1" fillId="0" borderId="2" xfId="0" applyNumberFormat="1" applyFont="1" applyFill="1" applyBorder="1" applyAlignment="1" applyProtection="1">
      <alignment horizontal="right" vertical="center"/>
      <protection locked="0"/>
    </xf>
    <xf numFmtId="164" fontId="1" fillId="0" borderId="2" xfId="4" applyNumberFormat="1" applyFont="1" applyFill="1" applyBorder="1" applyAlignment="1">
      <alignment horizontal="right" vertical="center"/>
    </xf>
    <xf numFmtId="164" fontId="1" fillId="0" borderId="2" xfId="0" applyNumberFormat="1" applyFont="1" applyBorder="1" applyAlignment="1">
      <alignment horizontal="right" vertical="center"/>
    </xf>
    <xf numFmtId="49" fontId="2" fillId="0" borderId="2" xfId="0" applyNumberFormat="1" applyFont="1" applyFill="1" applyBorder="1" applyAlignment="1" applyProtection="1">
      <alignment horizontal="left" vertical="center"/>
      <protection locked="0"/>
    </xf>
    <xf numFmtId="164" fontId="1" fillId="0" borderId="2" xfId="0" applyNumberFormat="1" applyFont="1" applyFill="1" applyBorder="1" applyAlignment="1">
      <alignment horizontal="right" vertical="center"/>
    </xf>
    <xf numFmtId="49" fontId="1" fillId="0" borderId="2" xfId="0" applyNumberFormat="1" applyFont="1" applyFill="1" applyBorder="1" applyAlignment="1" applyProtection="1">
      <alignment horizontal="right" vertical="center"/>
      <protection locked="0"/>
    </xf>
    <xf numFmtId="49" fontId="1" fillId="0" borderId="2" xfId="0" applyNumberFormat="1" applyFont="1" applyFill="1" applyBorder="1" applyAlignment="1">
      <alignment horizontal="right" vertical="center"/>
    </xf>
    <xf numFmtId="4" fontId="1" fillId="0" borderId="2" xfId="0" applyNumberFormat="1" applyFont="1" applyFill="1" applyBorder="1" applyAlignment="1" applyProtection="1">
      <alignment horizontal="right" vertical="center"/>
      <protection locked="0"/>
    </xf>
    <xf numFmtId="4" fontId="1" fillId="0" borderId="2" xfId="0" applyNumberFormat="1" applyFont="1" applyFill="1" applyBorder="1" applyAlignment="1">
      <alignment horizontal="right" vertical="center"/>
    </xf>
    <xf numFmtId="4" fontId="1" fillId="0" borderId="2" xfId="0" applyNumberFormat="1" applyFont="1" applyBorder="1" applyAlignment="1">
      <alignment horizontal="right" vertical="center"/>
    </xf>
    <xf numFmtId="49" fontId="2" fillId="0" borderId="2" xfId="0" applyNumberFormat="1" applyFont="1" applyBorder="1" applyAlignment="1">
      <alignment horizontal="left" vertical="center"/>
    </xf>
    <xf numFmtId="0" fontId="1" fillId="0" borderId="2" xfId="0" applyFont="1" applyFill="1" applyBorder="1" applyAlignment="1" applyProtection="1">
      <alignment horizontal="center" vertical="center"/>
      <protection locked="0"/>
    </xf>
    <xf numFmtId="0" fontId="2" fillId="0" borderId="2" xfId="0" applyFont="1" applyFill="1" applyBorder="1" applyAlignment="1" applyProtection="1">
      <alignment horizontal="center" vertical="center"/>
      <protection locked="0"/>
    </xf>
    <xf numFmtId="49" fontId="1" fillId="0" borderId="2" xfId="0" applyNumberFormat="1" applyFont="1" applyFill="1" applyBorder="1" applyAlignment="1" applyProtection="1">
      <alignment horizontal="center" vertical="center"/>
      <protection locked="0"/>
    </xf>
    <xf numFmtId="49" fontId="1" fillId="0" borderId="2" xfId="0" applyNumberFormat="1" applyFont="1" applyFill="1" applyBorder="1" applyAlignment="1" applyProtection="1">
      <alignment horizontal="left" vertical="center"/>
      <protection locked="0"/>
    </xf>
    <xf numFmtId="3" fontId="2" fillId="0" borderId="2" xfId="0" applyNumberFormat="1" applyFont="1" applyFill="1" applyBorder="1" applyAlignment="1" applyProtection="1">
      <alignment horizontal="left" vertical="center"/>
      <protection locked="0"/>
    </xf>
    <xf numFmtId="3" fontId="1" fillId="0" borderId="2" xfId="4" applyNumberFormat="1" applyFont="1" applyFill="1" applyBorder="1" applyAlignment="1" applyProtection="1">
      <alignment horizontal="right" vertical="center"/>
      <protection locked="0"/>
    </xf>
    <xf numFmtId="3" fontId="1" fillId="0" borderId="2" xfId="0" applyNumberFormat="1" applyFont="1" applyBorder="1"/>
    <xf numFmtId="49" fontId="1" fillId="0" borderId="2" xfId="0" applyNumberFormat="1" applyFont="1" applyFill="1" applyBorder="1" applyAlignment="1" applyProtection="1">
      <alignment horizontal="left" vertical="center" indent="2"/>
      <protection locked="0"/>
    </xf>
    <xf numFmtId="0" fontId="2" fillId="0" borderId="2" xfId="0" applyFont="1" applyFill="1" applyBorder="1" applyAlignment="1" applyProtection="1">
      <alignment horizontal="left" vertical="center"/>
      <protection locked="0"/>
    </xf>
    <xf numFmtId="49" fontId="2" fillId="0" borderId="2" xfId="0" applyNumberFormat="1" applyFont="1" applyFill="1" applyBorder="1" applyAlignment="1" applyProtection="1">
      <alignment horizontal="center" vertical="center"/>
      <protection locked="0"/>
    </xf>
    <xf numFmtId="1" fontId="1" fillId="0" borderId="2" xfId="0" applyNumberFormat="1" applyFont="1" applyBorder="1" applyAlignment="1">
      <alignment horizontal="right" vertical="center"/>
    </xf>
    <xf numFmtId="1" fontId="1" fillId="0" borderId="2" xfId="0" applyNumberFormat="1" applyFont="1" applyBorder="1"/>
    <xf numFmtId="0" fontId="2" fillId="0" borderId="2" xfId="0" applyFont="1" applyBorder="1" applyAlignment="1" applyProtection="1">
      <alignment horizontal="center" vertical="center"/>
      <protection locked="0"/>
    </xf>
    <xf numFmtId="49" fontId="1" fillId="0" borderId="2" xfId="0" applyNumberFormat="1" applyFont="1" applyBorder="1" applyAlignment="1" applyProtection="1">
      <alignment horizontal="center" vertical="center"/>
      <protection locked="0"/>
    </xf>
    <xf numFmtId="49" fontId="1" fillId="0" borderId="2" xfId="0" quotePrefix="1" applyNumberFormat="1" applyFont="1" applyBorder="1" applyAlignment="1" applyProtection="1">
      <alignment horizontal="left" vertical="center"/>
      <protection locked="0"/>
    </xf>
    <xf numFmtId="49" fontId="1" fillId="0" borderId="2" xfId="0" applyNumberFormat="1" applyFont="1" applyFill="1" applyBorder="1" applyAlignment="1">
      <alignment horizontal="left" indent="1"/>
    </xf>
    <xf numFmtId="3" fontId="1" fillId="0" borderId="2" xfId="0" quotePrefix="1" applyNumberFormat="1" applyFont="1" applyFill="1" applyBorder="1" applyAlignment="1" applyProtection="1">
      <alignment horizontal="right" vertical="center"/>
      <protection locked="0"/>
    </xf>
    <xf numFmtId="3" fontId="2" fillId="0" borderId="2" xfId="0" applyNumberFormat="1" applyFont="1" applyFill="1" applyBorder="1" applyAlignment="1" applyProtection="1">
      <alignment horizontal="right" vertical="center"/>
      <protection locked="0"/>
    </xf>
    <xf numFmtId="49" fontId="3" fillId="0" borderId="2" xfId="0" quotePrefix="1" applyNumberFormat="1" applyFont="1" applyFill="1" applyBorder="1" applyAlignment="1">
      <alignment horizontal="right" vertical="center"/>
    </xf>
    <xf numFmtId="3" fontId="1" fillId="0" borderId="2" xfId="0" applyNumberFormat="1" applyFont="1" applyFill="1" applyBorder="1" applyAlignment="1" applyProtection="1">
      <alignment horizontal="right" vertical="center"/>
    </xf>
    <xf numFmtId="3" fontId="1" fillId="0" borderId="2" xfId="0" applyNumberFormat="1" applyFont="1" applyFill="1" applyBorder="1" applyAlignment="1" applyProtection="1"/>
    <xf numFmtId="49" fontId="1" fillId="0" borderId="2" xfId="0" quotePrefix="1" applyNumberFormat="1" applyFont="1" applyFill="1" applyBorder="1" applyAlignment="1" applyProtection="1">
      <alignment horizontal="right" vertical="center"/>
      <protection locked="0"/>
    </xf>
    <xf numFmtId="49" fontId="1" fillId="0" borderId="2" xfId="0" quotePrefix="1" applyNumberFormat="1" applyFont="1" applyBorder="1" applyAlignment="1" applyProtection="1">
      <alignment horizontal="left" vertical="center" indent="1"/>
      <protection locked="0"/>
    </xf>
    <xf numFmtId="3" fontId="1" fillId="0" borderId="3" xfId="0" applyNumberFormat="1" applyFont="1" applyFill="1" applyBorder="1" applyAlignment="1" applyProtection="1">
      <alignment horizontal="right" vertical="center"/>
      <protection locked="0"/>
    </xf>
    <xf numFmtId="49" fontId="2" fillId="0" borderId="3" xfId="0" applyNumberFormat="1" applyFont="1" applyFill="1" applyBorder="1" applyAlignment="1" applyProtection="1">
      <alignment horizontal="left" vertical="center"/>
      <protection locked="0"/>
    </xf>
    <xf numFmtId="164" fontId="1" fillId="0" borderId="3" xfId="0" applyNumberFormat="1" applyFont="1" applyFill="1" applyBorder="1" applyAlignment="1" applyProtection="1">
      <alignment horizontal="right" vertical="center"/>
      <protection locked="0"/>
    </xf>
    <xf numFmtId="3" fontId="2" fillId="0" borderId="3" xfId="0" applyNumberFormat="1" applyFont="1" applyFill="1" applyBorder="1" applyAlignment="1" applyProtection="1">
      <alignment horizontal="left" vertical="center"/>
      <protection locked="0"/>
    </xf>
    <xf numFmtId="3" fontId="1" fillId="0" borderId="3" xfId="0" quotePrefix="1" applyNumberFormat="1" applyFont="1" applyFill="1" applyBorder="1" applyAlignment="1" applyProtection="1">
      <alignment horizontal="right" vertical="center"/>
      <protection locked="0"/>
    </xf>
    <xf numFmtId="0" fontId="2" fillId="0" borderId="3" xfId="0" applyFont="1" applyFill="1" applyBorder="1" applyAlignment="1" applyProtection="1">
      <alignment horizontal="left" vertical="center"/>
      <protection locked="0"/>
    </xf>
    <xf numFmtId="164" fontId="1" fillId="0" borderId="3" xfId="0" quotePrefix="1" applyNumberFormat="1" applyFont="1" applyFill="1" applyBorder="1" applyAlignment="1" applyProtection="1">
      <alignment horizontal="right" vertical="center"/>
      <protection locked="0"/>
    </xf>
    <xf numFmtId="49" fontId="2" fillId="0" borderId="3" xfId="0" applyNumberFormat="1" applyFont="1" applyBorder="1" applyAlignment="1" applyProtection="1">
      <alignment horizontal="left" vertical="center"/>
      <protection locked="0"/>
    </xf>
    <xf numFmtId="0" fontId="2" fillId="0" borderId="3" xfId="0" applyFont="1" applyBorder="1" applyAlignment="1" applyProtection="1">
      <alignment horizontal="center" vertical="center"/>
      <protection locked="0"/>
    </xf>
    <xf numFmtId="49" fontId="2" fillId="0" borderId="2" xfId="0" applyNumberFormat="1" applyFont="1" applyBorder="1" applyAlignment="1" applyProtection="1">
      <alignment horizontal="center" vertical="center"/>
      <protection locked="0"/>
    </xf>
    <xf numFmtId="49" fontId="1" fillId="0" borderId="2" xfId="0" quotePrefix="1" applyNumberFormat="1" applyFont="1" applyFill="1" applyBorder="1" applyAlignment="1">
      <alignment horizontal="right" vertical="center"/>
    </xf>
    <xf numFmtId="2" fontId="2" fillId="0" borderId="2" xfId="0" applyNumberFormat="1" applyFont="1" applyFill="1" applyBorder="1" applyAlignment="1" applyProtection="1">
      <alignment horizontal="left" vertical="center"/>
      <protection locked="0"/>
    </xf>
    <xf numFmtId="1" fontId="1" fillId="0" borderId="2" xfId="0" quotePrefix="1" applyNumberFormat="1" applyFont="1" applyFill="1" applyBorder="1" applyAlignment="1">
      <alignment horizontal="right" vertical="center"/>
    </xf>
    <xf numFmtId="1" fontId="1" fillId="0" borderId="3" xfId="0" applyNumberFormat="1" applyFont="1" applyFill="1" applyBorder="1" applyAlignment="1" applyProtection="1">
      <alignment horizontal="right" vertical="center"/>
      <protection locked="0"/>
    </xf>
    <xf numFmtId="49" fontId="1" fillId="0" borderId="3" xfId="0" applyNumberFormat="1" applyFont="1" applyFill="1" applyBorder="1" applyAlignment="1" applyProtection="1">
      <alignment horizontal="right" vertical="center"/>
      <protection locked="0"/>
    </xf>
    <xf numFmtId="37" fontId="1" fillId="0" borderId="3" xfId="1" applyNumberFormat="1" applyFont="1" applyFill="1" applyBorder="1" applyAlignment="1" applyProtection="1">
      <alignment horizontal="right" vertical="center"/>
      <protection locked="0"/>
    </xf>
    <xf numFmtId="49" fontId="2" fillId="0" borderId="3" xfId="0" applyNumberFormat="1" applyFont="1" applyFill="1" applyBorder="1" applyAlignment="1">
      <alignment horizontal="left" vertical="center"/>
    </xf>
    <xf numFmtId="164" fontId="1" fillId="0" borderId="3" xfId="1" applyNumberFormat="1" applyFont="1" applyFill="1" applyBorder="1" applyAlignment="1" applyProtection="1">
      <alignment horizontal="right" vertical="center"/>
      <protection locked="0"/>
    </xf>
    <xf numFmtId="49" fontId="1" fillId="0" borderId="2" xfId="0" quotePrefix="1" applyNumberFormat="1" applyFont="1" applyFill="1" applyBorder="1" applyAlignment="1" applyProtection="1">
      <alignment horizontal="left" vertical="center"/>
      <protection locked="0"/>
    </xf>
    <xf numFmtId="49" fontId="1" fillId="0" borderId="2" xfId="0" quotePrefix="1" applyNumberFormat="1" applyFont="1" applyFill="1" applyBorder="1" applyAlignment="1" applyProtection="1">
      <alignment horizontal="left" vertical="center" indent="1"/>
      <protection locked="0"/>
    </xf>
    <xf numFmtId="49" fontId="1" fillId="0" borderId="2" xfId="0" applyNumberFormat="1" applyFont="1" applyFill="1" applyBorder="1" applyAlignment="1">
      <alignment horizontal="left" vertical="center" indent="1"/>
    </xf>
    <xf numFmtId="3" fontId="1" fillId="0" borderId="3" xfId="0" applyNumberFormat="1" applyFont="1" applyBorder="1" applyAlignment="1" applyProtection="1">
      <alignment horizontal="right" vertical="center"/>
      <protection locked="0"/>
    </xf>
    <xf numFmtId="164" fontId="1" fillId="0" borderId="3" xfId="0" applyNumberFormat="1" applyFont="1" applyBorder="1" applyAlignment="1" applyProtection="1">
      <alignment horizontal="right" vertical="center"/>
      <protection locked="0"/>
    </xf>
    <xf numFmtId="0" fontId="2" fillId="0" borderId="3" xfId="0" applyFont="1" applyFill="1" applyBorder="1" applyAlignment="1" applyProtection="1">
      <alignment horizontal="center" vertical="center"/>
      <protection locked="0"/>
    </xf>
    <xf numFmtId="49" fontId="1"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49" fontId="1" fillId="0" borderId="2" xfId="0" applyNumberFormat="1" applyFont="1" applyFill="1" applyBorder="1" applyAlignment="1">
      <alignment horizontal="left" vertical="center" indent="2"/>
    </xf>
    <xf numFmtId="0" fontId="2" fillId="0" borderId="2" xfId="0" applyFont="1" applyFill="1" applyBorder="1" applyAlignment="1">
      <alignment horizontal="left" vertical="center"/>
    </xf>
    <xf numFmtId="0" fontId="1" fillId="0" borderId="2" xfId="0" applyFont="1" applyFill="1" applyBorder="1"/>
    <xf numFmtId="0" fontId="1" fillId="0" borderId="2" xfId="0" applyFont="1" applyBorder="1" applyAlignment="1">
      <alignment vertical="center"/>
    </xf>
    <xf numFmtId="0" fontId="2" fillId="0" borderId="2" xfId="0" applyFont="1" applyBorder="1" applyAlignment="1">
      <alignment horizontal="left" vertical="center"/>
    </xf>
    <xf numFmtId="49" fontId="1" fillId="0" borderId="2" xfId="0" applyNumberFormat="1" applyFont="1" applyBorder="1" applyAlignment="1">
      <alignment horizontal="center" vertical="center"/>
    </xf>
    <xf numFmtId="0" fontId="2" fillId="0" borderId="2" xfId="0" applyFont="1" applyBorder="1" applyAlignment="1">
      <alignment horizontal="center" vertical="center"/>
    </xf>
    <xf numFmtId="49" fontId="1" fillId="0" borderId="2" xfId="0" applyNumberFormat="1" applyFont="1" applyBorder="1" applyAlignment="1">
      <alignment horizontal="left" vertical="center"/>
    </xf>
    <xf numFmtId="49" fontId="1" fillId="0" borderId="2" xfId="0" applyNumberFormat="1" applyFont="1" applyBorder="1" applyAlignment="1">
      <alignment horizontal="left" vertical="center" indent="1"/>
    </xf>
    <xf numFmtId="3" fontId="1" fillId="0" borderId="2" xfId="0" quotePrefix="1" applyNumberFormat="1" applyFont="1" applyFill="1" applyBorder="1" applyAlignment="1">
      <alignment horizontal="right" vertical="center"/>
    </xf>
    <xf numFmtId="164" fontId="1" fillId="0" borderId="2" xfId="0" quotePrefix="1" applyNumberFormat="1" applyFont="1" applyFill="1" applyBorder="1" applyAlignment="1">
      <alignment horizontal="right" vertical="center"/>
    </xf>
    <xf numFmtId="3" fontId="1" fillId="0" borderId="2" xfId="0" applyNumberFormat="1" applyFont="1" applyFill="1" applyBorder="1"/>
    <xf numFmtId="168" fontId="17" fillId="0" borderId="0" xfId="3" applyNumberFormat="1" applyFont="1" applyAlignment="1">
      <alignment horizontal="right"/>
    </xf>
    <xf numFmtId="49" fontId="18" fillId="0" borderId="4" xfId="9" applyNumberFormat="1" applyFont="1" applyBorder="1" applyAlignment="1">
      <alignment horizontal="left" vertical="center"/>
    </xf>
    <xf numFmtId="49" fontId="17" fillId="0" borderId="4" xfId="9" applyNumberFormat="1" applyFont="1" applyBorder="1" applyAlignment="1">
      <alignment horizontal="left" vertical="center"/>
    </xf>
    <xf numFmtId="3" fontId="17" fillId="0" borderId="0" xfId="3" applyNumberFormat="1" applyFont="1" applyAlignment="1">
      <alignment horizontal="right" vertical="center"/>
    </xf>
    <xf numFmtId="3" fontId="17" fillId="0" borderId="5" xfId="3" applyNumberFormat="1" applyFont="1" applyBorder="1" applyAlignment="1">
      <alignment horizontal="right" vertical="center"/>
    </xf>
    <xf numFmtId="49" fontId="17" fillId="0" borderId="4" xfId="9" applyNumberFormat="1" applyFont="1" applyBorder="1" applyAlignment="1">
      <alignment horizontal="left" vertical="center" indent="2"/>
    </xf>
    <xf numFmtId="49" fontId="17" fillId="0" borderId="4" xfId="9" applyNumberFormat="1" applyFont="1" applyBorder="1" applyAlignment="1">
      <alignment horizontal="left" vertical="center" indent="1"/>
    </xf>
    <xf numFmtId="49" fontId="17" fillId="0" borderId="0" xfId="3" applyNumberFormat="1" applyFont="1" applyAlignment="1">
      <alignment horizontal="right" vertical="center"/>
    </xf>
    <xf numFmtId="49" fontId="18" fillId="0" borderId="1" xfId="9" applyNumberFormat="1" applyFont="1" applyBorder="1" applyAlignment="1">
      <alignment horizontal="left" vertical="center"/>
    </xf>
    <xf numFmtId="3" fontId="17" fillId="0" borderId="1" xfId="3" applyNumberFormat="1" applyFont="1" applyBorder="1" applyAlignment="1">
      <alignment horizontal="right" vertical="center"/>
    </xf>
    <xf numFmtId="3" fontId="17" fillId="0" borderId="5" xfId="3" applyNumberFormat="1" applyFont="1" applyFill="1" applyBorder="1" applyAlignment="1">
      <alignment horizontal="right" vertical="center"/>
    </xf>
    <xf numFmtId="3" fontId="17" fillId="0" borderId="0" xfId="3" applyNumberFormat="1" applyFont="1" applyFill="1" applyAlignment="1">
      <alignment horizontal="right" vertical="center"/>
    </xf>
    <xf numFmtId="3" fontId="17" fillId="0" borderId="0" xfId="3" applyNumberFormat="1" applyFont="1" applyFill="1" applyBorder="1" applyAlignment="1">
      <alignment horizontal="right" vertical="center"/>
    </xf>
    <xf numFmtId="3" fontId="17" fillId="0" borderId="6" xfId="3" applyNumberFormat="1" applyFont="1" applyFill="1" applyBorder="1" applyAlignment="1">
      <alignment horizontal="right" vertical="center"/>
    </xf>
    <xf numFmtId="49" fontId="17" fillId="0" borderId="2" xfId="9" applyNumberFormat="1" applyFont="1" applyBorder="1" applyAlignment="1">
      <alignment horizontal="left" vertical="center"/>
    </xf>
    <xf numFmtId="49" fontId="17" fillId="0" borderId="4" xfId="3" applyNumberFormat="1" applyFont="1" applyBorder="1" applyAlignment="1">
      <alignment horizontal="right" vertical="center"/>
    </xf>
    <xf numFmtId="49" fontId="17" fillId="0" borderId="4" xfId="9" applyNumberFormat="1" applyFont="1" applyBorder="1" applyAlignment="1">
      <alignment vertical="center"/>
    </xf>
    <xf numFmtId="49" fontId="17" fillId="0" borderId="4" xfId="9" applyNumberFormat="1" applyFont="1" applyBorder="1" applyAlignment="1">
      <alignment horizontal="center" vertical="center"/>
    </xf>
    <xf numFmtId="0" fontId="1" fillId="0" borderId="0" xfId="0" applyFont="1" applyAlignment="1"/>
    <xf numFmtId="49" fontId="2" fillId="0" borderId="0" xfId="0" applyNumberFormat="1" applyFont="1" applyFill="1" applyAlignment="1" applyProtection="1">
      <alignment vertical="center"/>
      <protection locked="0"/>
    </xf>
    <xf numFmtId="0" fontId="17" fillId="0" borderId="0" xfId="9" applyFont="1"/>
    <xf numFmtId="0" fontId="18" fillId="0" borderId="0" xfId="9" applyFont="1" applyAlignment="1">
      <alignment horizontal="left" vertical="center"/>
    </xf>
    <xf numFmtId="0" fontId="17" fillId="0" borderId="0" xfId="9" applyFont="1" applyAlignment="1">
      <alignment horizontal="left" vertical="center"/>
    </xf>
    <xf numFmtId="0" fontId="17" fillId="0" borderId="0" xfId="9" applyFont="1" applyAlignment="1">
      <alignment horizontal="left" vertical="center" wrapText="1"/>
    </xf>
    <xf numFmtId="0" fontId="17" fillId="0" borderId="0" xfId="9" applyFont="1" applyAlignment="1">
      <alignment vertical="center"/>
    </xf>
    <xf numFmtId="49" fontId="18" fillId="0" borderId="6" xfId="9" applyNumberFormat="1" applyFont="1" applyBorder="1" applyAlignment="1">
      <alignment horizontal="left" vertical="center"/>
    </xf>
    <xf numFmtId="49" fontId="18" fillId="0" borderId="0" xfId="9" applyNumberFormat="1" applyFont="1" applyAlignment="1">
      <alignment horizontal="left" vertical="center"/>
    </xf>
    <xf numFmtId="49" fontId="18" fillId="0" borderId="5" xfId="9" applyNumberFormat="1" applyFont="1" applyBorder="1" applyAlignment="1">
      <alignment horizontal="left" vertical="center"/>
    </xf>
    <xf numFmtId="49" fontId="17" fillId="2" borderId="4" xfId="9" applyNumberFormat="1" applyFont="1" applyFill="1" applyBorder="1" applyAlignment="1">
      <alignment horizontal="left" vertical="center" indent="1"/>
    </xf>
    <xf numFmtId="49" fontId="18" fillId="0" borderId="2" xfId="9" applyNumberFormat="1" applyFont="1" applyBorder="1" applyAlignment="1">
      <alignment horizontal="left" vertical="center"/>
    </xf>
    <xf numFmtId="3" fontId="17" fillId="0" borderId="7" xfId="3" applyNumberFormat="1" applyFont="1" applyBorder="1" applyAlignment="1">
      <alignment horizontal="right" vertical="center"/>
    </xf>
    <xf numFmtId="49" fontId="18" fillId="0" borderId="7" xfId="9" applyNumberFormat="1" applyFont="1" applyBorder="1" applyAlignment="1">
      <alignment horizontal="left" vertical="center"/>
    </xf>
    <xf numFmtId="0" fontId="19" fillId="0" borderId="0" xfId="10"/>
    <xf numFmtId="0" fontId="20" fillId="0" borderId="0" xfId="10" applyFont="1"/>
    <xf numFmtId="0" fontId="12" fillId="0" borderId="0" xfId="10" applyFont="1"/>
    <xf numFmtId="0" fontId="13" fillId="0" borderId="0" xfId="10" applyFont="1"/>
    <xf numFmtId="0" fontId="21" fillId="0" borderId="0" xfId="10" applyFont="1"/>
    <xf numFmtId="169" fontId="14" fillId="0" borderId="0" xfId="10" applyNumberFormat="1" applyFont="1"/>
    <xf numFmtId="0" fontId="21" fillId="0" borderId="0" xfId="10" applyFont="1" applyAlignment="1">
      <alignment wrapText="1"/>
    </xf>
    <xf numFmtId="169" fontId="21" fillId="0" borderId="0" xfId="10" applyNumberFormat="1" applyFont="1"/>
    <xf numFmtId="169" fontId="19" fillId="0" borderId="0" xfId="10" applyNumberFormat="1"/>
    <xf numFmtId="0" fontId="10" fillId="0" borderId="0" xfId="10" applyFont="1"/>
    <xf numFmtId="49" fontId="2" fillId="0" borderId="0" xfId="0" applyNumberFormat="1" applyFont="1" applyFill="1" applyAlignment="1" applyProtection="1">
      <alignment horizontal="left" vertical="center"/>
      <protection locked="0"/>
    </xf>
    <xf numFmtId="49" fontId="2" fillId="0" borderId="0" xfId="8" applyNumberFormat="1" applyFont="1" applyFill="1" applyAlignment="1">
      <alignment horizontal="left" vertical="center" wrapText="1"/>
    </xf>
    <xf numFmtId="49" fontId="1" fillId="0" borderId="0" xfId="0" applyNumberFormat="1" applyFont="1" applyBorder="1" applyAlignment="1" applyProtection="1">
      <alignment horizontal="left" vertical="center"/>
      <protection locked="0"/>
    </xf>
    <xf numFmtId="49" fontId="10" fillId="0" borderId="0" xfId="0" applyNumberFormat="1" applyFont="1" applyBorder="1" applyAlignment="1">
      <alignment horizontal="left" vertical="center"/>
    </xf>
    <xf numFmtId="49" fontId="2" fillId="0" borderId="0" xfId="0" applyNumberFormat="1" applyFont="1" applyAlignment="1" applyProtection="1">
      <alignment horizontal="left" vertical="center"/>
      <protection locked="0"/>
    </xf>
    <xf numFmtId="49" fontId="1" fillId="0" borderId="0" xfId="0" applyNumberFormat="1" applyFont="1" applyAlignment="1" applyProtection="1">
      <alignment horizontal="left" vertical="center"/>
      <protection locked="0"/>
    </xf>
    <xf numFmtId="49" fontId="10" fillId="0" borderId="0" xfId="0" applyNumberFormat="1" applyFont="1" applyAlignment="1">
      <alignment horizontal="left" vertical="center"/>
    </xf>
    <xf numFmtId="49" fontId="1" fillId="0" borderId="0" xfId="0" applyNumberFormat="1" applyFont="1" applyAlignment="1" applyProtection="1">
      <alignment horizontal="center" vertical="center"/>
      <protection locked="0"/>
    </xf>
    <xf numFmtId="49" fontId="1" fillId="0" borderId="2" xfId="0" applyNumberFormat="1" applyFont="1" applyBorder="1" applyAlignment="1" applyProtection="1">
      <alignment horizontal="center" vertical="center"/>
      <protection locked="0"/>
    </xf>
    <xf numFmtId="0" fontId="1" fillId="0" borderId="2" xfId="0" applyFont="1" applyBorder="1" applyAlignment="1" applyProtection="1">
      <alignment horizontal="center" vertical="center"/>
      <protection locked="0"/>
    </xf>
    <xf numFmtId="49" fontId="2" fillId="0" borderId="0" xfId="0" applyNumberFormat="1" applyFont="1" applyAlignment="1" applyProtection="1">
      <alignment horizontal="left" vertical="center" wrapText="1"/>
      <protection locked="0"/>
    </xf>
    <xf numFmtId="49" fontId="1" fillId="0" borderId="2"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left" vertical="center"/>
      <protection locked="0"/>
    </xf>
    <xf numFmtId="49" fontId="1" fillId="0" borderId="0" xfId="0" applyNumberFormat="1" applyFont="1" applyFill="1" applyAlignment="1" applyProtection="1">
      <alignment horizontal="left" vertical="center" wrapText="1"/>
      <protection locked="0"/>
    </xf>
    <xf numFmtId="49" fontId="2" fillId="0" borderId="0" xfId="0" applyNumberFormat="1" applyFont="1" applyFill="1" applyAlignment="1" applyProtection="1">
      <alignment horizontal="left" vertical="center" wrapText="1"/>
      <protection locked="0"/>
    </xf>
    <xf numFmtId="49" fontId="1" fillId="0" borderId="0" xfId="0" applyNumberFormat="1" applyFont="1" applyFill="1" applyBorder="1" applyAlignment="1">
      <alignment horizontal="left" vertical="center"/>
    </xf>
    <xf numFmtId="49" fontId="1" fillId="0" borderId="0" xfId="0" applyNumberFormat="1" applyFont="1" applyFill="1" applyAlignment="1" applyProtection="1">
      <alignment horizontal="left" vertical="center"/>
      <protection locked="0"/>
    </xf>
    <xf numFmtId="49" fontId="1" fillId="0" borderId="0" xfId="0" quotePrefix="1" applyNumberFormat="1" applyFont="1" applyFill="1" applyBorder="1" applyAlignment="1" applyProtection="1">
      <alignment horizontal="left" vertical="center"/>
      <protection locked="0"/>
    </xf>
    <xf numFmtId="0" fontId="1" fillId="0" borderId="0" xfId="0" applyFont="1" applyFill="1" applyBorder="1" applyAlignment="1" applyProtection="1">
      <alignment horizontal="center" vertical="center"/>
      <protection locked="0"/>
    </xf>
    <xf numFmtId="49" fontId="1" fillId="0" borderId="0" xfId="0" quotePrefix="1" applyNumberFormat="1" applyFont="1" applyBorder="1" applyAlignment="1" applyProtection="1">
      <alignment horizontal="left" vertical="center"/>
      <protection locked="0"/>
    </xf>
    <xf numFmtId="49" fontId="1" fillId="0" borderId="0" xfId="0" applyNumberFormat="1" applyFont="1" applyAlignment="1">
      <alignment horizontal="left" vertical="center"/>
    </xf>
    <xf numFmtId="49" fontId="1" fillId="0" borderId="0" xfId="0" applyNumberFormat="1" applyFont="1" applyBorder="1" applyAlignment="1" applyProtection="1">
      <alignment horizontal="center" vertical="center"/>
      <protection locked="0"/>
    </xf>
    <xf numFmtId="49" fontId="1" fillId="0" borderId="0" xfId="0" applyNumberFormat="1" applyFont="1" applyAlignment="1">
      <alignment horizontal="center" vertical="center"/>
    </xf>
    <xf numFmtId="49" fontId="2" fillId="0" borderId="0" xfId="0" applyNumberFormat="1" applyFont="1" applyFill="1" applyAlignment="1">
      <alignment horizontal="left" vertical="center" wrapText="1"/>
    </xf>
    <xf numFmtId="49" fontId="1" fillId="0" borderId="2" xfId="0" applyNumberFormat="1" applyFont="1" applyBorder="1" applyAlignment="1">
      <alignment horizontal="center" vertical="center"/>
    </xf>
    <xf numFmtId="49" fontId="1" fillId="0" borderId="2" xfId="0" applyNumberFormat="1" applyFont="1" applyFill="1" applyBorder="1" applyAlignment="1">
      <alignment horizontal="center" vertical="center"/>
    </xf>
    <xf numFmtId="49" fontId="2"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8" fillId="0" borderId="0" xfId="9" applyNumberFormat="1" applyFont="1" applyAlignment="1">
      <alignment horizontal="left" vertical="center" wrapText="1"/>
    </xf>
    <xf numFmtId="49" fontId="18" fillId="0" borderId="0" xfId="9" applyNumberFormat="1" applyFont="1" applyAlignment="1">
      <alignment horizontal="left" vertical="center"/>
    </xf>
    <xf numFmtId="2" fontId="18" fillId="0" borderId="0" xfId="9" applyNumberFormat="1" applyFont="1" applyAlignment="1">
      <alignment horizontal="left" vertical="center"/>
    </xf>
    <xf numFmtId="49" fontId="17" fillId="0" borderId="0" xfId="9" applyNumberFormat="1" applyFont="1" applyAlignment="1">
      <alignment horizontal="center" vertical="center"/>
    </xf>
    <xf numFmtId="49" fontId="17" fillId="0" borderId="0" xfId="9" applyNumberFormat="1" applyFont="1" applyAlignment="1">
      <alignment horizontal="right" vertical="center"/>
    </xf>
    <xf numFmtId="49" fontId="17" fillId="0" borderId="2" xfId="9" applyNumberFormat="1" applyFont="1" applyBorder="1" applyAlignment="1">
      <alignment horizontal="center" vertical="center"/>
    </xf>
    <xf numFmtId="49" fontId="18" fillId="0" borderId="5" xfId="9" applyNumberFormat="1" applyFont="1" applyBorder="1" applyAlignment="1">
      <alignment horizontal="left" vertical="center"/>
    </xf>
  </cellXfs>
  <cellStyles count="12">
    <cellStyle name="Comma" xfId="1" builtinId="3"/>
    <cellStyle name="Comma 2" xfId="2"/>
    <cellStyle name="Comma 3" xfId="3"/>
    <cellStyle name="Currency" xfId="4" builtinId="4"/>
    <cellStyle name="Currency 2" xfId="5"/>
    <cellStyle name="Normal" xfId="0" builtinId="0"/>
    <cellStyle name="Normal 2" xfId="6"/>
    <cellStyle name="Normal 3" xfId="7"/>
    <cellStyle name="Normal 4" xfId="8"/>
    <cellStyle name="Normal 5" xfId="9"/>
    <cellStyle name="Normal 6" xfId="10"/>
    <cellStyle name="Normal 6 2"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66675</xdr:rowOff>
    </xdr:to>
    <xdr:pic>
      <xdr:nvPicPr>
        <xdr:cNvPr id="1026" name="Picture 2" descr="USGSid">
          <a:extLst>
            <a:ext uri="{FF2B5EF4-FFF2-40B4-BE49-F238E27FC236}">
              <a16:creationId xmlns:a16="http://schemas.microsoft.com/office/drawing/2014/main" id="{27BDC47D-261C-4797-A588-8029020262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3E80E031-D036-4FE1-B2B2-0C6E63CF7ED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
  <sheetViews>
    <sheetView tabSelected="1" zoomScaleNormal="100" workbookViewId="0"/>
  </sheetViews>
  <sheetFormatPr defaultRowHeight="12.75" x14ac:dyDescent="0.2"/>
  <cols>
    <col min="1" max="1" width="23.140625" style="195" customWidth="1"/>
    <col min="2" max="2" width="15.28515625" style="195" bestFit="1" customWidth="1"/>
    <col min="3" max="6" width="9.140625" style="195"/>
    <col min="7" max="7" width="10.140625" style="195" customWidth="1"/>
    <col min="8" max="16384" width="9.140625" style="195"/>
  </cols>
  <sheetData>
    <row r="1" spans="1:7" ht="12.75" customHeight="1" x14ac:dyDescent="0.2"/>
    <row r="2" spans="1:7" ht="12.75" customHeight="1" x14ac:dyDescent="0.2"/>
    <row r="3" spans="1:7" ht="12.75" customHeight="1" x14ac:dyDescent="0.2"/>
    <row r="4" spans="1:7" ht="12.75" customHeight="1" x14ac:dyDescent="0.2"/>
    <row r="5" spans="1:7" x14ac:dyDescent="0.2">
      <c r="A5" s="196" t="s">
        <v>182</v>
      </c>
    </row>
    <row r="7" spans="1:7" x14ac:dyDescent="0.2">
      <c r="A7" s="204" t="s">
        <v>183</v>
      </c>
      <c r="B7" s="204"/>
      <c r="C7" s="204"/>
      <c r="D7" s="204"/>
      <c r="E7" s="204"/>
      <c r="F7" s="204"/>
      <c r="G7" s="204"/>
    </row>
    <row r="9" spans="1:7" x14ac:dyDescent="0.2">
      <c r="A9" s="197" t="s">
        <v>187</v>
      </c>
    </row>
    <row r="10" spans="1:7" x14ac:dyDescent="0.2">
      <c r="A10" s="198" t="s">
        <v>188</v>
      </c>
    </row>
    <row r="11" spans="1:7" x14ac:dyDescent="0.2">
      <c r="A11" s="198"/>
    </row>
    <row r="12" spans="1:7" x14ac:dyDescent="0.2">
      <c r="A12" s="198"/>
    </row>
    <row r="13" spans="1:7" x14ac:dyDescent="0.2">
      <c r="A13" s="198"/>
    </row>
    <row r="14" spans="1:7" x14ac:dyDescent="0.2">
      <c r="A14" s="198"/>
    </row>
    <row r="15" spans="1:7" x14ac:dyDescent="0.2">
      <c r="A15" s="198"/>
    </row>
    <row r="16" spans="1:7" x14ac:dyDescent="0.2">
      <c r="A16" s="198"/>
    </row>
    <row r="17" spans="1:2" x14ac:dyDescent="0.2">
      <c r="A17" s="198"/>
    </row>
    <row r="18" spans="1:2" x14ac:dyDescent="0.2">
      <c r="A18" s="198" t="s">
        <v>184</v>
      </c>
    </row>
    <row r="20" spans="1:2" x14ac:dyDescent="0.2">
      <c r="A20" s="199" t="s">
        <v>185</v>
      </c>
      <c r="B20" s="200">
        <v>44490</v>
      </c>
    </row>
    <row r="21" spans="1:2" hidden="1" x14ac:dyDescent="0.2">
      <c r="A21" s="201" t="s">
        <v>186</v>
      </c>
      <c r="B21" s="202"/>
    </row>
    <row r="22" spans="1:2" x14ac:dyDescent="0.2">
      <c r="B22" s="203"/>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zoomScaleNormal="100" zoomScalePageLayoutView="115" workbookViewId="0">
      <selection sqref="A1:IV65536"/>
    </sheetView>
  </sheetViews>
  <sheetFormatPr defaultColWidth="8.7109375" defaultRowHeight="11.25" x14ac:dyDescent="0.2"/>
  <cols>
    <col min="1" max="1" width="15.7109375" style="1" customWidth="1"/>
    <col min="2" max="2" width="1.7109375" style="1" customWidth="1"/>
    <col min="3" max="3" width="10.28515625" style="1" customWidth="1"/>
    <col min="4" max="4" width="1.7109375" style="1" customWidth="1"/>
    <col min="5" max="5" width="9.28515625" style="1" customWidth="1"/>
    <col min="6" max="6" width="1.7109375" style="1" customWidth="1"/>
    <col min="7" max="7" width="10.28515625" style="1" customWidth="1"/>
    <col min="8" max="8" width="1.7109375" style="1" customWidth="1"/>
    <col min="9" max="9" width="9.28515625" style="1" customWidth="1"/>
    <col min="10" max="16384" width="8.7109375" style="1"/>
  </cols>
  <sheetData>
    <row r="1" spans="1:9" ht="11.25" customHeight="1" x14ac:dyDescent="0.2">
      <c r="A1" s="227" t="s">
        <v>67</v>
      </c>
      <c r="B1" s="227"/>
      <c r="C1" s="227"/>
      <c r="D1" s="227"/>
      <c r="E1" s="227"/>
      <c r="F1" s="227"/>
      <c r="G1" s="227"/>
      <c r="H1" s="227"/>
      <c r="I1" s="227"/>
    </row>
    <row r="2" spans="1:9" ht="11.25" customHeight="1" x14ac:dyDescent="0.2">
      <c r="A2" s="227" t="s">
        <v>94</v>
      </c>
      <c r="B2" s="227"/>
      <c r="C2" s="227"/>
      <c r="D2" s="227"/>
      <c r="E2" s="227"/>
      <c r="F2" s="227"/>
      <c r="G2" s="227"/>
      <c r="H2" s="227"/>
      <c r="I2" s="227"/>
    </row>
    <row r="3" spans="1:9" ht="11.25" customHeight="1" x14ac:dyDescent="0.2">
      <c r="A3" s="229"/>
      <c r="B3" s="229"/>
      <c r="C3" s="229"/>
      <c r="D3" s="229"/>
      <c r="E3" s="229"/>
      <c r="F3" s="229"/>
      <c r="G3" s="229"/>
      <c r="H3" s="229"/>
      <c r="I3" s="229"/>
    </row>
    <row r="4" spans="1:9" ht="11.25" customHeight="1" x14ac:dyDescent="0.2">
      <c r="A4" s="18"/>
      <c r="B4" s="6"/>
      <c r="C4" s="229" t="s">
        <v>68</v>
      </c>
      <c r="D4" s="229"/>
      <c r="E4" s="229"/>
      <c r="F4" s="6"/>
      <c r="G4" s="230" t="s">
        <v>48</v>
      </c>
      <c r="H4" s="230"/>
      <c r="I4" s="230"/>
    </row>
    <row r="5" spans="1:9" ht="11.25" customHeight="1" x14ac:dyDescent="0.2">
      <c r="A5" s="14"/>
      <c r="B5" s="15"/>
      <c r="C5" s="36" t="s">
        <v>4</v>
      </c>
      <c r="D5" s="15"/>
      <c r="E5" s="36" t="s">
        <v>5</v>
      </c>
      <c r="F5" s="15"/>
      <c r="G5" s="36" t="s">
        <v>4</v>
      </c>
      <c r="H5" s="15"/>
      <c r="I5" s="36" t="s">
        <v>5</v>
      </c>
    </row>
    <row r="6" spans="1:9" s="13" customFormat="1" ht="11.25" customHeight="1" x14ac:dyDescent="0.2">
      <c r="A6" s="149" t="s">
        <v>95</v>
      </c>
      <c r="B6" s="150"/>
      <c r="C6" s="149" t="s">
        <v>43</v>
      </c>
      <c r="D6" s="150"/>
      <c r="E6" s="149" t="s">
        <v>30</v>
      </c>
      <c r="F6" s="150"/>
      <c r="G6" s="149" t="s">
        <v>43</v>
      </c>
      <c r="H6" s="150"/>
      <c r="I6" s="149" t="s">
        <v>30</v>
      </c>
    </row>
    <row r="7" spans="1:9" s="13" customFormat="1" ht="11.25" customHeight="1" x14ac:dyDescent="0.2">
      <c r="A7" s="143" t="s">
        <v>98</v>
      </c>
      <c r="B7" s="20"/>
      <c r="C7" s="68">
        <v>1110</v>
      </c>
      <c r="D7" s="71"/>
      <c r="E7" s="69">
        <v>10700</v>
      </c>
      <c r="F7" s="71"/>
      <c r="G7" s="68">
        <v>670</v>
      </c>
      <c r="H7" s="67"/>
      <c r="I7" s="69">
        <v>4960</v>
      </c>
    </row>
    <row r="8" spans="1:9" s="13" customFormat="1" ht="11.25" customHeight="1" x14ac:dyDescent="0.2">
      <c r="A8" s="143" t="s">
        <v>123</v>
      </c>
      <c r="B8" s="11"/>
      <c r="C8" s="19"/>
      <c r="D8" s="20"/>
      <c r="E8" s="19"/>
      <c r="F8" s="20"/>
      <c r="G8" s="19"/>
      <c r="H8" s="20"/>
      <c r="I8" s="19"/>
    </row>
    <row r="9" spans="1:9" s="13" customFormat="1" ht="11.25" customHeight="1" x14ac:dyDescent="0.2">
      <c r="A9" s="144" t="s">
        <v>69</v>
      </c>
      <c r="B9" s="11"/>
      <c r="C9" s="10">
        <v>24</v>
      </c>
      <c r="D9" s="20"/>
      <c r="E9" s="10">
        <v>638</v>
      </c>
      <c r="F9" s="20"/>
      <c r="G9" s="10">
        <v>49</v>
      </c>
      <c r="H9" s="20"/>
      <c r="I9" s="10">
        <v>1160</v>
      </c>
    </row>
    <row r="10" spans="1:9" s="13" customFormat="1" ht="11.25" customHeight="1" x14ac:dyDescent="0.2">
      <c r="A10" s="145" t="s">
        <v>54</v>
      </c>
      <c r="B10" s="17"/>
      <c r="C10" s="16">
        <v>107</v>
      </c>
      <c r="D10" s="17"/>
      <c r="E10" s="16">
        <v>1400</v>
      </c>
      <c r="F10" s="17"/>
      <c r="G10" s="46" t="s">
        <v>87</v>
      </c>
      <c r="H10" s="17"/>
      <c r="I10" s="48">
        <v>5</v>
      </c>
    </row>
    <row r="11" spans="1:9" s="13" customFormat="1" ht="11.25" customHeight="1" x14ac:dyDescent="0.2">
      <c r="A11" s="145" t="s">
        <v>55</v>
      </c>
      <c r="B11" s="17"/>
      <c r="C11" s="16">
        <v>140</v>
      </c>
      <c r="D11" s="17"/>
      <c r="E11" s="16">
        <v>910</v>
      </c>
      <c r="F11" s="17"/>
      <c r="G11" s="16">
        <v>169</v>
      </c>
      <c r="H11" s="17"/>
      <c r="I11" s="16">
        <v>258</v>
      </c>
    </row>
    <row r="12" spans="1:9" s="13" customFormat="1" ht="11.25" customHeight="1" x14ac:dyDescent="0.2">
      <c r="A12" s="145" t="s">
        <v>57</v>
      </c>
      <c r="B12" s="17"/>
      <c r="C12" s="16">
        <v>561</v>
      </c>
      <c r="D12" s="17"/>
      <c r="E12" s="16">
        <v>3170</v>
      </c>
      <c r="F12" s="17"/>
      <c r="G12" s="16">
        <v>388</v>
      </c>
      <c r="H12" s="17"/>
      <c r="I12" s="16">
        <v>1450</v>
      </c>
    </row>
    <row r="13" spans="1:9" s="13" customFormat="1" ht="11.25" customHeight="1" x14ac:dyDescent="0.2">
      <c r="A13" s="145" t="s">
        <v>112</v>
      </c>
      <c r="B13" s="17"/>
      <c r="C13" s="16">
        <v>40</v>
      </c>
      <c r="D13" s="17"/>
      <c r="E13" s="16">
        <v>435</v>
      </c>
      <c r="F13" s="17"/>
      <c r="G13" s="16">
        <v>1</v>
      </c>
      <c r="H13" s="17"/>
      <c r="I13" s="16">
        <v>27</v>
      </c>
    </row>
    <row r="14" spans="1:9" s="13" customFormat="1" ht="11.25" customHeight="1" x14ac:dyDescent="0.2">
      <c r="A14" s="145" t="s">
        <v>108</v>
      </c>
      <c r="B14" s="17"/>
      <c r="C14" s="16">
        <v>64</v>
      </c>
      <c r="D14" s="17"/>
      <c r="E14" s="16">
        <v>547</v>
      </c>
      <c r="F14" s="17"/>
      <c r="G14" s="16">
        <v>3</v>
      </c>
      <c r="H14" s="17"/>
      <c r="I14" s="16">
        <v>107</v>
      </c>
    </row>
    <row r="15" spans="1:9" s="13" customFormat="1" ht="11.25" customHeight="1" x14ac:dyDescent="0.2">
      <c r="A15" s="145" t="s">
        <v>62</v>
      </c>
      <c r="B15" s="17"/>
      <c r="C15" s="16">
        <v>22</v>
      </c>
      <c r="D15" s="17"/>
      <c r="E15" s="16">
        <v>555</v>
      </c>
      <c r="F15" s="17"/>
      <c r="G15" s="16">
        <v>37</v>
      </c>
      <c r="H15" s="17"/>
      <c r="I15" s="16">
        <v>219</v>
      </c>
    </row>
    <row r="16" spans="1:9" s="13" customFormat="1" ht="11.25" customHeight="1" x14ac:dyDescent="0.2">
      <c r="A16" s="145" t="s">
        <v>66</v>
      </c>
      <c r="B16" s="17"/>
      <c r="C16" s="16">
        <v>52</v>
      </c>
      <c r="D16" s="17"/>
      <c r="E16" s="16">
        <v>966</v>
      </c>
      <c r="F16" s="17"/>
      <c r="G16" s="16">
        <v>26</v>
      </c>
      <c r="H16" s="17"/>
      <c r="I16" s="16">
        <v>207</v>
      </c>
    </row>
    <row r="17" spans="1:17" s="13" customFormat="1" ht="11.25" customHeight="1" x14ac:dyDescent="0.2">
      <c r="A17" s="85" t="s">
        <v>48</v>
      </c>
      <c r="B17" s="17"/>
      <c r="C17" s="89">
        <v>72</v>
      </c>
      <c r="D17" s="152"/>
      <c r="E17" s="89">
        <v>1990</v>
      </c>
      <c r="F17" s="152"/>
      <c r="G17" s="137">
        <v>31</v>
      </c>
      <c r="H17" s="152"/>
      <c r="I17" s="89">
        <v>1460</v>
      </c>
    </row>
    <row r="18" spans="1:17" s="13" customFormat="1" ht="11.25" customHeight="1" x14ac:dyDescent="0.2">
      <c r="A18" s="151" t="s">
        <v>25</v>
      </c>
      <c r="B18" s="152"/>
      <c r="C18" s="89">
        <v>1080</v>
      </c>
      <c r="D18" s="153"/>
      <c r="E18" s="89">
        <v>10600</v>
      </c>
      <c r="F18" s="153"/>
      <c r="G18" s="89">
        <v>703</v>
      </c>
      <c r="H18" s="153"/>
      <c r="I18" s="89">
        <v>4900</v>
      </c>
    </row>
    <row r="19" spans="1:17" s="44" customFormat="1" ht="22.5" customHeight="1" x14ac:dyDescent="0.2">
      <c r="A19" s="228" t="s">
        <v>172</v>
      </c>
      <c r="B19" s="228"/>
      <c r="C19" s="228"/>
      <c r="D19" s="228"/>
      <c r="E19" s="228"/>
      <c r="F19" s="228"/>
      <c r="G19" s="228"/>
      <c r="H19" s="228"/>
      <c r="I19" s="228"/>
    </row>
    <row r="20" spans="1:17" ht="11.25" customHeight="1" x14ac:dyDescent="0.2">
      <c r="A20" s="221" t="s">
        <v>110</v>
      </c>
      <c r="B20" s="221"/>
      <c r="C20" s="221"/>
      <c r="D20" s="221"/>
      <c r="E20" s="221"/>
      <c r="F20" s="221"/>
      <c r="G20" s="221"/>
      <c r="H20" s="221"/>
      <c r="I20" s="221"/>
      <c r="J20" s="182"/>
      <c r="K20" s="182"/>
      <c r="L20" s="182"/>
      <c r="M20" s="182"/>
      <c r="N20" s="182"/>
      <c r="O20" s="182"/>
      <c r="P20" s="182"/>
      <c r="Q20" s="182"/>
    </row>
    <row r="21" spans="1:17" ht="11.25" customHeight="1" x14ac:dyDescent="0.2">
      <c r="A21" s="225"/>
      <c r="B21" s="225"/>
      <c r="C21" s="225"/>
      <c r="D21" s="225"/>
      <c r="E21" s="225"/>
      <c r="F21" s="225"/>
      <c r="G21" s="225"/>
      <c r="H21" s="225"/>
      <c r="I21" s="225"/>
    </row>
    <row r="22" spans="1:17" ht="11.25" customHeight="1" x14ac:dyDescent="0.2">
      <c r="A22" s="225" t="s">
        <v>79</v>
      </c>
      <c r="B22" s="225"/>
      <c r="C22" s="225"/>
      <c r="D22" s="225"/>
      <c r="E22" s="225"/>
      <c r="F22" s="225"/>
      <c r="G22" s="225"/>
      <c r="H22" s="225"/>
      <c r="I22" s="225"/>
    </row>
  </sheetData>
  <mergeCells count="9">
    <mergeCell ref="A22:I22"/>
    <mergeCell ref="A1:I1"/>
    <mergeCell ref="A2:I2"/>
    <mergeCell ref="A19:I19"/>
    <mergeCell ref="A21:I21"/>
    <mergeCell ref="C4:E4"/>
    <mergeCell ref="G4:I4"/>
    <mergeCell ref="A3:I3"/>
    <mergeCell ref="A20:I20"/>
  </mergeCells>
  <pageMargins left="0.5" right="0.5" top="0.5" bottom="0.75" header="0.5" footer="0.5"/>
  <pageSetup orientation="portrait" r:id="rId1"/>
  <headerFooter alignWithMargins="0"/>
  <ignoredErrors>
    <ignoredError sqref="A7 G1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zoomScaleNormal="100" zoomScalePageLayoutView="115" workbookViewId="0">
      <selection sqref="A1:IV65536"/>
    </sheetView>
  </sheetViews>
  <sheetFormatPr defaultColWidth="8.7109375" defaultRowHeight="11.25" x14ac:dyDescent="0.2"/>
  <cols>
    <col min="1" max="1" width="18" style="1" customWidth="1"/>
    <col min="2" max="2" width="1.7109375" style="1" customWidth="1"/>
    <col min="3" max="3" width="8.7109375" style="1" customWidth="1"/>
    <col min="4" max="4" width="1.7109375" style="1" customWidth="1"/>
    <col min="5" max="5" width="7.7109375" style="1" customWidth="1"/>
    <col min="6" max="6" width="1.7109375" style="1" customWidth="1"/>
    <col min="7" max="7" width="8.7109375" style="1" customWidth="1"/>
    <col min="8" max="8" width="1.7109375" style="1" customWidth="1"/>
    <col min="9" max="9" width="7.7109375" style="1" customWidth="1"/>
    <col min="10" max="10" width="1.7109375" style="1" customWidth="1"/>
    <col min="11" max="11" width="8.7109375" style="1" customWidth="1"/>
    <col min="12" max="12" width="1.7109375" style="1" customWidth="1"/>
    <col min="13" max="13" width="7.7109375" style="1" customWidth="1"/>
    <col min="14" max="14" width="1.7109375" style="1" customWidth="1"/>
    <col min="15" max="15" width="8.7109375" style="1" customWidth="1"/>
    <col min="16" max="16" width="1.7109375" style="1" customWidth="1"/>
    <col min="17" max="17" width="7.7109375" style="1" customWidth="1"/>
    <col min="18" max="16384" width="8.7109375" style="1"/>
  </cols>
  <sheetData>
    <row r="1" spans="1:19" ht="11.25" customHeight="1" x14ac:dyDescent="0.2">
      <c r="A1" s="227" t="s">
        <v>70</v>
      </c>
      <c r="B1" s="227"/>
      <c r="C1" s="227"/>
      <c r="D1" s="227"/>
      <c r="E1" s="227"/>
      <c r="F1" s="227"/>
      <c r="G1" s="227"/>
      <c r="H1" s="227"/>
      <c r="I1" s="227"/>
      <c r="J1" s="227"/>
      <c r="K1" s="227"/>
      <c r="L1" s="227"/>
      <c r="M1" s="227"/>
      <c r="N1" s="227"/>
      <c r="O1" s="227"/>
      <c r="P1" s="227"/>
      <c r="Q1" s="227"/>
    </row>
    <row r="2" spans="1:19" ht="11.25" customHeight="1" x14ac:dyDescent="0.2">
      <c r="A2" s="227" t="s">
        <v>118</v>
      </c>
      <c r="B2" s="227"/>
      <c r="C2" s="227"/>
      <c r="D2" s="227"/>
      <c r="E2" s="227"/>
      <c r="F2" s="227"/>
      <c r="G2" s="227"/>
      <c r="H2" s="227"/>
      <c r="I2" s="227"/>
      <c r="J2" s="227"/>
      <c r="K2" s="227"/>
      <c r="L2" s="227"/>
      <c r="M2" s="227"/>
      <c r="N2" s="227"/>
      <c r="O2" s="227"/>
      <c r="P2" s="227"/>
      <c r="Q2" s="227"/>
    </row>
    <row r="3" spans="1:19" ht="11.25" customHeight="1" x14ac:dyDescent="0.2">
      <c r="A3" s="229"/>
      <c r="B3" s="229"/>
      <c r="C3" s="229"/>
      <c r="D3" s="229"/>
      <c r="E3" s="229"/>
      <c r="F3" s="229"/>
      <c r="G3" s="229"/>
      <c r="H3" s="229"/>
      <c r="I3" s="229"/>
      <c r="J3" s="229"/>
      <c r="K3" s="229"/>
      <c r="L3" s="229"/>
      <c r="M3" s="229"/>
      <c r="N3" s="229"/>
      <c r="O3" s="229"/>
      <c r="P3" s="229"/>
      <c r="Q3" s="229"/>
    </row>
    <row r="4" spans="1:19" ht="11.25" customHeight="1" x14ac:dyDescent="0.2">
      <c r="A4" s="18"/>
      <c r="B4" s="6"/>
      <c r="C4" s="229" t="s">
        <v>8</v>
      </c>
      <c r="D4" s="229"/>
      <c r="E4" s="229"/>
      <c r="F4" s="229"/>
      <c r="G4" s="229"/>
      <c r="H4" s="229"/>
      <c r="I4" s="229"/>
      <c r="J4" s="6"/>
      <c r="K4" s="229" t="s">
        <v>72</v>
      </c>
      <c r="L4" s="229"/>
      <c r="M4" s="229"/>
      <c r="N4" s="229"/>
      <c r="O4" s="229"/>
      <c r="P4" s="229"/>
      <c r="Q4" s="229"/>
    </row>
    <row r="5" spans="1:19" ht="11.25" customHeight="1" x14ac:dyDescent="0.2">
      <c r="A5" s="18"/>
      <c r="B5" s="6"/>
      <c r="C5" s="229" t="s">
        <v>51</v>
      </c>
      <c r="D5" s="229"/>
      <c r="E5" s="229"/>
      <c r="F5" s="6"/>
      <c r="G5" s="229" t="s">
        <v>52</v>
      </c>
      <c r="H5" s="229"/>
      <c r="I5" s="229"/>
      <c r="J5" s="6"/>
      <c r="K5" s="229" t="s">
        <v>73</v>
      </c>
      <c r="L5" s="229"/>
      <c r="M5" s="229"/>
      <c r="N5" s="6"/>
      <c r="O5" s="229" t="s">
        <v>74</v>
      </c>
      <c r="P5" s="229"/>
      <c r="Q5" s="229"/>
    </row>
    <row r="6" spans="1:19" ht="11.25" customHeight="1" x14ac:dyDescent="0.2">
      <c r="A6" s="18"/>
      <c r="B6" s="6"/>
      <c r="C6" s="36" t="s">
        <v>4</v>
      </c>
      <c r="D6" s="15"/>
      <c r="E6" s="36" t="s">
        <v>5</v>
      </c>
      <c r="F6" s="15"/>
      <c r="G6" s="36" t="s">
        <v>4</v>
      </c>
      <c r="H6" s="15"/>
      <c r="I6" s="36" t="s">
        <v>5</v>
      </c>
      <c r="J6" s="15"/>
      <c r="K6" s="36" t="s">
        <v>4</v>
      </c>
      <c r="L6" s="15"/>
      <c r="M6" s="36" t="s">
        <v>5</v>
      </c>
      <c r="N6" s="15"/>
      <c r="O6" s="36" t="s">
        <v>4</v>
      </c>
      <c r="P6" s="15"/>
      <c r="Q6" s="36" t="s">
        <v>5</v>
      </c>
    </row>
    <row r="7" spans="1:19" ht="11.25" customHeight="1" x14ac:dyDescent="0.2">
      <c r="A7" s="154"/>
      <c r="B7" s="155"/>
      <c r="C7" s="156" t="s">
        <v>43</v>
      </c>
      <c r="D7" s="157"/>
      <c r="E7" s="156" t="s">
        <v>30</v>
      </c>
      <c r="F7" s="157"/>
      <c r="G7" s="156" t="s">
        <v>43</v>
      </c>
      <c r="H7" s="157"/>
      <c r="I7" s="156" t="s">
        <v>30</v>
      </c>
      <c r="J7" s="157"/>
      <c r="K7" s="156" t="s">
        <v>43</v>
      </c>
      <c r="L7" s="157"/>
      <c r="M7" s="156" t="s">
        <v>30</v>
      </c>
      <c r="N7" s="157"/>
      <c r="O7" s="156" t="s">
        <v>43</v>
      </c>
      <c r="P7" s="157"/>
      <c r="Q7" s="156" t="s">
        <v>30</v>
      </c>
    </row>
    <row r="8" spans="1:19" ht="11.25" customHeight="1" x14ac:dyDescent="0.2">
      <c r="A8" s="158" t="s">
        <v>75</v>
      </c>
      <c r="B8" s="6"/>
      <c r="C8" s="72"/>
      <c r="D8" s="6"/>
      <c r="E8" s="72"/>
      <c r="F8" s="6"/>
      <c r="G8" s="72"/>
      <c r="H8" s="6"/>
      <c r="I8" s="72"/>
      <c r="J8" s="6"/>
      <c r="K8" s="72"/>
      <c r="L8" s="6"/>
      <c r="M8" s="72"/>
      <c r="N8" s="6"/>
      <c r="O8" s="72"/>
      <c r="P8" s="6"/>
      <c r="Q8" s="72"/>
    </row>
    <row r="9" spans="1:19" ht="11.25" customHeight="1" x14ac:dyDescent="0.2">
      <c r="A9" s="159" t="s">
        <v>98</v>
      </c>
      <c r="B9" s="155"/>
      <c r="C9" s="89">
        <v>6340</v>
      </c>
      <c r="D9" s="152"/>
      <c r="E9" s="95">
        <v>9040</v>
      </c>
      <c r="F9" s="87"/>
      <c r="G9" s="160">
        <v>452</v>
      </c>
      <c r="H9" s="87"/>
      <c r="I9" s="161">
        <v>340</v>
      </c>
      <c r="J9" s="87"/>
      <c r="K9" s="89">
        <v>2</v>
      </c>
      <c r="L9" s="87"/>
      <c r="M9" s="95">
        <v>32</v>
      </c>
      <c r="N9" s="87"/>
      <c r="O9" s="89">
        <v>702</v>
      </c>
      <c r="P9" s="87"/>
      <c r="Q9" s="95">
        <v>14200</v>
      </c>
      <c r="R9" s="8"/>
      <c r="S9" s="8"/>
    </row>
    <row r="10" spans="1:19" ht="11.25" customHeight="1" x14ac:dyDescent="0.2">
      <c r="A10" s="159" t="s">
        <v>122</v>
      </c>
      <c r="B10" s="155"/>
      <c r="C10" s="89">
        <v>5780</v>
      </c>
      <c r="D10" s="162"/>
      <c r="E10" s="89">
        <v>9350</v>
      </c>
      <c r="F10" s="162"/>
      <c r="G10" s="89">
        <v>253</v>
      </c>
      <c r="H10" s="162"/>
      <c r="I10" s="89">
        <v>298</v>
      </c>
      <c r="J10" s="162"/>
      <c r="K10" s="89">
        <v>30</v>
      </c>
      <c r="L10" s="162"/>
      <c r="M10" s="89">
        <v>250</v>
      </c>
      <c r="N10" s="162"/>
      <c r="O10" s="89">
        <v>656</v>
      </c>
      <c r="P10" s="162"/>
      <c r="Q10" s="89">
        <v>13600</v>
      </c>
      <c r="R10" s="8"/>
      <c r="S10" s="8"/>
    </row>
    <row r="11" spans="1:19" ht="11.25" customHeight="1" x14ac:dyDescent="0.2">
      <c r="A11" s="158" t="s">
        <v>76</v>
      </c>
      <c r="B11" s="6"/>
      <c r="C11" s="16"/>
      <c r="D11" s="17"/>
      <c r="E11" s="16"/>
      <c r="F11" s="17"/>
      <c r="G11" s="16"/>
      <c r="H11" s="17"/>
      <c r="I11" s="16"/>
      <c r="J11" s="17"/>
      <c r="K11" s="16"/>
      <c r="L11" s="17"/>
      <c r="M11" s="16"/>
      <c r="N11" s="17"/>
      <c r="O11" s="16"/>
      <c r="P11" s="17"/>
      <c r="Q11" s="16"/>
    </row>
    <row r="12" spans="1:19" ht="11.25" customHeight="1" x14ac:dyDescent="0.2">
      <c r="A12" s="159" t="s">
        <v>98</v>
      </c>
      <c r="B12" s="155"/>
      <c r="C12" s="89">
        <v>27000</v>
      </c>
      <c r="D12" s="87"/>
      <c r="E12" s="89">
        <v>18000</v>
      </c>
      <c r="F12" s="87" t="s">
        <v>84</v>
      </c>
      <c r="G12" s="89">
        <v>2730</v>
      </c>
      <c r="H12" s="152"/>
      <c r="I12" s="89">
        <v>2080</v>
      </c>
      <c r="J12" s="152"/>
      <c r="K12" s="89">
        <v>66</v>
      </c>
      <c r="L12" s="152"/>
      <c r="M12" s="89">
        <v>154</v>
      </c>
      <c r="N12" s="152"/>
      <c r="O12" s="89">
        <v>1780</v>
      </c>
      <c r="P12" s="87"/>
      <c r="Q12" s="89">
        <v>15600</v>
      </c>
      <c r="R12" s="8"/>
      <c r="S12" s="8"/>
    </row>
    <row r="13" spans="1:19" ht="11.25" customHeight="1" x14ac:dyDescent="0.2">
      <c r="A13" s="159" t="s">
        <v>122</v>
      </c>
      <c r="B13" s="155"/>
      <c r="C13" s="89">
        <v>27400</v>
      </c>
      <c r="D13" s="162"/>
      <c r="E13" s="89">
        <v>20600</v>
      </c>
      <c r="F13" s="162"/>
      <c r="G13" s="89">
        <v>732</v>
      </c>
      <c r="H13" s="162"/>
      <c r="I13" s="89">
        <v>566</v>
      </c>
      <c r="J13" s="162"/>
      <c r="K13" s="89">
        <v>100</v>
      </c>
      <c r="L13" s="162"/>
      <c r="M13" s="89">
        <v>412</v>
      </c>
      <c r="N13" s="162"/>
      <c r="O13" s="89">
        <v>1790</v>
      </c>
      <c r="P13" s="162"/>
      <c r="Q13" s="89">
        <v>15500</v>
      </c>
      <c r="R13" s="8"/>
      <c r="S13" s="8"/>
    </row>
    <row r="14" spans="1:19" ht="11.25" customHeight="1" x14ac:dyDescent="0.2">
      <c r="A14" s="232" t="s">
        <v>88</v>
      </c>
      <c r="B14" s="232"/>
      <c r="C14" s="232"/>
      <c r="D14" s="232"/>
      <c r="E14" s="232"/>
      <c r="F14" s="232"/>
      <c r="G14" s="232"/>
      <c r="H14" s="232"/>
      <c r="I14" s="232"/>
      <c r="J14" s="232"/>
      <c r="K14" s="232"/>
      <c r="L14" s="232"/>
      <c r="M14" s="232"/>
      <c r="N14" s="232"/>
      <c r="O14" s="232"/>
      <c r="P14" s="232"/>
      <c r="Q14" s="232"/>
      <c r="R14" s="8"/>
      <c r="S14" s="8"/>
    </row>
    <row r="15" spans="1:19" ht="11.25" customHeight="1" x14ac:dyDescent="0.2">
      <c r="A15" s="231" t="s">
        <v>169</v>
      </c>
      <c r="B15" s="231"/>
      <c r="C15" s="231"/>
      <c r="D15" s="231"/>
      <c r="E15" s="231"/>
      <c r="F15" s="231"/>
      <c r="G15" s="231"/>
      <c r="H15" s="231"/>
      <c r="I15" s="231"/>
      <c r="J15" s="231"/>
      <c r="K15" s="231"/>
      <c r="L15" s="231"/>
      <c r="M15" s="231"/>
      <c r="N15" s="231"/>
      <c r="O15" s="231"/>
      <c r="P15" s="231"/>
      <c r="Q15" s="231"/>
    </row>
    <row r="16" spans="1:19" ht="11.25" customHeight="1" x14ac:dyDescent="0.2">
      <c r="A16" s="225"/>
      <c r="B16" s="225"/>
      <c r="C16" s="225"/>
      <c r="D16" s="225"/>
      <c r="E16" s="225"/>
      <c r="F16" s="225"/>
      <c r="G16" s="225"/>
      <c r="H16" s="225"/>
      <c r="I16" s="225"/>
      <c r="J16" s="225"/>
      <c r="K16" s="225"/>
      <c r="L16" s="225"/>
      <c r="M16" s="225"/>
      <c r="N16" s="225"/>
      <c r="O16" s="225"/>
      <c r="P16" s="225"/>
      <c r="Q16" s="225"/>
    </row>
    <row r="17" spans="1:21" ht="11.25" customHeight="1" x14ac:dyDescent="0.2">
      <c r="A17" s="225" t="s">
        <v>79</v>
      </c>
      <c r="B17" s="225"/>
      <c r="C17" s="225"/>
      <c r="D17" s="225"/>
      <c r="E17" s="225"/>
      <c r="F17" s="225"/>
      <c r="G17" s="225"/>
      <c r="H17" s="225"/>
      <c r="I17" s="225"/>
      <c r="J17" s="225"/>
      <c r="K17" s="225"/>
      <c r="L17" s="225"/>
      <c r="M17" s="225"/>
      <c r="N17" s="225"/>
      <c r="O17" s="225"/>
      <c r="P17" s="225"/>
      <c r="Q17" s="225"/>
    </row>
    <row r="21" spans="1:21" x14ac:dyDescent="0.2">
      <c r="U21" s="7"/>
    </row>
  </sheetData>
  <mergeCells count="13">
    <mergeCell ref="A17:Q17"/>
    <mergeCell ref="K5:M5"/>
    <mergeCell ref="O5:Q5"/>
    <mergeCell ref="C5:E5"/>
    <mergeCell ref="G5:I5"/>
    <mergeCell ref="A15:Q15"/>
    <mergeCell ref="A14:Q14"/>
    <mergeCell ref="C4:I4"/>
    <mergeCell ref="K4:Q4"/>
    <mergeCell ref="A1:Q1"/>
    <mergeCell ref="A2:Q2"/>
    <mergeCell ref="A3:Q3"/>
    <mergeCell ref="A16:Q16"/>
  </mergeCells>
  <phoneticPr fontId="0" type="noConversion"/>
  <pageMargins left="0.5" right="0.5" top="0.5" bottom="0.75" header="0.5" footer="0.5"/>
  <pageSetup orientation="portrait" r:id="rId1"/>
  <headerFooter alignWithMargins="0"/>
  <ignoredErrors>
    <ignoredError sqref="A9:A10 A12:A1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zoomScaleNormal="100" workbookViewId="0">
      <selection sqref="A1:IV65536"/>
    </sheetView>
  </sheetViews>
  <sheetFormatPr defaultColWidth="8.7109375" defaultRowHeight="11.25" x14ac:dyDescent="0.2"/>
  <cols>
    <col min="1" max="1" width="22.42578125" style="185" customWidth="1"/>
    <col min="2" max="2" width="1.7109375" style="184" customWidth="1"/>
    <col min="3" max="3" width="8.28515625" style="163" customWidth="1"/>
    <col min="4" max="4" width="1.7109375" style="184" customWidth="1"/>
    <col min="5" max="5" width="8.28515625" style="163" customWidth="1"/>
    <col min="6" max="6" width="1.7109375" style="184" customWidth="1"/>
    <col min="7" max="7" width="8.28515625" style="163" customWidth="1"/>
    <col min="8" max="8" width="1.7109375" style="184" customWidth="1"/>
    <col min="9" max="9" width="8.28515625" style="163" customWidth="1"/>
    <col min="10" max="10" width="1.7109375" style="184" customWidth="1"/>
    <col min="11" max="11" width="8.28515625" style="163" customWidth="1"/>
    <col min="12" max="12" width="1.7109375" style="184" customWidth="1"/>
    <col min="13" max="16384" width="8.7109375" style="183"/>
  </cols>
  <sheetData>
    <row r="1" spans="1:13" ht="11.25" customHeight="1" x14ac:dyDescent="0.2">
      <c r="A1" s="236" t="s">
        <v>168</v>
      </c>
      <c r="B1" s="236"/>
      <c r="C1" s="236"/>
      <c r="D1" s="236"/>
      <c r="E1" s="236"/>
      <c r="F1" s="236"/>
      <c r="G1" s="236"/>
      <c r="H1" s="236"/>
      <c r="I1" s="236"/>
      <c r="J1" s="236"/>
      <c r="K1" s="236"/>
      <c r="L1" s="236"/>
      <c r="M1" s="187"/>
    </row>
    <row r="2" spans="1:13" ht="11.25" customHeight="1" x14ac:dyDescent="0.2">
      <c r="A2" s="236" t="s">
        <v>179</v>
      </c>
      <c r="B2" s="236"/>
      <c r="C2" s="236"/>
      <c r="D2" s="236"/>
      <c r="E2" s="236"/>
      <c r="F2" s="236"/>
      <c r="G2" s="236"/>
      <c r="H2" s="236"/>
      <c r="I2" s="236"/>
      <c r="J2" s="236"/>
      <c r="K2" s="236"/>
      <c r="L2" s="236"/>
      <c r="M2" s="187"/>
    </row>
    <row r="3" spans="1:13" ht="11.25" customHeight="1" x14ac:dyDescent="0.2">
      <c r="A3" s="237"/>
      <c r="B3" s="237"/>
      <c r="C3" s="237"/>
      <c r="D3" s="237"/>
      <c r="E3" s="237"/>
      <c r="F3" s="237"/>
      <c r="G3" s="237"/>
      <c r="H3" s="237"/>
      <c r="I3" s="237"/>
      <c r="J3" s="237"/>
      <c r="K3" s="237"/>
      <c r="L3" s="237"/>
      <c r="M3" s="187"/>
    </row>
    <row r="4" spans="1:13" ht="11.25" customHeight="1" x14ac:dyDescent="0.2">
      <c r="A4" s="236" t="s">
        <v>174</v>
      </c>
      <c r="B4" s="236"/>
      <c r="C4" s="236"/>
      <c r="D4" s="236"/>
      <c r="E4" s="236"/>
      <c r="F4" s="236"/>
      <c r="G4" s="236"/>
      <c r="H4" s="236"/>
      <c r="I4" s="236"/>
      <c r="J4" s="236"/>
      <c r="K4" s="236"/>
      <c r="L4" s="236"/>
      <c r="M4" s="187"/>
    </row>
    <row r="5" spans="1:13" ht="11.25" customHeight="1" x14ac:dyDescent="0.2">
      <c r="A5" s="238"/>
      <c r="B5" s="238"/>
      <c r="C5" s="238"/>
      <c r="D5" s="238"/>
      <c r="E5" s="238"/>
      <c r="F5" s="238"/>
      <c r="G5" s="238"/>
      <c r="H5" s="238"/>
      <c r="I5" s="238"/>
      <c r="J5" s="238"/>
      <c r="K5" s="238"/>
      <c r="L5" s="238"/>
      <c r="M5" s="187"/>
    </row>
    <row r="6" spans="1:13" ht="12.4" customHeight="1" x14ac:dyDescent="0.2">
      <c r="A6" s="180" t="s">
        <v>167</v>
      </c>
      <c r="B6" s="179"/>
      <c r="C6" s="178">
        <v>2014</v>
      </c>
      <c r="D6" s="164"/>
      <c r="E6" s="178">
        <v>2015</v>
      </c>
      <c r="F6" s="164"/>
      <c r="G6" s="178">
        <v>2016</v>
      </c>
      <c r="H6" s="164"/>
      <c r="I6" s="178">
        <v>2017</v>
      </c>
      <c r="J6" s="164"/>
      <c r="K6" s="178">
        <v>2018</v>
      </c>
      <c r="L6" s="164"/>
      <c r="M6" s="187"/>
    </row>
    <row r="7" spans="1:13" ht="11.25" customHeight="1" x14ac:dyDescent="0.2">
      <c r="A7" s="177" t="s">
        <v>166</v>
      </c>
      <c r="B7" s="189"/>
      <c r="C7" s="166">
        <v>575</v>
      </c>
      <c r="D7" s="189"/>
      <c r="E7" s="166">
        <v>583</v>
      </c>
      <c r="F7" s="189"/>
      <c r="G7" s="166">
        <v>564</v>
      </c>
      <c r="H7" s="189"/>
      <c r="I7" s="166">
        <v>550</v>
      </c>
      <c r="J7" s="189" t="s">
        <v>140</v>
      </c>
      <c r="K7" s="166">
        <v>550</v>
      </c>
      <c r="L7" s="189" t="s">
        <v>140</v>
      </c>
      <c r="M7" s="187"/>
    </row>
    <row r="8" spans="1:13" ht="12" customHeight="1" x14ac:dyDescent="0.2">
      <c r="A8" s="165" t="s">
        <v>165</v>
      </c>
      <c r="B8" s="189"/>
      <c r="C8" s="166">
        <v>3900</v>
      </c>
      <c r="D8" s="189"/>
      <c r="E8" s="166">
        <v>4000</v>
      </c>
      <c r="F8" s="189"/>
      <c r="G8" s="166">
        <v>3800</v>
      </c>
      <c r="H8" s="189"/>
      <c r="I8" s="166">
        <v>4400</v>
      </c>
      <c r="J8" s="189"/>
      <c r="K8" s="166">
        <v>4500</v>
      </c>
      <c r="L8" s="189"/>
      <c r="M8" s="187"/>
    </row>
    <row r="9" spans="1:13" ht="11.25" customHeight="1" x14ac:dyDescent="0.2">
      <c r="A9" s="165" t="s">
        <v>55</v>
      </c>
      <c r="B9" s="189"/>
      <c r="C9" s="166">
        <v>10313</v>
      </c>
      <c r="D9" s="189"/>
      <c r="E9" s="166">
        <v>11000</v>
      </c>
      <c r="F9" s="189" t="s">
        <v>140</v>
      </c>
      <c r="G9" s="166">
        <v>10800</v>
      </c>
      <c r="H9" s="189" t="s">
        <v>140</v>
      </c>
      <c r="I9" s="166">
        <v>10100</v>
      </c>
      <c r="J9" s="189" t="s">
        <v>140</v>
      </c>
      <c r="K9" s="166">
        <v>11000</v>
      </c>
      <c r="L9" s="189" t="s">
        <v>140</v>
      </c>
      <c r="M9" s="187"/>
    </row>
    <row r="10" spans="1:13" ht="11.25" customHeight="1" x14ac:dyDescent="0.2">
      <c r="A10" s="165" t="s">
        <v>56</v>
      </c>
      <c r="B10" s="189"/>
      <c r="C10" s="170" t="s">
        <v>145</v>
      </c>
      <c r="D10" s="189"/>
      <c r="E10" s="170" t="s">
        <v>145</v>
      </c>
      <c r="F10" s="189"/>
      <c r="G10" s="166">
        <v>22000</v>
      </c>
      <c r="H10" s="189" t="s">
        <v>140</v>
      </c>
      <c r="I10" s="166">
        <v>24000</v>
      </c>
      <c r="J10" s="189" t="s">
        <v>140</v>
      </c>
      <c r="K10" s="166">
        <v>23000</v>
      </c>
      <c r="L10" s="189" t="s">
        <v>140</v>
      </c>
      <c r="M10" s="187"/>
    </row>
    <row r="11" spans="1:13" ht="12" customHeight="1" x14ac:dyDescent="0.2">
      <c r="A11" s="165" t="s">
        <v>164</v>
      </c>
      <c r="B11" s="189"/>
      <c r="C11" s="166">
        <v>95000</v>
      </c>
      <c r="D11" s="189"/>
      <c r="E11" s="166">
        <v>85000</v>
      </c>
      <c r="F11" s="189"/>
      <c r="G11" s="166">
        <v>95000</v>
      </c>
      <c r="H11" s="189"/>
      <c r="I11" s="166">
        <v>100000</v>
      </c>
      <c r="J11" s="189" t="s">
        <v>84</v>
      </c>
      <c r="K11" s="166">
        <v>100000</v>
      </c>
      <c r="L11" s="189"/>
      <c r="M11" s="187"/>
    </row>
    <row r="12" spans="1:13" ht="12" customHeight="1" x14ac:dyDescent="0.2">
      <c r="A12" s="165" t="s">
        <v>163</v>
      </c>
      <c r="B12" s="189"/>
      <c r="C12" s="172">
        <v>3000</v>
      </c>
      <c r="D12" s="171"/>
      <c r="E12" s="172">
        <v>10000</v>
      </c>
      <c r="F12" s="171"/>
      <c r="G12" s="172">
        <v>10000</v>
      </c>
      <c r="H12" s="171"/>
      <c r="I12" s="172">
        <v>10000</v>
      </c>
      <c r="J12" s="171"/>
      <c r="K12" s="172">
        <v>10000</v>
      </c>
      <c r="L12" s="171"/>
      <c r="M12" s="187"/>
    </row>
    <row r="13" spans="1:13" ht="11.25" customHeight="1" x14ac:dyDescent="0.2">
      <c r="A13" s="165" t="s">
        <v>162</v>
      </c>
      <c r="B13" s="189"/>
      <c r="C13" s="166"/>
      <c r="D13" s="189"/>
      <c r="E13" s="166"/>
      <c r="F13" s="189"/>
      <c r="G13" s="166"/>
      <c r="H13" s="189"/>
      <c r="I13" s="166"/>
      <c r="J13" s="189"/>
      <c r="K13" s="166"/>
      <c r="L13" s="189"/>
      <c r="M13" s="187"/>
    </row>
    <row r="14" spans="1:13" ht="11.25" customHeight="1" x14ac:dyDescent="0.2">
      <c r="A14" s="169" t="s">
        <v>161</v>
      </c>
      <c r="B14" s="189"/>
      <c r="C14" s="166">
        <v>41997</v>
      </c>
      <c r="D14" s="189"/>
      <c r="E14" s="166">
        <v>38169</v>
      </c>
      <c r="F14" s="189"/>
      <c r="G14" s="166">
        <v>52310</v>
      </c>
      <c r="H14" s="189"/>
      <c r="I14" s="166">
        <v>47123</v>
      </c>
      <c r="J14" s="189"/>
      <c r="K14" s="166">
        <v>50456</v>
      </c>
      <c r="L14" s="189"/>
      <c r="M14" s="187"/>
    </row>
    <row r="15" spans="1:13" ht="11.25" customHeight="1" x14ac:dyDescent="0.2">
      <c r="A15" s="169" t="s">
        <v>160</v>
      </c>
      <c r="B15" s="189"/>
      <c r="C15" s="166">
        <v>11973</v>
      </c>
      <c r="D15" s="189"/>
      <c r="E15" s="166">
        <v>11836</v>
      </c>
      <c r="F15" s="189"/>
      <c r="G15" s="166">
        <v>10843</v>
      </c>
      <c r="H15" s="189"/>
      <c r="I15" s="166">
        <v>10740</v>
      </c>
      <c r="J15" s="189"/>
      <c r="K15" s="166">
        <v>12122</v>
      </c>
      <c r="L15" s="189"/>
      <c r="M15" s="187"/>
    </row>
    <row r="16" spans="1:13" ht="11.25" customHeight="1" x14ac:dyDescent="0.2">
      <c r="A16" s="168" t="s">
        <v>25</v>
      </c>
      <c r="B16" s="189"/>
      <c r="C16" s="167">
        <v>53970</v>
      </c>
      <c r="D16" s="190" t="s">
        <v>84</v>
      </c>
      <c r="E16" s="167">
        <v>50005</v>
      </c>
      <c r="F16" s="190" t="s">
        <v>84</v>
      </c>
      <c r="G16" s="167">
        <v>63153</v>
      </c>
      <c r="H16" s="190" t="s">
        <v>84</v>
      </c>
      <c r="I16" s="167">
        <v>57863</v>
      </c>
      <c r="J16" s="190" t="s">
        <v>84</v>
      </c>
      <c r="K16" s="167">
        <v>62578</v>
      </c>
      <c r="L16" s="190"/>
      <c r="M16" s="187"/>
    </row>
    <row r="17" spans="1:13" ht="12" customHeight="1" x14ac:dyDescent="0.2">
      <c r="A17" s="165" t="s">
        <v>159</v>
      </c>
      <c r="B17" s="189"/>
      <c r="C17" s="166">
        <v>20200</v>
      </c>
      <c r="D17" s="189"/>
      <c r="E17" s="166">
        <v>20700</v>
      </c>
      <c r="F17" s="189"/>
      <c r="G17" s="166">
        <v>19600</v>
      </c>
      <c r="H17" s="189"/>
      <c r="I17" s="166">
        <v>19200</v>
      </c>
      <c r="J17" s="189" t="s">
        <v>84</v>
      </c>
      <c r="K17" s="166">
        <v>20000</v>
      </c>
      <c r="L17" s="189"/>
      <c r="M17" s="187"/>
    </row>
    <row r="18" spans="1:13" ht="12" customHeight="1" x14ac:dyDescent="0.2">
      <c r="A18" s="165" t="s">
        <v>158</v>
      </c>
      <c r="B18" s="189"/>
      <c r="C18" s="176"/>
      <c r="D18" s="188"/>
      <c r="E18" s="176"/>
      <c r="F18" s="188"/>
      <c r="G18" s="176"/>
      <c r="H18" s="188"/>
      <c r="I18" s="176"/>
      <c r="J18" s="188"/>
      <c r="K18" s="176"/>
      <c r="L18" s="188"/>
      <c r="M18" s="187"/>
    </row>
    <row r="19" spans="1:13" ht="11.25" customHeight="1" x14ac:dyDescent="0.2">
      <c r="A19" s="169" t="s">
        <v>157</v>
      </c>
      <c r="B19" s="189"/>
      <c r="C19" s="175">
        <v>962</v>
      </c>
      <c r="D19" s="189"/>
      <c r="E19" s="175">
        <v>902</v>
      </c>
      <c r="F19" s="189"/>
      <c r="G19" s="175">
        <v>850</v>
      </c>
      <c r="H19" s="189"/>
      <c r="I19" s="175">
        <v>1000</v>
      </c>
      <c r="J19" s="189"/>
      <c r="K19" s="175">
        <v>1000</v>
      </c>
      <c r="L19" s="189"/>
      <c r="M19" s="187"/>
    </row>
    <row r="20" spans="1:13" ht="11.1" customHeight="1" x14ac:dyDescent="0.2">
      <c r="A20" s="169" t="s">
        <v>156</v>
      </c>
      <c r="B20" s="189"/>
      <c r="C20" s="174">
        <v>16200</v>
      </c>
      <c r="D20" s="189"/>
      <c r="E20" s="174">
        <v>13800</v>
      </c>
      <c r="F20" s="189"/>
      <c r="G20" s="174">
        <v>13000</v>
      </c>
      <c r="H20" s="189"/>
      <c r="I20" s="174">
        <v>14000</v>
      </c>
      <c r="J20" s="189"/>
      <c r="K20" s="174">
        <v>15000</v>
      </c>
      <c r="L20" s="192"/>
      <c r="M20" s="187"/>
    </row>
    <row r="21" spans="1:13" ht="11.1" customHeight="1" x14ac:dyDescent="0.2">
      <c r="A21" s="168" t="s">
        <v>25</v>
      </c>
      <c r="B21" s="189"/>
      <c r="C21" s="173">
        <v>17200</v>
      </c>
      <c r="D21" s="190"/>
      <c r="E21" s="173">
        <v>14700</v>
      </c>
      <c r="F21" s="190"/>
      <c r="G21" s="173">
        <v>13900</v>
      </c>
      <c r="H21" s="190"/>
      <c r="I21" s="173">
        <v>15000</v>
      </c>
      <c r="J21" s="190"/>
      <c r="K21" s="173">
        <v>16000</v>
      </c>
      <c r="L21" s="189"/>
      <c r="M21" s="187"/>
    </row>
    <row r="22" spans="1:13" ht="12" customHeight="1" x14ac:dyDescent="0.2">
      <c r="A22" s="165" t="s">
        <v>155</v>
      </c>
      <c r="B22" s="189"/>
      <c r="C22" s="166">
        <v>5600</v>
      </c>
      <c r="D22" s="189"/>
      <c r="E22" s="166">
        <v>5600</v>
      </c>
      <c r="F22" s="189"/>
      <c r="G22" s="166">
        <v>1500</v>
      </c>
      <c r="H22" s="189" t="s">
        <v>84</v>
      </c>
      <c r="I22" s="166">
        <v>1500</v>
      </c>
      <c r="J22" s="189" t="s">
        <v>84</v>
      </c>
      <c r="K22" s="166">
        <v>1500</v>
      </c>
      <c r="L22" s="189"/>
      <c r="M22" s="187"/>
    </row>
    <row r="23" spans="1:13" ht="11.25" customHeight="1" x14ac:dyDescent="0.2">
      <c r="A23" s="165" t="s">
        <v>154</v>
      </c>
      <c r="B23" s="189"/>
      <c r="C23" s="166">
        <v>24200</v>
      </c>
      <c r="D23" s="189" t="s">
        <v>140</v>
      </c>
      <c r="E23" s="166">
        <v>17405</v>
      </c>
      <c r="F23" s="189"/>
      <c r="G23" s="166">
        <v>12934</v>
      </c>
      <c r="H23" s="189"/>
      <c r="I23" s="166">
        <v>14567</v>
      </c>
      <c r="J23" s="189"/>
      <c r="K23" s="166">
        <v>16559</v>
      </c>
      <c r="L23" s="189"/>
      <c r="M23" s="187"/>
    </row>
    <row r="24" spans="1:13" ht="11.25" customHeight="1" x14ac:dyDescent="0.2">
      <c r="A24" s="165" t="s">
        <v>153</v>
      </c>
      <c r="B24" s="189"/>
      <c r="C24" s="166">
        <v>12232</v>
      </c>
      <c r="D24" s="189"/>
      <c r="E24" s="166">
        <v>16634</v>
      </c>
      <c r="F24" s="189"/>
      <c r="G24" s="166">
        <v>22311</v>
      </c>
      <c r="H24" s="189"/>
      <c r="I24" s="166">
        <v>34817</v>
      </c>
      <c r="J24" s="189" t="s">
        <v>84</v>
      </c>
      <c r="K24" s="166">
        <v>35000</v>
      </c>
      <c r="L24" s="189" t="s">
        <v>140</v>
      </c>
      <c r="M24" s="187"/>
    </row>
    <row r="25" spans="1:13" ht="11.25" customHeight="1" x14ac:dyDescent="0.2">
      <c r="A25" s="165" t="s">
        <v>152</v>
      </c>
      <c r="B25" s="189"/>
      <c r="C25" s="166">
        <v>5659</v>
      </c>
      <c r="D25" s="189"/>
      <c r="E25" s="166">
        <v>4788</v>
      </c>
      <c r="F25" s="189"/>
      <c r="G25" s="166">
        <v>4716</v>
      </c>
      <c r="H25" s="189"/>
      <c r="I25" s="166">
        <v>4787</v>
      </c>
      <c r="J25" s="189"/>
      <c r="K25" s="166">
        <v>5000</v>
      </c>
      <c r="L25" s="189" t="s">
        <v>140</v>
      </c>
      <c r="M25" s="187"/>
    </row>
    <row r="26" spans="1:13" ht="11.25" customHeight="1" x14ac:dyDescent="0.2">
      <c r="A26" s="165" t="s">
        <v>151</v>
      </c>
      <c r="B26" s="189"/>
      <c r="C26" s="166">
        <v>160</v>
      </c>
      <c r="D26" s="189" t="s">
        <v>140</v>
      </c>
      <c r="E26" s="166">
        <v>145</v>
      </c>
      <c r="F26" s="189"/>
      <c r="G26" s="166">
        <v>145</v>
      </c>
      <c r="H26" s="189"/>
      <c r="I26" s="166">
        <v>145</v>
      </c>
      <c r="J26" s="189" t="s">
        <v>140</v>
      </c>
      <c r="K26" s="166">
        <v>150</v>
      </c>
      <c r="L26" s="189" t="s">
        <v>140</v>
      </c>
      <c r="M26" s="187"/>
    </row>
    <row r="27" spans="1:13" ht="11.25" customHeight="1" x14ac:dyDescent="0.2">
      <c r="A27" s="165" t="s">
        <v>150</v>
      </c>
      <c r="B27" s="189"/>
      <c r="C27" s="166">
        <v>1077</v>
      </c>
      <c r="D27" s="189"/>
      <c r="E27" s="166">
        <v>570</v>
      </c>
      <c r="F27" s="189" t="s">
        <v>140</v>
      </c>
      <c r="G27" s="166">
        <v>79</v>
      </c>
      <c r="H27" s="189"/>
      <c r="I27" s="166">
        <v>1180</v>
      </c>
      <c r="J27" s="189" t="s">
        <v>84</v>
      </c>
      <c r="K27" s="166">
        <v>3547</v>
      </c>
      <c r="L27" s="189"/>
      <c r="M27" s="187"/>
    </row>
    <row r="28" spans="1:13" ht="11.25" customHeight="1" x14ac:dyDescent="0.2">
      <c r="A28" s="165" t="s">
        <v>114</v>
      </c>
      <c r="B28" s="189"/>
      <c r="C28" s="166">
        <v>109</v>
      </c>
      <c r="D28" s="189"/>
      <c r="E28" s="166">
        <v>115</v>
      </c>
      <c r="F28" s="189"/>
      <c r="G28" s="166">
        <v>111</v>
      </c>
      <c r="H28" s="189"/>
      <c r="I28" s="166">
        <v>234</v>
      </c>
      <c r="J28" s="189"/>
      <c r="K28" s="166">
        <v>183</v>
      </c>
      <c r="L28" s="189"/>
      <c r="M28" s="187"/>
    </row>
    <row r="29" spans="1:13" ht="11.25" customHeight="1" x14ac:dyDescent="0.2">
      <c r="A29" s="165" t="s">
        <v>149</v>
      </c>
      <c r="B29" s="189"/>
      <c r="C29" s="166">
        <v>10000</v>
      </c>
      <c r="D29" s="189" t="s">
        <v>140</v>
      </c>
      <c r="E29" s="166">
        <v>4823</v>
      </c>
      <c r="F29" s="189"/>
      <c r="G29" s="166">
        <v>3701</v>
      </c>
      <c r="H29" s="189"/>
      <c r="I29" s="166">
        <v>5129</v>
      </c>
      <c r="J29" s="189" t="s">
        <v>84</v>
      </c>
      <c r="K29" s="166">
        <v>4465</v>
      </c>
      <c r="L29" s="189"/>
      <c r="M29" s="187"/>
    </row>
    <row r="30" spans="1:13" ht="11.25" customHeight="1" x14ac:dyDescent="0.2">
      <c r="A30" s="165" t="s">
        <v>148</v>
      </c>
      <c r="B30" s="189"/>
      <c r="C30" s="166">
        <v>83</v>
      </c>
      <c r="D30" s="189"/>
      <c r="E30" s="166">
        <v>29</v>
      </c>
      <c r="F30" s="189"/>
      <c r="G30" s="166">
        <v>8</v>
      </c>
      <c r="H30" s="189"/>
      <c r="I30" s="166">
        <v>21</v>
      </c>
      <c r="J30" s="189" t="s">
        <v>84</v>
      </c>
      <c r="K30" s="166">
        <v>20</v>
      </c>
      <c r="L30" s="189" t="s">
        <v>140</v>
      </c>
      <c r="M30" s="187"/>
    </row>
    <row r="31" spans="1:13" ht="11.25" customHeight="1" x14ac:dyDescent="0.2">
      <c r="A31" s="165" t="s">
        <v>113</v>
      </c>
      <c r="B31" s="189"/>
      <c r="C31" s="166">
        <v>4049</v>
      </c>
      <c r="D31" s="189"/>
      <c r="E31" s="166">
        <v>4355</v>
      </c>
      <c r="F31" s="189"/>
      <c r="G31" s="166">
        <v>5521</v>
      </c>
      <c r="H31" s="189" t="s">
        <v>84</v>
      </c>
      <c r="I31" s="166">
        <v>6333</v>
      </c>
      <c r="J31" s="189" t="s">
        <v>84</v>
      </c>
      <c r="K31" s="166">
        <v>6000</v>
      </c>
      <c r="L31" s="189" t="s">
        <v>140</v>
      </c>
      <c r="M31" s="187"/>
    </row>
    <row r="32" spans="1:13" ht="12" customHeight="1" x14ac:dyDescent="0.2">
      <c r="A32" s="165" t="s">
        <v>147</v>
      </c>
      <c r="B32" s="189"/>
      <c r="C32" s="166">
        <v>1500</v>
      </c>
      <c r="D32" s="189"/>
      <c r="E32" s="166">
        <v>1500</v>
      </c>
      <c r="F32" s="189"/>
      <c r="G32" s="166">
        <v>1500</v>
      </c>
      <c r="H32" s="189"/>
      <c r="I32" s="166">
        <v>1480</v>
      </c>
      <c r="J32" s="189"/>
      <c r="K32" s="166">
        <v>1400</v>
      </c>
      <c r="L32" s="189"/>
      <c r="M32" s="187"/>
    </row>
    <row r="33" spans="1:14" ht="11.25" customHeight="1" x14ac:dyDescent="0.2">
      <c r="A33" s="165" t="s">
        <v>146</v>
      </c>
      <c r="B33" s="189"/>
      <c r="C33" s="166">
        <v>1000</v>
      </c>
      <c r="D33" s="189"/>
      <c r="E33" s="170" t="s">
        <v>145</v>
      </c>
      <c r="F33" s="189" t="s">
        <v>84</v>
      </c>
      <c r="G33" s="170" t="s">
        <v>145</v>
      </c>
      <c r="H33" s="189" t="s">
        <v>84</v>
      </c>
      <c r="I33" s="170" t="s">
        <v>145</v>
      </c>
      <c r="J33" s="189" t="s">
        <v>84</v>
      </c>
      <c r="K33" s="170" t="s">
        <v>145</v>
      </c>
      <c r="L33" s="189"/>
      <c r="M33" s="187"/>
    </row>
    <row r="34" spans="1:14" ht="11.25" customHeight="1" x14ac:dyDescent="0.2">
      <c r="A34" s="165" t="s">
        <v>65</v>
      </c>
      <c r="B34" s="189"/>
      <c r="C34" s="172">
        <v>5016</v>
      </c>
      <c r="D34" s="171"/>
      <c r="E34" s="172">
        <v>8287</v>
      </c>
      <c r="F34" s="171"/>
      <c r="G34" s="172">
        <v>1880</v>
      </c>
      <c r="H34" s="171" t="s">
        <v>140</v>
      </c>
      <c r="I34" s="172">
        <v>750</v>
      </c>
      <c r="J34" s="171" t="s">
        <v>84</v>
      </c>
      <c r="K34" s="172">
        <v>2970</v>
      </c>
      <c r="L34" s="171"/>
      <c r="M34" s="187"/>
    </row>
    <row r="35" spans="1:14" ht="11.25" customHeight="1" x14ac:dyDescent="0.2">
      <c r="A35" s="165" t="s">
        <v>144</v>
      </c>
      <c r="B35" s="189"/>
      <c r="C35" s="166"/>
      <c r="D35" s="189"/>
      <c r="E35" s="166"/>
      <c r="F35" s="189"/>
      <c r="G35" s="166"/>
      <c r="H35" s="189"/>
      <c r="I35" s="166"/>
      <c r="J35" s="189"/>
      <c r="K35" s="166"/>
      <c r="L35" s="189"/>
      <c r="M35" s="187"/>
    </row>
    <row r="36" spans="1:14" ht="11.25" customHeight="1" x14ac:dyDescent="0.2">
      <c r="A36" s="169" t="s">
        <v>143</v>
      </c>
      <c r="B36" s="189"/>
      <c r="C36" s="166">
        <v>16200</v>
      </c>
      <c r="D36" s="189"/>
      <c r="E36" s="166">
        <v>44000</v>
      </c>
      <c r="F36" s="189"/>
      <c r="G36" s="166">
        <v>12110</v>
      </c>
      <c r="H36" s="189"/>
      <c r="I36" s="170" t="s">
        <v>86</v>
      </c>
      <c r="J36" s="189" t="s">
        <v>142</v>
      </c>
      <c r="K36" s="166">
        <v>6000</v>
      </c>
      <c r="L36" s="189" t="s">
        <v>140</v>
      </c>
      <c r="M36" s="187"/>
    </row>
    <row r="37" spans="1:14" ht="11.25" customHeight="1" x14ac:dyDescent="0.2">
      <c r="A37" s="169" t="s">
        <v>48</v>
      </c>
      <c r="B37" s="189"/>
      <c r="C37" s="166">
        <v>1240</v>
      </c>
      <c r="D37" s="189"/>
      <c r="E37" s="166">
        <v>637</v>
      </c>
      <c r="F37" s="189"/>
      <c r="G37" s="166">
        <v>3321</v>
      </c>
      <c r="H37" s="189"/>
      <c r="I37" s="166">
        <v>204</v>
      </c>
      <c r="J37" s="189" t="s">
        <v>142</v>
      </c>
      <c r="K37" s="166">
        <v>500</v>
      </c>
      <c r="L37" s="189" t="s">
        <v>140</v>
      </c>
      <c r="M37" s="187"/>
    </row>
    <row r="38" spans="1:14" ht="11.25" customHeight="1" x14ac:dyDescent="0.2">
      <c r="A38" s="168" t="s">
        <v>25</v>
      </c>
      <c r="B38" s="189"/>
      <c r="C38" s="167">
        <v>17440</v>
      </c>
      <c r="D38" s="190" t="s">
        <v>84</v>
      </c>
      <c r="E38" s="167">
        <v>44637</v>
      </c>
      <c r="F38" s="190" t="s">
        <v>84</v>
      </c>
      <c r="G38" s="167">
        <v>15431</v>
      </c>
      <c r="H38" s="190" t="s">
        <v>84</v>
      </c>
      <c r="I38" s="167">
        <v>204</v>
      </c>
      <c r="J38" s="190" t="s">
        <v>142</v>
      </c>
      <c r="K38" s="167">
        <v>6500</v>
      </c>
      <c r="L38" s="190" t="s">
        <v>140</v>
      </c>
      <c r="M38" s="187"/>
    </row>
    <row r="39" spans="1:14" ht="12.4" customHeight="1" x14ac:dyDescent="0.2">
      <c r="A39" s="165" t="s">
        <v>141</v>
      </c>
      <c r="B39" s="189"/>
      <c r="C39" s="166">
        <v>48200</v>
      </c>
      <c r="D39" s="189"/>
      <c r="E39" s="166">
        <v>32600</v>
      </c>
      <c r="F39" s="189"/>
      <c r="G39" s="166">
        <v>28000</v>
      </c>
      <c r="H39" s="189"/>
      <c r="I39" s="166">
        <v>40000</v>
      </c>
      <c r="J39" s="189"/>
      <c r="K39" s="166">
        <v>44000</v>
      </c>
      <c r="L39" s="189"/>
      <c r="M39" s="187"/>
    </row>
    <row r="40" spans="1:14" ht="12" customHeight="1" x14ac:dyDescent="0.2">
      <c r="A40" s="165" t="s">
        <v>139</v>
      </c>
      <c r="B40" s="189"/>
      <c r="C40" s="166">
        <v>1000</v>
      </c>
      <c r="D40" s="189"/>
      <c r="E40" s="166">
        <v>1000</v>
      </c>
      <c r="F40" s="189"/>
      <c r="G40" s="166">
        <v>1000</v>
      </c>
      <c r="H40" s="189"/>
      <c r="I40" s="166">
        <v>500</v>
      </c>
      <c r="J40" s="189"/>
      <c r="K40" s="166">
        <v>500</v>
      </c>
      <c r="L40" s="189"/>
      <c r="M40" s="187"/>
    </row>
    <row r="41" spans="1:14" ht="12" customHeight="1" x14ac:dyDescent="0.2">
      <c r="A41" s="191" t="s">
        <v>181</v>
      </c>
      <c r="B41" s="189"/>
      <c r="C41" s="193">
        <v>341000</v>
      </c>
      <c r="D41" s="194"/>
      <c r="E41" s="193">
        <v>338000</v>
      </c>
      <c r="F41" s="194"/>
      <c r="G41" s="193">
        <v>338000</v>
      </c>
      <c r="H41" s="194" t="s">
        <v>84</v>
      </c>
      <c r="I41" s="193">
        <v>353000</v>
      </c>
      <c r="J41" s="194" t="s">
        <v>84</v>
      </c>
      <c r="K41" s="193">
        <v>375000</v>
      </c>
      <c r="L41" s="194"/>
      <c r="M41" s="187"/>
    </row>
    <row r="42" spans="1:14" ht="11.25" customHeight="1" x14ac:dyDescent="0.2">
      <c r="A42" s="239" t="s">
        <v>138</v>
      </c>
      <c r="B42" s="239"/>
      <c r="C42" s="239"/>
      <c r="D42" s="239"/>
      <c r="E42" s="239"/>
      <c r="F42" s="239"/>
      <c r="G42" s="239"/>
      <c r="H42" s="239"/>
      <c r="I42" s="239"/>
      <c r="J42" s="239"/>
      <c r="K42" s="239"/>
      <c r="L42" s="239"/>
      <c r="M42" s="186"/>
      <c r="N42" s="186"/>
    </row>
    <row r="43" spans="1:14" ht="22.5" customHeight="1" x14ac:dyDescent="0.2">
      <c r="A43" s="233" t="s">
        <v>180</v>
      </c>
      <c r="B43" s="233"/>
      <c r="C43" s="233"/>
      <c r="D43" s="233"/>
      <c r="E43" s="233"/>
      <c r="F43" s="233"/>
      <c r="G43" s="233"/>
      <c r="H43" s="233"/>
      <c r="I43" s="233"/>
      <c r="J43" s="233"/>
      <c r="K43" s="233"/>
      <c r="L43" s="233"/>
      <c r="M43" s="186"/>
      <c r="N43" s="186"/>
    </row>
    <row r="44" spans="1:14" ht="22.5" customHeight="1" x14ac:dyDescent="0.2">
      <c r="A44" s="233" t="s">
        <v>137</v>
      </c>
      <c r="B44" s="233"/>
      <c r="C44" s="233"/>
      <c r="D44" s="233"/>
      <c r="E44" s="233"/>
      <c r="F44" s="233"/>
      <c r="G44" s="233"/>
      <c r="H44" s="233"/>
      <c r="I44" s="233"/>
      <c r="J44" s="233"/>
      <c r="K44" s="233"/>
      <c r="L44" s="233"/>
      <c r="M44" s="186"/>
      <c r="N44" s="186"/>
    </row>
    <row r="45" spans="1:14" ht="11.25" customHeight="1" x14ac:dyDescent="0.2">
      <c r="A45" s="234" t="s">
        <v>136</v>
      </c>
      <c r="B45" s="234"/>
      <c r="C45" s="234"/>
      <c r="D45" s="234"/>
      <c r="E45" s="234"/>
      <c r="F45" s="234"/>
      <c r="G45" s="234"/>
      <c r="H45" s="234"/>
      <c r="I45" s="234"/>
      <c r="J45" s="234"/>
      <c r="K45" s="234"/>
      <c r="L45" s="234"/>
      <c r="M45" s="186"/>
      <c r="N45" s="186"/>
    </row>
    <row r="46" spans="1:14" ht="11.25" customHeight="1" x14ac:dyDescent="0.2">
      <c r="A46" s="235" t="s">
        <v>135</v>
      </c>
      <c r="B46" s="235"/>
      <c r="C46" s="235"/>
      <c r="D46" s="235"/>
      <c r="E46" s="235"/>
      <c r="F46" s="235"/>
      <c r="G46" s="235"/>
      <c r="H46" s="235"/>
      <c r="I46" s="235"/>
      <c r="J46" s="235"/>
      <c r="K46" s="235"/>
      <c r="L46" s="235"/>
      <c r="M46" s="186"/>
      <c r="N46" s="186"/>
    </row>
  </sheetData>
  <mergeCells count="10">
    <mergeCell ref="A43:L43"/>
    <mergeCell ref="A44:L44"/>
    <mergeCell ref="A45:L45"/>
    <mergeCell ref="A46:L46"/>
    <mergeCell ref="A1:L1"/>
    <mergeCell ref="A2:L2"/>
    <mergeCell ref="A3:L3"/>
    <mergeCell ref="A4:L4"/>
    <mergeCell ref="A5:L5"/>
    <mergeCell ref="A42:L42"/>
  </mergeCells>
  <pageMargins left="0.5" right="0.5" top="0.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zoomScaleNormal="100" zoomScalePageLayoutView="115" workbookViewId="0">
      <selection sqref="A1:IV65536"/>
    </sheetView>
  </sheetViews>
  <sheetFormatPr defaultColWidth="8.7109375" defaultRowHeight="11.25" x14ac:dyDescent="0.2"/>
  <cols>
    <col min="1" max="1" width="30.7109375" style="1" customWidth="1"/>
    <col min="2" max="2" width="14.7109375" style="1" bestFit="1" customWidth="1"/>
    <col min="3" max="3" width="1.7109375" style="1" customWidth="1"/>
    <col min="4" max="4" width="6.42578125" style="1" customWidth="1"/>
    <col min="5" max="5" width="1.7109375" style="1" customWidth="1"/>
    <col min="6" max="6" width="6.42578125" style="1" customWidth="1"/>
    <col min="7" max="7" width="1.7109375" style="1" customWidth="1"/>
    <col min="8" max="8" width="6.42578125" style="1" customWidth="1"/>
    <col min="9" max="9" width="1.7109375" style="1" customWidth="1"/>
    <col min="10" max="10" width="6.42578125" style="1" customWidth="1"/>
    <col min="11" max="11" width="1.7109375" style="1" customWidth="1"/>
    <col min="12" max="12" width="6.7109375" style="1" customWidth="1"/>
    <col min="13" max="16384" width="8.7109375" style="1"/>
  </cols>
  <sheetData>
    <row r="1" spans="1:12" ht="11.25" customHeight="1" x14ac:dyDescent="0.2">
      <c r="A1" s="212" t="s">
        <v>0</v>
      </c>
      <c r="B1" s="212"/>
      <c r="C1" s="212"/>
      <c r="D1" s="212"/>
      <c r="E1" s="212"/>
      <c r="F1" s="212"/>
      <c r="G1" s="212"/>
      <c r="H1" s="212"/>
      <c r="I1" s="212"/>
      <c r="J1" s="212"/>
      <c r="K1" s="212"/>
      <c r="L1" s="212"/>
    </row>
    <row r="2" spans="1:12" ht="11.25" customHeight="1" x14ac:dyDescent="0.2">
      <c r="A2" s="212" t="s">
        <v>1</v>
      </c>
      <c r="B2" s="212"/>
      <c r="C2" s="212"/>
      <c r="D2" s="212"/>
      <c r="E2" s="212"/>
      <c r="F2" s="212"/>
      <c r="G2" s="212"/>
      <c r="H2" s="212"/>
      <c r="I2" s="212"/>
      <c r="J2" s="212"/>
      <c r="K2" s="212"/>
      <c r="L2" s="212"/>
    </row>
    <row r="3" spans="1:12" ht="11.25" customHeight="1" x14ac:dyDescent="0.2">
      <c r="A3" s="213"/>
      <c r="B3" s="213"/>
      <c r="C3" s="213"/>
      <c r="D3" s="213"/>
      <c r="E3" s="213"/>
      <c r="F3" s="213"/>
      <c r="G3" s="213"/>
      <c r="H3" s="213"/>
      <c r="I3" s="213"/>
      <c r="J3" s="213"/>
      <c r="K3" s="213"/>
      <c r="L3" s="213"/>
    </row>
    <row r="4" spans="1:12" ht="11.25" customHeight="1" x14ac:dyDescent="0.2">
      <c r="A4" s="214"/>
      <c r="B4" s="214"/>
      <c r="C4" s="77"/>
      <c r="D4" s="78">
        <v>2014</v>
      </c>
      <c r="E4" s="77"/>
      <c r="F4" s="78">
        <v>2015</v>
      </c>
      <c r="G4" s="77"/>
      <c r="H4" s="79">
        <v>2016</v>
      </c>
      <c r="I4" s="77"/>
      <c r="J4" s="79" t="s">
        <v>98</v>
      </c>
      <c r="K4" s="80"/>
      <c r="L4" s="79" t="s">
        <v>122</v>
      </c>
    </row>
    <row r="5" spans="1:12" ht="11.25" customHeight="1" x14ac:dyDescent="0.2">
      <c r="A5" s="81" t="s">
        <v>2</v>
      </c>
      <c r="B5" s="78"/>
      <c r="C5" s="2"/>
      <c r="D5" s="3"/>
      <c r="E5" s="2"/>
      <c r="F5" s="3"/>
      <c r="G5" s="2"/>
      <c r="I5" s="2"/>
      <c r="K5" s="7"/>
      <c r="L5" s="7"/>
    </row>
    <row r="6" spans="1:12" ht="11.25" customHeight="1" x14ac:dyDescent="0.2">
      <c r="A6" s="82" t="s">
        <v>120</v>
      </c>
      <c r="B6" s="78"/>
      <c r="C6" s="2"/>
      <c r="D6" s="3"/>
      <c r="E6" s="2"/>
      <c r="F6" s="3"/>
      <c r="G6" s="2"/>
      <c r="I6" s="2"/>
    </row>
    <row r="7" spans="1:12" ht="11.25" customHeight="1" x14ac:dyDescent="0.2">
      <c r="A7" s="84" t="s">
        <v>3</v>
      </c>
      <c r="B7" s="78"/>
      <c r="C7" s="2"/>
      <c r="D7" s="10"/>
      <c r="E7" s="11"/>
      <c r="F7" s="10"/>
      <c r="G7" s="2"/>
      <c r="I7" s="2"/>
      <c r="L7" s="63"/>
    </row>
    <row r="8" spans="1:12" ht="11.25" customHeight="1" x14ac:dyDescent="0.2">
      <c r="A8" s="83" t="s">
        <v>4</v>
      </c>
      <c r="B8" s="78" t="s">
        <v>20</v>
      </c>
      <c r="C8" s="77"/>
      <c r="D8" s="86">
        <v>48200</v>
      </c>
      <c r="E8" s="87"/>
      <c r="F8" s="86">
        <v>32600</v>
      </c>
      <c r="G8" s="88"/>
      <c r="H8" s="89">
        <v>28000</v>
      </c>
      <c r="I8" s="88"/>
      <c r="J8" s="89">
        <v>40000</v>
      </c>
      <c r="K8" s="80"/>
      <c r="L8" s="90">
        <v>44000</v>
      </c>
    </row>
    <row r="9" spans="1:12" ht="11.25" customHeight="1" x14ac:dyDescent="0.2">
      <c r="A9" s="83" t="s">
        <v>5</v>
      </c>
      <c r="B9" s="78" t="s">
        <v>6</v>
      </c>
      <c r="C9" s="77"/>
      <c r="D9" s="91">
        <v>5640</v>
      </c>
      <c r="E9" s="87"/>
      <c r="F9" s="91">
        <v>4640</v>
      </c>
      <c r="G9" s="88"/>
      <c r="H9" s="92">
        <v>4250</v>
      </c>
      <c r="I9" s="88"/>
      <c r="J9" s="92">
        <v>6590</v>
      </c>
      <c r="K9" s="80"/>
      <c r="L9" s="93">
        <v>5360</v>
      </c>
    </row>
    <row r="10" spans="1:12" ht="11.25" customHeight="1" x14ac:dyDescent="0.2">
      <c r="A10" s="84" t="s">
        <v>7</v>
      </c>
      <c r="B10" s="78"/>
      <c r="C10" s="2"/>
      <c r="D10" s="10"/>
      <c r="E10" s="43"/>
      <c r="F10" s="10"/>
      <c r="G10" s="45"/>
      <c r="H10" s="16"/>
      <c r="I10" s="45"/>
      <c r="J10" s="16"/>
      <c r="L10" s="62"/>
    </row>
    <row r="11" spans="1:12" ht="11.25" customHeight="1" x14ac:dyDescent="0.2">
      <c r="A11" s="83" t="s">
        <v>4</v>
      </c>
      <c r="B11" s="78" t="s">
        <v>20</v>
      </c>
      <c r="C11" s="77"/>
      <c r="D11" s="86">
        <v>81600</v>
      </c>
      <c r="E11" s="87"/>
      <c r="F11" s="86">
        <v>65800</v>
      </c>
      <c r="G11" s="94"/>
      <c r="H11" s="89">
        <v>59500</v>
      </c>
      <c r="I11" s="94"/>
      <c r="J11" s="89">
        <v>69700</v>
      </c>
      <c r="K11" s="80"/>
      <c r="L11" s="90">
        <v>65300</v>
      </c>
    </row>
    <row r="12" spans="1:12" ht="11.25" customHeight="1" x14ac:dyDescent="0.2">
      <c r="A12" s="83" t="s">
        <v>5</v>
      </c>
      <c r="B12" s="78" t="s">
        <v>6</v>
      </c>
      <c r="C12" s="77"/>
      <c r="D12" s="91">
        <v>26500</v>
      </c>
      <c r="E12" s="87"/>
      <c r="F12" s="91">
        <v>22400</v>
      </c>
      <c r="G12" s="94"/>
      <c r="H12" s="95">
        <v>21500</v>
      </c>
      <c r="I12" s="94"/>
      <c r="J12" s="95">
        <v>23400</v>
      </c>
      <c r="K12" s="80"/>
      <c r="L12" s="93">
        <v>22800</v>
      </c>
    </row>
    <row r="13" spans="1:12" ht="11.25" customHeight="1" x14ac:dyDescent="0.2">
      <c r="A13" s="82" t="s">
        <v>115</v>
      </c>
      <c r="B13" s="78"/>
      <c r="C13" s="2"/>
      <c r="D13" s="10"/>
      <c r="E13" s="43"/>
      <c r="F13" s="10"/>
      <c r="G13" s="45"/>
      <c r="H13" s="16"/>
      <c r="I13" s="45"/>
      <c r="J13" s="16"/>
      <c r="L13" s="62"/>
    </row>
    <row r="14" spans="1:12" ht="11.25" customHeight="1" x14ac:dyDescent="0.2">
      <c r="A14" s="84" t="s">
        <v>8</v>
      </c>
      <c r="B14" s="78" t="s">
        <v>9</v>
      </c>
      <c r="C14" s="77"/>
      <c r="D14" s="86">
        <v>117</v>
      </c>
      <c r="E14" s="87"/>
      <c r="F14" s="86">
        <v>142</v>
      </c>
      <c r="G14" s="88"/>
      <c r="H14" s="89">
        <v>152</v>
      </c>
      <c r="I14" s="88"/>
      <c r="J14" s="89">
        <v>165</v>
      </c>
      <c r="K14" s="80"/>
      <c r="L14" s="90">
        <v>122</v>
      </c>
    </row>
    <row r="15" spans="1:12" ht="11.25" customHeight="1" x14ac:dyDescent="0.2">
      <c r="A15" s="84" t="s">
        <v>10</v>
      </c>
      <c r="B15" s="78"/>
      <c r="C15" s="2"/>
      <c r="D15" s="24"/>
      <c r="E15" s="43"/>
      <c r="F15" s="24"/>
      <c r="G15" s="45"/>
      <c r="H15" s="16"/>
      <c r="I15" s="45"/>
      <c r="J15" s="16"/>
      <c r="L15" s="62"/>
    </row>
    <row r="16" spans="1:12" ht="11.25" customHeight="1" x14ac:dyDescent="0.2">
      <c r="A16" s="83" t="s">
        <v>11</v>
      </c>
      <c r="B16" s="78" t="s">
        <v>12</v>
      </c>
      <c r="C16" s="77"/>
      <c r="D16" s="86">
        <v>281</v>
      </c>
      <c r="E16" s="94"/>
      <c r="F16" s="86">
        <v>305</v>
      </c>
      <c r="G16" s="94"/>
      <c r="H16" s="89">
        <v>320</v>
      </c>
      <c r="I16" s="94"/>
      <c r="J16" s="89">
        <v>292</v>
      </c>
      <c r="K16" s="80"/>
      <c r="L16" s="90">
        <v>308</v>
      </c>
    </row>
    <row r="17" spans="1:12" ht="11.25" customHeight="1" x14ac:dyDescent="0.2">
      <c r="A17" s="83" t="s">
        <v>13</v>
      </c>
      <c r="B17" s="78" t="s">
        <v>12</v>
      </c>
      <c r="C17" s="77"/>
      <c r="D17" s="86">
        <v>458</v>
      </c>
      <c r="E17" s="94"/>
      <c r="F17" s="86">
        <v>423</v>
      </c>
      <c r="G17" s="88"/>
      <c r="H17" s="89">
        <v>435</v>
      </c>
      <c r="I17" s="88"/>
      <c r="J17" s="89">
        <v>424</v>
      </c>
      <c r="K17" s="80"/>
      <c r="L17" s="90">
        <v>454</v>
      </c>
    </row>
    <row r="18" spans="1:12" ht="11.25" customHeight="1" x14ac:dyDescent="0.2">
      <c r="A18" s="84" t="s">
        <v>14</v>
      </c>
      <c r="B18" s="78"/>
      <c r="C18" s="2"/>
      <c r="D18" s="24"/>
      <c r="E18" s="43"/>
      <c r="F18" s="24"/>
      <c r="G18" s="45"/>
      <c r="H18" s="28"/>
      <c r="I18" s="45"/>
      <c r="J18" s="28"/>
      <c r="L18" s="62"/>
    </row>
    <row r="19" spans="1:12" ht="11.25" customHeight="1" x14ac:dyDescent="0.2">
      <c r="A19" s="83" t="s">
        <v>15</v>
      </c>
      <c r="B19" s="78" t="s">
        <v>16</v>
      </c>
      <c r="C19" s="77"/>
      <c r="D19" s="86">
        <v>278</v>
      </c>
      <c r="E19" s="94"/>
      <c r="F19" s="96" t="s">
        <v>36</v>
      </c>
      <c r="G19" s="88"/>
      <c r="H19" s="97" t="s">
        <v>36</v>
      </c>
      <c r="I19" s="88"/>
      <c r="J19" s="97" t="s">
        <v>36</v>
      </c>
      <c r="K19" s="80"/>
      <c r="L19" s="97" t="s">
        <v>36</v>
      </c>
    </row>
    <row r="20" spans="1:12" ht="11.25" customHeight="1" x14ac:dyDescent="0.2">
      <c r="A20" s="83" t="s">
        <v>17</v>
      </c>
      <c r="B20" s="78" t="s">
        <v>12</v>
      </c>
      <c r="C20" s="77"/>
      <c r="D20" s="98">
        <v>1.7</v>
      </c>
      <c r="E20" s="87"/>
      <c r="F20" s="98">
        <v>1.61</v>
      </c>
      <c r="G20" s="88"/>
      <c r="H20" s="99">
        <v>1.61</v>
      </c>
      <c r="I20" s="88"/>
      <c r="J20" s="99">
        <v>1.66</v>
      </c>
      <c r="K20" s="80"/>
      <c r="L20" s="100">
        <v>1.65</v>
      </c>
    </row>
    <row r="21" spans="1:12" ht="11.25" customHeight="1" x14ac:dyDescent="0.2">
      <c r="A21" s="82" t="s">
        <v>18</v>
      </c>
      <c r="B21" s="78"/>
      <c r="C21" s="2"/>
      <c r="D21" s="24"/>
      <c r="E21" s="43"/>
      <c r="F21" s="24"/>
      <c r="G21" s="45"/>
      <c r="H21" s="28"/>
      <c r="I21" s="45"/>
      <c r="J21" s="28"/>
      <c r="L21" s="62"/>
    </row>
    <row r="22" spans="1:12" ht="11.25" customHeight="1" x14ac:dyDescent="0.2">
      <c r="A22" s="84" t="s">
        <v>19</v>
      </c>
      <c r="B22" s="78"/>
      <c r="C22" s="2"/>
      <c r="D22" s="24"/>
      <c r="E22" s="43"/>
      <c r="F22" s="24"/>
      <c r="G22" s="45"/>
      <c r="H22" s="28"/>
      <c r="I22" s="45"/>
      <c r="J22" s="28"/>
      <c r="L22" s="62"/>
    </row>
    <row r="23" spans="1:12" ht="11.25" customHeight="1" x14ac:dyDescent="0.2">
      <c r="A23" s="83" t="s">
        <v>4</v>
      </c>
      <c r="B23" s="78" t="s">
        <v>85</v>
      </c>
      <c r="C23" s="77"/>
      <c r="D23" s="86">
        <v>294</v>
      </c>
      <c r="E23" s="88"/>
      <c r="F23" s="96" t="s">
        <v>36</v>
      </c>
      <c r="G23" s="88"/>
      <c r="H23" s="97" t="s">
        <v>36</v>
      </c>
      <c r="I23" s="88"/>
      <c r="J23" s="97" t="s">
        <v>36</v>
      </c>
      <c r="K23" s="80"/>
      <c r="L23" s="97" t="s">
        <v>36</v>
      </c>
    </row>
    <row r="24" spans="1:12" ht="11.25" customHeight="1" x14ac:dyDescent="0.2">
      <c r="A24" s="83" t="s">
        <v>5</v>
      </c>
      <c r="B24" s="78" t="s">
        <v>6</v>
      </c>
      <c r="C24" s="77"/>
      <c r="D24" s="91">
        <v>82</v>
      </c>
      <c r="E24" s="94"/>
      <c r="F24" s="96" t="s">
        <v>36</v>
      </c>
      <c r="G24" s="88"/>
      <c r="H24" s="97" t="s">
        <v>36</v>
      </c>
      <c r="I24" s="88"/>
      <c r="J24" s="97" t="s">
        <v>36</v>
      </c>
      <c r="K24" s="80"/>
      <c r="L24" s="97" t="s">
        <v>36</v>
      </c>
    </row>
    <row r="25" spans="1:12" ht="11.25" customHeight="1" x14ac:dyDescent="0.2">
      <c r="A25" s="84" t="s">
        <v>21</v>
      </c>
      <c r="B25" s="78"/>
      <c r="C25" s="2"/>
      <c r="D25" s="24"/>
      <c r="E25" s="43"/>
      <c r="F25" s="24"/>
      <c r="G25" s="45"/>
      <c r="H25" s="16"/>
      <c r="I25" s="45"/>
      <c r="J25" s="16"/>
      <c r="L25" s="62"/>
    </row>
    <row r="26" spans="1:12" ht="11.25" customHeight="1" x14ac:dyDescent="0.2">
      <c r="A26" s="83" t="s">
        <v>4</v>
      </c>
      <c r="B26" s="78" t="s">
        <v>20</v>
      </c>
      <c r="C26" s="77"/>
      <c r="D26" s="86">
        <v>268</v>
      </c>
      <c r="E26" s="87"/>
      <c r="F26" s="86">
        <v>272</v>
      </c>
      <c r="G26" s="88"/>
      <c r="H26" s="89">
        <v>243</v>
      </c>
      <c r="I26" s="88"/>
      <c r="J26" s="89">
        <v>255</v>
      </c>
      <c r="K26" s="80"/>
      <c r="L26" s="90">
        <v>243</v>
      </c>
    </row>
    <row r="27" spans="1:12" ht="11.25" customHeight="1" x14ac:dyDescent="0.2">
      <c r="A27" s="83" t="s">
        <v>5</v>
      </c>
      <c r="B27" s="78" t="s">
        <v>6</v>
      </c>
      <c r="C27" s="77"/>
      <c r="D27" s="91">
        <v>455</v>
      </c>
      <c r="E27" s="87"/>
      <c r="F27" s="91">
        <v>438</v>
      </c>
      <c r="G27" s="88"/>
      <c r="H27" s="95">
        <v>392</v>
      </c>
      <c r="I27" s="88"/>
      <c r="J27" s="95">
        <v>423</v>
      </c>
      <c r="K27" s="80"/>
      <c r="L27" s="93">
        <v>400</v>
      </c>
    </row>
    <row r="28" spans="1:12" ht="12.4" customHeight="1" x14ac:dyDescent="0.2">
      <c r="A28" s="85" t="s">
        <v>116</v>
      </c>
      <c r="B28" s="78" t="s">
        <v>20</v>
      </c>
      <c r="C28" s="77"/>
      <c r="D28" s="86">
        <v>8950</v>
      </c>
      <c r="E28" s="94"/>
      <c r="F28" s="86">
        <v>8350</v>
      </c>
      <c r="G28" s="88"/>
      <c r="H28" s="90">
        <v>7030</v>
      </c>
      <c r="I28" s="88"/>
      <c r="J28" s="90">
        <v>7490</v>
      </c>
      <c r="K28" s="80"/>
      <c r="L28" s="90">
        <v>6720</v>
      </c>
    </row>
    <row r="29" spans="1:12" ht="12.4" customHeight="1" x14ac:dyDescent="0.2">
      <c r="A29" s="85" t="s">
        <v>117</v>
      </c>
      <c r="B29" s="78" t="s">
        <v>12</v>
      </c>
      <c r="C29" s="77"/>
      <c r="D29" s="86">
        <v>35900</v>
      </c>
      <c r="E29" s="94"/>
      <c r="F29" s="86">
        <v>35300</v>
      </c>
      <c r="G29" s="88"/>
      <c r="H29" s="90">
        <v>33600</v>
      </c>
      <c r="I29" s="88"/>
      <c r="J29" s="90">
        <v>31500</v>
      </c>
      <c r="K29" s="101" t="s">
        <v>84</v>
      </c>
      <c r="L29" s="90">
        <v>30400</v>
      </c>
    </row>
    <row r="30" spans="1:12" ht="12.6" customHeight="1" x14ac:dyDescent="0.2">
      <c r="A30" s="81" t="s">
        <v>101</v>
      </c>
      <c r="B30" s="78" t="s">
        <v>12</v>
      </c>
      <c r="C30" s="77"/>
      <c r="D30" s="86">
        <v>341000</v>
      </c>
      <c r="E30" s="87"/>
      <c r="F30" s="86">
        <v>338000</v>
      </c>
      <c r="G30" s="94"/>
      <c r="H30" s="89">
        <v>338000</v>
      </c>
      <c r="I30" s="94" t="s">
        <v>84</v>
      </c>
      <c r="J30" s="89">
        <v>353000</v>
      </c>
      <c r="K30" s="94" t="s">
        <v>84</v>
      </c>
      <c r="L30" s="90">
        <v>375000</v>
      </c>
    </row>
    <row r="31" spans="1:12" ht="11.25" customHeight="1" x14ac:dyDescent="0.2">
      <c r="A31" s="207" t="s">
        <v>121</v>
      </c>
      <c r="B31" s="207"/>
      <c r="C31" s="207"/>
      <c r="D31" s="207"/>
      <c r="E31" s="207"/>
      <c r="F31" s="207"/>
      <c r="G31" s="207"/>
      <c r="H31" s="207"/>
      <c r="I31" s="207"/>
      <c r="J31" s="207"/>
      <c r="K31" s="207"/>
      <c r="L31" s="208"/>
    </row>
    <row r="32" spans="1:12" ht="11.25" customHeight="1" x14ac:dyDescent="0.2">
      <c r="A32" s="209" t="s">
        <v>169</v>
      </c>
      <c r="B32" s="210"/>
      <c r="C32" s="210"/>
      <c r="D32" s="210"/>
      <c r="E32" s="210"/>
      <c r="F32" s="210"/>
      <c r="G32" s="210"/>
      <c r="H32" s="210"/>
      <c r="I32" s="210"/>
      <c r="J32" s="210"/>
      <c r="K32" s="210"/>
      <c r="L32" s="211"/>
    </row>
    <row r="33" spans="1:12" s="181" customFormat="1" ht="11.25" customHeight="1" x14ac:dyDescent="0.2">
      <c r="A33" s="205" t="s">
        <v>175</v>
      </c>
      <c r="B33" s="205"/>
      <c r="C33" s="205"/>
      <c r="D33" s="205"/>
      <c r="E33" s="205"/>
      <c r="F33" s="205"/>
      <c r="G33" s="205"/>
      <c r="H33" s="205"/>
      <c r="I33" s="205"/>
      <c r="J33" s="205"/>
      <c r="K33" s="205"/>
      <c r="L33" s="205"/>
    </row>
    <row r="34" spans="1:12" ht="22.5" customHeight="1" x14ac:dyDescent="0.2">
      <c r="A34" s="206" t="s">
        <v>176</v>
      </c>
      <c r="B34" s="206"/>
      <c r="C34" s="206"/>
      <c r="D34" s="206"/>
      <c r="E34" s="206"/>
      <c r="F34" s="206"/>
      <c r="G34" s="206"/>
      <c r="H34" s="206"/>
      <c r="I34" s="206"/>
      <c r="J34" s="206"/>
      <c r="K34" s="206"/>
      <c r="L34" s="206"/>
    </row>
  </sheetData>
  <mergeCells count="8">
    <mergeCell ref="A33:L33"/>
    <mergeCell ref="A34:L34"/>
    <mergeCell ref="A31:L31"/>
    <mergeCell ref="A32:L32"/>
    <mergeCell ref="A1:L1"/>
    <mergeCell ref="A2:L2"/>
    <mergeCell ref="A3:L3"/>
    <mergeCell ref="A4:B4"/>
  </mergeCells>
  <pageMargins left="0.5" right="0.5" top="0.5" bottom="0.75" header="0.5" footer="0.5"/>
  <pageSetup orientation="portrait" r:id="rId1"/>
  <headerFooter alignWithMargins="0"/>
  <ignoredErrors>
    <ignoredError sqref="J4 L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zoomScaleNormal="100" zoomScalePageLayoutView="115" workbookViewId="0">
      <selection sqref="A1:IV65536"/>
    </sheetView>
  </sheetViews>
  <sheetFormatPr defaultColWidth="8.7109375" defaultRowHeight="11.25" x14ac:dyDescent="0.2"/>
  <cols>
    <col min="1" max="1" width="13.5703125" style="1" bestFit="1" customWidth="1"/>
    <col min="2" max="2" width="1.5703125" style="1" customWidth="1"/>
    <col min="3" max="3" width="9.28515625" style="1" bestFit="1" customWidth="1"/>
    <col min="4" max="4" width="1.7109375" style="1" customWidth="1"/>
    <col min="5" max="5" width="8.28515625" style="1" bestFit="1" customWidth="1"/>
    <col min="6" max="6" width="1.7109375" style="1" customWidth="1"/>
    <col min="7" max="7" width="5.28515625" style="1" bestFit="1" customWidth="1"/>
    <col min="8" max="8" width="1.7109375" style="1" customWidth="1"/>
    <col min="9" max="9" width="9.28515625" style="1" bestFit="1" customWidth="1"/>
    <col min="10" max="10" width="1.7109375" style="1" customWidth="1"/>
    <col min="11" max="11" width="8.28515625" style="1" bestFit="1" customWidth="1"/>
    <col min="12" max="12" width="1.7109375" style="1" customWidth="1"/>
    <col min="13" max="13" width="4.7109375" style="1" bestFit="1" customWidth="1"/>
    <col min="14" max="16384" width="8.7109375" style="1"/>
  </cols>
  <sheetData>
    <row r="1" spans="1:13" ht="11.25" customHeight="1" x14ac:dyDescent="0.2">
      <c r="A1" s="212" t="s">
        <v>109</v>
      </c>
      <c r="B1" s="212"/>
      <c r="C1" s="212"/>
      <c r="D1" s="212"/>
      <c r="E1" s="212"/>
      <c r="F1" s="212"/>
      <c r="G1" s="212"/>
      <c r="H1" s="212"/>
      <c r="I1" s="212"/>
      <c r="J1" s="212"/>
      <c r="K1" s="212"/>
      <c r="L1" s="212"/>
      <c r="M1" s="212"/>
    </row>
    <row r="2" spans="1:13" ht="11.25" customHeight="1" x14ac:dyDescent="0.2">
      <c r="A2" s="212" t="s">
        <v>27</v>
      </c>
      <c r="B2" s="212"/>
      <c r="C2" s="212"/>
      <c r="D2" s="212"/>
      <c r="E2" s="212"/>
      <c r="F2" s="212"/>
      <c r="G2" s="212"/>
      <c r="H2" s="212"/>
      <c r="I2" s="212"/>
      <c r="J2" s="212"/>
      <c r="K2" s="212"/>
      <c r="L2" s="212"/>
      <c r="M2" s="212"/>
    </row>
    <row r="3" spans="1:13" ht="11.25" customHeight="1" x14ac:dyDescent="0.2">
      <c r="A3" s="212" t="s">
        <v>28</v>
      </c>
      <c r="B3" s="212"/>
      <c r="C3" s="212"/>
      <c r="D3" s="212"/>
      <c r="E3" s="212"/>
      <c r="F3" s="212"/>
      <c r="G3" s="212"/>
      <c r="H3" s="212"/>
      <c r="I3" s="212"/>
      <c r="J3" s="212"/>
      <c r="K3" s="212"/>
      <c r="L3" s="212"/>
      <c r="M3" s="212"/>
    </row>
    <row r="4" spans="1:13" ht="11.25" customHeight="1" x14ac:dyDescent="0.2">
      <c r="A4" s="213"/>
      <c r="B4" s="213"/>
      <c r="C4" s="213"/>
      <c r="D4" s="213"/>
      <c r="E4" s="213"/>
      <c r="F4" s="213"/>
      <c r="G4" s="213"/>
      <c r="H4" s="213"/>
      <c r="I4" s="213"/>
      <c r="J4" s="213"/>
      <c r="K4" s="213"/>
      <c r="L4" s="213"/>
      <c r="M4" s="213"/>
    </row>
    <row r="5" spans="1:13" ht="11.25" customHeight="1" x14ac:dyDescent="0.2">
      <c r="A5" s="9"/>
      <c r="B5" s="2"/>
      <c r="C5" s="213" t="s">
        <v>98</v>
      </c>
      <c r="D5" s="213"/>
      <c r="E5" s="213"/>
      <c r="F5" s="213"/>
      <c r="G5" s="213"/>
      <c r="H5" s="2"/>
      <c r="I5" s="216" t="s">
        <v>122</v>
      </c>
      <c r="J5" s="216"/>
      <c r="K5" s="216"/>
      <c r="L5" s="216"/>
      <c r="M5" s="216"/>
    </row>
    <row r="6" spans="1:13" ht="11.25" customHeight="1" x14ac:dyDescent="0.2">
      <c r="A6" s="19"/>
      <c r="B6" s="20"/>
      <c r="C6" s="29" t="s">
        <v>4</v>
      </c>
      <c r="D6" s="20"/>
      <c r="E6" s="29" t="s">
        <v>5</v>
      </c>
      <c r="F6" s="20"/>
      <c r="G6" s="29" t="s">
        <v>29</v>
      </c>
      <c r="H6" s="20"/>
      <c r="I6" s="29" t="s">
        <v>4</v>
      </c>
      <c r="J6" s="20"/>
      <c r="K6" s="29" t="s">
        <v>5</v>
      </c>
      <c r="L6" s="20"/>
      <c r="M6" s="29" t="s">
        <v>29</v>
      </c>
    </row>
    <row r="7" spans="1:13" ht="11.25" customHeight="1" x14ac:dyDescent="0.2">
      <c r="A7" s="102"/>
      <c r="B7" s="103"/>
      <c r="C7" s="104" t="s">
        <v>43</v>
      </c>
      <c r="D7" s="103"/>
      <c r="E7" s="104" t="s">
        <v>30</v>
      </c>
      <c r="F7" s="103"/>
      <c r="G7" s="104" t="s">
        <v>31</v>
      </c>
      <c r="H7" s="103"/>
      <c r="I7" s="104" t="s">
        <v>43</v>
      </c>
      <c r="J7" s="103"/>
      <c r="K7" s="104" t="s">
        <v>30</v>
      </c>
      <c r="L7" s="103"/>
      <c r="M7" s="104" t="s">
        <v>31</v>
      </c>
    </row>
    <row r="8" spans="1:13" ht="11.25" customHeight="1" x14ac:dyDescent="0.2">
      <c r="A8" s="105" t="s">
        <v>32</v>
      </c>
      <c r="B8" s="11"/>
      <c r="C8" s="10"/>
      <c r="D8" s="11"/>
      <c r="E8" s="10"/>
      <c r="F8" s="11"/>
      <c r="G8" s="10"/>
      <c r="H8" s="11"/>
      <c r="I8" s="10"/>
      <c r="J8" s="11"/>
      <c r="K8" s="10"/>
      <c r="L8" s="11"/>
      <c r="M8" s="10"/>
    </row>
    <row r="9" spans="1:13" ht="11.25" customHeight="1" x14ac:dyDescent="0.2">
      <c r="A9" s="85" t="s">
        <v>77</v>
      </c>
      <c r="B9" s="11"/>
      <c r="C9" s="50">
        <v>29400</v>
      </c>
      <c r="D9" s="21"/>
      <c r="E9" s="26">
        <v>8170</v>
      </c>
      <c r="F9" s="21"/>
      <c r="G9" s="27">
        <v>278</v>
      </c>
      <c r="H9" s="43"/>
      <c r="I9" s="62">
        <v>27400</v>
      </c>
      <c r="J9" s="8"/>
      <c r="K9" s="64">
        <v>8400</v>
      </c>
      <c r="L9" s="8"/>
      <c r="M9" s="64">
        <v>307</v>
      </c>
    </row>
    <row r="10" spans="1:13" ht="11.25" customHeight="1" x14ac:dyDescent="0.2">
      <c r="A10" s="85" t="s">
        <v>33</v>
      </c>
      <c r="B10" s="11"/>
      <c r="C10" s="10">
        <v>22900</v>
      </c>
      <c r="D10" s="21"/>
      <c r="E10" s="10">
        <v>9850</v>
      </c>
      <c r="F10" s="21"/>
      <c r="G10" s="25">
        <v>430</v>
      </c>
      <c r="H10" s="43"/>
      <c r="I10" s="62">
        <v>17500</v>
      </c>
      <c r="J10" s="8"/>
      <c r="K10" s="62">
        <v>7880</v>
      </c>
      <c r="L10" s="8"/>
      <c r="M10" s="62">
        <v>450</v>
      </c>
    </row>
    <row r="11" spans="1:13" ht="11.25" customHeight="1" x14ac:dyDescent="0.2">
      <c r="A11" s="85" t="s">
        <v>34</v>
      </c>
      <c r="B11" s="11"/>
      <c r="C11" s="10">
        <v>1690</v>
      </c>
      <c r="D11" s="21"/>
      <c r="E11" s="10">
        <v>1190</v>
      </c>
      <c r="F11" s="21"/>
      <c r="G11" s="25">
        <v>707</v>
      </c>
      <c r="H11" s="43"/>
      <c r="I11" s="62">
        <v>1160</v>
      </c>
      <c r="J11" s="8"/>
      <c r="K11" s="62">
        <v>873</v>
      </c>
      <c r="L11" s="8"/>
      <c r="M11" s="62">
        <v>752</v>
      </c>
    </row>
    <row r="12" spans="1:13" ht="12" customHeight="1" x14ac:dyDescent="0.2">
      <c r="A12" s="85" t="s">
        <v>24</v>
      </c>
      <c r="B12" s="11"/>
      <c r="C12" s="86">
        <v>15700</v>
      </c>
      <c r="D12" s="106"/>
      <c r="E12" s="86">
        <v>4230</v>
      </c>
      <c r="F12" s="106"/>
      <c r="G12" s="107">
        <v>269</v>
      </c>
      <c r="H12" s="94"/>
      <c r="I12" s="90">
        <v>19300</v>
      </c>
      <c r="J12" s="108"/>
      <c r="K12" s="90">
        <v>5650</v>
      </c>
      <c r="L12" s="108"/>
      <c r="M12" s="90">
        <v>293</v>
      </c>
    </row>
    <row r="13" spans="1:13" ht="11.25" customHeight="1" x14ac:dyDescent="0.2">
      <c r="A13" s="109" t="s">
        <v>25</v>
      </c>
      <c r="B13" s="11"/>
      <c r="C13" s="10">
        <v>69700</v>
      </c>
      <c r="D13" s="21"/>
      <c r="E13" s="10">
        <v>23400</v>
      </c>
      <c r="F13" s="21"/>
      <c r="G13" s="25">
        <v>337</v>
      </c>
      <c r="H13" s="43"/>
      <c r="I13" s="62">
        <v>65300</v>
      </c>
      <c r="J13" s="8"/>
      <c r="K13" s="62">
        <v>22800</v>
      </c>
      <c r="L13" s="8"/>
      <c r="M13" s="62">
        <v>349</v>
      </c>
    </row>
    <row r="14" spans="1:13" ht="11.25" customHeight="1" x14ac:dyDescent="0.2">
      <c r="A14" s="105" t="s">
        <v>35</v>
      </c>
      <c r="B14" s="11"/>
      <c r="C14" s="10"/>
      <c r="D14" s="21"/>
      <c r="E14" s="10"/>
      <c r="F14" s="21"/>
      <c r="G14" s="25"/>
      <c r="H14" s="43"/>
      <c r="I14" s="62"/>
      <c r="J14" s="8"/>
      <c r="K14" s="62"/>
      <c r="L14" s="8"/>
      <c r="M14" s="62"/>
    </row>
    <row r="15" spans="1:13" ht="11.25" customHeight="1" x14ac:dyDescent="0.2">
      <c r="A15" s="85" t="s">
        <v>11</v>
      </c>
      <c r="B15" s="11"/>
      <c r="C15" s="30" t="s">
        <v>36</v>
      </c>
      <c r="D15" s="21"/>
      <c r="E15" s="30" t="s">
        <v>36</v>
      </c>
      <c r="F15" s="21"/>
      <c r="G15" s="25">
        <v>292</v>
      </c>
      <c r="H15" s="43"/>
      <c r="I15" s="30" t="s">
        <v>36</v>
      </c>
      <c r="J15" s="21"/>
      <c r="K15" s="30" t="s">
        <v>36</v>
      </c>
      <c r="L15" s="8"/>
      <c r="M15" s="62">
        <v>308</v>
      </c>
    </row>
    <row r="16" spans="1:13" ht="11.25" customHeight="1" x14ac:dyDescent="0.2">
      <c r="A16" s="85" t="s">
        <v>13</v>
      </c>
      <c r="B16" s="110"/>
      <c r="C16" s="96" t="s">
        <v>36</v>
      </c>
      <c r="D16" s="106"/>
      <c r="E16" s="96" t="s">
        <v>36</v>
      </c>
      <c r="F16" s="106"/>
      <c r="G16" s="107">
        <v>424</v>
      </c>
      <c r="H16" s="94"/>
      <c r="I16" s="96" t="s">
        <v>36</v>
      </c>
      <c r="J16" s="106"/>
      <c r="K16" s="96" t="s">
        <v>36</v>
      </c>
      <c r="L16" s="108"/>
      <c r="M16" s="90">
        <v>454</v>
      </c>
    </row>
    <row r="17" spans="1:13" ht="11.25" customHeight="1" x14ac:dyDescent="0.2">
      <c r="A17" s="217" t="s">
        <v>133</v>
      </c>
      <c r="B17" s="217"/>
      <c r="C17" s="217"/>
      <c r="D17" s="217"/>
      <c r="E17" s="217"/>
      <c r="F17" s="217"/>
      <c r="G17" s="217"/>
      <c r="H17" s="217"/>
      <c r="I17" s="217"/>
      <c r="J17" s="217"/>
      <c r="K17" s="217"/>
      <c r="L17" s="217"/>
      <c r="M17" s="217"/>
    </row>
    <row r="18" spans="1:13" ht="22.5" customHeight="1" x14ac:dyDescent="0.2">
      <c r="A18" s="218" t="s">
        <v>170</v>
      </c>
      <c r="B18" s="219"/>
      <c r="C18" s="219"/>
      <c r="D18" s="219"/>
      <c r="E18" s="219"/>
      <c r="F18" s="219"/>
      <c r="G18" s="219"/>
      <c r="H18" s="219"/>
      <c r="I18" s="219"/>
      <c r="J18" s="219"/>
      <c r="K18" s="219"/>
      <c r="L18" s="219"/>
      <c r="M18" s="219"/>
    </row>
    <row r="19" spans="1:13" ht="11.25" customHeight="1" x14ac:dyDescent="0.2">
      <c r="A19" s="209" t="s">
        <v>119</v>
      </c>
      <c r="B19" s="209"/>
      <c r="C19" s="209"/>
      <c r="D19" s="209"/>
      <c r="E19" s="209"/>
      <c r="F19" s="209"/>
      <c r="G19" s="209"/>
      <c r="H19" s="209"/>
      <c r="I19" s="209"/>
      <c r="J19" s="209"/>
      <c r="K19" s="209"/>
      <c r="L19" s="209"/>
      <c r="M19" s="209"/>
    </row>
    <row r="20" spans="1:13" ht="22.5" customHeight="1" x14ac:dyDescent="0.2">
      <c r="A20" s="215" t="s">
        <v>89</v>
      </c>
      <c r="B20" s="215"/>
      <c r="C20" s="215"/>
      <c r="D20" s="215"/>
      <c r="E20" s="215"/>
      <c r="F20" s="215"/>
      <c r="G20" s="215"/>
      <c r="H20" s="215"/>
      <c r="I20" s="215"/>
      <c r="J20" s="215"/>
      <c r="K20" s="215"/>
      <c r="L20" s="215"/>
      <c r="M20" s="215"/>
    </row>
    <row r="21" spans="1:13" ht="11.25" customHeight="1" x14ac:dyDescent="0.2">
      <c r="A21" s="37"/>
      <c r="B21" s="37"/>
      <c r="C21" s="37"/>
      <c r="D21" s="37"/>
      <c r="E21" s="37"/>
      <c r="F21" s="37"/>
      <c r="G21" s="37"/>
      <c r="H21" s="37"/>
      <c r="I21" s="37"/>
      <c r="J21" s="37"/>
      <c r="K21" s="37"/>
      <c r="L21" s="37"/>
      <c r="M21" s="37"/>
    </row>
    <row r="22" spans="1:13" x14ac:dyDescent="0.2">
      <c r="C22" s="8"/>
      <c r="E22" s="23"/>
      <c r="G22" s="7"/>
      <c r="I22" s="7"/>
    </row>
    <row r="23" spans="1:13" x14ac:dyDescent="0.2">
      <c r="I23" s="8"/>
      <c r="K23" s="8"/>
    </row>
  </sheetData>
  <mergeCells count="10">
    <mergeCell ref="A20:M20"/>
    <mergeCell ref="A1:M1"/>
    <mergeCell ref="A2:M2"/>
    <mergeCell ref="A3:M3"/>
    <mergeCell ref="C5:G5"/>
    <mergeCell ref="I5:M5"/>
    <mergeCell ref="A17:M17"/>
    <mergeCell ref="A18:M18"/>
    <mergeCell ref="A19:M19"/>
    <mergeCell ref="A4:M4"/>
  </mergeCells>
  <pageMargins left="0.5" right="0.5" top="0.5" bottom="0.75" header="0.5" footer="0.5"/>
  <pageSetup orientation="portrait" r:id="rId1"/>
  <headerFooter alignWithMargins="0"/>
  <ignoredErrors>
    <ignoredError sqref="C5 I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Normal="100" zoomScalePageLayoutView="115" workbookViewId="0">
      <selection sqref="A1:IV65536"/>
    </sheetView>
  </sheetViews>
  <sheetFormatPr defaultColWidth="8.7109375" defaultRowHeight="11.25" x14ac:dyDescent="0.2"/>
  <cols>
    <col min="1" max="1" width="8.42578125" style="1" customWidth="1"/>
    <col min="2" max="2" width="1.7109375" style="1" customWidth="1"/>
    <col min="3" max="3" width="9.28515625" style="1" bestFit="1" customWidth="1"/>
    <col min="4" max="4" width="1.7109375" style="1" customWidth="1"/>
    <col min="5" max="5" width="8.28515625" style="1" bestFit="1" customWidth="1"/>
    <col min="6" max="6" width="1.7109375" style="1" customWidth="1"/>
    <col min="7" max="7" width="9.28515625" style="1" bestFit="1" customWidth="1"/>
    <col min="8" max="16384" width="8.7109375" style="1"/>
  </cols>
  <sheetData>
    <row r="1" spans="1:7" ht="11.25" customHeight="1" x14ac:dyDescent="0.2">
      <c r="A1" s="212" t="s">
        <v>23</v>
      </c>
      <c r="B1" s="212"/>
      <c r="C1" s="212"/>
      <c r="D1" s="212"/>
      <c r="E1" s="212"/>
      <c r="F1" s="212"/>
      <c r="G1" s="212"/>
    </row>
    <row r="2" spans="1:7" ht="11.25" customHeight="1" x14ac:dyDescent="0.2">
      <c r="A2" s="212" t="s">
        <v>82</v>
      </c>
      <c r="B2" s="212"/>
      <c r="C2" s="212"/>
      <c r="D2" s="212"/>
      <c r="E2" s="212"/>
      <c r="F2" s="212"/>
      <c r="G2" s="212"/>
    </row>
    <row r="3" spans="1:7" ht="11.25" customHeight="1" x14ac:dyDescent="0.2">
      <c r="A3" s="212" t="s">
        <v>97</v>
      </c>
      <c r="B3" s="212"/>
      <c r="C3" s="212"/>
      <c r="D3" s="212"/>
      <c r="E3" s="212"/>
      <c r="F3" s="212"/>
      <c r="G3" s="212"/>
    </row>
    <row r="4" spans="1:7" ht="11.25" customHeight="1" x14ac:dyDescent="0.2">
      <c r="A4" s="213"/>
      <c r="B4" s="213"/>
      <c r="C4" s="213"/>
      <c r="D4" s="213"/>
      <c r="E4" s="213"/>
      <c r="F4" s="213"/>
      <c r="G4" s="213"/>
    </row>
    <row r="5" spans="1:7" ht="11.25" customHeight="1" x14ac:dyDescent="0.2">
      <c r="A5" s="9"/>
      <c r="B5" s="2"/>
      <c r="C5" s="213" t="s">
        <v>39</v>
      </c>
      <c r="D5" s="213"/>
      <c r="E5" s="213"/>
      <c r="F5" s="42"/>
      <c r="G5" s="31" t="s">
        <v>40</v>
      </c>
    </row>
    <row r="6" spans="1:7" ht="11.25" customHeight="1" x14ac:dyDescent="0.2">
      <c r="A6" s="19"/>
      <c r="B6" s="20"/>
      <c r="C6" s="29" t="s">
        <v>4</v>
      </c>
      <c r="D6" s="32"/>
      <c r="E6" s="29" t="s">
        <v>5</v>
      </c>
      <c r="F6" s="32"/>
      <c r="G6" s="29" t="s">
        <v>41</v>
      </c>
    </row>
    <row r="7" spans="1:7" ht="11.25" customHeight="1" x14ac:dyDescent="0.2">
      <c r="A7" s="104" t="s">
        <v>42</v>
      </c>
      <c r="B7" s="103"/>
      <c r="C7" s="104" t="s">
        <v>43</v>
      </c>
      <c r="D7" s="111"/>
      <c r="E7" s="104" t="s">
        <v>30</v>
      </c>
      <c r="F7" s="111"/>
      <c r="G7" s="104" t="s">
        <v>43</v>
      </c>
    </row>
    <row r="8" spans="1:7" ht="11.25" customHeight="1" x14ac:dyDescent="0.2">
      <c r="A8" s="105" t="s">
        <v>98</v>
      </c>
      <c r="B8" s="110"/>
      <c r="C8" s="112">
        <v>255</v>
      </c>
      <c r="D8" s="113"/>
      <c r="E8" s="93">
        <v>423</v>
      </c>
      <c r="F8" s="113"/>
      <c r="G8" s="112">
        <v>71</v>
      </c>
    </row>
    <row r="9" spans="1:7" ht="11.25" customHeight="1" x14ac:dyDescent="0.2">
      <c r="A9" s="105" t="s">
        <v>122</v>
      </c>
      <c r="B9" s="110"/>
      <c r="C9" s="112">
        <v>243</v>
      </c>
      <c r="D9" s="80"/>
      <c r="E9" s="112">
        <v>400</v>
      </c>
      <c r="F9" s="80"/>
      <c r="G9" s="112">
        <v>74</v>
      </c>
    </row>
    <row r="10" spans="1:7" ht="11.25" customHeight="1" x14ac:dyDescent="0.2">
      <c r="A10" s="220" t="s">
        <v>171</v>
      </c>
      <c r="B10" s="220"/>
      <c r="C10" s="220"/>
      <c r="D10" s="220"/>
      <c r="E10" s="220"/>
      <c r="F10" s="220"/>
      <c r="G10" s="220"/>
    </row>
    <row r="11" spans="1:7" x14ac:dyDescent="0.2">
      <c r="A11" s="13"/>
      <c r="B11" s="13"/>
      <c r="C11" s="13"/>
      <c r="D11" s="13"/>
      <c r="E11" s="13"/>
      <c r="F11" s="13"/>
      <c r="G11" s="13"/>
    </row>
  </sheetData>
  <mergeCells count="6">
    <mergeCell ref="A10:G10"/>
    <mergeCell ref="A1:G1"/>
    <mergeCell ref="A2:G2"/>
    <mergeCell ref="A3:G3"/>
    <mergeCell ref="A4:G4"/>
    <mergeCell ref="C5:E5"/>
  </mergeCells>
  <pageMargins left="0.5" right="0.5" top="0.5" bottom="0.75" header="0.5" footer="0.5"/>
  <pageSetup orientation="portrait" r:id="rId1"/>
  <headerFooter alignWithMargins="0"/>
  <ignoredErrors>
    <ignoredError sqref="A8:A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zoomScaleNormal="100" zoomScaleSheetLayoutView="130" zoomScalePageLayoutView="115" workbookViewId="0">
      <selection sqref="A1:IV65536"/>
    </sheetView>
  </sheetViews>
  <sheetFormatPr defaultColWidth="8.7109375" defaultRowHeight="11.25" x14ac:dyDescent="0.2"/>
  <cols>
    <col min="1" max="1" width="19.7109375" style="1" customWidth="1"/>
    <col min="2" max="2" width="1.7109375" style="1" customWidth="1"/>
    <col min="3" max="3" width="9.7109375" style="1" customWidth="1"/>
    <col min="4" max="4" width="1.7109375" style="1" customWidth="1"/>
    <col min="5" max="5" width="9.7109375" style="1" customWidth="1"/>
    <col min="6" max="6" width="1.7109375" style="1" customWidth="1"/>
    <col min="7" max="7" width="9.7109375" style="1" customWidth="1"/>
    <col min="8" max="8" width="1.7109375" style="1" customWidth="1"/>
    <col min="9" max="9" width="9.7109375" style="1" customWidth="1"/>
    <col min="10" max="16384" width="8.7109375" style="1"/>
  </cols>
  <sheetData>
    <row r="1" spans="1:9" ht="11.25" customHeight="1" x14ac:dyDescent="0.2">
      <c r="A1" s="212" t="s">
        <v>26</v>
      </c>
      <c r="B1" s="212"/>
      <c r="C1" s="212"/>
      <c r="D1" s="212"/>
      <c r="E1" s="212"/>
      <c r="F1" s="212"/>
      <c r="G1" s="212"/>
      <c r="H1" s="212"/>
      <c r="I1" s="212"/>
    </row>
    <row r="2" spans="1:9" ht="11.25" customHeight="1" x14ac:dyDescent="0.2">
      <c r="A2" s="212" t="s">
        <v>81</v>
      </c>
      <c r="B2" s="212"/>
      <c r="C2" s="212"/>
      <c r="D2" s="212"/>
      <c r="E2" s="212"/>
      <c r="F2" s="212"/>
      <c r="G2" s="212"/>
      <c r="H2" s="212"/>
      <c r="I2" s="212"/>
    </row>
    <row r="3" spans="1:9" ht="11.25" customHeight="1" x14ac:dyDescent="0.2">
      <c r="A3" s="213"/>
      <c r="B3" s="213"/>
      <c r="C3" s="213"/>
      <c r="D3" s="213"/>
      <c r="E3" s="213"/>
      <c r="F3" s="213"/>
      <c r="G3" s="213"/>
      <c r="H3" s="213"/>
      <c r="I3" s="213"/>
    </row>
    <row r="4" spans="1:9" ht="11.25" customHeight="1" x14ac:dyDescent="0.2">
      <c r="A4" s="9"/>
      <c r="B4" s="2"/>
      <c r="C4" s="213" t="s">
        <v>98</v>
      </c>
      <c r="D4" s="213"/>
      <c r="E4" s="213"/>
      <c r="F4" s="2"/>
      <c r="G4" s="216" t="s">
        <v>122</v>
      </c>
      <c r="H4" s="216"/>
      <c r="I4" s="216"/>
    </row>
    <row r="5" spans="1:9" ht="11.25" customHeight="1" x14ac:dyDescent="0.2">
      <c r="A5" s="4"/>
      <c r="B5" s="5"/>
      <c r="C5" s="31" t="s">
        <v>4</v>
      </c>
      <c r="D5" s="5"/>
      <c r="E5" s="31" t="s">
        <v>5</v>
      </c>
      <c r="F5" s="5"/>
      <c r="G5" s="31" t="s">
        <v>4</v>
      </c>
      <c r="H5" s="5"/>
      <c r="I5" s="31" t="s">
        <v>5</v>
      </c>
    </row>
    <row r="6" spans="1:9" ht="11.25" customHeight="1" x14ac:dyDescent="0.2">
      <c r="A6" s="115" t="s">
        <v>177</v>
      </c>
      <c r="B6" s="114"/>
      <c r="C6" s="115" t="s">
        <v>43</v>
      </c>
      <c r="D6" s="114"/>
      <c r="E6" s="115" t="s">
        <v>30</v>
      </c>
      <c r="F6" s="114"/>
      <c r="G6" s="115" t="s">
        <v>43</v>
      </c>
      <c r="H6" s="114"/>
      <c r="I6" s="115" t="s">
        <v>30</v>
      </c>
    </row>
    <row r="7" spans="1:9" ht="11.25" customHeight="1" x14ac:dyDescent="0.2">
      <c r="A7" s="81" t="s">
        <v>45</v>
      </c>
      <c r="B7" s="2"/>
      <c r="C7" s="10">
        <v>11</v>
      </c>
      <c r="D7" s="21"/>
      <c r="E7" s="26">
        <v>90</v>
      </c>
      <c r="F7" s="70"/>
      <c r="G7" s="65">
        <v>11</v>
      </c>
      <c r="I7" s="64">
        <v>74</v>
      </c>
    </row>
    <row r="8" spans="1:9" ht="11.25" customHeight="1" x14ac:dyDescent="0.2">
      <c r="A8" s="81" t="s">
        <v>46</v>
      </c>
      <c r="B8" s="2"/>
      <c r="C8" s="10">
        <v>39</v>
      </c>
      <c r="D8" s="21"/>
      <c r="E8" s="10">
        <v>342</v>
      </c>
      <c r="F8" s="43"/>
      <c r="G8" s="65">
        <v>32</v>
      </c>
      <c r="I8" s="65">
        <v>257</v>
      </c>
    </row>
    <row r="9" spans="1:9" ht="11.25" customHeight="1" x14ac:dyDescent="0.2">
      <c r="A9" s="81" t="s">
        <v>47</v>
      </c>
      <c r="B9" s="2"/>
      <c r="C9" s="10">
        <v>143</v>
      </c>
      <c r="D9" s="21"/>
      <c r="E9" s="10">
        <v>221</v>
      </c>
      <c r="F9" s="43"/>
      <c r="G9" s="65">
        <v>143</v>
      </c>
      <c r="I9" s="65">
        <v>220</v>
      </c>
    </row>
    <row r="10" spans="1:9" ht="11.25" customHeight="1" x14ac:dyDescent="0.2">
      <c r="A10" s="81" t="s">
        <v>48</v>
      </c>
      <c r="B10" s="2"/>
      <c r="C10" s="86">
        <v>52</v>
      </c>
      <c r="D10" s="106"/>
      <c r="E10" s="86">
        <v>97</v>
      </c>
      <c r="F10" s="87"/>
      <c r="G10" s="112">
        <v>50</v>
      </c>
      <c r="H10" s="80"/>
      <c r="I10" s="112">
        <v>92</v>
      </c>
    </row>
    <row r="11" spans="1:9" ht="11.25" customHeight="1" x14ac:dyDescent="0.2">
      <c r="A11" s="82" t="s">
        <v>25</v>
      </c>
      <c r="B11" s="77"/>
      <c r="C11" s="86">
        <f>SUM(C7:C10)</f>
        <v>245</v>
      </c>
      <c r="D11" s="106"/>
      <c r="E11" s="86">
        <v>749</v>
      </c>
      <c r="F11" s="94"/>
      <c r="G11" s="112">
        <v>236</v>
      </c>
      <c r="H11" s="80"/>
      <c r="I11" s="112">
        <v>643</v>
      </c>
    </row>
    <row r="12" spans="1:9" ht="22.5" customHeight="1" x14ac:dyDescent="0.2">
      <c r="A12" s="215" t="s">
        <v>172</v>
      </c>
      <c r="B12" s="215"/>
      <c r="C12" s="215"/>
      <c r="D12" s="215"/>
      <c r="E12" s="215"/>
      <c r="F12" s="215"/>
      <c r="G12" s="215"/>
      <c r="H12" s="215"/>
      <c r="I12" s="215"/>
    </row>
    <row r="13" spans="1:9" ht="11.25" customHeight="1" x14ac:dyDescent="0.2">
      <c r="A13" s="209" t="s">
        <v>80</v>
      </c>
      <c r="B13" s="209"/>
      <c r="C13" s="209"/>
      <c r="D13" s="209"/>
      <c r="E13" s="209"/>
      <c r="F13" s="209"/>
      <c r="G13" s="209"/>
      <c r="H13" s="209"/>
      <c r="I13" s="209"/>
    </row>
  </sheetData>
  <mergeCells count="7">
    <mergeCell ref="A3:I3"/>
    <mergeCell ref="A12:I12"/>
    <mergeCell ref="A13:I13"/>
    <mergeCell ref="A1:I1"/>
    <mergeCell ref="A2:I2"/>
    <mergeCell ref="C4:E4"/>
    <mergeCell ref="G4:I4"/>
  </mergeCells>
  <pageMargins left="0.5" right="0.5" top="0.5" bottom="0.75" header="0.5" footer="0.5"/>
  <pageSetup orientation="portrait" r:id="rId1"/>
  <headerFooter alignWithMargins="0"/>
  <ignoredErrors>
    <ignoredError sqref="C4 G4" numberStoredAsText="1"/>
    <ignoredError sqref="C1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zoomScaleNormal="100" zoomScalePageLayoutView="115" workbookViewId="0">
      <selection sqref="A1:IV65536"/>
    </sheetView>
  </sheetViews>
  <sheetFormatPr defaultColWidth="8.7109375" defaultRowHeight="11.25" x14ac:dyDescent="0.2"/>
  <cols>
    <col min="1" max="1" width="15.5703125" style="1" customWidth="1"/>
    <col min="2" max="2" width="1.7109375" style="1" customWidth="1"/>
    <col min="3" max="3" width="8.28515625" style="1" customWidth="1"/>
    <col min="4" max="4" width="1.7109375" style="1" customWidth="1"/>
    <col min="5" max="5" width="8.28515625" style="1" customWidth="1"/>
    <col min="6" max="6" width="1.7109375" style="1" customWidth="1"/>
    <col min="7" max="7" width="8.28515625" style="1" customWidth="1"/>
    <col min="8" max="8" width="1.7109375" style="1" customWidth="1"/>
    <col min="9" max="9" width="8.28515625" style="1" bestFit="1" customWidth="1"/>
    <col min="10" max="10" width="1.7109375" style="1" customWidth="1"/>
    <col min="11" max="11" width="8.28515625" style="1" customWidth="1"/>
    <col min="12" max="12" width="1.7109375" style="1" customWidth="1"/>
    <col min="13" max="13" width="7.5703125" style="1" customWidth="1"/>
    <col min="14" max="14" width="1.7109375" style="1" customWidth="1"/>
    <col min="15" max="15" width="8.28515625" style="1" customWidth="1"/>
    <col min="16" max="16" width="1.7109375" style="1" customWidth="1"/>
    <col min="17" max="17" width="8.28515625" style="1" bestFit="1" customWidth="1"/>
    <col min="18" max="16384" width="8.7109375" style="1"/>
  </cols>
  <sheetData>
    <row r="1" spans="1:17" ht="11.25" customHeight="1" x14ac:dyDescent="0.2">
      <c r="A1" s="212" t="s">
        <v>37</v>
      </c>
      <c r="B1" s="212"/>
      <c r="C1" s="212"/>
      <c r="D1" s="212"/>
      <c r="E1" s="212"/>
      <c r="F1" s="212"/>
      <c r="G1" s="212"/>
      <c r="H1" s="212"/>
      <c r="I1" s="212"/>
      <c r="J1" s="212"/>
      <c r="K1" s="212"/>
      <c r="L1" s="212"/>
      <c r="M1" s="212"/>
      <c r="N1" s="212"/>
      <c r="O1" s="212"/>
      <c r="P1" s="212"/>
      <c r="Q1" s="212"/>
    </row>
    <row r="2" spans="1:17" ht="11.25" customHeight="1" x14ac:dyDescent="0.2">
      <c r="A2" s="212" t="s">
        <v>90</v>
      </c>
      <c r="B2" s="212"/>
      <c r="C2" s="212"/>
      <c r="D2" s="212"/>
      <c r="E2" s="212"/>
      <c r="F2" s="212"/>
      <c r="G2" s="212"/>
      <c r="H2" s="212"/>
      <c r="I2" s="212"/>
      <c r="J2" s="212"/>
      <c r="K2" s="212"/>
      <c r="L2" s="212"/>
      <c r="M2" s="212"/>
      <c r="N2" s="212"/>
      <c r="O2" s="212"/>
      <c r="P2" s="212"/>
      <c r="Q2" s="212"/>
    </row>
    <row r="3" spans="1:17" ht="11.25" customHeight="1" x14ac:dyDescent="0.2">
      <c r="A3" s="213"/>
      <c r="B3" s="213"/>
      <c r="C3" s="213"/>
      <c r="D3" s="213"/>
      <c r="E3" s="213"/>
      <c r="F3" s="213"/>
      <c r="G3" s="213"/>
      <c r="H3" s="213"/>
      <c r="I3" s="213"/>
      <c r="J3" s="213"/>
      <c r="K3" s="213"/>
      <c r="L3" s="213"/>
      <c r="M3" s="213"/>
      <c r="N3" s="213"/>
      <c r="O3" s="213"/>
      <c r="P3" s="213"/>
      <c r="Q3" s="213"/>
    </row>
    <row r="4" spans="1:17" ht="11.25" customHeight="1" x14ac:dyDescent="0.2">
      <c r="A4" s="9"/>
      <c r="B4" s="2"/>
      <c r="C4" s="216" t="s">
        <v>50</v>
      </c>
      <c r="D4" s="216"/>
      <c r="E4" s="216"/>
      <c r="F4" s="216"/>
      <c r="G4" s="216"/>
      <c r="H4" s="216"/>
      <c r="I4" s="216"/>
      <c r="J4" s="2"/>
      <c r="K4" s="223"/>
      <c r="L4" s="223"/>
      <c r="M4" s="223"/>
      <c r="N4" s="2"/>
      <c r="O4" s="223"/>
      <c r="P4" s="223"/>
      <c r="Q4" s="223"/>
    </row>
    <row r="5" spans="1:17" ht="11.25" customHeight="1" x14ac:dyDescent="0.2">
      <c r="A5" s="9"/>
      <c r="B5" s="2"/>
      <c r="C5" s="213" t="s">
        <v>99</v>
      </c>
      <c r="D5" s="213"/>
      <c r="E5" s="213"/>
      <c r="F5" s="2"/>
      <c r="G5" s="213" t="s">
        <v>100</v>
      </c>
      <c r="H5" s="213"/>
      <c r="I5" s="213"/>
      <c r="J5" s="2"/>
      <c r="K5" s="213" t="s">
        <v>51</v>
      </c>
      <c r="L5" s="213"/>
      <c r="M5" s="213"/>
      <c r="N5" s="2"/>
      <c r="O5" s="216" t="s">
        <v>52</v>
      </c>
      <c r="P5" s="216"/>
      <c r="Q5" s="216"/>
    </row>
    <row r="6" spans="1:17" ht="11.25" customHeight="1" x14ac:dyDescent="0.2">
      <c r="A6" s="4"/>
      <c r="B6" s="5"/>
      <c r="C6" s="31" t="s">
        <v>4</v>
      </c>
      <c r="D6" s="5"/>
      <c r="E6" s="31" t="s">
        <v>5</v>
      </c>
      <c r="F6" s="5"/>
      <c r="G6" s="31" t="s">
        <v>4</v>
      </c>
      <c r="H6" s="5"/>
      <c r="I6" s="31" t="s">
        <v>5</v>
      </c>
      <c r="J6" s="5"/>
      <c r="K6" s="31" t="s">
        <v>4</v>
      </c>
      <c r="L6" s="5"/>
      <c r="M6" s="31" t="s">
        <v>5</v>
      </c>
      <c r="N6" s="5"/>
      <c r="O6" s="31" t="s">
        <v>4</v>
      </c>
      <c r="P6" s="5"/>
      <c r="Q6" s="31" t="s">
        <v>5</v>
      </c>
    </row>
    <row r="7" spans="1:17" ht="11.25" customHeight="1" x14ac:dyDescent="0.2">
      <c r="A7" s="115" t="s">
        <v>96</v>
      </c>
      <c r="B7" s="114"/>
      <c r="C7" s="115" t="s">
        <v>43</v>
      </c>
      <c r="D7" s="114"/>
      <c r="E7" s="115" t="s">
        <v>30</v>
      </c>
      <c r="F7" s="114"/>
      <c r="G7" s="115" t="s">
        <v>43</v>
      </c>
      <c r="H7" s="114"/>
      <c r="I7" s="115" t="s">
        <v>30</v>
      </c>
      <c r="J7" s="114"/>
      <c r="K7" s="115" t="s">
        <v>43</v>
      </c>
      <c r="L7" s="114"/>
      <c r="M7" s="115" t="s">
        <v>30</v>
      </c>
      <c r="N7" s="114"/>
      <c r="O7" s="115" t="s">
        <v>43</v>
      </c>
      <c r="P7" s="114"/>
      <c r="Q7" s="115" t="s">
        <v>30</v>
      </c>
    </row>
    <row r="8" spans="1:17" ht="11.25" customHeight="1" x14ac:dyDescent="0.2">
      <c r="A8" s="116" t="s">
        <v>98</v>
      </c>
      <c r="B8" s="5"/>
      <c r="C8" s="125">
        <v>449</v>
      </c>
      <c r="D8" s="126"/>
      <c r="E8" s="127">
        <v>329</v>
      </c>
      <c r="F8" s="126"/>
      <c r="G8" s="125">
        <v>2</v>
      </c>
      <c r="H8" s="126"/>
      <c r="I8" s="127">
        <v>32</v>
      </c>
      <c r="J8" s="126"/>
      <c r="K8" s="125">
        <v>6340</v>
      </c>
      <c r="L8" s="128"/>
      <c r="M8" s="127">
        <v>9040</v>
      </c>
      <c r="N8" s="128"/>
      <c r="O8" s="129">
        <v>3</v>
      </c>
      <c r="P8" s="130"/>
      <c r="Q8" s="131">
        <v>11</v>
      </c>
    </row>
    <row r="9" spans="1:17" s="13" customFormat="1" ht="11.25" customHeight="1" x14ac:dyDescent="0.2">
      <c r="A9" s="116" t="s">
        <v>123</v>
      </c>
      <c r="B9" s="5"/>
      <c r="C9" s="73"/>
      <c r="D9" s="74"/>
      <c r="E9" s="73"/>
      <c r="F9" s="74"/>
      <c r="G9" s="73"/>
      <c r="H9" s="74"/>
      <c r="I9" s="73"/>
      <c r="J9" s="5"/>
      <c r="K9" s="73"/>
      <c r="L9" s="5"/>
      <c r="M9" s="73"/>
      <c r="N9" s="5"/>
      <c r="O9" s="73"/>
      <c r="P9" s="5"/>
      <c r="Q9" s="73"/>
    </row>
    <row r="10" spans="1:17" s="13" customFormat="1" ht="11.25" customHeight="1" x14ac:dyDescent="0.2">
      <c r="A10" s="117" t="s">
        <v>53</v>
      </c>
      <c r="C10" s="34" t="s">
        <v>86</v>
      </c>
      <c r="D10" s="51"/>
      <c r="E10" s="34" t="s">
        <v>86</v>
      </c>
      <c r="F10" s="51"/>
      <c r="G10" s="34" t="s">
        <v>86</v>
      </c>
      <c r="I10" s="34" t="s">
        <v>86</v>
      </c>
      <c r="J10" s="55"/>
      <c r="K10" s="28">
        <v>92</v>
      </c>
      <c r="L10" s="51"/>
      <c r="M10" s="28">
        <v>20</v>
      </c>
      <c r="N10" s="55"/>
      <c r="O10" s="34" t="s">
        <v>86</v>
      </c>
      <c r="P10" s="55"/>
      <c r="Q10" s="34" t="s">
        <v>86</v>
      </c>
    </row>
    <row r="11" spans="1:17" s="13" customFormat="1" ht="11.25" customHeight="1" x14ac:dyDescent="0.2">
      <c r="A11" s="117" t="s">
        <v>125</v>
      </c>
      <c r="C11" s="34" t="s">
        <v>86</v>
      </c>
      <c r="D11" s="51"/>
      <c r="E11" s="34" t="s">
        <v>86</v>
      </c>
      <c r="F11" s="51"/>
      <c r="G11" s="34" t="s">
        <v>86</v>
      </c>
      <c r="I11" s="34" t="s">
        <v>86</v>
      </c>
      <c r="J11" s="52"/>
      <c r="K11" s="28">
        <v>33</v>
      </c>
      <c r="L11" s="51"/>
      <c r="M11" s="28">
        <v>8</v>
      </c>
      <c r="N11" s="52"/>
      <c r="O11" s="34" t="s">
        <v>86</v>
      </c>
      <c r="P11" s="21"/>
      <c r="Q11" s="34" t="s">
        <v>86</v>
      </c>
    </row>
    <row r="12" spans="1:17" s="13" customFormat="1" ht="11.25" customHeight="1" x14ac:dyDescent="0.2">
      <c r="A12" s="124" t="s">
        <v>173</v>
      </c>
      <c r="B12" s="5"/>
      <c r="C12" s="34" t="s">
        <v>86</v>
      </c>
      <c r="E12" s="34" t="s">
        <v>86</v>
      </c>
      <c r="F12" s="54"/>
      <c r="G12" s="53">
        <v>29</v>
      </c>
      <c r="H12" s="54"/>
      <c r="I12" s="53">
        <v>234</v>
      </c>
      <c r="J12" s="52"/>
      <c r="K12" s="34" t="s">
        <v>86</v>
      </c>
      <c r="M12" s="34" t="s">
        <v>86</v>
      </c>
      <c r="N12" s="52"/>
      <c r="O12" s="34" t="s">
        <v>86</v>
      </c>
      <c r="P12" s="21"/>
      <c r="Q12" s="34" t="s">
        <v>86</v>
      </c>
    </row>
    <row r="13" spans="1:17" s="13" customFormat="1" ht="11.25" customHeight="1" x14ac:dyDescent="0.2">
      <c r="A13" s="117" t="s">
        <v>126</v>
      </c>
      <c r="C13" s="34" t="s">
        <v>86</v>
      </c>
      <c r="E13" s="34" t="s">
        <v>86</v>
      </c>
      <c r="G13" s="34" t="s">
        <v>86</v>
      </c>
      <c r="I13" s="34" t="s">
        <v>86</v>
      </c>
      <c r="J13" s="52"/>
      <c r="K13" s="28">
        <v>43</v>
      </c>
      <c r="L13" s="51"/>
      <c r="M13" s="28">
        <v>62</v>
      </c>
      <c r="N13" s="52"/>
      <c r="O13" s="34" t="s">
        <v>86</v>
      </c>
      <c r="P13" s="21"/>
      <c r="Q13" s="34" t="s">
        <v>86</v>
      </c>
    </row>
    <row r="14" spans="1:17" s="13" customFormat="1" ht="11.25" customHeight="1" x14ac:dyDescent="0.2">
      <c r="A14" s="117" t="s">
        <v>54</v>
      </c>
      <c r="C14" s="34" t="s">
        <v>86</v>
      </c>
      <c r="E14" s="34" t="s">
        <v>86</v>
      </c>
      <c r="G14" s="34" t="s">
        <v>86</v>
      </c>
      <c r="I14" s="34" t="s">
        <v>86</v>
      </c>
      <c r="K14" s="28">
        <v>47</v>
      </c>
      <c r="L14" s="51"/>
      <c r="M14" s="28">
        <v>409</v>
      </c>
      <c r="N14" s="21"/>
      <c r="O14" s="34" t="s">
        <v>86</v>
      </c>
      <c r="P14" s="21"/>
      <c r="Q14" s="34" t="s">
        <v>86</v>
      </c>
    </row>
    <row r="15" spans="1:17" s="13" customFormat="1" ht="11.25" customHeight="1" x14ac:dyDescent="0.2">
      <c r="A15" s="117" t="s">
        <v>55</v>
      </c>
      <c r="C15" s="34" t="s">
        <v>86</v>
      </c>
      <c r="E15" s="34" t="s">
        <v>86</v>
      </c>
      <c r="G15" s="34" t="s">
        <v>86</v>
      </c>
      <c r="I15" s="34" t="s">
        <v>86</v>
      </c>
      <c r="K15" s="28">
        <v>532</v>
      </c>
      <c r="L15" s="51"/>
      <c r="M15" s="28">
        <v>572</v>
      </c>
      <c r="N15" s="21"/>
      <c r="O15" s="34" t="s">
        <v>86</v>
      </c>
      <c r="P15" s="21"/>
      <c r="Q15" s="34" t="s">
        <v>86</v>
      </c>
    </row>
    <row r="16" spans="1:17" s="13" customFormat="1" ht="11.25" customHeight="1" x14ac:dyDescent="0.2">
      <c r="A16" s="85" t="s">
        <v>56</v>
      </c>
      <c r="B16" s="20"/>
      <c r="C16" s="12">
        <v>9</v>
      </c>
      <c r="D16" s="52"/>
      <c r="E16" s="12">
        <v>3</v>
      </c>
      <c r="F16" s="52"/>
      <c r="G16" s="34" t="s">
        <v>86</v>
      </c>
      <c r="H16" s="52"/>
      <c r="I16" s="34" t="s">
        <v>86</v>
      </c>
      <c r="J16" s="21"/>
      <c r="K16" s="49">
        <v>588</v>
      </c>
      <c r="L16" s="56"/>
      <c r="M16" s="49">
        <v>1320</v>
      </c>
      <c r="N16" s="21"/>
      <c r="O16" s="12">
        <v>151</v>
      </c>
      <c r="P16" s="21"/>
      <c r="Q16" s="12">
        <v>150</v>
      </c>
    </row>
    <row r="17" spans="1:17" s="13" customFormat="1" ht="11.25" customHeight="1" x14ac:dyDescent="0.2">
      <c r="A17" s="85" t="s">
        <v>103</v>
      </c>
      <c r="B17" s="20"/>
      <c r="C17" s="12">
        <v>19</v>
      </c>
      <c r="D17" s="52"/>
      <c r="E17" s="12">
        <v>12</v>
      </c>
      <c r="F17" s="52"/>
      <c r="G17" s="34" t="s">
        <v>86</v>
      </c>
      <c r="H17" s="52"/>
      <c r="I17" s="34" t="s">
        <v>86</v>
      </c>
      <c r="J17" s="21"/>
      <c r="K17" s="46" t="s">
        <v>87</v>
      </c>
      <c r="L17" s="52"/>
      <c r="M17" s="12">
        <v>9</v>
      </c>
      <c r="N17" s="21"/>
      <c r="O17" s="34" t="s">
        <v>86</v>
      </c>
      <c r="P17" s="21"/>
      <c r="Q17" s="34" t="s">
        <v>86</v>
      </c>
    </row>
    <row r="18" spans="1:17" s="13" customFormat="1" ht="11.25" customHeight="1" x14ac:dyDescent="0.2">
      <c r="A18" s="85" t="s">
        <v>57</v>
      </c>
      <c r="B18" s="20"/>
      <c r="C18" s="12">
        <v>3</v>
      </c>
      <c r="D18" s="52"/>
      <c r="E18" s="12">
        <v>9</v>
      </c>
      <c r="F18" s="52"/>
      <c r="G18" s="34" t="s">
        <v>86</v>
      </c>
      <c r="H18" s="52"/>
      <c r="I18" s="34" t="s">
        <v>86</v>
      </c>
      <c r="J18" s="21"/>
      <c r="K18" s="12">
        <v>224</v>
      </c>
      <c r="L18" s="52"/>
      <c r="M18" s="12">
        <v>790</v>
      </c>
      <c r="N18" s="21"/>
      <c r="O18" s="34" t="s">
        <v>86</v>
      </c>
      <c r="P18" s="21"/>
      <c r="Q18" s="34" t="s">
        <v>86</v>
      </c>
    </row>
    <row r="19" spans="1:17" s="13" customFormat="1" ht="11.25" customHeight="1" x14ac:dyDescent="0.2">
      <c r="A19" s="85" t="s">
        <v>124</v>
      </c>
      <c r="B19" s="20"/>
      <c r="C19" s="34" t="s">
        <v>86</v>
      </c>
      <c r="E19" s="34" t="s">
        <v>86</v>
      </c>
      <c r="F19" s="52"/>
      <c r="G19" s="46" t="s">
        <v>87</v>
      </c>
      <c r="H19" s="52"/>
      <c r="I19" s="12">
        <v>6</v>
      </c>
      <c r="J19" s="21"/>
      <c r="K19" s="49">
        <v>20</v>
      </c>
      <c r="L19" s="56"/>
      <c r="M19" s="49">
        <v>14</v>
      </c>
      <c r="N19" s="21"/>
      <c r="O19" s="34" t="s">
        <v>86</v>
      </c>
      <c r="P19" s="21"/>
      <c r="Q19" s="34" t="s">
        <v>86</v>
      </c>
    </row>
    <row r="20" spans="1:17" s="13" customFormat="1" ht="11.25" customHeight="1" x14ac:dyDescent="0.2">
      <c r="A20" s="117" t="s">
        <v>127</v>
      </c>
      <c r="C20" s="34" t="s">
        <v>86</v>
      </c>
      <c r="E20" s="34" t="s">
        <v>86</v>
      </c>
      <c r="G20" s="34" t="s">
        <v>86</v>
      </c>
      <c r="I20" s="34" t="s">
        <v>86</v>
      </c>
      <c r="K20" s="66">
        <v>13</v>
      </c>
      <c r="L20" s="57"/>
      <c r="M20" s="66">
        <v>20</v>
      </c>
      <c r="O20" s="34" t="s">
        <v>86</v>
      </c>
      <c r="P20" s="21"/>
      <c r="Q20" s="34" t="s">
        <v>86</v>
      </c>
    </row>
    <row r="21" spans="1:17" s="13" customFormat="1" ht="11.25" customHeight="1" x14ac:dyDescent="0.2">
      <c r="A21" s="117" t="s">
        <v>104</v>
      </c>
      <c r="C21" s="34" t="s">
        <v>86</v>
      </c>
      <c r="E21" s="34" t="s">
        <v>86</v>
      </c>
      <c r="G21" s="34" t="s">
        <v>86</v>
      </c>
      <c r="I21" s="34" t="s">
        <v>86</v>
      </c>
      <c r="K21" s="66">
        <v>59</v>
      </c>
      <c r="L21" s="57"/>
      <c r="M21" s="66">
        <v>48</v>
      </c>
      <c r="O21" s="34" t="s">
        <v>86</v>
      </c>
      <c r="P21" s="21"/>
      <c r="Q21" s="34" t="s">
        <v>86</v>
      </c>
    </row>
    <row r="22" spans="1:17" s="13" customFormat="1" ht="11.25" customHeight="1" x14ac:dyDescent="0.2">
      <c r="A22" s="85" t="s">
        <v>60</v>
      </c>
      <c r="B22" s="11"/>
      <c r="C22" s="12">
        <v>1</v>
      </c>
      <c r="D22" s="52"/>
      <c r="E22" s="12">
        <v>4</v>
      </c>
      <c r="F22" s="52"/>
      <c r="G22" s="34" t="s">
        <v>86</v>
      </c>
      <c r="H22" s="52"/>
      <c r="I22" s="34" t="s">
        <v>86</v>
      </c>
      <c r="J22" s="21"/>
      <c r="K22" s="58">
        <v>572</v>
      </c>
      <c r="L22" s="59"/>
      <c r="M22" s="49">
        <v>1730</v>
      </c>
      <c r="N22" s="21"/>
      <c r="O22" s="34" t="s">
        <v>86</v>
      </c>
      <c r="P22" s="21"/>
      <c r="Q22" s="34" t="s">
        <v>86</v>
      </c>
    </row>
    <row r="23" spans="1:17" s="13" customFormat="1" ht="11.25" customHeight="1" x14ac:dyDescent="0.2">
      <c r="A23" s="85" t="s">
        <v>105</v>
      </c>
      <c r="B23" s="11"/>
      <c r="C23" s="34" t="s">
        <v>86</v>
      </c>
      <c r="E23" s="34" t="s">
        <v>86</v>
      </c>
      <c r="F23" s="52"/>
      <c r="G23" s="46" t="s">
        <v>87</v>
      </c>
      <c r="H23" s="52"/>
      <c r="I23" s="12">
        <v>3</v>
      </c>
      <c r="J23" s="21"/>
      <c r="K23" s="58">
        <v>15</v>
      </c>
      <c r="L23" s="59"/>
      <c r="M23" s="58">
        <v>21</v>
      </c>
      <c r="N23" s="21"/>
      <c r="O23" s="34" t="s">
        <v>86</v>
      </c>
      <c r="P23" s="21"/>
      <c r="Q23" s="34" t="s">
        <v>86</v>
      </c>
    </row>
    <row r="24" spans="1:17" s="13" customFormat="1" ht="11.25" customHeight="1" x14ac:dyDescent="0.2">
      <c r="A24" s="117" t="s">
        <v>128</v>
      </c>
      <c r="C24" s="34" t="s">
        <v>86</v>
      </c>
      <c r="E24" s="34" t="s">
        <v>86</v>
      </c>
      <c r="G24" s="34" t="s">
        <v>86</v>
      </c>
      <c r="I24" s="34" t="s">
        <v>86</v>
      </c>
      <c r="K24" s="66">
        <v>22</v>
      </c>
      <c r="L24" s="57"/>
      <c r="M24" s="66">
        <v>8</v>
      </c>
      <c r="N24" s="21"/>
      <c r="O24" s="34" t="s">
        <v>86</v>
      </c>
      <c r="P24" s="21"/>
      <c r="Q24" s="34" t="s">
        <v>86</v>
      </c>
    </row>
    <row r="25" spans="1:17" s="13" customFormat="1" ht="11.25" customHeight="1" x14ac:dyDescent="0.2">
      <c r="A25" s="85" t="s">
        <v>61</v>
      </c>
      <c r="B25" s="11"/>
      <c r="C25" s="12">
        <v>23</v>
      </c>
      <c r="D25" s="52"/>
      <c r="E25" s="12">
        <v>38</v>
      </c>
      <c r="F25" s="52"/>
      <c r="G25" s="34" t="s">
        <v>86</v>
      </c>
      <c r="H25" s="52"/>
      <c r="I25" s="34" t="s">
        <v>86</v>
      </c>
      <c r="J25" s="21"/>
      <c r="K25" s="58">
        <v>53</v>
      </c>
      <c r="L25" s="59"/>
      <c r="M25" s="58">
        <v>115</v>
      </c>
      <c r="N25" s="21"/>
      <c r="O25" s="34" t="s">
        <v>86</v>
      </c>
      <c r="P25" s="21"/>
      <c r="Q25" s="34" t="s">
        <v>86</v>
      </c>
    </row>
    <row r="26" spans="1:17" s="13" customFormat="1" ht="11.25" customHeight="1" x14ac:dyDescent="0.2">
      <c r="A26" s="85" t="s">
        <v>129</v>
      </c>
      <c r="B26" s="11"/>
      <c r="C26" s="34" t="s">
        <v>86</v>
      </c>
      <c r="D26" s="52"/>
      <c r="E26" s="34" t="s">
        <v>86</v>
      </c>
      <c r="F26" s="52"/>
      <c r="G26" s="34" t="s">
        <v>86</v>
      </c>
      <c r="H26" s="52"/>
      <c r="I26" s="34" t="s">
        <v>86</v>
      </c>
      <c r="J26" s="21"/>
      <c r="K26" s="66">
        <v>73</v>
      </c>
      <c r="L26" s="57"/>
      <c r="M26" s="66">
        <v>158</v>
      </c>
      <c r="N26" s="21"/>
      <c r="O26" s="34" t="s">
        <v>86</v>
      </c>
      <c r="P26" s="21"/>
      <c r="Q26" s="34" t="s">
        <v>86</v>
      </c>
    </row>
    <row r="27" spans="1:17" s="13" customFormat="1" ht="11.25" customHeight="1" x14ac:dyDescent="0.2">
      <c r="A27" s="85" t="s">
        <v>130</v>
      </c>
      <c r="B27" s="11"/>
      <c r="C27" s="34" t="s">
        <v>86</v>
      </c>
      <c r="D27" s="52"/>
      <c r="E27" s="34" t="s">
        <v>86</v>
      </c>
      <c r="F27" s="52"/>
      <c r="G27" s="34" t="s">
        <v>86</v>
      </c>
      <c r="H27" s="52"/>
      <c r="I27" s="34" t="s">
        <v>86</v>
      </c>
      <c r="J27" s="21"/>
      <c r="K27" s="66">
        <v>22</v>
      </c>
      <c r="L27" s="57"/>
      <c r="M27" s="66">
        <v>35</v>
      </c>
      <c r="N27" s="21"/>
      <c r="O27" s="34" t="s">
        <v>86</v>
      </c>
      <c r="P27" s="21"/>
      <c r="Q27" s="34" t="s">
        <v>86</v>
      </c>
    </row>
    <row r="28" spans="1:17" s="13" customFormat="1" ht="11.25" customHeight="1" x14ac:dyDescent="0.2">
      <c r="A28" s="85" t="s">
        <v>62</v>
      </c>
      <c r="B28" s="11"/>
      <c r="C28" s="34" t="s">
        <v>86</v>
      </c>
      <c r="D28" s="52"/>
      <c r="E28" s="34" t="s">
        <v>86</v>
      </c>
      <c r="F28" s="52"/>
      <c r="G28" s="34" t="s">
        <v>86</v>
      </c>
      <c r="H28" s="52"/>
      <c r="I28" s="34" t="s">
        <v>86</v>
      </c>
      <c r="J28" s="21"/>
      <c r="K28" s="66">
        <v>420</v>
      </c>
      <c r="L28" s="57"/>
      <c r="M28" s="66">
        <v>781</v>
      </c>
      <c r="N28" s="21"/>
      <c r="O28" s="34" t="s">
        <v>86</v>
      </c>
      <c r="P28" s="21"/>
      <c r="Q28" s="34" t="s">
        <v>86</v>
      </c>
    </row>
    <row r="29" spans="1:17" s="13" customFormat="1" ht="11.25" customHeight="1" x14ac:dyDescent="0.2">
      <c r="A29" s="85" t="s">
        <v>83</v>
      </c>
      <c r="B29" s="11"/>
      <c r="C29" s="12">
        <v>3</v>
      </c>
      <c r="D29" s="52"/>
      <c r="E29" s="12">
        <v>8</v>
      </c>
      <c r="F29" s="52"/>
      <c r="G29" s="34" t="s">
        <v>86</v>
      </c>
      <c r="H29" s="52"/>
      <c r="I29" s="34" t="s">
        <v>86</v>
      </c>
      <c r="J29" s="21"/>
      <c r="K29" s="66">
        <v>163</v>
      </c>
      <c r="L29" s="57"/>
      <c r="M29" s="66">
        <v>309</v>
      </c>
      <c r="N29" s="21"/>
      <c r="O29" s="34" t="s">
        <v>86</v>
      </c>
      <c r="P29" s="21"/>
      <c r="Q29" s="34" t="s">
        <v>86</v>
      </c>
    </row>
    <row r="30" spans="1:17" s="13" customFormat="1" ht="11.25" customHeight="1" x14ac:dyDescent="0.2">
      <c r="A30" s="85" t="s">
        <v>63</v>
      </c>
      <c r="B30" s="11"/>
      <c r="C30" s="12">
        <v>20</v>
      </c>
      <c r="D30" s="52"/>
      <c r="E30" s="12">
        <v>20</v>
      </c>
      <c r="F30" s="52"/>
      <c r="G30" s="34" t="s">
        <v>86</v>
      </c>
      <c r="H30" s="52"/>
      <c r="I30" s="34" t="s">
        <v>86</v>
      </c>
      <c r="J30" s="21"/>
      <c r="K30" s="28">
        <v>2190</v>
      </c>
      <c r="L30" s="57"/>
      <c r="M30" s="28">
        <v>1540</v>
      </c>
      <c r="N30" s="21"/>
      <c r="O30" s="12">
        <v>19</v>
      </c>
      <c r="P30" s="21"/>
      <c r="Q30" s="12">
        <v>39</v>
      </c>
    </row>
    <row r="31" spans="1:17" s="13" customFormat="1" ht="11.25" customHeight="1" x14ac:dyDescent="0.2">
      <c r="A31" s="85" t="s">
        <v>64</v>
      </c>
      <c r="B31" s="11"/>
      <c r="C31" s="34" t="s">
        <v>86</v>
      </c>
      <c r="D31" s="52"/>
      <c r="E31" s="34" t="s">
        <v>86</v>
      </c>
      <c r="F31" s="52"/>
      <c r="G31" s="34" t="s">
        <v>86</v>
      </c>
      <c r="H31" s="52"/>
      <c r="I31" s="34" t="s">
        <v>86</v>
      </c>
      <c r="J31" s="21"/>
      <c r="K31" s="66">
        <v>98</v>
      </c>
      <c r="L31" s="57"/>
      <c r="M31" s="66">
        <v>133</v>
      </c>
      <c r="N31" s="21"/>
      <c r="O31" s="34" t="s">
        <v>86</v>
      </c>
      <c r="P31" s="21"/>
      <c r="Q31" s="34" t="s">
        <v>86</v>
      </c>
    </row>
    <row r="32" spans="1:17" s="13" customFormat="1" ht="11.25" customHeight="1" x14ac:dyDescent="0.2">
      <c r="A32" s="85" t="s">
        <v>131</v>
      </c>
      <c r="B32" s="11"/>
      <c r="C32" s="34" t="s">
        <v>86</v>
      </c>
      <c r="D32" s="52"/>
      <c r="E32" s="34" t="s">
        <v>86</v>
      </c>
      <c r="F32" s="52"/>
      <c r="G32" s="34" t="s">
        <v>86</v>
      </c>
      <c r="H32" s="52"/>
      <c r="I32" s="34" t="s">
        <v>86</v>
      </c>
      <c r="J32" s="21"/>
      <c r="K32" s="66">
        <v>16</v>
      </c>
      <c r="L32" s="57"/>
      <c r="M32" s="66">
        <v>72</v>
      </c>
      <c r="N32" s="21"/>
      <c r="O32" s="34" t="s">
        <v>86</v>
      </c>
      <c r="P32" s="21"/>
      <c r="Q32" s="34" t="s">
        <v>86</v>
      </c>
    </row>
    <row r="33" spans="1:17" s="13" customFormat="1" ht="11.25" customHeight="1" x14ac:dyDescent="0.2">
      <c r="A33" s="85" t="s">
        <v>114</v>
      </c>
      <c r="B33" s="11"/>
      <c r="C33" s="34" t="s">
        <v>86</v>
      </c>
      <c r="D33" s="52"/>
      <c r="E33" s="34" t="s">
        <v>86</v>
      </c>
      <c r="F33" s="52"/>
      <c r="G33" s="34" t="s">
        <v>86</v>
      </c>
      <c r="H33" s="52"/>
      <c r="I33" s="34" t="s">
        <v>86</v>
      </c>
      <c r="J33" s="21"/>
      <c r="K33" s="66">
        <v>31</v>
      </c>
      <c r="L33" s="57"/>
      <c r="M33" s="66">
        <v>13</v>
      </c>
      <c r="N33" s="21"/>
      <c r="O33" s="34" t="s">
        <v>86</v>
      </c>
      <c r="P33" s="21"/>
      <c r="Q33" s="34" t="s">
        <v>86</v>
      </c>
    </row>
    <row r="34" spans="1:17" s="13" customFormat="1" ht="11.25" customHeight="1" x14ac:dyDescent="0.2">
      <c r="A34" s="85" t="s">
        <v>132</v>
      </c>
      <c r="B34" s="11"/>
      <c r="C34" s="34" t="s">
        <v>86</v>
      </c>
      <c r="D34" s="52"/>
      <c r="E34" s="34" t="s">
        <v>86</v>
      </c>
      <c r="F34" s="52"/>
      <c r="G34" s="34" t="s">
        <v>86</v>
      </c>
      <c r="H34" s="52"/>
      <c r="I34" s="34" t="s">
        <v>86</v>
      </c>
      <c r="J34" s="21"/>
      <c r="K34" s="58">
        <v>20</v>
      </c>
      <c r="L34" s="59"/>
      <c r="M34" s="58">
        <v>34</v>
      </c>
      <c r="N34" s="21"/>
      <c r="O34" s="34" t="s">
        <v>86</v>
      </c>
      <c r="P34" s="21"/>
      <c r="Q34" s="34" t="s">
        <v>86</v>
      </c>
    </row>
    <row r="35" spans="1:17" s="13" customFormat="1" ht="11.25" customHeight="1" x14ac:dyDescent="0.2">
      <c r="A35" s="85" t="s">
        <v>113</v>
      </c>
      <c r="B35" s="11"/>
      <c r="C35" s="34" t="s">
        <v>86</v>
      </c>
      <c r="D35" s="52"/>
      <c r="E35" s="34" t="s">
        <v>86</v>
      </c>
      <c r="F35" s="52"/>
      <c r="G35" s="34" t="s">
        <v>86</v>
      </c>
      <c r="H35" s="52"/>
      <c r="I35" s="34" t="s">
        <v>86</v>
      </c>
      <c r="J35" s="21"/>
      <c r="K35" s="58">
        <v>16</v>
      </c>
      <c r="L35" s="59"/>
      <c r="M35" s="58">
        <v>25</v>
      </c>
      <c r="N35" s="21"/>
      <c r="O35" s="34" t="s">
        <v>86</v>
      </c>
      <c r="P35" s="21"/>
      <c r="Q35" s="34" t="s">
        <v>86</v>
      </c>
    </row>
    <row r="36" spans="1:17" s="13" customFormat="1" ht="11.25" customHeight="1" x14ac:dyDescent="0.2">
      <c r="A36" s="85" t="s">
        <v>178</v>
      </c>
      <c r="B36" s="11"/>
      <c r="C36" s="34" t="s">
        <v>86</v>
      </c>
      <c r="D36" s="52"/>
      <c r="E36" s="34" t="s">
        <v>86</v>
      </c>
      <c r="F36" s="52"/>
      <c r="G36" s="34" t="s">
        <v>86</v>
      </c>
      <c r="H36" s="52"/>
      <c r="I36" s="34" t="s">
        <v>86</v>
      </c>
      <c r="J36" s="21"/>
      <c r="K36" s="49">
        <v>42</v>
      </c>
      <c r="L36" s="56"/>
      <c r="M36" s="49">
        <v>29</v>
      </c>
      <c r="N36" s="21"/>
      <c r="O36" s="34" t="s">
        <v>86</v>
      </c>
      <c r="P36" s="21"/>
      <c r="Q36" s="34" t="s">
        <v>86</v>
      </c>
    </row>
    <row r="37" spans="1:17" s="13" customFormat="1" ht="11.25" customHeight="1" x14ac:dyDescent="0.2">
      <c r="A37" s="85" t="s">
        <v>65</v>
      </c>
      <c r="B37" s="11"/>
      <c r="C37" s="34" t="s">
        <v>86</v>
      </c>
      <c r="D37" s="52"/>
      <c r="E37" s="34" t="s">
        <v>86</v>
      </c>
      <c r="F37" s="52"/>
      <c r="G37" s="34" t="s">
        <v>86</v>
      </c>
      <c r="H37" s="52"/>
      <c r="I37" s="34" t="s">
        <v>86</v>
      </c>
      <c r="J37" s="21"/>
      <c r="K37" s="49">
        <v>12</v>
      </c>
      <c r="L37" s="56"/>
      <c r="M37" s="49">
        <v>102</v>
      </c>
      <c r="N37" s="21"/>
      <c r="O37" s="34" t="s">
        <v>86</v>
      </c>
      <c r="P37" s="21"/>
      <c r="Q37" s="34" t="s">
        <v>86</v>
      </c>
    </row>
    <row r="38" spans="1:17" s="13" customFormat="1" ht="11.25" customHeight="1" x14ac:dyDescent="0.2">
      <c r="A38" s="85" t="s">
        <v>66</v>
      </c>
      <c r="B38" s="11"/>
      <c r="C38" s="12">
        <v>3</v>
      </c>
      <c r="D38" s="52"/>
      <c r="E38" s="12">
        <v>8</v>
      </c>
      <c r="F38" s="52"/>
      <c r="G38" s="34" t="s">
        <v>86</v>
      </c>
      <c r="H38" s="52"/>
      <c r="I38" s="34" t="s">
        <v>86</v>
      </c>
      <c r="J38" s="21"/>
      <c r="K38" s="49">
        <v>72</v>
      </c>
      <c r="L38" s="56"/>
      <c r="M38" s="49">
        <v>125</v>
      </c>
      <c r="N38" s="21"/>
      <c r="O38" s="34" t="s">
        <v>86</v>
      </c>
      <c r="P38" s="21"/>
      <c r="Q38" s="34" t="s">
        <v>86</v>
      </c>
    </row>
    <row r="39" spans="1:17" s="13" customFormat="1" ht="11.25" customHeight="1" x14ac:dyDescent="0.2">
      <c r="A39" s="85" t="s">
        <v>48</v>
      </c>
      <c r="B39" s="11"/>
      <c r="C39" s="118">
        <v>2</v>
      </c>
      <c r="D39" s="119"/>
      <c r="E39" s="118">
        <v>6</v>
      </c>
      <c r="F39" s="119"/>
      <c r="G39" s="120" t="s">
        <v>87</v>
      </c>
      <c r="H39" s="119"/>
      <c r="I39" s="118">
        <v>6</v>
      </c>
      <c r="J39" s="106"/>
      <c r="K39" s="121">
        <v>290</v>
      </c>
      <c r="L39" s="122"/>
      <c r="M39" s="121">
        <v>849</v>
      </c>
      <c r="N39" s="106"/>
      <c r="O39" s="123" t="s">
        <v>86</v>
      </c>
      <c r="P39" s="106"/>
      <c r="Q39" s="123" t="s">
        <v>86</v>
      </c>
    </row>
    <row r="40" spans="1:17" s="13" customFormat="1" ht="11.25" customHeight="1" x14ac:dyDescent="0.2">
      <c r="A40" s="109" t="s">
        <v>25</v>
      </c>
      <c r="B40" s="110"/>
      <c r="C40" s="86">
        <v>83</v>
      </c>
      <c r="D40" s="110"/>
      <c r="E40" s="86">
        <v>108</v>
      </c>
      <c r="F40" s="110"/>
      <c r="G40" s="86">
        <v>30</v>
      </c>
      <c r="H40" s="110"/>
      <c r="I40" s="86">
        <v>250</v>
      </c>
      <c r="J40" s="110"/>
      <c r="K40" s="86">
        <v>5780</v>
      </c>
      <c r="L40" s="86"/>
      <c r="M40" s="86">
        <v>9350</v>
      </c>
      <c r="N40" s="110"/>
      <c r="O40" s="86">
        <v>170</v>
      </c>
      <c r="P40" s="110"/>
      <c r="Q40" s="86">
        <v>190</v>
      </c>
    </row>
    <row r="41" spans="1:17" s="13" customFormat="1" ht="11.25" customHeight="1" x14ac:dyDescent="0.2">
      <c r="A41" s="222" t="s">
        <v>22</v>
      </c>
      <c r="B41" s="222"/>
      <c r="C41" s="222"/>
      <c r="D41" s="222"/>
      <c r="E41" s="222"/>
      <c r="F41" s="222"/>
      <c r="G41" s="222"/>
      <c r="H41" s="222"/>
      <c r="I41" s="222"/>
      <c r="J41" s="222"/>
      <c r="K41" s="222"/>
      <c r="L41" s="222"/>
      <c r="M41" s="222"/>
      <c r="N41" s="222"/>
      <c r="O41" s="222"/>
      <c r="P41" s="222"/>
      <c r="Q41" s="222"/>
    </row>
    <row r="42" spans="1:17" s="13" customFormat="1" ht="11.25" customHeight="1" x14ac:dyDescent="0.2">
      <c r="A42" s="205" t="s">
        <v>172</v>
      </c>
      <c r="B42" s="205"/>
      <c r="C42" s="205"/>
      <c r="D42" s="205"/>
      <c r="E42" s="205"/>
      <c r="F42" s="205"/>
      <c r="G42" s="205"/>
      <c r="H42" s="205"/>
      <c r="I42" s="205"/>
      <c r="J42" s="205"/>
      <c r="K42" s="205"/>
      <c r="L42" s="205"/>
      <c r="M42" s="205"/>
      <c r="N42" s="205"/>
      <c r="O42" s="205"/>
      <c r="P42" s="205"/>
      <c r="Q42" s="205"/>
    </row>
    <row r="43" spans="1:17" s="13" customFormat="1" ht="11.25" customHeight="1" x14ac:dyDescent="0.2">
      <c r="A43" s="221" t="s">
        <v>110</v>
      </c>
      <c r="B43" s="205"/>
      <c r="C43" s="205"/>
      <c r="D43" s="205"/>
      <c r="E43" s="205"/>
      <c r="F43" s="205"/>
      <c r="G43" s="205"/>
      <c r="H43" s="205"/>
      <c r="I43" s="205"/>
      <c r="J43" s="205"/>
      <c r="K43" s="205"/>
      <c r="L43" s="205"/>
      <c r="M43" s="205"/>
      <c r="N43" s="205"/>
      <c r="O43" s="205"/>
      <c r="P43" s="205"/>
      <c r="Q43" s="205"/>
    </row>
    <row r="44" spans="1:17" s="13" customFormat="1" ht="11.25" customHeight="1" x14ac:dyDescent="0.2">
      <c r="A44" s="221"/>
      <c r="B44" s="221"/>
      <c r="C44" s="221"/>
      <c r="D44" s="221"/>
      <c r="E44" s="221"/>
      <c r="F44" s="221"/>
      <c r="G44" s="221"/>
      <c r="H44" s="221"/>
      <c r="I44" s="221"/>
      <c r="J44" s="221"/>
      <c r="K44" s="221"/>
      <c r="L44" s="221"/>
      <c r="M44" s="221"/>
      <c r="N44" s="221"/>
      <c r="O44" s="221"/>
      <c r="P44" s="221"/>
      <c r="Q44" s="221"/>
    </row>
    <row r="45" spans="1:17" ht="11.25" customHeight="1" x14ac:dyDescent="0.2">
      <c r="A45" s="221" t="s">
        <v>78</v>
      </c>
      <c r="B45" s="221"/>
      <c r="C45" s="221"/>
      <c r="D45" s="221"/>
      <c r="E45" s="221"/>
      <c r="F45" s="221"/>
      <c r="G45" s="221"/>
      <c r="H45" s="221"/>
      <c r="I45" s="221"/>
      <c r="J45" s="221"/>
      <c r="K45" s="221"/>
      <c r="L45" s="221"/>
      <c r="M45" s="221"/>
      <c r="N45" s="221"/>
      <c r="O45" s="221"/>
      <c r="P45" s="221"/>
      <c r="Q45" s="221"/>
    </row>
    <row r="46" spans="1:17" x14ac:dyDescent="0.2">
      <c r="A46" s="40"/>
      <c r="B46" s="40"/>
      <c r="C46" s="40"/>
      <c r="D46" s="40"/>
      <c r="E46" s="40"/>
      <c r="F46" s="40"/>
      <c r="G46" s="40"/>
      <c r="H46" s="40"/>
      <c r="I46" s="40"/>
      <c r="J46" s="40"/>
      <c r="K46" s="60"/>
      <c r="L46" s="40"/>
      <c r="M46" s="61"/>
    </row>
    <row r="47" spans="1:17" x14ac:dyDescent="0.2">
      <c r="A47" s="40"/>
      <c r="B47" s="40"/>
      <c r="C47" s="40"/>
      <c r="D47" s="40"/>
      <c r="E47" s="40"/>
      <c r="F47" s="40"/>
      <c r="G47" s="40"/>
      <c r="H47" s="40"/>
      <c r="I47" s="40"/>
      <c r="J47" s="40"/>
      <c r="K47" s="40"/>
      <c r="L47" s="40"/>
      <c r="M47" s="40"/>
    </row>
    <row r="48" spans="1:17" x14ac:dyDescent="0.2">
      <c r="A48" s="40"/>
      <c r="B48" s="40"/>
      <c r="C48" s="40"/>
      <c r="D48" s="40"/>
      <c r="E48" s="40"/>
      <c r="F48" s="40"/>
      <c r="G48" s="40"/>
      <c r="H48" s="40"/>
      <c r="I48" s="40"/>
      <c r="J48" s="40"/>
      <c r="K48" s="40"/>
      <c r="L48" s="40"/>
      <c r="M48" s="40"/>
    </row>
    <row r="49" spans="1:13" x14ac:dyDescent="0.2">
      <c r="A49" s="40"/>
      <c r="B49" s="40"/>
      <c r="C49" s="40"/>
      <c r="D49" s="40"/>
      <c r="E49" s="40"/>
      <c r="F49" s="40"/>
      <c r="G49" s="40"/>
      <c r="H49" s="40"/>
      <c r="I49" s="40"/>
      <c r="J49" s="40"/>
      <c r="K49" s="40"/>
      <c r="L49" s="40"/>
      <c r="M49" s="40"/>
    </row>
    <row r="50" spans="1:13" x14ac:dyDescent="0.2">
      <c r="A50" s="40"/>
      <c r="B50" s="40"/>
      <c r="C50" s="40"/>
      <c r="D50" s="40"/>
      <c r="E50" s="40"/>
      <c r="F50" s="40"/>
      <c r="G50" s="40"/>
      <c r="H50" s="40"/>
      <c r="I50" s="40"/>
      <c r="J50" s="40"/>
      <c r="K50" s="40"/>
      <c r="L50" s="40"/>
      <c r="M50" s="40"/>
    </row>
    <row r="51" spans="1:13" x14ac:dyDescent="0.2">
      <c r="A51" s="40"/>
      <c r="B51" s="40"/>
      <c r="C51" s="40"/>
      <c r="D51" s="40"/>
      <c r="E51" s="40"/>
      <c r="F51" s="40"/>
      <c r="G51" s="40"/>
      <c r="H51" s="40"/>
      <c r="I51" s="40"/>
      <c r="J51" s="40"/>
      <c r="K51" s="40"/>
      <c r="L51" s="40"/>
      <c r="M51" s="40"/>
    </row>
    <row r="52" spans="1:13" x14ac:dyDescent="0.2">
      <c r="B52" s="40"/>
      <c r="C52" s="40"/>
      <c r="D52" s="40"/>
      <c r="E52" s="40"/>
      <c r="F52" s="40"/>
      <c r="G52" s="40"/>
      <c r="H52" s="40"/>
      <c r="I52" s="40"/>
      <c r="J52" s="40"/>
      <c r="K52" s="40"/>
      <c r="L52" s="40"/>
      <c r="M52" s="40"/>
    </row>
    <row r="53" spans="1:13" x14ac:dyDescent="0.2">
      <c r="B53" s="40"/>
      <c r="C53" s="40"/>
      <c r="D53" s="40"/>
      <c r="E53" s="40"/>
      <c r="F53" s="40"/>
      <c r="G53" s="40"/>
      <c r="H53" s="40"/>
      <c r="I53" s="40"/>
      <c r="J53" s="40"/>
      <c r="K53" s="40"/>
      <c r="L53" s="40"/>
      <c r="M53" s="40"/>
    </row>
    <row r="54" spans="1:13" x14ac:dyDescent="0.2">
      <c r="C54" s="38"/>
      <c r="G54" s="38"/>
      <c r="K54" s="38"/>
    </row>
    <row r="55" spans="1:13" x14ac:dyDescent="0.2">
      <c r="C55" s="28"/>
      <c r="D55" s="11"/>
      <c r="E55" s="39"/>
      <c r="G55" s="28"/>
      <c r="H55" s="11"/>
      <c r="I55" s="39"/>
      <c r="K55" s="28"/>
      <c r="L55" s="11"/>
      <c r="M55" s="39"/>
    </row>
    <row r="56" spans="1:13" x14ac:dyDescent="0.2">
      <c r="C56" s="28"/>
      <c r="D56" s="11"/>
      <c r="E56" s="39"/>
      <c r="G56" s="28"/>
      <c r="H56" s="11"/>
      <c r="I56" s="39"/>
      <c r="K56" s="28"/>
      <c r="L56" s="11"/>
      <c r="M56" s="39"/>
    </row>
    <row r="59" spans="1:13" x14ac:dyDescent="0.2">
      <c r="C59" s="28"/>
      <c r="D59" s="11"/>
      <c r="E59" s="39"/>
      <c r="G59" s="28"/>
      <c r="H59" s="11"/>
      <c r="I59" s="39"/>
    </row>
    <row r="60" spans="1:13" x14ac:dyDescent="0.2">
      <c r="C60" s="28"/>
      <c r="D60" s="11"/>
      <c r="E60" s="39"/>
      <c r="G60" s="28"/>
      <c r="H60" s="11"/>
      <c r="I60" s="39"/>
    </row>
    <row r="61" spans="1:13" x14ac:dyDescent="0.2">
      <c r="C61" s="28"/>
      <c r="D61" s="11"/>
      <c r="E61" s="39"/>
      <c r="G61" s="28"/>
      <c r="H61" s="11"/>
      <c r="I61" s="39"/>
    </row>
    <row r="62" spans="1:13" x14ac:dyDescent="0.2">
      <c r="C62" s="28"/>
      <c r="D62" s="11"/>
      <c r="E62" s="39"/>
      <c r="G62" s="28"/>
      <c r="H62" s="11"/>
      <c r="I62" s="39"/>
    </row>
    <row r="63" spans="1:13" x14ac:dyDescent="0.2">
      <c r="C63" s="28"/>
      <c r="D63" s="11"/>
      <c r="E63" s="39"/>
      <c r="G63" s="28"/>
      <c r="H63" s="11"/>
      <c r="I63" s="39"/>
    </row>
  </sheetData>
  <mergeCells count="15">
    <mergeCell ref="A1:Q1"/>
    <mergeCell ref="A2:Q2"/>
    <mergeCell ref="A3:Q3"/>
    <mergeCell ref="K4:M4"/>
    <mergeCell ref="C4:I4"/>
    <mergeCell ref="O4:Q4"/>
    <mergeCell ref="G5:I5"/>
    <mergeCell ref="K5:M5"/>
    <mergeCell ref="O5:Q5"/>
    <mergeCell ref="A44:Q44"/>
    <mergeCell ref="A43:Q43"/>
    <mergeCell ref="A45:Q45"/>
    <mergeCell ref="A41:Q41"/>
    <mergeCell ref="A42:Q42"/>
    <mergeCell ref="C5:E5"/>
  </mergeCells>
  <pageMargins left="0.5" right="0.5" top="0.5" bottom="0.75" header="0.5" footer="0.5"/>
  <pageSetup orientation="portrait" r:id="rId1"/>
  <headerFooter alignWithMargins="0"/>
  <ignoredErrors>
    <ignoredError sqref="A8 K17 G19 G23 G39"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Normal="100" zoomScalePageLayoutView="115" workbookViewId="0">
      <selection sqref="A1:IV65536"/>
    </sheetView>
  </sheetViews>
  <sheetFormatPr defaultColWidth="8.7109375" defaultRowHeight="11.25" x14ac:dyDescent="0.2"/>
  <cols>
    <col min="1" max="1" width="17.28515625" style="1" customWidth="1"/>
    <col min="2" max="2" width="1.7109375" style="1" customWidth="1"/>
    <col min="3" max="3" width="9.28515625" style="1" bestFit="1" customWidth="1"/>
    <col min="4" max="4" width="1.7109375" style="1" customWidth="1"/>
    <col min="5" max="5" width="8.28515625" style="1" bestFit="1" customWidth="1"/>
    <col min="6" max="6" width="1.7109375" style="1" customWidth="1"/>
    <col min="7" max="7" width="9.28515625" style="1" bestFit="1" customWidth="1"/>
    <col min="8" max="8" width="1.7109375" style="1" customWidth="1"/>
    <col min="9" max="9" width="8.28515625" style="1" bestFit="1" customWidth="1"/>
    <col min="10" max="16384" width="8.7109375" style="1"/>
  </cols>
  <sheetData>
    <row r="1" spans="1:9" ht="11.25" customHeight="1" x14ac:dyDescent="0.2">
      <c r="A1" s="212" t="s">
        <v>38</v>
      </c>
      <c r="B1" s="212"/>
      <c r="C1" s="212"/>
      <c r="D1" s="212"/>
      <c r="E1" s="212"/>
      <c r="F1" s="212"/>
      <c r="G1" s="212"/>
      <c r="H1" s="212"/>
      <c r="I1" s="212"/>
    </row>
    <row r="2" spans="1:9" ht="11.25" customHeight="1" x14ac:dyDescent="0.2">
      <c r="A2" s="212" t="s">
        <v>91</v>
      </c>
      <c r="B2" s="212"/>
      <c r="C2" s="212"/>
      <c r="D2" s="212"/>
      <c r="E2" s="212"/>
      <c r="F2" s="212"/>
      <c r="G2" s="212"/>
      <c r="H2" s="212"/>
      <c r="I2" s="212"/>
    </row>
    <row r="3" spans="1:9" ht="11.25" customHeight="1" x14ac:dyDescent="0.2">
      <c r="A3" s="216"/>
      <c r="B3" s="216"/>
      <c r="C3" s="216"/>
      <c r="D3" s="216"/>
      <c r="E3" s="216"/>
      <c r="F3" s="216"/>
      <c r="G3" s="216"/>
      <c r="H3" s="216"/>
      <c r="I3" s="216"/>
    </row>
    <row r="4" spans="1:9" ht="11.25" customHeight="1" x14ac:dyDescent="0.2">
      <c r="A4" s="9"/>
      <c r="B4" s="2"/>
      <c r="C4" s="213" t="s">
        <v>68</v>
      </c>
      <c r="D4" s="213"/>
      <c r="E4" s="213"/>
      <c r="F4" s="2"/>
      <c r="G4" s="213" t="s">
        <v>48</v>
      </c>
      <c r="H4" s="213"/>
      <c r="I4" s="213"/>
    </row>
    <row r="5" spans="1:9" ht="11.25" customHeight="1" x14ac:dyDescent="0.2">
      <c r="A5" s="4"/>
      <c r="B5" s="5"/>
      <c r="C5" s="29" t="s">
        <v>4</v>
      </c>
      <c r="D5" s="5"/>
      <c r="E5" s="29" t="s">
        <v>5</v>
      </c>
      <c r="F5" s="5"/>
      <c r="G5" s="29" t="s">
        <v>4</v>
      </c>
      <c r="H5" s="5"/>
      <c r="I5" s="29" t="s">
        <v>5</v>
      </c>
    </row>
    <row r="6" spans="1:9" ht="11.25" customHeight="1" x14ac:dyDescent="0.2">
      <c r="A6" s="115" t="s">
        <v>95</v>
      </c>
      <c r="B6" s="114"/>
      <c r="C6" s="115" t="s">
        <v>43</v>
      </c>
      <c r="D6" s="114"/>
      <c r="E6" s="115" t="s">
        <v>30</v>
      </c>
      <c r="F6" s="114"/>
      <c r="G6" s="115" t="s">
        <v>43</v>
      </c>
      <c r="H6" s="114"/>
      <c r="I6" s="115" t="s">
        <v>30</v>
      </c>
    </row>
    <row r="7" spans="1:9" ht="11.25" customHeight="1" x14ac:dyDescent="0.2">
      <c r="A7" s="116" t="s">
        <v>98</v>
      </c>
      <c r="B7" s="5"/>
      <c r="C7" s="125">
        <v>330</v>
      </c>
      <c r="D7" s="132"/>
      <c r="E7" s="127">
        <v>9180</v>
      </c>
      <c r="F7" s="133"/>
      <c r="G7" s="125">
        <v>371</v>
      </c>
      <c r="H7" s="133"/>
      <c r="I7" s="127">
        <v>5020</v>
      </c>
    </row>
    <row r="8" spans="1:9" s="13" customFormat="1" ht="11.25" customHeight="1" x14ac:dyDescent="0.2">
      <c r="A8" s="116" t="s">
        <v>123</v>
      </c>
      <c r="B8" s="5"/>
      <c r="C8" s="4"/>
      <c r="D8" s="5"/>
      <c r="E8" s="4"/>
      <c r="F8" s="5"/>
      <c r="G8" s="4"/>
      <c r="H8" s="5"/>
      <c r="I8" s="4"/>
    </row>
    <row r="9" spans="1:9" s="13" customFormat="1" ht="11.25" customHeight="1" x14ac:dyDescent="0.2">
      <c r="A9" s="85" t="s">
        <v>55</v>
      </c>
      <c r="B9" s="11"/>
      <c r="C9" s="12">
        <v>55</v>
      </c>
      <c r="D9" s="11"/>
      <c r="E9" s="12">
        <v>1660</v>
      </c>
      <c r="F9" s="11"/>
      <c r="G9" s="12">
        <v>9</v>
      </c>
      <c r="H9" s="11"/>
      <c r="I9" s="10">
        <v>345</v>
      </c>
    </row>
    <row r="10" spans="1:9" s="13" customFormat="1" ht="11.25" customHeight="1" x14ac:dyDescent="0.2">
      <c r="A10" s="85" t="s">
        <v>56</v>
      </c>
      <c r="B10" s="11"/>
      <c r="C10" s="12">
        <v>43</v>
      </c>
      <c r="D10" s="11"/>
      <c r="E10" s="12">
        <v>1140</v>
      </c>
      <c r="F10" s="11"/>
      <c r="G10" s="12">
        <v>119</v>
      </c>
      <c r="H10" s="11"/>
      <c r="I10" s="12">
        <v>1570</v>
      </c>
    </row>
    <row r="11" spans="1:9" s="13" customFormat="1" ht="11.25" customHeight="1" x14ac:dyDescent="0.2">
      <c r="A11" s="85" t="s">
        <v>57</v>
      </c>
      <c r="B11" s="11"/>
      <c r="C11" s="33">
        <v>8</v>
      </c>
      <c r="D11" s="11"/>
      <c r="E11" s="33">
        <v>339</v>
      </c>
      <c r="F11" s="11"/>
      <c r="G11" s="12">
        <v>47</v>
      </c>
      <c r="H11" s="11"/>
      <c r="I11" s="10">
        <v>352</v>
      </c>
    </row>
    <row r="12" spans="1:9" s="13" customFormat="1" ht="11.25" customHeight="1" x14ac:dyDescent="0.2">
      <c r="A12" s="85" t="s">
        <v>60</v>
      </c>
      <c r="B12" s="11"/>
      <c r="C12" s="33">
        <v>13</v>
      </c>
      <c r="D12" s="11"/>
      <c r="E12" s="10">
        <v>433</v>
      </c>
      <c r="F12" s="11"/>
      <c r="G12" s="12">
        <v>100</v>
      </c>
      <c r="H12" s="11"/>
      <c r="I12" s="10">
        <v>640</v>
      </c>
    </row>
    <row r="13" spans="1:9" s="13" customFormat="1" ht="11.25" customHeight="1" x14ac:dyDescent="0.2">
      <c r="A13" s="85" t="s">
        <v>129</v>
      </c>
      <c r="B13" s="11"/>
      <c r="C13" s="33">
        <v>16</v>
      </c>
      <c r="D13" s="11"/>
      <c r="E13" s="10">
        <v>572</v>
      </c>
      <c r="F13" s="11"/>
      <c r="G13" s="46" t="s">
        <v>87</v>
      </c>
      <c r="H13" s="11"/>
      <c r="I13" s="10">
        <v>39</v>
      </c>
    </row>
    <row r="14" spans="1:9" s="13" customFormat="1" ht="11.25" customHeight="1" x14ac:dyDescent="0.2">
      <c r="A14" s="85" t="s">
        <v>62</v>
      </c>
      <c r="B14" s="11"/>
      <c r="C14" s="33">
        <v>5</v>
      </c>
      <c r="D14" s="11"/>
      <c r="E14" s="10">
        <v>187</v>
      </c>
      <c r="F14" s="11"/>
      <c r="G14" s="12">
        <v>24</v>
      </c>
      <c r="H14" s="11"/>
      <c r="I14" s="12">
        <v>178</v>
      </c>
    </row>
    <row r="15" spans="1:9" s="13" customFormat="1" ht="11.25" customHeight="1" x14ac:dyDescent="0.2">
      <c r="A15" s="85" t="s">
        <v>63</v>
      </c>
      <c r="B15" s="11"/>
      <c r="C15" s="33">
        <v>73</v>
      </c>
      <c r="D15" s="11"/>
      <c r="E15" s="10">
        <v>1770</v>
      </c>
      <c r="F15" s="11"/>
      <c r="G15" s="12">
        <v>45</v>
      </c>
      <c r="H15" s="11"/>
      <c r="I15" s="12">
        <v>1290</v>
      </c>
    </row>
    <row r="16" spans="1:9" s="13" customFormat="1" ht="11.25" customHeight="1" x14ac:dyDescent="0.2">
      <c r="A16" s="85" t="s">
        <v>48</v>
      </c>
      <c r="B16" s="11"/>
      <c r="C16" s="86">
        <v>52</v>
      </c>
      <c r="D16" s="110"/>
      <c r="E16" s="86">
        <v>1770</v>
      </c>
      <c r="F16" s="110"/>
      <c r="G16" s="86">
        <v>43</v>
      </c>
      <c r="H16" s="110"/>
      <c r="I16" s="86">
        <v>1270</v>
      </c>
    </row>
    <row r="17" spans="1:9" s="13" customFormat="1" ht="11.25" customHeight="1" x14ac:dyDescent="0.2">
      <c r="A17" s="109" t="s">
        <v>25</v>
      </c>
      <c r="B17" s="110"/>
      <c r="C17" s="89">
        <v>267</v>
      </c>
      <c r="D17" s="110"/>
      <c r="E17" s="89">
        <v>7870</v>
      </c>
      <c r="F17" s="110"/>
      <c r="G17" s="89">
        <v>389</v>
      </c>
      <c r="H17" s="110"/>
      <c r="I17" s="89">
        <v>5690</v>
      </c>
    </row>
    <row r="18" spans="1:9" s="44" customFormat="1" ht="22.5" customHeight="1" x14ac:dyDescent="0.2">
      <c r="A18" s="219" t="s">
        <v>172</v>
      </c>
      <c r="B18" s="219"/>
      <c r="C18" s="219"/>
      <c r="D18" s="219"/>
      <c r="E18" s="219"/>
      <c r="F18" s="219"/>
      <c r="G18" s="219"/>
      <c r="H18" s="219"/>
      <c r="I18" s="219"/>
    </row>
    <row r="19" spans="1:9" s="44" customFormat="1" ht="11.25" customHeight="1" x14ac:dyDescent="0.2">
      <c r="A19" s="219" t="s">
        <v>111</v>
      </c>
      <c r="B19" s="219"/>
      <c r="C19" s="219"/>
      <c r="D19" s="219"/>
      <c r="E19" s="219"/>
      <c r="F19" s="219"/>
      <c r="G19" s="219"/>
      <c r="H19" s="219"/>
      <c r="I19" s="219"/>
    </row>
    <row r="20" spans="1:9" s="13" customFormat="1" ht="11.25" customHeight="1" x14ac:dyDescent="0.2">
      <c r="A20" s="221"/>
      <c r="B20" s="221"/>
      <c r="C20" s="221"/>
      <c r="D20" s="221"/>
      <c r="E20" s="221"/>
      <c r="F20" s="221"/>
      <c r="G20" s="221"/>
      <c r="H20" s="221"/>
      <c r="I20" s="221"/>
    </row>
    <row r="21" spans="1:9" s="13" customFormat="1" ht="11.25" customHeight="1" x14ac:dyDescent="0.2">
      <c r="A21" s="221" t="s">
        <v>79</v>
      </c>
      <c r="B21" s="221"/>
      <c r="C21" s="221"/>
      <c r="D21" s="221"/>
      <c r="E21" s="221"/>
      <c r="F21" s="221"/>
      <c r="G21" s="221"/>
      <c r="H21" s="221"/>
      <c r="I21" s="221"/>
    </row>
  </sheetData>
  <mergeCells count="9">
    <mergeCell ref="A20:I20"/>
    <mergeCell ref="A21:I21"/>
    <mergeCell ref="C4:E4"/>
    <mergeCell ref="G4:I4"/>
    <mergeCell ref="A1:I1"/>
    <mergeCell ref="A2:I2"/>
    <mergeCell ref="A3:I3"/>
    <mergeCell ref="A18:I18"/>
    <mergeCell ref="A19:I19"/>
  </mergeCells>
  <pageMargins left="0.5" right="0.5" top="0.5" bottom="0.75" header="0.5" footer="0.5"/>
  <pageSetup orientation="portrait" r:id="rId1"/>
  <headerFooter alignWithMargins="0"/>
  <ignoredErrors>
    <ignoredError sqref="A7 G1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Normal="100" zoomScalePageLayoutView="115" workbookViewId="0">
      <selection sqref="A1:IV65536"/>
    </sheetView>
  </sheetViews>
  <sheetFormatPr defaultColWidth="8.7109375" defaultRowHeight="11.25" x14ac:dyDescent="0.2"/>
  <cols>
    <col min="1" max="1" width="13.7109375" style="1" customWidth="1"/>
    <col min="2" max="2" width="1.5703125" style="1" customWidth="1"/>
    <col min="3" max="3" width="9.28515625" style="1" bestFit="1" customWidth="1"/>
    <col min="4" max="4" width="1.5703125" style="1" customWidth="1"/>
    <col min="5" max="5" width="8.28515625" style="1" bestFit="1" customWidth="1"/>
    <col min="6" max="6" width="1.5703125" style="1" customWidth="1"/>
    <col min="7" max="7" width="9.28515625" style="1" bestFit="1" customWidth="1"/>
    <col min="8" max="8" width="1.5703125" style="1" customWidth="1"/>
    <col min="9" max="9" width="8.28515625" style="1" bestFit="1" customWidth="1"/>
    <col min="10" max="10" width="1.5703125" style="1" customWidth="1"/>
    <col min="11" max="11" width="9.28515625" style="1" bestFit="1" customWidth="1"/>
    <col min="12" max="12" width="1.5703125" style="1" customWidth="1"/>
    <col min="13" max="13" width="8.28515625" style="1" bestFit="1" customWidth="1"/>
    <col min="14" max="14" width="1.5703125" style="1" customWidth="1"/>
    <col min="15" max="15" width="9.28515625" style="1" bestFit="1" customWidth="1"/>
    <col min="16" max="16" width="1.5703125" style="1" customWidth="1"/>
    <col min="17" max="17" width="8.28515625" style="1" bestFit="1" customWidth="1"/>
    <col min="18" max="16384" width="8.7109375" style="1"/>
  </cols>
  <sheetData>
    <row r="1" spans="1:17" ht="11.25" customHeight="1" x14ac:dyDescent="0.2">
      <c r="A1" s="212" t="s">
        <v>44</v>
      </c>
      <c r="B1" s="212"/>
      <c r="C1" s="212"/>
      <c r="D1" s="212"/>
      <c r="E1" s="212"/>
      <c r="F1" s="212"/>
      <c r="G1" s="212"/>
      <c r="H1" s="212"/>
      <c r="I1" s="212"/>
      <c r="J1" s="212"/>
      <c r="K1" s="212"/>
      <c r="L1" s="212"/>
      <c r="M1" s="212"/>
      <c r="N1" s="212"/>
      <c r="O1" s="212"/>
      <c r="P1" s="212"/>
      <c r="Q1" s="212"/>
    </row>
    <row r="2" spans="1:17" ht="11.25" customHeight="1" x14ac:dyDescent="0.2">
      <c r="A2" s="212" t="s">
        <v>92</v>
      </c>
      <c r="B2" s="212"/>
      <c r="C2" s="212"/>
      <c r="D2" s="212"/>
      <c r="E2" s="212"/>
      <c r="F2" s="212"/>
      <c r="G2" s="212"/>
      <c r="H2" s="212"/>
      <c r="I2" s="212"/>
      <c r="J2" s="212"/>
      <c r="K2" s="212"/>
      <c r="L2" s="212"/>
      <c r="M2" s="212"/>
      <c r="N2" s="212"/>
      <c r="O2" s="212"/>
      <c r="P2" s="212"/>
      <c r="Q2" s="212"/>
    </row>
    <row r="3" spans="1:17" ht="11.25" customHeight="1" x14ac:dyDescent="0.2">
      <c r="A3" s="213"/>
      <c r="B3" s="213"/>
      <c r="C3" s="213"/>
      <c r="D3" s="213"/>
      <c r="E3" s="213"/>
      <c r="F3" s="213"/>
      <c r="G3" s="213"/>
      <c r="H3" s="213"/>
      <c r="I3" s="213"/>
      <c r="J3" s="213"/>
      <c r="K3" s="213"/>
      <c r="L3" s="213"/>
      <c r="M3" s="213"/>
      <c r="N3" s="213"/>
      <c r="O3" s="213"/>
      <c r="P3" s="213"/>
      <c r="Q3" s="213"/>
    </row>
    <row r="4" spans="1:17" ht="11.25" customHeight="1" x14ac:dyDescent="0.2">
      <c r="A4" s="9"/>
      <c r="B4" s="2"/>
      <c r="C4" s="223"/>
      <c r="D4" s="223"/>
      <c r="E4" s="223"/>
      <c r="F4" s="2"/>
      <c r="G4" s="223"/>
      <c r="H4" s="223"/>
      <c r="I4" s="223"/>
      <c r="J4" s="2"/>
      <c r="K4" s="216" t="s">
        <v>48</v>
      </c>
      <c r="L4" s="216"/>
      <c r="M4" s="216"/>
      <c r="N4" s="216"/>
      <c r="O4" s="216"/>
      <c r="P4" s="216"/>
      <c r="Q4" s="216"/>
    </row>
    <row r="5" spans="1:17" ht="11.25" customHeight="1" x14ac:dyDescent="0.2">
      <c r="A5" s="9"/>
      <c r="B5" s="2"/>
      <c r="C5" s="213" t="s">
        <v>71</v>
      </c>
      <c r="D5" s="213"/>
      <c r="E5" s="213"/>
      <c r="F5" s="45"/>
      <c r="G5" s="213" t="s">
        <v>17</v>
      </c>
      <c r="H5" s="213"/>
      <c r="I5" s="213"/>
      <c r="J5" s="45"/>
      <c r="K5" s="213" t="s">
        <v>99</v>
      </c>
      <c r="L5" s="213"/>
      <c r="M5" s="213"/>
      <c r="N5" s="45"/>
      <c r="O5" s="213" t="s">
        <v>100</v>
      </c>
      <c r="P5" s="213"/>
      <c r="Q5" s="213"/>
    </row>
    <row r="6" spans="1:17" ht="11.25" customHeight="1" x14ac:dyDescent="0.2">
      <c r="A6" s="4"/>
      <c r="B6" s="5"/>
      <c r="C6" s="31" t="s">
        <v>4</v>
      </c>
      <c r="D6" s="42"/>
      <c r="E6" s="31" t="s">
        <v>5</v>
      </c>
      <c r="F6" s="42"/>
      <c r="G6" s="31" t="s">
        <v>4</v>
      </c>
      <c r="H6" s="42"/>
      <c r="I6" s="31" t="s">
        <v>5</v>
      </c>
      <c r="J6" s="42"/>
      <c r="K6" s="31" t="s">
        <v>4</v>
      </c>
      <c r="L6" s="42"/>
      <c r="M6" s="31" t="s">
        <v>5</v>
      </c>
      <c r="N6" s="42"/>
      <c r="O6" s="31" t="s">
        <v>4</v>
      </c>
      <c r="P6" s="42"/>
      <c r="Q6" s="31" t="s">
        <v>5</v>
      </c>
    </row>
    <row r="7" spans="1:17" ht="11.25" customHeight="1" x14ac:dyDescent="0.2">
      <c r="A7" s="115" t="s">
        <v>96</v>
      </c>
      <c r="B7" s="114"/>
      <c r="C7" s="115" t="s">
        <v>43</v>
      </c>
      <c r="D7" s="134"/>
      <c r="E7" s="115" t="s">
        <v>30</v>
      </c>
      <c r="F7" s="134"/>
      <c r="G7" s="115" t="s">
        <v>43</v>
      </c>
      <c r="H7" s="134"/>
      <c r="I7" s="115" t="s">
        <v>30</v>
      </c>
      <c r="J7" s="134"/>
      <c r="K7" s="115" t="s">
        <v>43</v>
      </c>
      <c r="L7" s="134"/>
      <c r="M7" s="115" t="s">
        <v>30</v>
      </c>
      <c r="N7" s="134"/>
      <c r="O7" s="115" t="s">
        <v>43</v>
      </c>
      <c r="P7" s="134"/>
      <c r="Q7" s="115" t="s">
        <v>30</v>
      </c>
    </row>
    <row r="8" spans="1:17" ht="11.25" customHeight="1" x14ac:dyDescent="0.2">
      <c r="A8" s="116" t="s">
        <v>98</v>
      </c>
      <c r="B8" s="5"/>
      <c r="C8" s="138">
        <v>29</v>
      </c>
      <c r="D8" s="139"/>
      <c r="E8" s="127">
        <v>62</v>
      </c>
      <c r="F8" s="139"/>
      <c r="G8" s="138">
        <v>36</v>
      </c>
      <c r="H8" s="139"/>
      <c r="I8" s="127">
        <v>82</v>
      </c>
      <c r="J8" s="139"/>
      <c r="K8" s="140">
        <v>2070</v>
      </c>
      <c r="L8" s="141"/>
      <c r="M8" s="142">
        <v>1560</v>
      </c>
      <c r="N8" s="141"/>
      <c r="O8" s="125">
        <v>1</v>
      </c>
      <c r="P8" s="141"/>
      <c r="Q8" s="127">
        <v>10</v>
      </c>
    </row>
    <row r="9" spans="1:17" ht="11.25" customHeight="1" x14ac:dyDescent="0.2">
      <c r="A9" s="116" t="s">
        <v>123</v>
      </c>
      <c r="B9" s="2"/>
      <c r="C9" s="19"/>
      <c r="D9" s="20"/>
      <c r="E9" s="19"/>
      <c r="F9" s="20"/>
      <c r="G9" s="19"/>
      <c r="H9" s="20"/>
      <c r="I9" s="19"/>
      <c r="J9" s="20"/>
      <c r="K9" s="19"/>
      <c r="L9" s="20"/>
      <c r="M9" s="19"/>
      <c r="N9" s="20"/>
      <c r="O9" s="19"/>
      <c r="P9" s="20"/>
      <c r="Q9" s="19"/>
    </row>
    <row r="10" spans="1:17" ht="11.25" customHeight="1" x14ac:dyDescent="0.2">
      <c r="A10" s="82" t="s">
        <v>55</v>
      </c>
      <c r="B10" s="2"/>
      <c r="C10" s="35" t="s">
        <v>86</v>
      </c>
      <c r="D10" s="41"/>
      <c r="E10" s="34" t="s">
        <v>86</v>
      </c>
      <c r="F10" s="11"/>
      <c r="G10" s="34" t="s">
        <v>86</v>
      </c>
      <c r="H10" s="41"/>
      <c r="I10" s="34" t="s">
        <v>86</v>
      </c>
      <c r="J10" s="11"/>
      <c r="K10" s="10">
        <v>160</v>
      </c>
      <c r="L10" s="11"/>
      <c r="M10" s="10">
        <v>124</v>
      </c>
      <c r="N10" s="11"/>
      <c r="O10" s="34" t="s">
        <v>86</v>
      </c>
      <c r="P10" s="43"/>
      <c r="Q10" s="34" t="s">
        <v>86</v>
      </c>
    </row>
    <row r="11" spans="1:17" ht="11.25" customHeight="1" x14ac:dyDescent="0.2">
      <c r="A11" s="82" t="s">
        <v>56</v>
      </c>
      <c r="B11" s="2"/>
      <c r="C11" s="34" t="s">
        <v>86</v>
      </c>
      <c r="D11" s="41"/>
      <c r="E11" s="34" t="s">
        <v>86</v>
      </c>
      <c r="F11" s="11"/>
      <c r="G11" s="34" t="s">
        <v>86</v>
      </c>
      <c r="H11" s="41"/>
      <c r="I11" s="34" t="s">
        <v>86</v>
      </c>
      <c r="J11" s="11"/>
      <c r="K11" s="10">
        <v>2</v>
      </c>
      <c r="L11" s="11"/>
      <c r="M11" s="10">
        <v>4</v>
      </c>
      <c r="N11" s="11"/>
      <c r="O11" s="35" t="s">
        <v>86</v>
      </c>
      <c r="P11" s="43"/>
      <c r="Q11" s="34" t="s">
        <v>86</v>
      </c>
    </row>
    <row r="12" spans="1:17" ht="11.25" customHeight="1" x14ac:dyDescent="0.2">
      <c r="A12" s="82" t="s">
        <v>57</v>
      </c>
      <c r="B12" s="2"/>
      <c r="C12" s="35" t="s">
        <v>86</v>
      </c>
      <c r="D12" s="41"/>
      <c r="E12" s="35" t="s">
        <v>86</v>
      </c>
      <c r="F12" s="11"/>
      <c r="G12" s="35" t="s">
        <v>86</v>
      </c>
      <c r="H12" s="41"/>
      <c r="I12" s="35" t="s">
        <v>86</v>
      </c>
      <c r="J12" s="11"/>
      <c r="K12" s="34" t="s">
        <v>86</v>
      </c>
      <c r="L12" s="43"/>
      <c r="M12" s="34" t="s">
        <v>86</v>
      </c>
      <c r="N12" s="11"/>
      <c r="O12" s="10">
        <v>3</v>
      </c>
      <c r="P12" s="11"/>
      <c r="Q12" s="76">
        <v>171</v>
      </c>
    </row>
    <row r="13" spans="1:17" ht="11.25" customHeight="1" x14ac:dyDescent="0.2">
      <c r="A13" s="82" t="s">
        <v>61</v>
      </c>
      <c r="B13" s="2"/>
      <c r="C13" s="12">
        <v>25</v>
      </c>
      <c r="D13" s="41"/>
      <c r="E13" s="12">
        <v>37</v>
      </c>
      <c r="F13" s="11"/>
      <c r="G13" s="12">
        <v>67</v>
      </c>
      <c r="H13" s="41"/>
      <c r="I13" s="12">
        <v>149</v>
      </c>
      <c r="J13" s="11"/>
      <c r="K13" s="34" t="s">
        <v>86</v>
      </c>
      <c r="L13" s="41"/>
      <c r="M13" s="34" t="s">
        <v>86</v>
      </c>
      <c r="N13" s="11"/>
      <c r="O13" s="12">
        <v>5</v>
      </c>
      <c r="P13" s="43"/>
      <c r="Q13" s="75">
        <v>51</v>
      </c>
    </row>
    <row r="14" spans="1:17" ht="11.25" customHeight="1" x14ac:dyDescent="0.2">
      <c r="A14" s="82" t="s">
        <v>63</v>
      </c>
      <c r="B14" s="2"/>
      <c r="C14" s="34" t="s">
        <v>86</v>
      </c>
      <c r="D14" s="41"/>
      <c r="E14" s="34" t="s">
        <v>86</v>
      </c>
      <c r="F14" s="11"/>
      <c r="G14" s="34" t="s">
        <v>86</v>
      </c>
      <c r="H14" s="41"/>
      <c r="I14" s="34" t="s">
        <v>86</v>
      </c>
      <c r="J14" s="11"/>
      <c r="K14" s="46" t="s">
        <v>87</v>
      </c>
      <c r="L14" s="41"/>
      <c r="M14" s="12">
        <v>3</v>
      </c>
      <c r="N14" s="11"/>
      <c r="O14" s="34" t="s">
        <v>86</v>
      </c>
      <c r="P14" s="43"/>
      <c r="Q14" s="34" t="s">
        <v>86</v>
      </c>
    </row>
    <row r="15" spans="1:17" ht="11.25" customHeight="1" x14ac:dyDescent="0.2">
      <c r="A15" s="82" t="s">
        <v>113</v>
      </c>
      <c r="B15" s="2"/>
      <c r="C15" s="34" t="s">
        <v>86</v>
      </c>
      <c r="D15" s="41"/>
      <c r="E15" s="34" t="s">
        <v>86</v>
      </c>
      <c r="F15" s="11"/>
      <c r="G15" s="34" t="s">
        <v>86</v>
      </c>
      <c r="H15" s="41"/>
      <c r="I15" s="34" t="s">
        <v>86</v>
      </c>
      <c r="J15" s="11"/>
      <c r="K15" s="12">
        <v>32</v>
      </c>
      <c r="L15" s="41"/>
      <c r="M15" s="12">
        <v>13</v>
      </c>
      <c r="N15" s="11"/>
      <c r="O15" s="34" t="s">
        <v>86</v>
      </c>
      <c r="P15" s="41"/>
      <c r="Q15" s="35" t="s">
        <v>86</v>
      </c>
    </row>
    <row r="16" spans="1:17" ht="11.25" customHeight="1" x14ac:dyDescent="0.2">
      <c r="A16" s="82" t="s">
        <v>66</v>
      </c>
      <c r="B16" s="2"/>
      <c r="C16" s="135" t="s">
        <v>86</v>
      </c>
      <c r="D16" s="136"/>
      <c r="E16" s="135" t="s">
        <v>86</v>
      </c>
      <c r="F16" s="110"/>
      <c r="G16" s="135" t="s">
        <v>86</v>
      </c>
      <c r="H16" s="136"/>
      <c r="I16" s="135" t="s">
        <v>86</v>
      </c>
      <c r="J16" s="110"/>
      <c r="K16" s="135" t="s">
        <v>86</v>
      </c>
      <c r="L16" s="136"/>
      <c r="M16" s="135" t="s">
        <v>86</v>
      </c>
      <c r="N16" s="110"/>
      <c r="O16" s="120" t="s">
        <v>87</v>
      </c>
      <c r="P16" s="136"/>
      <c r="Q16" s="137">
        <v>4</v>
      </c>
    </row>
    <row r="17" spans="1:17" ht="11.25" customHeight="1" x14ac:dyDescent="0.2">
      <c r="A17" s="84" t="s">
        <v>25</v>
      </c>
      <c r="B17" s="77"/>
      <c r="C17" s="86">
        <v>25</v>
      </c>
      <c r="D17" s="86"/>
      <c r="E17" s="86">
        <v>37</v>
      </c>
      <c r="F17" s="86"/>
      <c r="G17" s="86">
        <v>67</v>
      </c>
      <c r="H17" s="86"/>
      <c r="I17" s="86">
        <v>149</v>
      </c>
      <c r="J17" s="86"/>
      <c r="K17" s="86">
        <v>195</v>
      </c>
      <c r="L17" s="86"/>
      <c r="M17" s="86">
        <v>143</v>
      </c>
      <c r="N17" s="86"/>
      <c r="O17" s="86">
        <v>8</v>
      </c>
      <c r="P17" s="86"/>
      <c r="Q17" s="86">
        <v>226</v>
      </c>
    </row>
    <row r="18" spans="1:17" ht="11.25" customHeight="1" x14ac:dyDescent="0.2">
      <c r="A18" s="224" t="s">
        <v>22</v>
      </c>
      <c r="B18" s="224"/>
      <c r="C18" s="224"/>
      <c r="D18" s="224"/>
      <c r="E18" s="224"/>
      <c r="F18" s="224"/>
      <c r="G18" s="224"/>
      <c r="H18" s="224"/>
      <c r="I18" s="224"/>
      <c r="J18" s="224"/>
      <c r="K18" s="224"/>
      <c r="L18" s="224"/>
      <c r="M18" s="224"/>
      <c r="N18" s="224"/>
      <c r="O18" s="224"/>
      <c r="P18" s="224"/>
      <c r="Q18" s="224"/>
    </row>
    <row r="19" spans="1:17" ht="11.25" customHeight="1" x14ac:dyDescent="0.2">
      <c r="A19" s="209" t="s">
        <v>172</v>
      </c>
      <c r="B19" s="209"/>
      <c r="C19" s="209"/>
      <c r="D19" s="209"/>
      <c r="E19" s="209"/>
      <c r="F19" s="209"/>
      <c r="G19" s="209"/>
      <c r="H19" s="209"/>
      <c r="I19" s="209"/>
      <c r="J19" s="209"/>
      <c r="K19" s="209"/>
      <c r="L19" s="209"/>
      <c r="M19" s="209"/>
      <c r="N19" s="209"/>
      <c r="O19" s="209"/>
      <c r="P19" s="209"/>
      <c r="Q19" s="209"/>
    </row>
    <row r="20" spans="1:17" ht="11.25" customHeight="1" x14ac:dyDescent="0.2">
      <c r="A20" s="209" t="s">
        <v>111</v>
      </c>
      <c r="B20" s="209"/>
      <c r="C20" s="209"/>
      <c r="D20" s="209"/>
      <c r="E20" s="209"/>
      <c r="F20" s="209"/>
      <c r="G20" s="209"/>
      <c r="H20" s="209"/>
      <c r="I20" s="209"/>
      <c r="J20" s="209"/>
      <c r="K20" s="209"/>
      <c r="L20" s="209"/>
      <c r="M20" s="209"/>
      <c r="N20" s="209"/>
      <c r="O20" s="209"/>
      <c r="P20" s="209"/>
      <c r="Q20" s="209"/>
    </row>
    <row r="21" spans="1:17" ht="11.25" customHeight="1" x14ac:dyDescent="0.2">
      <c r="A21" s="225"/>
      <c r="B21" s="225"/>
      <c r="C21" s="225"/>
      <c r="D21" s="225"/>
      <c r="E21" s="225"/>
      <c r="F21" s="225"/>
      <c r="G21" s="225"/>
      <c r="H21" s="225"/>
      <c r="I21" s="225"/>
      <c r="J21" s="225"/>
      <c r="K21" s="225"/>
      <c r="L21" s="225"/>
      <c r="M21" s="225"/>
      <c r="N21" s="225"/>
      <c r="O21" s="225"/>
      <c r="P21" s="225"/>
      <c r="Q21" s="225"/>
    </row>
    <row r="22" spans="1:17" ht="11.25" customHeight="1" x14ac:dyDescent="0.2">
      <c r="A22" s="210" t="s">
        <v>79</v>
      </c>
      <c r="B22" s="210"/>
      <c r="C22" s="210"/>
      <c r="D22" s="210"/>
      <c r="E22" s="210"/>
      <c r="F22" s="210"/>
      <c r="G22" s="210"/>
      <c r="H22" s="210"/>
      <c r="I22" s="210"/>
      <c r="J22" s="210"/>
      <c r="K22" s="210"/>
      <c r="L22" s="210"/>
      <c r="M22" s="210"/>
      <c r="N22" s="210"/>
      <c r="O22" s="210"/>
      <c r="P22" s="210"/>
      <c r="Q22" s="210"/>
    </row>
    <row r="25" spans="1:17" x14ac:dyDescent="0.2">
      <c r="K25" s="8"/>
      <c r="M25" s="8"/>
    </row>
    <row r="26" spans="1:17" x14ac:dyDescent="0.2">
      <c r="C26" s="8"/>
      <c r="E26" s="8"/>
    </row>
    <row r="28" spans="1:17" x14ac:dyDescent="0.2">
      <c r="G28" s="8"/>
    </row>
  </sheetData>
  <mergeCells count="15">
    <mergeCell ref="A1:Q1"/>
    <mergeCell ref="A3:Q3"/>
    <mergeCell ref="A2:Q2"/>
    <mergeCell ref="K4:Q4"/>
    <mergeCell ref="O5:Q5"/>
    <mergeCell ref="C4:E4"/>
    <mergeCell ref="G4:I4"/>
    <mergeCell ref="C5:E5"/>
    <mergeCell ref="G5:I5"/>
    <mergeCell ref="K5:M5"/>
    <mergeCell ref="A20:Q20"/>
    <mergeCell ref="A18:Q18"/>
    <mergeCell ref="A19:Q19"/>
    <mergeCell ref="A22:Q22"/>
    <mergeCell ref="A21:Q21"/>
  </mergeCells>
  <pageMargins left="0.5" right="0.5" top="0.5" bottom="0.75" header="0.5" footer="0.5"/>
  <pageSetup orientation="portrait" r:id="rId1"/>
  <headerFooter alignWithMargins="0"/>
  <ignoredErrors>
    <ignoredError sqref="K14 O1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Normal="100" zoomScalePageLayoutView="115" workbookViewId="0">
      <selection sqref="A1:IV65536"/>
    </sheetView>
  </sheetViews>
  <sheetFormatPr defaultColWidth="8.7109375" defaultRowHeight="11.25" x14ac:dyDescent="0.2"/>
  <cols>
    <col min="1" max="1" width="21.7109375" style="1" customWidth="1"/>
    <col min="2" max="2" width="1.7109375" style="1" customWidth="1"/>
    <col min="3" max="3" width="11.28515625" style="1" customWidth="1"/>
    <col min="4" max="4" width="1.7109375" style="1" customWidth="1"/>
    <col min="5" max="5" width="10" style="1" customWidth="1"/>
    <col min="6" max="6" width="1.7109375" style="1" customWidth="1"/>
    <col min="7" max="7" width="11.28515625" style="1" customWidth="1"/>
    <col min="8" max="8" width="1.7109375" style="1" customWidth="1"/>
    <col min="9" max="9" width="10" style="1" customWidth="1"/>
    <col min="10" max="16384" width="8.7109375" style="1"/>
  </cols>
  <sheetData>
    <row r="1" spans="1:9" ht="11.25" customHeight="1" x14ac:dyDescent="0.2">
      <c r="A1" s="226" t="s">
        <v>49</v>
      </c>
      <c r="B1" s="226"/>
      <c r="C1" s="226"/>
      <c r="D1" s="226"/>
      <c r="E1" s="226"/>
      <c r="F1" s="226"/>
      <c r="G1" s="226"/>
      <c r="H1" s="226"/>
      <c r="I1" s="226"/>
    </row>
    <row r="2" spans="1:9" ht="11.25" customHeight="1" x14ac:dyDescent="0.2">
      <c r="A2" s="212" t="s">
        <v>93</v>
      </c>
      <c r="B2" s="212"/>
      <c r="C2" s="212"/>
      <c r="D2" s="212"/>
      <c r="E2" s="212"/>
      <c r="F2" s="212"/>
      <c r="G2" s="212"/>
      <c r="H2" s="212"/>
      <c r="I2" s="212"/>
    </row>
    <row r="3" spans="1:9" ht="11.25" customHeight="1" x14ac:dyDescent="0.2">
      <c r="A3" s="213"/>
      <c r="B3" s="213"/>
      <c r="C3" s="213"/>
      <c r="D3" s="213"/>
      <c r="E3" s="213"/>
      <c r="F3" s="213"/>
      <c r="G3" s="213"/>
      <c r="H3" s="213"/>
      <c r="I3" s="213"/>
    </row>
    <row r="4" spans="1:9" ht="11.25" customHeight="1" x14ac:dyDescent="0.2">
      <c r="A4" s="9"/>
      <c r="B4" s="2"/>
      <c r="C4" s="216" t="s">
        <v>51</v>
      </c>
      <c r="D4" s="216"/>
      <c r="E4" s="216"/>
      <c r="F4" s="2"/>
      <c r="G4" s="216" t="s">
        <v>52</v>
      </c>
      <c r="H4" s="216"/>
      <c r="I4" s="216"/>
    </row>
    <row r="5" spans="1:9" ht="11.25" customHeight="1" x14ac:dyDescent="0.2">
      <c r="A5" s="4"/>
      <c r="B5" s="5"/>
      <c r="C5" s="31" t="s">
        <v>4</v>
      </c>
      <c r="D5" s="5"/>
      <c r="E5" s="31" t="s">
        <v>5</v>
      </c>
      <c r="F5" s="5"/>
      <c r="G5" s="31" t="s">
        <v>4</v>
      </c>
      <c r="H5" s="5"/>
      <c r="I5" s="31" t="s">
        <v>5</v>
      </c>
    </row>
    <row r="6" spans="1:9" ht="11.25" customHeight="1" x14ac:dyDescent="0.2">
      <c r="A6" s="115" t="s">
        <v>95</v>
      </c>
      <c r="B6" s="114"/>
      <c r="C6" s="115" t="s">
        <v>43</v>
      </c>
      <c r="D6" s="114"/>
      <c r="E6" s="115" t="s">
        <v>30</v>
      </c>
      <c r="F6" s="114"/>
      <c r="G6" s="115" t="s">
        <v>43</v>
      </c>
      <c r="H6" s="114"/>
      <c r="I6" s="115" t="s">
        <v>30</v>
      </c>
    </row>
    <row r="7" spans="1:9" s="13" customFormat="1" ht="11.25" customHeight="1" x14ac:dyDescent="0.2">
      <c r="A7" s="143" t="s">
        <v>102</v>
      </c>
      <c r="B7" s="20"/>
      <c r="C7" s="146">
        <v>27000</v>
      </c>
      <c r="D7" s="130"/>
      <c r="E7" s="147">
        <v>18000</v>
      </c>
      <c r="F7" s="132" t="s">
        <v>84</v>
      </c>
      <c r="G7" s="146">
        <v>658</v>
      </c>
      <c r="H7" s="148"/>
      <c r="I7" s="147">
        <v>517</v>
      </c>
    </row>
    <row r="8" spans="1:9" s="13" customFormat="1" ht="11.25" customHeight="1" x14ac:dyDescent="0.2">
      <c r="A8" s="143" t="s">
        <v>123</v>
      </c>
      <c r="B8" s="11"/>
      <c r="C8" s="19"/>
      <c r="D8" s="11"/>
      <c r="E8" s="19"/>
      <c r="F8" s="20"/>
      <c r="G8" s="19"/>
      <c r="H8" s="11"/>
      <c r="I8" s="19"/>
    </row>
    <row r="9" spans="1:9" s="13" customFormat="1" ht="11.25" customHeight="1" x14ac:dyDescent="0.2">
      <c r="A9" s="144" t="s">
        <v>55</v>
      </c>
      <c r="B9" s="11"/>
      <c r="C9" s="10">
        <v>972</v>
      </c>
      <c r="D9" s="52"/>
      <c r="E9" s="10">
        <v>827</v>
      </c>
      <c r="F9" s="20"/>
      <c r="G9" s="35" t="s">
        <v>86</v>
      </c>
      <c r="H9" s="11"/>
      <c r="I9" s="35" t="s">
        <v>86</v>
      </c>
    </row>
    <row r="10" spans="1:9" s="13" customFormat="1" ht="11.25" customHeight="1" x14ac:dyDescent="0.2">
      <c r="A10" s="85" t="s">
        <v>56</v>
      </c>
      <c r="B10" s="11"/>
      <c r="C10" s="49">
        <v>12800</v>
      </c>
      <c r="D10" s="52"/>
      <c r="E10" s="10">
        <v>7740</v>
      </c>
      <c r="F10" s="52"/>
      <c r="G10" s="35" t="s">
        <v>86</v>
      </c>
      <c r="H10" s="52"/>
      <c r="I10" s="35" t="s">
        <v>86</v>
      </c>
    </row>
    <row r="11" spans="1:9" s="13" customFormat="1" ht="11.25" customHeight="1" x14ac:dyDescent="0.2">
      <c r="A11" s="85" t="s">
        <v>57</v>
      </c>
      <c r="B11" s="11"/>
      <c r="C11" s="49">
        <v>8150</v>
      </c>
      <c r="D11" s="52"/>
      <c r="E11" s="10">
        <v>3190</v>
      </c>
      <c r="F11" s="52"/>
      <c r="G11" s="35" t="s">
        <v>86</v>
      </c>
      <c r="H11" s="52"/>
      <c r="I11" s="35" t="s">
        <v>86</v>
      </c>
    </row>
    <row r="12" spans="1:9" s="13" customFormat="1" ht="11.25" customHeight="1" x14ac:dyDescent="0.2">
      <c r="A12" s="85" t="s">
        <v>58</v>
      </c>
      <c r="B12" s="11"/>
      <c r="C12" s="49">
        <v>196</v>
      </c>
      <c r="D12" s="52"/>
      <c r="E12" s="10">
        <v>24</v>
      </c>
      <c r="F12" s="52"/>
      <c r="G12" s="35" t="s">
        <v>86</v>
      </c>
      <c r="H12" s="52"/>
      <c r="I12" s="35" t="s">
        <v>86</v>
      </c>
    </row>
    <row r="13" spans="1:9" s="13" customFormat="1" ht="11.25" customHeight="1" x14ac:dyDescent="0.2">
      <c r="A13" s="85" t="s">
        <v>59</v>
      </c>
      <c r="B13" s="11"/>
      <c r="C13" s="49">
        <v>1210</v>
      </c>
      <c r="D13" s="52"/>
      <c r="E13" s="10">
        <v>568</v>
      </c>
      <c r="F13" s="52"/>
      <c r="G13" s="35" t="s">
        <v>86</v>
      </c>
      <c r="H13" s="52"/>
      <c r="I13" s="35" t="s">
        <v>86</v>
      </c>
    </row>
    <row r="14" spans="1:9" s="13" customFormat="1" ht="11.25" customHeight="1" x14ac:dyDescent="0.2">
      <c r="A14" s="85" t="s">
        <v>60</v>
      </c>
      <c r="B14" s="11"/>
      <c r="C14" s="49">
        <v>200</v>
      </c>
      <c r="D14" s="52"/>
      <c r="E14" s="10">
        <v>150</v>
      </c>
      <c r="F14" s="52"/>
      <c r="G14" s="35" t="s">
        <v>86</v>
      </c>
      <c r="H14" s="52"/>
      <c r="I14" s="35" t="s">
        <v>86</v>
      </c>
    </row>
    <row r="15" spans="1:9" s="13" customFormat="1" ht="11.25" customHeight="1" x14ac:dyDescent="0.2">
      <c r="A15" s="85" t="s">
        <v>61</v>
      </c>
      <c r="B15" s="11"/>
      <c r="C15" s="49">
        <v>1620</v>
      </c>
      <c r="D15" s="52"/>
      <c r="E15" s="10">
        <v>1210</v>
      </c>
      <c r="F15" s="52"/>
      <c r="G15" s="10">
        <v>537</v>
      </c>
      <c r="H15" s="52"/>
      <c r="I15" s="10">
        <v>424</v>
      </c>
    </row>
    <row r="16" spans="1:9" s="13" customFormat="1" ht="11.25" customHeight="1" x14ac:dyDescent="0.2">
      <c r="A16" s="85" t="s">
        <v>62</v>
      </c>
      <c r="B16" s="11"/>
      <c r="C16" s="49">
        <v>1380</v>
      </c>
      <c r="D16" s="52"/>
      <c r="E16" s="10">
        <v>5450</v>
      </c>
      <c r="F16" s="52"/>
      <c r="G16" s="35" t="s">
        <v>86</v>
      </c>
      <c r="H16" s="52"/>
      <c r="I16" s="35" t="s">
        <v>86</v>
      </c>
    </row>
    <row r="17" spans="1:11" s="13" customFormat="1" ht="11.25" customHeight="1" x14ac:dyDescent="0.2">
      <c r="A17" s="85" t="s">
        <v>106</v>
      </c>
      <c r="B17" s="11"/>
      <c r="C17" s="49">
        <v>93</v>
      </c>
      <c r="D17" s="52"/>
      <c r="E17" s="10">
        <v>114</v>
      </c>
      <c r="F17" s="52"/>
      <c r="G17" s="35" t="s">
        <v>86</v>
      </c>
      <c r="H17" s="52"/>
      <c r="I17" s="35" t="s">
        <v>86</v>
      </c>
    </row>
    <row r="18" spans="1:11" s="13" customFormat="1" ht="11.25" customHeight="1" x14ac:dyDescent="0.2">
      <c r="A18" s="85" t="s">
        <v>107</v>
      </c>
      <c r="B18" s="11"/>
      <c r="C18" s="49">
        <v>106</v>
      </c>
      <c r="D18" s="52"/>
      <c r="E18" s="10">
        <v>306</v>
      </c>
      <c r="F18" s="52"/>
      <c r="G18" s="35" t="s">
        <v>86</v>
      </c>
      <c r="H18" s="52"/>
      <c r="I18" s="35" t="s">
        <v>86</v>
      </c>
    </row>
    <row r="19" spans="1:11" s="13" customFormat="1" ht="11.25" customHeight="1" x14ac:dyDescent="0.2">
      <c r="A19" s="85" t="s">
        <v>66</v>
      </c>
      <c r="B19" s="11"/>
      <c r="C19" s="49">
        <v>398</v>
      </c>
      <c r="D19" s="52"/>
      <c r="E19" s="10">
        <v>487</v>
      </c>
      <c r="F19" s="52"/>
      <c r="G19" s="35" t="s">
        <v>86</v>
      </c>
      <c r="H19" s="52"/>
      <c r="I19" s="35" t="s">
        <v>86</v>
      </c>
    </row>
    <row r="20" spans="1:11" s="13" customFormat="1" ht="11.25" customHeight="1" x14ac:dyDescent="0.2">
      <c r="A20" s="145" t="s">
        <v>48</v>
      </c>
      <c r="B20" s="11"/>
      <c r="C20" s="89">
        <v>249</v>
      </c>
      <c r="D20" s="119"/>
      <c r="E20" s="89">
        <v>569</v>
      </c>
      <c r="F20" s="119"/>
      <c r="G20" s="135" t="s">
        <v>86</v>
      </c>
      <c r="H20" s="119"/>
      <c r="I20" s="135" t="s">
        <v>86</v>
      </c>
      <c r="J20" s="47"/>
    </row>
    <row r="21" spans="1:11" s="13" customFormat="1" ht="11.25" customHeight="1" x14ac:dyDescent="0.2">
      <c r="A21" s="84" t="s">
        <v>25</v>
      </c>
      <c r="B21" s="110"/>
      <c r="C21" s="89">
        <v>27400</v>
      </c>
      <c r="D21" s="110"/>
      <c r="E21" s="89">
        <v>20600</v>
      </c>
      <c r="F21" s="110"/>
      <c r="G21" s="86">
        <v>537</v>
      </c>
      <c r="H21" s="110"/>
      <c r="I21" s="86">
        <v>424</v>
      </c>
    </row>
    <row r="22" spans="1:11" s="13" customFormat="1" ht="11.25" customHeight="1" x14ac:dyDescent="0.2">
      <c r="A22" s="224" t="s">
        <v>134</v>
      </c>
      <c r="B22" s="207"/>
      <c r="C22" s="207"/>
      <c r="D22" s="207"/>
      <c r="E22" s="207"/>
      <c r="F22" s="207"/>
      <c r="G22" s="207"/>
      <c r="H22" s="207"/>
      <c r="I22" s="207"/>
    </row>
    <row r="23" spans="1:11" s="13" customFormat="1" ht="22.5" customHeight="1" x14ac:dyDescent="0.2">
      <c r="A23" s="215" t="s">
        <v>172</v>
      </c>
      <c r="B23" s="215"/>
      <c r="C23" s="215"/>
      <c r="D23" s="215"/>
      <c r="E23" s="215"/>
      <c r="F23" s="215"/>
      <c r="G23" s="215"/>
      <c r="H23" s="215"/>
      <c r="I23" s="215"/>
      <c r="K23" s="22"/>
    </row>
    <row r="24" spans="1:11" s="13" customFormat="1" ht="11.25" customHeight="1" x14ac:dyDescent="0.2">
      <c r="A24" s="209"/>
      <c r="B24" s="209"/>
      <c r="C24" s="209"/>
      <c r="D24" s="209"/>
      <c r="E24" s="209"/>
      <c r="F24" s="209"/>
      <c r="G24" s="209"/>
      <c r="H24" s="209"/>
      <c r="I24" s="209"/>
    </row>
    <row r="25" spans="1:11" ht="11.25" customHeight="1" x14ac:dyDescent="0.2">
      <c r="A25" s="210" t="s">
        <v>79</v>
      </c>
      <c r="B25" s="210"/>
      <c r="C25" s="210"/>
      <c r="D25" s="210"/>
      <c r="E25" s="210"/>
      <c r="F25" s="210"/>
      <c r="G25" s="210"/>
      <c r="H25" s="210"/>
      <c r="I25" s="210"/>
    </row>
    <row r="26" spans="1:11" ht="11.25" customHeight="1" x14ac:dyDescent="0.2"/>
    <row r="27" spans="1:11" ht="11.25" customHeight="1" x14ac:dyDescent="0.2"/>
    <row r="28" spans="1:11" ht="11.25" customHeight="1" x14ac:dyDescent="0.2"/>
    <row r="29" spans="1:11" ht="11.25" customHeight="1" x14ac:dyDescent="0.2"/>
  </sheetData>
  <mergeCells count="9">
    <mergeCell ref="A23:I23"/>
    <mergeCell ref="A24:I24"/>
    <mergeCell ref="A25:I25"/>
    <mergeCell ref="A1:I1"/>
    <mergeCell ref="A2:I2"/>
    <mergeCell ref="C4:E4"/>
    <mergeCell ref="G4:I4"/>
    <mergeCell ref="A22:I22"/>
    <mergeCell ref="A3:I3"/>
  </mergeCells>
  <pageMargins left="0.5" right="0.5" top="0.5" bottom="0.75"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8a2a2ac65f0461d6d6386961f9239aad">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5f7cdccdb51bf7a91fcb7133a4ce0235"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718AE4B-DA7F-4235-8CA7-A0EF13F372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378F69-47C8-40A1-93BF-7219CE7A07A0}">
  <ds:schemaRefs>
    <ds:schemaRef ds:uri="http://schemas.microsoft.com/sharepoint/v3/contenttype/forms"/>
  </ds:schemaRefs>
</ds:datastoreItem>
</file>

<file path=customXml/itemProps3.xml><?xml version="1.0" encoding="utf-8"?>
<ds:datastoreItem xmlns:ds="http://schemas.openxmlformats.org/officeDocument/2006/customXml" ds:itemID="{7F0B86CC-6297-47E3-B155-0E43D253F50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Text</vt:lpstr>
      <vt:lpstr>T1</vt:lpstr>
      <vt:lpstr>T2</vt:lpstr>
      <vt:lpstr>T3</vt:lpstr>
      <vt:lpstr>T4</vt:lpstr>
      <vt:lpstr>T5</vt:lpstr>
      <vt:lpstr>T6</vt:lpstr>
      <vt:lpstr>T7</vt:lpstr>
      <vt:lpstr>T8</vt:lpstr>
      <vt:lpstr>T9</vt:lpstr>
      <vt:lpstr>T10</vt:lpstr>
      <vt:lpstr>T11</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2018 Minerals Yearbook - Mica;</dc:title>
  <dc:subject>USGS Mineral Yearbook;</dc:subject>
  <dc:creator>USGS National Minerals Information Center</dc:creator>
  <cp:keywords>Mica statistics; USGS National Minerals Information Center; Mica; Jason Christopher Willett;</cp:keywords>
  <cp:lastModifiedBy>Reid, Molly Laraine</cp:lastModifiedBy>
  <cp:lastPrinted>2021-10-01T12:28:18Z</cp:lastPrinted>
  <dcterms:created xsi:type="dcterms:W3CDTF">2009-11-03T20:43:34Z</dcterms:created>
  <dcterms:modified xsi:type="dcterms:W3CDTF">2022-03-14T12:29:13Z</dcterms:modified>
  <cp:category>Mineral 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0x010100CDF426C5941C634898DECC69F43B1B84</vt:lpwstr>
  </property>
</Properties>
</file>