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T:\Web posting\todo20211213\"/>
    </mc:Choice>
  </mc:AlternateContent>
  <xr:revisionPtr revIDLastSave="0" documentId="13_ncr:1_{B405F96E-4BEB-45C4-96D8-53BFBBCF4153}" xr6:coauthVersionLast="46" xr6:coauthVersionMax="46" xr10:uidLastSave="{00000000-0000-0000-0000-000000000000}"/>
  <bookViews>
    <workbookView xWindow="2475" yWindow="1770" windowWidth="13545" windowHeight="13035" tabRatio="601" xr2:uid="{00000000-000D-0000-FFFF-FFFF00000000}"/>
  </bookViews>
  <sheets>
    <sheet name="Note" sheetId="34" r:id="rId1"/>
    <sheet name="T1" sheetId="1" r:id="rId2"/>
    <sheet name="T2" sheetId="2" r:id="rId3"/>
    <sheet name="T3" sheetId="3" r:id="rId4"/>
    <sheet name="T4" sheetId="4" r:id="rId5"/>
    <sheet name="T5" sheetId="28" r:id="rId6"/>
    <sheet name="T6" sheetId="6" r:id="rId7"/>
    <sheet name="T7" sheetId="7" r:id="rId8"/>
    <sheet name="T8" sheetId="8" r:id="rId9"/>
    <sheet name="T9" sheetId="9" r:id="rId10"/>
    <sheet name="T10" sheetId="10" r:id="rId11"/>
    <sheet name="T11" sheetId="11" r:id="rId12"/>
    <sheet name="T12" sheetId="12" r:id="rId13"/>
    <sheet name="T13" sheetId="13" r:id="rId14"/>
    <sheet name="T14" sheetId="14" r:id="rId15"/>
    <sheet name="T15" sheetId="15" r:id="rId16"/>
    <sheet name="T16" sheetId="16" r:id="rId17"/>
    <sheet name="T17" sheetId="17" r:id="rId18"/>
    <sheet name="T18" sheetId="23" r:id="rId19"/>
    <sheet name="T19" sheetId="24" r:id="rId20"/>
    <sheet name="T20" sheetId="25" r:id="rId21"/>
    <sheet name="T21" sheetId="26" r:id="rId22"/>
    <sheet name="T22" sheetId="33" r:id="rId23"/>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8" i="16" l="1"/>
  <c r="H58" i="16"/>
  <c r="E58" i="16" l="1"/>
  <c r="C58" i="16"/>
  <c r="U12" i="7" l="1"/>
  <c r="Q12" i="7"/>
  <c r="M12" i="7"/>
  <c r="I12" i="7"/>
</calcChain>
</file>

<file path=xl/sharedStrings.xml><?xml version="1.0" encoding="utf-8"?>
<sst xmlns="http://schemas.openxmlformats.org/spreadsheetml/2006/main" count="2456" uniqueCount="812">
  <si>
    <t>TABLE 3</t>
  </si>
  <si>
    <t>(Thousand metric tons unless otherwise specified)</t>
  </si>
  <si>
    <t xml:space="preserve">Number </t>
  </si>
  <si>
    <t>Grinding</t>
  </si>
  <si>
    <t>Percentage</t>
  </si>
  <si>
    <t xml:space="preserve">Yearend </t>
  </si>
  <si>
    <t>of plants</t>
  </si>
  <si>
    <t>Maine and New York</t>
  </si>
  <si>
    <t>Pennsylvania</t>
  </si>
  <si>
    <t>Illinois</t>
  </si>
  <si>
    <t>Indiana</t>
  </si>
  <si>
    <t xml:space="preserve">Michigan </t>
  </si>
  <si>
    <t>Ohio</t>
  </si>
  <si>
    <t>Iowa, Nebraska, South Dakota</t>
  </si>
  <si>
    <t>r</t>
  </si>
  <si>
    <t>Kansas</t>
  </si>
  <si>
    <t>Missouri</t>
  </si>
  <si>
    <t>Florida</t>
  </si>
  <si>
    <t>Georgia, Maryland, Virginia, West Virginia</t>
  </si>
  <si>
    <t>South Carolina</t>
  </si>
  <si>
    <t>Alabama, Kentucky, Mississippi, Tennessee</t>
  </si>
  <si>
    <t>Arkansas and Oklahoma</t>
  </si>
  <si>
    <t>Texas, northern</t>
  </si>
  <si>
    <t>Texas, southern</t>
  </si>
  <si>
    <t>Arizona and New Mexico</t>
  </si>
  <si>
    <t>Colorado and Wyoming</t>
  </si>
  <si>
    <t>Alaska and Hawaii</t>
  </si>
  <si>
    <t>--</t>
  </si>
  <si>
    <t>California</t>
  </si>
  <si>
    <t>Oregon and Washington</t>
  </si>
  <si>
    <t>Puerto Rico</t>
  </si>
  <si>
    <t>TABLE 4</t>
  </si>
  <si>
    <t>Number</t>
  </si>
  <si>
    <t>of active</t>
  </si>
  <si>
    <t>Yearend</t>
  </si>
  <si>
    <t>plants</t>
  </si>
  <si>
    <t>Indiana and Ohio</t>
  </si>
  <si>
    <t>Michigan</t>
  </si>
  <si>
    <t>W</t>
  </si>
  <si>
    <t>Alabama, Kentucky, Tennessee</t>
  </si>
  <si>
    <t>Texas</t>
  </si>
  <si>
    <t>TABLE 5</t>
  </si>
  <si>
    <t>Daily</t>
  </si>
  <si>
    <t>Average</t>
  </si>
  <si>
    <t>Apparent annual</t>
  </si>
  <si>
    <t>days of</t>
  </si>
  <si>
    <t>Production</t>
  </si>
  <si>
    <t>stocks</t>
  </si>
  <si>
    <t>Process used</t>
  </si>
  <si>
    <t>(thousand</t>
  </si>
  <si>
    <t>routine</t>
  </si>
  <si>
    <t>of capacity</t>
  </si>
  <si>
    <t>District</t>
  </si>
  <si>
    <t>Dry</t>
  </si>
  <si>
    <t>Wet</t>
  </si>
  <si>
    <t>Total</t>
  </si>
  <si>
    <t>metric tons)</t>
  </si>
  <si>
    <t>utilized</t>
  </si>
  <si>
    <t>8</t>
  </si>
  <si>
    <t/>
  </si>
  <si>
    <r>
      <t>Grand total</t>
    </r>
    <r>
      <rPr>
        <vertAlign val="superscript"/>
        <sz val="8"/>
        <rFont val="Times New Roman"/>
        <family val="1"/>
      </rPr>
      <t>10</t>
    </r>
  </si>
  <si>
    <t>-- Zero.</t>
  </si>
  <si>
    <r>
      <t>10</t>
    </r>
    <r>
      <rPr>
        <sz val="8"/>
        <rFont val="Times New Roman"/>
        <family val="1"/>
      </rPr>
      <t>May not add to totals shown because of independent rounding.</t>
    </r>
  </si>
  <si>
    <t>TABLE 7</t>
  </si>
  <si>
    <r>
      <t>Conventional fuels</t>
    </r>
    <r>
      <rPr>
        <vertAlign val="superscript"/>
        <sz val="8"/>
        <rFont val="Times New Roman"/>
        <family val="1"/>
      </rPr>
      <t>3</t>
    </r>
  </si>
  <si>
    <r>
      <t>Waste fuels</t>
    </r>
    <r>
      <rPr>
        <vertAlign val="superscript"/>
        <sz val="8"/>
        <rFont val="Times New Roman"/>
        <family val="1"/>
      </rPr>
      <t>3</t>
    </r>
  </si>
  <si>
    <t>Quantity</t>
  </si>
  <si>
    <r>
      <t>Coal</t>
    </r>
    <r>
      <rPr>
        <vertAlign val="superscript"/>
        <sz val="8"/>
        <rFont val="Times New Roman"/>
        <family val="1"/>
      </rPr>
      <t>5</t>
    </r>
  </si>
  <si>
    <t>Petcoke</t>
  </si>
  <si>
    <r>
      <t>Oil</t>
    </r>
    <r>
      <rPr>
        <vertAlign val="superscript"/>
        <sz val="8"/>
        <rFont val="Times New Roman"/>
        <family val="1"/>
      </rPr>
      <t>6</t>
    </r>
  </si>
  <si>
    <r>
      <t>Natural gas</t>
    </r>
    <r>
      <rPr>
        <vertAlign val="superscript"/>
        <sz val="8"/>
        <rFont val="Times New Roman"/>
        <family val="1"/>
      </rPr>
      <t>7</t>
    </r>
  </si>
  <si>
    <t>Tires</t>
  </si>
  <si>
    <t>Solid</t>
  </si>
  <si>
    <t>Liquid</t>
  </si>
  <si>
    <t>Kiln process</t>
  </si>
  <si>
    <r>
      <t>of plants</t>
    </r>
    <r>
      <rPr>
        <vertAlign val="superscript"/>
        <sz val="8"/>
        <rFont val="Times New Roman"/>
        <family val="1"/>
      </rPr>
      <t>4</t>
    </r>
  </si>
  <si>
    <t>of total</t>
  </si>
  <si>
    <t>liters)</t>
  </si>
  <si>
    <t>cubic meters)</t>
  </si>
  <si>
    <t>W Withheld to avoid disclosing company proprietary data.</t>
  </si>
  <si>
    <r>
      <t>3</t>
    </r>
    <r>
      <rPr>
        <sz val="8"/>
        <rFont val="Times New Roman"/>
        <family val="1"/>
      </rPr>
      <t>All fuel data have been rounded to no more than three significant digits.</t>
    </r>
  </si>
  <si>
    <r>
      <t>5</t>
    </r>
    <r>
      <rPr>
        <sz val="8"/>
        <rFont val="Times New Roman"/>
        <family val="1"/>
      </rPr>
      <t>All reported to be bituminous.</t>
    </r>
  </si>
  <si>
    <r>
      <t>6</t>
    </r>
    <r>
      <rPr>
        <sz val="8"/>
        <rFont val="Times New Roman"/>
        <family val="1"/>
      </rPr>
      <t>Distillate and residual fuel oils. Excludes used oils that were reported under liquid wastes.</t>
    </r>
  </si>
  <si>
    <r>
      <t>7</t>
    </r>
    <r>
      <rPr>
        <sz val="8"/>
        <rFont val="Times New Roman"/>
        <family val="1"/>
      </rPr>
      <t>Includes landfill gas and propane.</t>
    </r>
  </si>
  <si>
    <t>TABLE 6</t>
  </si>
  <si>
    <r>
      <t>RAW MATERIALS USED TO PRODUCE CLINKER AND CEMENT IN THE UNITED STATES</t>
    </r>
    <r>
      <rPr>
        <vertAlign val="superscript"/>
        <sz val="8"/>
        <rFont val="Times New Roman"/>
        <family val="1"/>
      </rPr>
      <t>1, 2</t>
    </r>
  </si>
  <si>
    <t>(Thousand metric tons)</t>
  </si>
  <si>
    <t xml:space="preserve"> Material</t>
  </si>
  <si>
    <t>Clinker</t>
  </si>
  <si>
    <r>
      <t>Cement</t>
    </r>
    <r>
      <rPr>
        <vertAlign val="superscript"/>
        <sz val="8"/>
        <rFont val="Times New Roman"/>
        <family val="1"/>
      </rPr>
      <t>3</t>
    </r>
  </si>
  <si>
    <t>Calcareous:</t>
  </si>
  <si>
    <t>Limestone (aragonite, chalk, coral, marble)</t>
  </si>
  <si>
    <t>Cement rock (includes marl)</t>
  </si>
  <si>
    <r>
      <t>Cement kiln dust (CKD)</t>
    </r>
    <r>
      <rPr>
        <vertAlign val="superscript"/>
        <sz val="8"/>
        <rFont val="Times New Roman"/>
        <family val="1"/>
      </rPr>
      <t>4</t>
    </r>
  </si>
  <si>
    <t>Other</t>
  </si>
  <si>
    <t>Aluminous:</t>
  </si>
  <si>
    <t>Clay</t>
  </si>
  <si>
    <t>Shale and schist</t>
  </si>
  <si>
    <r>
      <t>Other</t>
    </r>
    <r>
      <rPr>
        <vertAlign val="superscript"/>
        <sz val="8"/>
        <rFont val="Times New Roman"/>
        <family val="1"/>
      </rPr>
      <t>6</t>
    </r>
  </si>
  <si>
    <t>Ferrous:</t>
  </si>
  <si>
    <t>Iron ore</t>
  </si>
  <si>
    <t>Mill scale</t>
  </si>
  <si>
    <t>Siliceous:</t>
  </si>
  <si>
    <t>Sand, calcium silicates</t>
  </si>
  <si>
    <t>Sandstone, quartzite, soils, nonpozzolanic rocks</t>
  </si>
  <si>
    <t>Fly ash</t>
  </si>
  <si>
    <t>Other ash, including bottom ash</t>
  </si>
  <si>
    <t>Other blast furnace slag</t>
  </si>
  <si>
    <t>Steel slag</t>
  </si>
  <si>
    <t>Other slag</t>
  </si>
  <si>
    <t>Other:</t>
  </si>
  <si>
    <t>Gypsum and anhydrite</t>
  </si>
  <si>
    <r>
      <t>3</t>
    </r>
    <r>
      <rPr>
        <sz val="8"/>
        <rFont val="Times New Roman"/>
        <family val="1"/>
      </rPr>
      <t>Includes portland, blended, and masonry cements.</t>
    </r>
  </si>
  <si>
    <t>TABLE 8</t>
  </si>
  <si>
    <r>
      <t>ELECTRICITY CONSUMED BY U.S. CEMENT PLANTS, BY PLANT PROCESS</t>
    </r>
    <r>
      <rPr>
        <vertAlign val="superscript"/>
        <sz val="8"/>
        <rFont val="Times New Roman"/>
        <family val="1"/>
      </rPr>
      <t>1</t>
    </r>
  </si>
  <si>
    <r>
      <t>Electricity consumed</t>
    </r>
    <r>
      <rPr>
        <vertAlign val="superscript"/>
        <sz val="8"/>
        <rFont val="Times New Roman"/>
        <family val="1"/>
      </rPr>
      <t>2</t>
    </r>
  </si>
  <si>
    <t xml:space="preserve">Generated </t>
  </si>
  <si>
    <t>Purchased</t>
  </si>
  <si>
    <t>Cement</t>
  </si>
  <si>
    <t>consumption</t>
  </si>
  <si>
    <t>(million</t>
  </si>
  <si>
    <t>per ton of</t>
  </si>
  <si>
    <t>Plant process</t>
  </si>
  <si>
    <t>cement produced)</t>
  </si>
  <si>
    <t>Integrated plants:</t>
  </si>
  <si>
    <t>XX</t>
  </si>
  <si>
    <t xml:space="preserve">-- </t>
  </si>
  <si>
    <t>TABLE 10</t>
  </si>
  <si>
    <r>
      <t>SHIPMENTS OF PORTLAND CEMENT IN THE UNITED STATES, BY TYPE OF CARRIER</t>
    </r>
    <r>
      <rPr>
        <vertAlign val="superscript"/>
        <sz val="8"/>
        <rFont val="Times New Roman"/>
        <family val="1"/>
      </rPr>
      <t>1, 2</t>
    </r>
  </si>
  <si>
    <t>Plant to terminal</t>
  </si>
  <si>
    <t>Plant to customer</t>
  </si>
  <si>
    <t>Terminal to customer</t>
  </si>
  <si>
    <t>Total to</t>
  </si>
  <si>
    <t xml:space="preserve">Type of carrier </t>
  </si>
  <si>
    <t>In bulk</t>
  </si>
  <si>
    <t>Railroad</t>
  </si>
  <si>
    <t xml:space="preserve"> </t>
  </si>
  <si>
    <t>Truck</t>
  </si>
  <si>
    <t>Barge and boat</t>
  </si>
  <si>
    <r>
      <t>Total</t>
    </r>
    <r>
      <rPr>
        <vertAlign val="superscript"/>
        <sz val="8"/>
        <rFont val="Times New Roman"/>
        <family val="1"/>
      </rPr>
      <t>4</t>
    </r>
  </si>
  <si>
    <r>
      <t>2</t>
    </r>
    <r>
      <rPr>
        <sz val="8"/>
        <rFont val="Times New Roman"/>
        <family val="1"/>
      </rPr>
      <t>Data are rounded to no more than three significant digits.</t>
    </r>
  </si>
  <si>
    <r>
      <t>4</t>
    </r>
    <r>
      <rPr>
        <sz val="8"/>
        <rFont val="Times New Roman"/>
        <family val="1"/>
      </rPr>
      <t>May not add to totals shown because of independent rounding.</t>
    </r>
  </si>
  <si>
    <t>TABLE 11</t>
  </si>
  <si>
    <r>
      <t>PORTLAND CEMENT SHIPPED IN THE UNITED STATES, BY DISTRICT</t>
    </r>
    <r>
      <rPr>
        <vertAlign val="superscript"/>
        <sz val="8"/>
        <rFont val="Times New Roman"/>
        <family val="1"/>
      </rPr>
      <t>1</t>
    </r>
  </si>
  <si>
    <r>
      <t>Quantity</t>
    </r>
    <r>
      <rPr>
        <vertAlign val="superscript"/>
        <sz val="8"/>
        <rFont val="Times New Roman"/>
        <family val="1"/>
      </rPr>
      <t>3</t>
    </r>
  </si>
  <si>
    <t xml:space="preserve">(per </t>
  </si>
  <si>
    <t>(thousands)</t>
  </si>
  <si>
    <t>metric ton)</t>
  </si>
  <si>
    <t>Montana, Nevada, Utah</t>
  </si>
  <si>
    <r>
      <t>Importers</t>
    </r>
    <r>
      <rPr>
        <vertAlign val="superscript"/>
        <sz val="8"/>
        <rFont val="Times New Roman"/>
        <family val="1"/>
      </rPr>
      <t>6</t>
    </r>
  </si>
  <si>
    <r>
      <t>Grand total</t>
    </r>
    <r>
      <rPr>
        <vertAlign val="superscript"/>
        <sz val="8"/>
        <rFont val="Times New Roman"/>
        <family val="1"/>
      </rPr>
      <t>7</t>
    </r>
  </si>
  <si>
    <r>
      <t>5</t>
    </r>
    <r>
      <rPr>
        <sz val="8"/>
        <rFont val="Times New Roman"/>
        <family val="1"/>
      </rPr>
      <t>Data are rounded to three significant digits (unit values to the nearest $0.50) because they include estimates.</t>
    </r>
  </si>
  <si>
    <r>
      <t>6</t>
    </r>
    <r>
      <rPr>
        <sz val="8"/>
        <rFont val="Times New Roman"/>
        <family val="1"/>
      </rPr>
      <t>Importers for which district assignations were not possible.</t>
    </r>
  </si>
  <si>
    <r>
      <rPr>
        <vertAlign val="superscript"/>
        <sz val="8"/>
        <rFont val="Times New Roman"/>
        <family val="1"/>
      </rPr>
      <t>7</t>
    </r>
    <r>
      <rPr>
        <sz val="8"/>
        <rFont val="Times New Roman"/>
        <family val="1"/>
      </rPr>
      <t>May not add to totals shown because of independent rounding.</t>
    </r>
  </si>
  <si>
    <t>TABLE 12</t>
  </si>
  <si>
    <r>
      <t>MASONRY CEMENT SHIPPED IN THE UNITED STATES, BY DISTRICT</t>
    </r>
    <r>
      <rPr>
        <vertAlign val="superscript"/>
        <sz val="8"/>
        <rFont val="Times New Roman"/>
        <family val="1"/>
      </rPr>
      <t>1, 2</t>
    </r>
  </si>
  <si>
    <r>
      <t>Quantity</t>
    </r>
    <r>
      <rPr>
        <vertAlign val="superscript"/>
        <sz val="8"/>
        <rFont val="Times New Roman"/>
        <family val="1"/>
      </rPr>
      <t>4</t>
    </r>
  </si>
  <si>
    <t>(per</t>
  </si>
  <si>
    <t>Illinois, Indiana, Ohio</t>
  </si>
  <si>
    <t>Kansas and Missouri</t>
  </si>
  <si>
    <t>California, Oregon, Washington</t>
  </si>
  <si>
    <r>
      <t>Importers</t>
    </r>
    <r>
      <rPr>
        <vertAlign val="superscript"/>
        <sz val="8"/>
        <rFont val="Times New Roman"/>
        <family val="1"/>
      </rPr>
      <t>7</t>
    </r>
  </si>
  <si>
    <r>
      <t>2</t>
    </r>
    <r>
      <rPr>
        <sz val="8"/>
        <rFont val="Times New Roman"/>
        <family val="1"/>
      </rPr>
      <t xml:space="preserve">Data include true masonry, plastic, portland-lime, and stucco cements. </t>
    </r>
  </si>
  <si>
    <r>
      <t>6</t>
    </r>
    <r>
      <rPr>
        <sz val="8"/>
        <rFont val="Times New Roman"/>
        <family val="1"/>
      </rPr>
      <t>Data are rounded to no more than three significant digits (unit values to the nearest $0.50) because they include estimates.</t>
    </r>
  </si>
  <si>
    <t>TABLE 13</t>
  </si>
  <si>
    <r>
      <t>AVERAGE MILL NET VALUE OF CEMENT SOLD IN THE UNITED STATES</t>
    </r>
    <r>
      <rPr>
        <vertAlign val="superscript"/>
        <sz val="8"/>
        <rFont val="Times New Roman"/>
        <family val="1"/>
      </rPr>
      <t>1, 2</t>
    </r>
  </si>
  <si>
    <t>(Dollars per metric ton)</t>
  </si>
  <si>
    <t>Portland cement</t>
  </si>
  <si>
    <t>Masonry</t>
  </si>
  <si>
    <t>All</t>
  </si>
  <si>
    <t>Year</t>
  </si>
  <si>
    <t>Gray</t>
  </si>
  <si>
    <r>
      <t>White</t>
    </r>
    <r>
      <rPr>
        <vertAlign val="superscript"/>
        <sz val="8"/>
        <rFont val="Times New Roman"/>
        <family val="1"/>
      </rPr>
      <t>3</t>
    </r>
  </si>
  <si>
    <t>cement</t>
  </si>
  <si>
    <r>
      <t>2</t>
    </r>
    <r>
      <rPr>
        <sz val="8"/>
        <rFont val="Times New Roman"/>
        <family val="1"/>
      </rPr>
      <t>Data are rounded to the nearest $0.50 per metric ton.</t>
    </r>
  </si>
  <si>
    <r>
      <t>3</t>
    </r>
    <r>
      <rPr>
        <sz val="8"/>
        <rFont val="Times New Roman"/>
        <family val="1"/>
      </rPr>
      <t>Data for white cement include a component of resales showing significant price markups.</t>
    </r>
  </si>
  <si>
    <t>TABLE 14</t>
  </si>
  <si>
    <t>Oil well,</t>
  </si>
  <si>
    <t>Ready-</t>
  </si>
  <si>
    <t>Concrete</t>
  </si>
  <si>
    <t>Building</t>
  </si>
  <si>
    <t>mining,</t>
  </si>
  <si>
    <t>Government</t>
  </si>
  <si>
    <t>mixed</t>
  </si>
  <si>
    <t>product</t>
  </si>
  <si>
    <t>material</t>
  </si>
  <si>
    <t>waste</t>
  </si>
  <si>
    <t>and</t>
  </si>
  <si>
    <r>
      <t>District</t>
    </r>
    <r>
      <rPr>
        <vertAlign val="superscript"/>
        <sz val="8"/>
        <rFont val="Times New Roman"/>
        <family val="1"/>
      </rPr>
      <t>2</t>
    </r>
  </si>
  <si>
    <t>concrete</t>
  </si>
  <si>
    <t>manufacturers</t>
  </si>
  <si>
    <t>Contractors</t>
  </si>
  <si>
    <t>dealers</t>
  </si>
  <si>
    <t>stabilization</t>
  </si>
  <si>
    <r>
      <t>other</t>
    </r>
    <r>
      <rPr>
        <vertAlign val="superscript"/>
        <sz val="8"/>
        <rFont val="Times New Roman"/>
        <family val="1"/>
      </rPr>
      <t>3</t>
    </r>
  </si>
  <si>
    <r>
      <t>Total</t>
    </r>
    <r>
      <rPr>
        <vertAlign val="superscript"/>
        <sz val="8"/>
        <rFont val="Times New Roman"/>
        <family val="1"/>
      </rPr>
      <t>5</t>
    </r>
  </si>
  <si>
    <r>
      <t>Grand total</t>
    </r>
    <r>
      <rPr>
        <vertAlign val="superscript"/>
        <sz val="8"/>
        <rFont val="Times New Roman"/>
        <family val="1"/>
      </rPr>
      <t>5</t>
    </r>
  </si>
  <si>
    <r>
      <t>3</t>
    </r>
    <r>
      <rPr>
        <sz val="8"/>
        <rFont val="Times New Roman"/>
        <family val="1"/>
      </rPr>
      <t>Includes shipments to miscellaneous customer types and for which customer types were not specified.</t>
    </r>
  </si>
  <si>
    <r>
      <t>5</t>
    </r>
    <r>
      <rPr>
        <sz val="8"/>
        <rFont val="Times New Roman"/>
        <family val="1"/>
      </rPr>
      <t>May not add to totals shown because of independent rounding.</t>
    </r>
  </si>
  <si>
    <t>TABLE 15</t>
  </si>
  <si>
    <r>
      <t>PORTLAND CEMENT SHIPMENTS IN THE UNITED STATES, BY TYPE OF CEMENT</t>
    </r>
    <r>
      <rPr>
        <vertAlign val="superscript"/>
        <sz val="8"/>
        <rFont val="Times New Roman"/>
        <family val="1"/>
      </rPr>
      <t>1, 2, 3</t>
    </r>
  </si>
  <si>
    <r>
      <t>Type of cement</t>
    </r>
    <r>
      <rPr>
        <vertAlign val="superscript"/>
        <sz val="8"/>
        <rFont val="Times New Roman"/>
        <family val="1"/>
      </rPr>
      <t>4</t>
    </r>
  </si>
  <si>
    <r>
      <t>General use and moderate heat (Types I and II)</t>
    </r>
    <r>
      <rPr>
        <vertAlign val="superscript"/>
        <sz val="8"/>
        <rFont val="Times New Roman"/>
        <family val="1"/>
      </rPr>
      <t>5, 6</t>
    </r>
  </si>
  <si>
    <t>High early strength (Type III)</t>
  </si>
  <si>
    <r>
      <t>Sulfate resisting (Type V)</t>
    </r>
    <r>
      <rPr>
        <vertAlign val="superscript"/>
        <sz val="8"/>
        <rFont val="Times New Roman"/>
        <family val="1"/>
      </rPr>
      <t>5</t>
    </r>
  </si>
  <si>
    <t>Block</t>
  </si>
  <si>
    <t>Oil well</t>
  </si>
  <si>
    <r>
      <t>White</t>
    </r>
    <r>
      <rPr>
        <vertAlign val="superscript"/>
        <sz val="8"/>
        <rFont val="Times New Roman"/>
        <family val="1"/>
      </rPr>
      <t>7</t>
    </r>
  </si>
  <si>
    <r>
      <t>Blended:</t>
    </r>
    <r>
      <rPr>
        <vertAlign val="superscript"/>
        <sz val="8"/>
        <rFont val="Times New Roman"/>
        <family val="1"/>
      </rPr>
      <t>8</t>
    </r>
  </si>
  <si>
    <t>Portland, natural pozzolans</t>
  </si>
  <si>
    <t>Portland, ground granulated blast furnace slag</t>
  </si>
  <si>
    <t>Portland, fly ash</t>
  </si>
  <si>
    <r>
      <t>Portland, other pozzolans</t>
    </r>
    <r>
      <rPr>
        <vertAlign val="superscript"/>
        <sz val="8"/>
        <rFont val="Times New Roman"/>
        <family val="1"/>
      </rPr>
      <t>9</t>
    </r>
  </si>
  <si>
    <r>
      <t>Total blended</t>
    </r>
    <r>
      <rPr>
        <vertAlign val="superscript"/>
        <sz val="8"/>
        <rFont val="Times New Roman"/>
        <family val="1"/>
      </rPr>
      <t>10</t>
    </r>
  </si>
  <si>
    <t>Expansive and regulated fast setting</t>
  </si>
  <si>
    <r>
      <t>Miscellaneous</t>
    </r>
    <r>
      <rPr>
        <vertAlign val="superscript"/>
        <sz val="8"/>
        <rFont val="Times New Roman"/>
        <family val="1"/>
      </rPr>
      <t>11</t>
    </r>
  </si>
  <si>
    <r>
      <t>3</t>
    </r>
    <r>
      <rPr>
        <sz val="8"/>
        <rFont val="Times New Roman"/>
        <family val="1"/>
      </rPr>
      <t>Gray portland-type cements unless otherwise specified.</t>
    </r>
  </si>
  <si>
    <r>
      <t>6</t>
    </r>
    <r>
      <rPr>
        <sz val="8"/>
        <rFont val="Times New Roman"/>
        <family val="1"/>
      </rPr>
      <t>Includes ASTM C1157 general use and moderate heat cements that contain no pozzolans.</t>
    </r>
  </si>
  <si>
    <r>
      <t>8</t>
    </r>
    <r>
      <rPr>
        <sz val="8"/>
        <rFont val="Times New Roman"/>
        <family val="1"/>
      </rPr>
      <t>Cements sold under ASTM C595 and those under ASTM C1157 that contain pozzolans.</t>
    </r>
  </si>
  <si>
    <r>
      <t>11</t>
    </r>
    <r>
      <rPr>
        <sz val="8"/>
        <rFont val="Times New Roman"/>
        <family val="1"/>
      </rPr>
      <t>Includes low heat (Type IV), waterproof, and other portland-type cements.</t>
    </r>
  </si>
  <si>
    <t>TABLE 2</t>
  </si>
  <si>
    <t>COUNTY BASIS OF SUBDIVISION OF STATES IN CEMENT TABLES</t>
  </si>
  <si>
    <t>State subdivision</t>
  </si>
  <si>
    <t>Defining counties</t>
  </si>
  <si>
    <t>California, northern</t>
  </si>
  <si>
    <t>Alpine, Fresno, Kings, Madera, Mariposa, Monterey, Tulare, Tuolumne, and all counties farther north.</t>
  </si>
  <si>
    <t>California, southern</t>
  </si>
  <si>
    <t>Inyo, Kern, Mono, San Luis Obispo, and all counties farther south.</t>
  </si>
  <si>
    <t>Illinois, excluding Chicago</t>
  </si>
  <si>
    <t>All counties other than those in metropolitan Chicago.</t>
  </si>
  <si>
    <t>Illinois, metropolitan Chicago</t>
  </si>
  <si>
    <t>Cook, DuPage, Kane, Kendall, Lake, McHenry, and Will Counties in Illinois.</t>
  </si>
  <si>
    <t>New York, eastern</t>
  </si>
  <si>
    <t xml:space="preserve">Delaware, Franklin, Hamilton, Herkimer, Otsego, and all counties farther east and south, except those </t>
  </si>
  <si>
    <t>within metropolitan New York.</t>
  </si>
  <si>
    <t>New York, western</t>
  </si>
  <si>
    <t>Broome, Chenango, Lewis, Madison, Oneida, St. Lawrence, and all counties farther west.</t>
  </si>
  <si>
    <t>New York, metropolitan</t>
  </si>
  <si>
    <t xml:space="preserve">New York City (Bronx, Kings, New York, Queens, and Richmond), Nassau, Rockland, Suffolk, and </t>
  </si>
  <si>
    <t>Westchester.</t>
  </si>
  <si>
    <t>Pennsylvania, eastern</t>
  </si>
  <si>
    <t>Adams, Cumberland, Juniata, Lycoming, Mifflin, Perry, Tioga, Union, and all counties farther east.</t>
  </si>
  <si>
    <t>Pennsylvania, western</t>
  </si>
  <si>
    <t>Centre, Clinton, Franklin, Huntingdon, Potter, and all counties farther west.</t>
  </si>
  <si>
    <t>Angelina, Bell, Concho, Crane, Culberson, El Paso, Falls, Houston, Hudspeth, Irion, Lampasas, Leon,</t>
  </si>
  <si>
    <t xml:space="preserve">Limestone, McCulloch, Reagan, Reeves, Sabine, San Augustine, San Saba, Tom Green, Trinity, Upton, </t>
  </si>
  <si>
    <t>Ward, and all counties farther north.</t>
  </si>
  <si>
    <t xml:space="preserve">Brazos, Burnet, Crockett, Jasper, Jeff Davis, Llano, Madison, Mason, Menard, Milam, Newton, Pecos, </t>
  </si>
  <si>
    <t>Polk, Robertson, San Jacinto, Schleicher, Tyler, Walker, Williamson, and all counties farther south.</t>
  </si>
  <si>
    <t>TABLE 1</t>
  </si>
  <si>
    <t>Production:</t>
  </si>
  <si>
    <t>thousand dollars</t>
  </si>
  <si>
    <t>dollars per metric ton</t>
  </si>
  <si>
    <t>Stocks, yearend:</t>
  </si>
  <si>
    <t>Exports</t>
  </si>
  <si>
    <r>
      <t>2</t>
    </r>
    <r>
      <rPr>
        <sz val="8"/>
        <rFont val="Times New Roman"/>
        <family val="1"/>
      </rPr>
      <t>Excludes Puerto Rico.</t>
    </r>
  </si>
  <si>
    <t>TABLE 9</t>
  </si>
  <si>
    <r>
      <t>CEMENT SHIPMENTS TO FINAL CUSTOMER, BY DESTINATION AND ORIGIN</t>
    </r>
    <r>
      <rPr>
        <vertAlign val="superscript"/>
        <sz val="8"/>
        <rFont val="Times New Roman"/>
        <family val="1"/>
      </rPr>
      <t>1, 2</t>
    </r>
  </si>
  <si>
    <t>Masonry cement</t>
  </si>
  <si>
    <t>Destination and origin</t>
  </si>
  <si>
    <t>Destination:</t>
  </si>
  <si>
    <t>Alabama</t>
  </si>
  <si>
    <r>
      <t>Alaska</t>
    </r>
    <r>
      <rPr>
        <vertAlign val="superscript"/>
        <sz val="8"/>
        <rFont val="Times New Roman"/>
        <family val="1"/>
      </rPr>
      <t>3</t>
    </r>
  </si>
  <si>
    <t>Arizona</t>
  </si>
  <si>
    <t>Arkansas</t>
  </si>
  <si>
    <t>Colorado</t>
  </si>
  <si>
    <r>
      <t>Connecticut</t>
    </r>
    <r>
      <rPr>
        <vertAlign val="superscript"/>
        <sz val="8"/>
        <rFont val="Times New Roman"/>
        <family val="1"/>
      </rPr>
      <t>3</t>
    </r>
  </si>
  <si>
    <r>
      <t>Delaware</t>
    </r>
    <r>
      <rPr>
        <vertAlign val="superscript"/>
        <sz val="8"/>
        <rFont val="Times New Roman"/>
        <family val="1"/>
      </rPr>
      <t>3</t>
    </r>
  </si>
  <si>
    <r>
      <t>District of Columbia</t>
    </r>
    <r>
      <rPr>
        <vertAlign val="superscript"/>
        <sz val="8"/>
        <rFont val="Times New Roman"/>
        <family val="1"/>
      </rPr>
      <t>3</t>
    </r>
  </si>
  <si>
    <t>(4)</t>
  </si>
  <si>
    <t>Georgia</t>
  </si>
  <si>
    <r>
      <t>Hawaii</t>
    </r>
    <r>
      <rPr>
        <vertAlign val="superscript"/>
        <sz val="8"/>
        <rFont val="Times New Roman"/>
        <family val="1"/>
      </rPr>
      <t>3</t>
    </r>
  </si>
  <si>
    <r>
      <t>Idaho</t>
    </r>
    <r>
      <rPr>
        <vertAlign val="superscript"/>
        <sz val="8"/>
        <rFont val="Times New Roman"/>
        <family val="1"/>
      </rPr>
      <t>3</t>
    </r>
  </si>
  <si>
    <r>
      <t>Illinois, metropolitan Chicago</t>
    </r>
    <r>
      <rPr>
        <vertAlign val="superscript"/>
        <sz val="8"/>
        <rFont val="Times New Roman"/>
        <family val="1"/>
      </rPr>
      <t>3</t>
    </r>
  </si>
  <si>
    <t>Iowa</t>
  </si>
  <si>
    <t>Kentucky</t>
  </si>
  <si>
    <r>
      <t>Louisiana</t>
    </r>
    <r>
      <rPr>
        <vertAlign val="superscript"/>
        <sz val="8"/>
        <rFont val="Times New Roman"/>
        <family val="1"/>
      </rPr>
      <t>3</t>
    </r>
  </si>
  <si>
    <t>Maine</t>
  </si>
  <si>
    <t>Maryland</t>
  </si>
  <si>
    <r>
      <t>Massachusetts</t>
    </r>
    <r>
      <rPr>
        <vertAlign val="superscript"/>
        <sz val="8"/>
        <rFont val="Times New Roman"/>
        <family val="1"/>
      </rPr>
      <t>3</t>
    </r>
  </si>
  <si>
    <r>
      <t>Minnesota</t>
    </r>
    <r>
      <rPr>
        <vertAlign val="superscript"/>
        <sz val="8"/>
        <rFont val="Times New Roman"/>
        <family val="1"/>
      </rPr>
      <t>3</t>
    </r>
  </si>
  <si>
    <r>
      <t>Mississippi</t>
    </r>
    <r>
      <rPr>
        <vertAlign val="superscript"/>
        <sz val="8"/>
        <rFont val="Times New Roman"/>
        <family val="1"/>
      </rPr>
      <t>3</t>
    </r>
  </si>
  <si>
    <t>Montana</t>
  </si>
  <si>
    <t>Nebraska</t>
  </si>
  <si>
    <t>Nevada</t>
  </si>
  <si>
    <r>
      <t>New Hampshire</t>
    </r>
    <r>
      <rPr>
        <vertAlign val="superscript"/>
        <sz val="8"/>
        <rFont val="Times New Roman"/>
        <family val="1"/>
      </rPr>
      <t>3</t>
    </r>
  </si>
  <si>
    <r>
      <t>New Jersey</t>
    </r>
    <r>
      <rPr>
        <vertAlign val="superscript"/>
        <sz val="8"/>
        <rFont val="Times New Roman"/>
        <family val="1"/>
      </rPr>
      <t>3</t>
    </r>
  </si>
  <si>
    <t>New Mexico</t>
  </si>
  <si>
    <r>
      <t>New York, western</t>
    </r>
    <r>
      <rPr>
        <vertAlign val="superscript"/>
        <sz val="8"/>
        <rFont val="Times New Roman"/>
        <family val="1"/>
      </rPr>
      <t>3</t>
    </r>
  </si>
  <si>
    <r>
      <t>New York, metropolitan</t>
    </r>
    <r>
      <rPr>
        <vertAlign val="superscript"/>
        <sz val="8"/>
        <rFont val="Times New Roman"/>
        <family val="1"/>
      </rPr>
      <t>3</t>
    </r>
  </si>
  <si>
    <r>
      <t>North Carolina</t>
    </r>
    <r>
      <rPr>
        <vertAlign val="superscript"/>
        <sz val="8"/>
        <rFont val="Times New Roman"/>
        <family val="1"/>
      </rPr>
      <t>3</t>
    </r>
  </si>
  <si>
    <r>
      <t>North Dakota</t>
    </r>
    <r>
      <rPr>
        <vertAlign val="superscript"/>
        <sz val="8"/>
        <rFont val="Times New Roman"/>
        <family val="1"/>
      </rPr>
      <t>3</t>
    </r>
  </si>
  <si>
    <t>Oklahoma</t>
  </si>
  <si>
    <t>Oregon</t>
  </si>
  <si>
    <r>
      <t>Rhode Island</t>
    </r>
    <r>
      <rPr>
        <vertAlign val="superscript"/>
        <sz val="8"/>
        <rFont val="Times New Roman"/>
        <family val="1"/>
      </rPr>
      <t>3</t>
    </r>
  </si>
  <si>
    <t>South Dakota</t>
  </si>
  <si>
    <t>Tennessee</t>
  </si>
  <si>
    <t>Utah</t>
  </si>
  <si>
    <r>
      <t>Vermont</t>
    </r>
    <r>
      <rPr>
        <vertAlign val="superscript"/>
        <sz val="8"/>
        <rFont val="Times New Roman"/>
        <family val="1"/>
      </rPr>
      <t>3</t>
    </r>
  </si>
  <si>
    <t>Virginia</t>
  </si>
  <si>
    <t>Washington</t>
  </si>
  <si>
    <t>West Virginia</t>
  </si>
  <si>
    <r>
      <t>Wisconsin</t>
    </r>
    <r>
      <rPr>
        <vertAlign val="superscript"/>
        <sz val="8"/>
        <rFont val="Times New Roman"/>
        <family val="1"/>
      </rPr>
      <t>3</t>
    </r>
  </si>
  <si>
    <t>Wyoming</t>
  </si>
  <si>
    <t>Origin:</t>
  </si>
  <si>
    <t>United States</t>
  </si>
  <si>
    <r>
      <t>Total shipments</t>
    </r>
    <r>
      <rPr>
        <vertAlign val="superscript"/>
        <sz val="8"/>
        <rFont val="Times New Roman"/>
        <family val="1"/>
      </rPr>
      <t>5</t>
    </r>
  </si>
  <si>
    <r>
      <t>3</t>
    </r>
    <r>
      <rPr>
        <sz val="8"/>
        <rFont val="Times New Roman"/>
        <family val="1"/>
      </rPr>
      <t>Has no cement plants.</t>
    </r>
  </si>
  <si>
    <r>
      <t>4</t>
    </r>
    <r>
      <rPr>
        <sz val="8"/>
        <rFont val="Times New Roman"/>
        <family val="1"/>
      </rPr>
      <t>Less than ½ unit.</t>
    </r>
  </si>
  <si>
    <r>
      <t>6</t>
    </r>
    <r>
      <rPr>
        <sz val="8"/>
        <rFont val="Times New Roman"/>
        <family val="1"/>
      </rPr>
      <t>Includes shipments to U.S. possessions and territories.</t>
    </r>
  </si>
  <si>
    <t xml:space="preserve">TABLE 16 </t>
  </si>
  <si>
    <t>(Thousand metric tons and thousand dollars)</t>
  </si>
  <si>
    <t>Australia</t>
  </si>
  <si>
    <t>Bahamas</t>
  </si>
  <si>
    <t>Brazil</t>
  </si>
  <si>
    <t>Canada</t>
  </si>
  <si>
    <t>Cayman Islands</t>
  </si>
  <si>
    <t>Chile</t>
  </si>
  <si>
    <t>China</t>
  </si>
  <si>
    <t>Dominican Republic</t>
  </si>
  <si>
    <t>Germany</t>
  </si>
  <si>
    <t>Guyana</t>
  </si>
  <si>
    <t>Jamaica</t>
  </si>
  <si>
    <t>Japan</t>
  </si>
  <si>
    <t>Korea, Republic of</t>
  </si>
  <si>
    <t>Mexico</t>
  </si>
  <si>
    <t>Panama</t>
  </si>
  <si>
    <t>Poland</t>
  </si>
  <si>
    <t>Taiwan</t>
  </si>
  <si>
    <t>Thailand</t>
  </si>
  <si>
    <t>Trinidad and Tobago</t>
  </si>
  <si>
    <t>Turks and Caicos Islands</t>
  </si>
  <si>
    <t>United Kingdom</t>
  </si>
  <si>
    <t>Venezuela</t>
  </si>
  <si>
    <t>Puerto Rico:</t>
  </si>
  <si>
    <t>Source: U.S. Census Bureau.</t>
  </si>
  <si>
    <t>TABLE 17</t>
  </si>
  <si>
    <t>Value</t>
  </si>
  <si>
    <r>
      <t>Customs</t>
    </r>
    <r>
      <rPr>
        <vertAlign val="superscript"/>
        <sz val="8"/>
        <rFont val="Times New Roman"/>
        <family val="1"/>
      </rPr>
      <t>2</t>
    </r>
  </si>
  <si>
    <r>
      <t>C.i.f.</t>
    </r>
    <r>
      <rPr>
        <vertAlign val="superscript"/>
        <sz val="8"/>
        <rFont val="Times New Roman"/>
        <family val="1"/>
      </rPr>
      <t>3</t>
    </r>
  </si>
  <si>
    <r>
      <t>Canada</t>
    </r>
    <r>
      <rPr>
        <vertAlign val="superscript"/>
        <sz val="8"/>
        <color theme="1"/>
        <rFont val="Times New Roman"/>
        <family val="1"/>
      </rPr>
      <t>4</t>
    </r>
  </si>
  <si>
    <t xml:space="preserve">China </t>
  </si>
  <si>
    <t xml:space="preserve">Denmark </t>
  </si>
  <si>
    <t xml:space="preserve">Egypt </t>
  </si>
  <si>
    <t xml:space="preserve">Greece </t>
  </si>
  <si>
    <t>(5)</t>
  </si>
  <si>
    <t xml:space="preserve">Korea, Republic of </t>
  </si>
  <si>
    <t xml:space="preserve">Sweden </t>
  </si>
  <si>
    <t xml:space="preserve">Taiwan </t>
  </si>
  <si>
    <t xml:space="preserve">Mexico </t>
  </si>
  <si>
    <t xml:space="preserve">Portugal </t>
  </si>
  <si>
    <t xml:space="preserve">Spain </t>
  </si>
  <si>
    <t>Croatia</t>
  </si>
  <si>
    <t>Denmark</t>
  </si>
  <si>
    <t>Egypt</t>
  </si>
  <si>
    <t>France</t>
  </si>
  <si>
    <t>Greece</t>
  </si>
  <si>
    <t>Italy</t>
  </si>
  <si>
    <t>Netherlands</t>
  </si>
  <si>
    <t>Portugal</t>
  </si>
  <si>
    <t>Spain</t>
  </si>
  <si>
    <t>Sweden</t>
  </si>
  <si>
    <t>Turkey</t>
  </si>
  <si>
    <t>TABLE 18</t>
  </si>
  <si>
    <t>Anchorage, AK:</t>
  </si>
  <si>
    <t>Baltimore, MD:</t>
  </si>
  <si>
    <t>Buffalo, NY:</t>
  </si>
  <si>
    <t>Charleston, SC:</t>
  </si>
  <si>
    <t>Cleveland, OH:</t>
  </si>
  <si>
    <t>Columbia-Snake, OR, WA:</t>
  </si>
  <si>
    <t>Detroit, MI:</t>
  </si>
  <si>
    <r>
      <t>Canada</t>
    </r>
    <r>
      <rPr>
        <vertAlign val="superscript"/>
        <sz val="8"/>
        <color indexed="8"/>
        <rFont val="Times New Roman"/>
        <family val="1"/>
      </rPr>
      <t>6</t>
    </r>
  </si>
  <si>
    <t>El Paso, TX:</t>
  </si>
  <si>
    <r>
      <t>Mexico</t>
    </r>
    <r>
      <rPr>
        <vertAlign val="superscript"/>
        <sz val="8"/>
        <color indexed="8"/>
        <rFont val="Times New Roman"/>
        <family val="1"/>
      </rPr>
      <t>6</t>
    </r>
  </si>
  <si>
    <t>Houston-Galveston, TX:</t>
  </si>
  <si>
    <t>Laredo, TX:</t>
  </si>
  <si>
    <t>Los Angeles, CA:</t>
  </si>
  <si>
    <t>Miami, FL:</t>
  </si>
  <si>
    <t>New Orleans, LA:</t>
  </si>
  <si>
    <t>New York City, NY:</t>
  </si>
  <si>
    <t>Norfolk, VA:</t>
  </si>
  <si>
    <t>Ogdensburg, NY:</t>
  </si>
  <si>
    <t>Philadelphia, PA:</t>
  </si>
  <si>
    <t>San Francisco, CA:</t>
  </si>
  <si>
    <t>Savannah, GA:</t>
  </si>
  <si>
    <t>Seattle, WA:</t>
  </si>
  <si>
    <t>Tampa, FL:</t>
  </si>
  <si>
    <t>San Juan, PR:</t>
  </si>
  <si>
    <r>
      <t>6</t>
    </r>
    <r>
      <rPr>
        <sz val="8"/>
        <rFont val="Times New Roman"/>
        <family val="1"/>
      </rPr>
      <t>Data are underreported with respect to clinker from Canada and cement from Mexico owing to additional material coming in as “informal entries.”</t>
    </r>
  </si>
  <si>
    <t>TABLE 19</t>
  </si>
  <si>
    <t xml:space="preserve">Canada </t>
  </si>
  <si>
    <t>TABLE 20</t>
  </si>
  <si>
    <r>
      <t>C.i.f.</t>
    </r>
    <r>
      <rPr>
        <vertAlign val="superscript"/>
        <sz val="8"/>
        <rFont val="Times New Roman"/>
        <family val="1"/>
      </rPr>
      <t>3, 4</t>
    </r>
  </si>
  <si>
    <r>
      <t>5</t>
    </r>
    <r>
      <rPr>
        <sz val="8"/>
        <rFont val="Times New Roman"/>
        <family val="1"/>
      </rPr>
      <t>Less than ½ unit.</t>
    </r>
  </si>
  <si>
    <t>TABLE 21</t>
  </si>
  <si>
    <r>
      <t>U.S. IMPORTS FOR CONSUMPTION OF CLINKER, BY COUNTRY</t>
    </r>
    <r>
      <rPr>
        <vertAlign val="superscript"/>
        <sz val="8"/>
        <rFont val="Times New Roman"/>
        <family val="1"/>
      </rPr>
      <t>1</t>
    </r>
  </si>
  <si>
    <r>
      <t>4</t>
    </r>
    <r>
      <rPr>
        <sz val="8"/>
        <rFont val="Times New Roman"/>
        <family val="1"/>
      </rPr>
      <t>Data are underreported with respect to additional material coming in as “informal entries.”</t>
    </r>
  </si>
  <si>
    <t>Bulgaria</t>
  </si>
  <si>
    <t>Liberia</t>
  </si>
  <si>
    <t>Morocco</t>
  </si>
  <si>
    <t>Russia</t>
  </si>
  <si>
    <t>Boston, MA:</t>
  </si>
  <si>
    <t>Mobile, AL:</t>
  </si>
  <si>
    <t>Providence, RI:</t>
  </si>
  <si>
    <r>
      <rPr>
        <vertAlign val="superscript"/>
        <sz val="8"/>
        <rFont val="Times New Roman"/>
        <family val="1"/>
      </rPr>
      <t>7</t>
    </r>
    <r>
      <rPr>
        <sz val="8"/>
        <rFont val="Times New Roman"/>
        <family val="1"/>
      </rPr>
      <t>Data may not add to totals shown because of independent rounding.</t>
    </r>
  </si>
  <si>
    <r>
      <t>Value</t>
    </r>
    <r>
      <rPr>
        <vertAlign val="superscript"/>
        <sz val="8"/>
        <color theme="1"/>
        <rFont val="Times New Roman"/>
        <family val="1"/>
      </rPr>
      <t>2</t>
    </r>
  </si>
  <si>
    <r>
      <t>8</t>
    </r>
    <r>
      <rPr>
        <sz val="8"/>
        <rFont val="Times New Roman"/>
        <family val="1"/>
      </rPr>
      <t>Includes one semiwet plant and one semidry plant.</t>
    </r>
  </si>
  <si>
    <t>Indiana, Ohio</t>
  </si>
  <si>
    <r>
      <rPr>
        <vertAlign val="superscript"/>
        <sz val="8"/>
        <color theme="1"/>
        <rFont val="Times New Roman"/>
        <family val="1"/>
      </rPr>
      <t>10</t>
    </r>
    <r>
      <rPr>
        <sz val="8"/>
        <color theme="1"/>
        <rFont val="Times New Roman"/>
        <family val="2"/>
      </rPr>
      <t>May not add to totals shown because of independent rounding.</t>
    </r>
  </si>
  <si>
    <r>
      <t>PORTLAND AND BLENDED CEMENT PRODUCTION, CAPACITY, AND STOCKS IN THE UNITED STATES, BY DISTRICT</t>
    </r>
    <r>
      <rPr>
        <vertAlign val="superscript"/>
        <sz val="8"/>
        <color theme="1"/>
        <rFont val="Times New Roman"/>
        <family val="1"/>
      </rPr>
      <t>1</t>
    </r>
  </si>
  <si>
    <r>
      <t>maintenance</t>
    </r>
    <r>
      <rPr>
        <vertAlign val="superscript"/>
        <sz val="8"/>
        <color theme="1"/>
        <rFont val="Times New Roman"/>
        <family val="1"/>
      </rPr>
      <t>6</t>
    </r>
  </si>
  <si>
    <r>
      <rPr>
        <vertAlign val="superscript"/>
        <sz val="8"/>
        <color theme="1"/>
        <rFont val="Times New Roman"/>
        <family val="1"/>
      </rPr>
      <t>4</t>
    </r>
    <r>
      <rPr>
        <sz val="8"/>
        <color theme="1"/>
        <rFont val="Times New Roman"/>
        <family val="2"/>
      </rPr>
      <t>Includes kilns active for at least 1 day during the year. For kilns idle all year, excludes those that cannot be restarted, fully permitted, in less than 6 months.</t>
    </r>
  </si>
  <si>
    <r>
      <rPr>
        <vertAlign val="superscript"/>
        <sz val="8"/>
        <color theme="1"/>
        <rFont val="Times New Roman"/>
        <family val="1"/>
      </rPr>
      <t>5</t>
    </r>
    <r>
      <rPr>
        <sz val="8"/>
        <color theme="1"/>
        <rFont val="Times New Roman"/>
        <family val="2"/>
      </rPr>
      <t>Sum of reported kiln capacities for all plants in a district.</t>
    </r>
  </si>
  <si>
    <r>
      <rPr>
        <vertAlign val="superscript"/>
        <sz val="8"/>
        <color theme="1"/>
        <rFont val="Times New Roman"/>
        <family val="1"/>
      </rPr>
      <t>6</t>
    </r>
    <r>
      <rPr>
        <sz val="8"/>
        <color theme="1"/>
        <rFont val="Times New Roman"/>
        <family val="2"/>
      </rPr>
      <t>Total days of routine maintenance (summed for all kilns) divided by the number of kilns.</t>
    </r>
  </si>
  <si>
    <r>
      <rPr>
        <vertAlign val="superscript"/>
        <sz val="8"/>
        <color theme="1"/>
        <rFont val="Times New Roman"/>
        <family val="1"/>
      </rPr>
      <t>8</t>
    </r>
    <r>
      <rPr>
        <sz val="8"/>
        <color theme="1"/>
        <rFont val="Times New Roman"/>
        <family val="2"/>
      </rPr>
      <t>Contains estimates for some facilities and have been rounded to no more than three significant digits.</t>
    </r>
  </si>
  <si>
    <r>
      <rPr>
        <vertAlign val="superscript"/>
        <sz val="8"/>
        <color theme="1"/>
        <rFont val="Times New Roman"/>
        <family val="1"/>
      </rPr>
      <t>9</t>
    </r>
    <r>
      <rPr>
        <sz val="8"/>
        <color theme="1"/>
        <rFont val="Times New Roman"/>
        <family val="2"/>
      </rPr>
      <t>Includes one semiwet kiln in Indiana and one semidry kiln in northern Texas.</t>
    </r>
  </si>
  <si>
    <r>
      <t>Number of active plants</t>
    </r>
    <r>
      <rPr>
        <vertAlign val="superscript"/>
        <sz val="8"/>
        <color theme="1"/>
        <rFont val="Times New Roman"/>
        <family val="1"/>
      </rPr>
      <t>2</t>
    </r>
  </si>
  <si>
    <r>
      <t>Lime</t>
    </r>
    <r>
      <rPr>
        <vertAlign val="superscript"/>
        <sz val="8"/>
        <rFont val="Times New Roman"/>
        <family val="1"/>
      </rPr>
      <t>4</t>
    </r>
  </si>
  <si>
    <r>
      <t>Dry</t>
    </r>
    <r>
      <rPr>
        <vertAlign val="superscript"/>
        <sz val="8"/>
        <rFont val="Times New Roman"/>
        <family val="1"/>
      </rPr>
      <t>8</t>
    </r>
  </si>
  <si>
    <r>
      <t>Both</t>
    </r>
    <r>
      <rPr>
        <vertAlign val="superscript"/>
        <sz val="8"/>
        <rFont val="Times New Roman"/>
        <family val="1"/>
      </rPr>
      <t>9</t>
    </r>
  </si>
  <si>
    <r>
      <t>Total</t>
    </r>
    <r>
      <rPr>
        <vertAlign val="superscript"/>
        <sz val="8"/>
        <rFont val="Times New Roman"/>
        <family val="1"/>
      </rPr>
      <t>10</t>
    </r>
  </si>
  <si>
    <t>2016</t>
  </si>
  <si>
    <r>
      <t>Dry</t>
    </r>
    <r>
      <rPr>
        <vertAlign val="superscript"/>
        <sz val="8"/>
        <rFont val="Times New Roman"/>
        <family val="1"/>
      </rPr>
      <t>5</t>
    </r>
  </si>
  <si>
    <r>
      <t>5</t>
    </r>
    <r>
      <rPr>
        <sz val="8"/>
        <rFont val="Times New Roman"/>
        <family val="1"/>
      </rPr>
      <t xml:space="preserve">Includes one semidry plant and one semiwet plant. </t>
    </r>
  </si>
  <si>
    <t>Arizona, New Mexico</t>
  </si>
  <si>
    <t>Colorado, Montana, Nevada, Utah, Wyoming</t>
  </si>
  <si>
    <r>
      <t>7</t>
    </r>
    <r>
      <rPr>
        <sz val="8"/>
        <rFont val="Times New Roman"/>
        <family val="1"/>
      </rPr>
      <t>White or colored portland-type cements. Most are Types I or II but may include Types III and V and block cements.</t>
    </r>
  </si>
  <si>
    <t>Aruba</t>
  </si>
  <si>
    <t>Minneapolis, MN:</t>
  </si>
  <si>
    <t xml:space="preserve">Chicago, IL: </t>
  </si>
  <si>
    <t>Ireland</t>
  </si>
  <si>
    <t>Oman</t>
  </si>
  <si>
    <t>Qatar</t>
  </si>
  <si>
    <r>
      <rPr>
        <vertAlign val="superscript"/>
        <sz val="8"/>
        <color theme="1"/>
        <rFont val="Times New Roman"/>
        <family val="1"/>
      </rPr>
      <t>7</t>
    </r>
    <r>
      <rPr>
        <sz val="8"/>
        <color theme="1"/>
        <rFont val="Times New Roman"/>
        <family val="2"/>
      </rPr>
      <t>Sum of apparent annual capacities for all kilns. For each kiln, the statistic is calculated as 365 days minus days reported for routine maintenance and then multiplied by the unrounded daily capacity.</t>
    </r>
  </si>
  <si>
    <t>2017</t>
  </si>
  <si>
    <r>
      <rPr>
        <vertAlign val="superscript"/>
        <sz val="8"/>
        <rFont val="Times New Roman"/>
        <family val="1"/>
      </rPr>
      <t>8</t>
    </r>
    <r>
      <rPr>
        <sz val="8"/>
        <rFont val="Times New Roman"/>
        <family val="1"/>
      </rPr>
      <t>May not add to totals shown because of independent rounding.</t>
    </r>
  </si>
  <si>
    <r>
      <rPr>
        <vertAlign val="superscript"/>
        <sz val="8"/>
        <rFont val="Times New Roman"/>
        <family val="1"/>
      </rPr>
      <t>7</t>
    </r>
    <r>
      <rPr>
        <sz val="8"/>
        <rFont val="Times New Roman"/>
        <family val="1"/>
      </rPr>
      <t>Importers for which district assignations were not possible.</t>
    </r>
  </si>
  <si>
    <r>
      <t>Total or average</t>
    </r>
    <r>
      <rPr>
        <vertAlign val="superscript"/>
        <sz val="8"/>
        <rFont val="Times New Roman"/>
        <family val="1"/>
      </rPr>
      <t>8</t>
    </r>
  </si>
  <si>
    <r>
      <t>Grand total or average</t>
    </r>
    <r>
      <rPr>
        <vertAlign val="superscript"/>
        <sz val="8"/>
        <rFont val="Times New Roman"/>
        <family val="1"/>
      </rPr>
      <t>8</t>
    </r>
  </si>
  <si>
    <t>Bermuda</t>
  </si>
  <si>
    <r>
      <rPr>
        <vertAlign val="superscript"/>
        <sz val="8"/>
        <color theme="1"/>
        <rFont val="Times New Roman"/>
        <family val="1"/>
      </rPr>
      <t>4</t>
    </r>
    <r>
      <rPr>
        <sz val="8"/>
        <color theme="1"/>
        <rFont val="Times New Roman"/>
        <family val="1"/>
      </rPr>
      <t>Data may not add to totals shown because of independent rounding.</t>
    </r>
  </si>
  <si>
    <t>British Virgin Islands</t>
  </si>
  <si>
    <r>
      <t>U.S. IMPORTS FOR CONSUMPTION OF HYDRAULIC CEMENT AND CLINKER, BY CUSTOMS DISTRICT AND COUNTRY OR LOCALITY</t>
    </r>
    <r>
      <rPr>
        <vertAlign val="superscript"/>
        <sz val="8"/>
        <rFont val="Times New Roman"/>
        <family val="1"/>
      </rPr>
      <t>1</t>
    </r>
  </si>
  <si>
    <t>Customs district and country or locality</t>
  </si>
  <si>
    <r>
      <t>Total</t>
    </r>
    <r>
      <rPr>
        <vertAlign val="superscript"/>
        <sz val="8"/>
        <color theme="1"/>
        <rFont val="Times New Roman"/>
        <family val="1"/>
      </rPr>
      <t>4</t>
    </r>
  </si>
  <si>
    <r>
      <t>Total</t>
    </r>
    <r>
      <rPr>
        <vertAlign val="superscript"/>
        <sz val="8"/>
        <color theme="1"/>
        <rFont val="Times New Roman"/>
        <family val="1"/>
      </rPr>
      <t>4, 6</t>
    </r>
  </si>
  <si>
    <r>
      <t>Total</t>
    </r>
    <r>
      <rPr>
        <vertAlign val="superscript"/>
        <sz val="8"/>
        <color indexed="8"/>
        <rFont val="Times New Roman"/>
        <family val="1"/>
      </rPr>
      <t>4, 6</t>
    </r>
  </si>
  <si>
    <r>
      <t>U.S. total</t>
    </r>
    <r>
      <rPr>
        <vertAlign val="superscript"/>
        <sz val="8"/>
        <color indexed="8"/>
        <rFont val="Times New Roman"/>
        <family val="1"/>
      </rPr>
      <t>4, 6</t>
    </r>
  </si>
  <si>
    <r>
      <t>Grand total</t>
    </r>
    <r>
      <rPr>
        <vertAlign val="superscript"/>
        <sz val="8"/>
        <color indexed="8"/>
        <rFont val="Times New Roman"/>
        <family val="1"/>
      </rPr>
      <t>4, 6</t>
    </r>
  </si>
  <si>
    <r>
      <rPr>
        <vertAlign val="superscript"/>
        <sz val="8"/>
        <rFont val="Times New Roman"/>
        <family val="1"/>
      </rPr>
      <t>r</t>
    </r>
    <r>
      <rPr>
        <sz val="8"/>
        <rFont val="Times New Roman"/>
        <family val="1"/>
      </rPr>
      <t>Revised.  -- Zero.</t>
    </r>
  </si>
  <si>
    <r>
      <t>2</t>
    </r>
    <r>
      <rPr>
        <sz val="8"/>
        <rFont val="Times New Roman"/>
        <family val="1"/>
      </rPr>
      <t>Customs value. The price actually paid or payable for merchandise when sold for exportation to the United States, excluding U.S. import duties, freight,</t>
    </r>
    <r>
      <rPr>
        <vertAlign val="superscript"/>
        <sz val="8"/>
        <rFont val="Times New Roman"/>
        <family val="1"/>
      </rPr>
      <t xml:space="preserve"> </t>
    </r>
    <r>
      <rPr>
        <sz val="8"/>
        <rFont val="Times New Roman"/>
        <family val="1"/>
      </rPr>
      <t xml:space="preserve">insurance, and other charges incurred in bringing the merchandise to the United States. </t>
    </r>
  </si>
  <si>
    <r>
      <t>3</t>
    </r>
    <r>
      <rPr>
        <sz val="8"/>
        <rFont val="Times New Roman"/>
        <family val="1"/>
      </rPr>
      <t>Cost, insurance, and freight. The value represents the customs value plus insurance, freight, and other delivery charges to the first port of entry, but excludes costs of offloading, other U.S. port handling charges, and demurrage.</t>
    </r>
  </si>
  <si>
    <r>
      <rPr>
        <vertAlign val="superscript"/>
        <sz val="8"/>
        <rFont val="Times New Roman"/>
        <family val="1"/>
      </rPr>
      <t>4</t>
    </r>
    <r>
      <rPr>
        <sz val="8"/>
        <rFont val="Times New Roman"/>
        <family val="1"/>
      </rPr>
      <t>Data may not add to totals shown because of independent rounding.</t>
    </r>
  </si>
  <si>
    <t>Wilmington, NC:</t>
  </si>
  <si>
    <r>
      <t>U.S. IMPORTS FOR CONSUMPTION OF GRAY PORTLAND CEMENT, BY COUNTRY OR LOCALITY</t>
    </r>
    <r>
      <rPr>
        <vertAlign val="superscript"/>
        <sz val="8"/>
        <rFont val="Times New Roman"/>
        <family val="1"/>
      </rPr>
      <t>1</t>
    </r>
    <r>
      <rPr>
        <sz val="8"/>
        <rFont val="Times New Roman"/>
        <family val="1"/>
      </rPr>
      <t xml:space="preserve"> </t>
    </r>
  </si>
  <si>
    <t>Country or locality</t>
  </si>
  <si>
    <r>
      <t>2</t>
    </r>
    <r>
      <rPr>
        <sz val="8"/>
        <rFont val="Times New Roman"/>
        <family val="1"/>
      </rPr>
      <t>The price actually paid or payable for merchandise when sold for exportation to the United States, excluding U.S. import duties, freight, insurance, and other charges incurred in bringing the merchandise to the United States.</t>
    </r>
  </si>
  <si>
    <r>
      <t>U.S. IMPORTS FOR CONSUMPTION OF WHITE CEMENT, BY COUNTRY OR LOCALITY</t>
    </r>
    <r>
      <rPr>
        <vertAlign val="superscript"/>
        <sz val="8"/>
        <rFont val="Times New Roman"/>
        <family val="1"/>
      </rPr>
      <t>1</t>
    </r>
    <r>
      <rPr>
        <sz val="8"/>
        <rFont val="Times New Roman"/>
        <family val="1"/>
      </rPr>
      <t xml:space="preserve"> </t>
    </r>
  </si>
  <si>
    <r>
      <t>2</t>
    </r>
    <r>
      <rPr>
        <sz val="8"/>
        <rFont val="Times New Roman"/>
        <family val="1"/>
      </rPr>
      <t>Customs value. The price actually paid or payable for merchandise when sold for exportation to the United States, excluding U.S. import duties, freight, insurance, and other charges incurred in bringing the merchandise to the United States.</t>
    </r>
  </si>
  <si>
    <t xml:space="preserve">Puerto Rico: </t>
  </si>
  <si>
    <r>
      <t>MASONRY CEMENT PRODUCTION AND STOCKS IN THE UNITED STATES, BY DISTRICT</t>
    </r>
    <r>
      <rPr>
        <vertAlign val="superscript"/>
        <sz val="8"/>
        <color theme="1"/>
        <rFont val="Times New Roman"/>
        <family val="1"/>
      </rPr>
      <t>1</t>
    </r>
  </si>
  <si>
    <r>
      <t xml:space="preserve">    Total</t>
    </r>
    <r>
      <rPr>
        <vertAlign val="superscript"/>
        <sz val="8"/>
        <color theme="1"/>
        <rFont val="Times New Roman"/>
        <family val="1"/>
      </rPr>
      <t>10</t>
    </r>
  </si>
  <si>
    <r>
      <t xml:space="preserve">    Grand total</t>
    </r>
    <r>
      <rPr>
        <vertAlign val="superscript"/>
        <sz val="8"/>
        <color theme="1"/>
        <rFont val="Times New Roman"/>
        <family val="1"/>
      </rPr>
      <t>10</t>
    </r>
  </si>
  <si>
    <r>
      <t>capacity</t>
    </r>
    <r>
      <rPr>
        <vertAlign val="superscript"/>
        <sz val="8"/>
        <color theme="1"/>
        <rFont val="Times New Roman"/>
        <family val="1"/>
      </rPr>
      <t>3,</t>
    </r>
    <r>
      <rPr>
        <sz val="8"/>
        <color theme="1"/>
        <rFont val="Times New Roman"/>
        <family val="2"/>
      </rPr>
      <t xml:space="preserve"> </t>
    </r>
    <r>
      <rPr>
        <vertAlign val="superscript"/>
        <sz val="8"/>
        <color theme="1"/>
        <rFont val="Times New Roman"/>
        <family val="1"/>
      </rPr>
      <t>4, 5</t>
    </r>
  </si>
  <si>
    <r>
      <t>Other</t>
    </r>
    <r>
      <rPr>
        <vertAlign val="superscript"/>
        <sz val="8"/>
        <rFont val="Times New Roman"/>
        <family val="1"/>
      </rPr>
      <t>5</t>
    </r>
  </si>
  <si>
    <r>
      <t>6</t>
    </r>
    <r>
      <rPr>
        <sz val="8"/>
        <rFont val="Times New Roman"/>
        <family val="1"/>
      </rPr>
      <t>Includes iron sludges, pyrite, and other ferrous materials.</t>
    </r>
  </si>
  <si>
    <r>
      <t>5</t>
    </r>
    <r>
      <rPr>
        <sz val="8"/>
        <rFont val="Times New Roman"/>
        <family val="1"/>
      </rPr>
      <t>Includes alumina, aluminum dross, bauxite, spent catalysts, and other aluminous materials.</t>
    </r>
  </si>
  <si>
    <r>
      <t>7</t>
    </r>
    <r>
      <rPr>
        <sz val="8"/>
        <rFont val="Times New Roman"/>
        <family val="1"/>
      </rPr>
      <t>Imported cement sold to final customers in the United States as reported by domestic producers and other importers. Data do not match the imports in tables 17–20.</t>
    </r>
  </si>
  <si>
    <r>
      <t>5</t>
    </r>
    <r>
      <rPr>
        <sz val="8"/>
        <rFont val="Times New Roman"/>
        <family val="1"/>
      </rPr>
      <t>Shipments are based on an annual survey of plants and importers; may differ from totals in table 9, which are based on consolidated monthly data.</t>
    </r>
  </si>
  <si>
    <r>
      <t>3</t>
    </r>
    <r>
      <rPr>
        <sz val="8"/>
        <rFont val="Times New Roman"/>
        <family val="1"/>
      </rPr>
      <t xml:space="preserve">Tonnages are those by reporting entities in the district but may include shipments into other districts. They differ from the data in table 9, which are the actual reported sales into the specific States. </t>
    </r>
  </si>
  <si>
    <r>
      <t>4</t>
    </r>
    <r>
      <rPr>
        <sz val="8"/>
        <rFont val="Times New Roman"/>
        <family val="1"/>
      </rPr>
      <t>Tonnages are those by reporting entities in the district but may include shipments into other districts. They differ from the data in table 9, which are the actual reported sales into the specific States.</t>
    </r>
  </si>
  <si>
    <r>
      <t>2</t>
    </r>
    <r>
      <rPr>
        <sz val="8"/>
        <rFont val="Times New Roman"/>
        <family val="1"/>
      </rPr>
      <t>The location of the reporting entity, not the location of sales (see table 9 for sales data, by State). Specific districts include shipments by importers where district assignations were possible.</t>
    </r>
  </si>
  <si>
    <r>
      <t>5</t>
    </r>
    <r>
      <rPr>
        <sz val="8"/>
        <rFont val="Times New Roman"/>
        <family val="1"/>
      </rPr>
      <t>Type II/V and similar sulfate-resisting hybrids are included within Type V, as are HS and similar cements in ASTM C1157.</t>
    </r>
  </si>
  <si>
    <r>
      <rPr>
        <vertAlign val="superscript"/>
        <sz val="8"/>
        <rFont val="Times New Roman"/>
        <family val="1"/>
      </rPr>
      <t>3</t>
    </r>
    <r>
      <rPr>
        <sz val="8"/>
        <rFont val="Times New Roman"/>
        <family val="1"/>
      </rPr>
      <t>Cost, insurance, and freight. The value represents the customs value plus insurance, freight, and other delivery charges to the first port of entry, but excludes costs of offloading, other U.S. port handling charges, and demurrage.</t>
    </r>
  </si>
  <si>
    <t>W Withheld to avoid disclosing company proprietary data; included in “Total.”  -- Zero.</t>
  </si>
  <si>
    <r>
      <t>2</t>
    </r>
    <r>
      <rPr>
        <sz val="8"/>
        <rFont val="Times New Roman"/>
        <family val="1"/>
      </rPr>
      <t>Includes imported cement and cement made from imported clinker. Excludes Puerto Rico.</t>
    </r>
  </si>
  <si>
    <t>W Withheld to avoid disclosing company proprietary data.  -- Zero.</t>
  </si>
  <si>
    <r>
      <rPr>
        <vertAlign val="superscript"/>
        <sz val="8"/>
        <color theme="1"/>
        <rFont val="Times New Roman"/>
        <family val="1"/>
      </rPr>
      <t>r</t>
    </r>
    <r>
      <rPr>
        <sz val="8"/>
        <color theme="1"/>
        <rFont val="Times New Roman"/>
        <family val="1"/>
      </rPr>
      <t xml:space="preserve">Revised.  -- Zero. </t>
    </r>
  </si>
  <si>
    <r>
      <t>U.S. EXPORTS OF HYDRAULIC CEMENT AND CLINKER, BY COUNTRY OR LOCALITY</t>
    </r>
    <r>
      <rPr>
        <vertAlign val="superscript"/>
        <sz val="8"/>
        <color theme="1"/>
        <rFont val="Times New Roman"/>
        <family val="1"/>
      </rPr>
      <t>1</t>
    </r>
    <r>
      <rPr>
        <sz val="8"/>
        <color theme="1"/>
        <rFont val="Times New Roman"/>
        <family val="1"/>
      </rPr>
      <t xml:space="preserve"> </t>
    </r>
  </si>
  <si>
    <r>
      <rPr>
        <vertAlign val="superscript"/>
        <sz val="8"/>
        <color theme="1"/>
        <rFont val="Times New Roman"/>
        <family val="1"/>
      </rPr>
      <t>3</t>
    </r>
    <r>
      <rPr>
        <sz val="8"/>
        <color theme="1"/>
        <rFont val="Times New Roman"/>
        <family val="1"/>
      </rPr>
      <t>Less than ½ unit.</t>
    </r>
  </si>
  <si>
    <r>
      <t>U.S. IMPORTS FOR CONSUMPTION OF HYDRAULIC CEMENT AND CLINKER, BY COUNTRY OR LOCALITY</t>
    </r>
    <r>
      <rPr>
        <vertAlign val="superscript"/>
        <sz val="8"/>
        <rFont val="Times New Roman"/>
        <family val="1"/>
      </rPr>
      <t>1</t>
    </r>
  </si>
  <si>
    <r>
      <t>e</t>
    </r>
    <r>
      <rPr>
        <sz val="8"/>
        <rFont val="Times New Roman"/>
        <family val="1"/>
      </rPr>
      <t xml:space="preserve">Estimated.  </t>
    </r>
    <r>
      <rPr>
        <vertAlign val="superscript"/>
        <sz val="8"/>
        <rFont val="Times New Roman"/>
        <family val="1"/>
      </rPr>
      <t>r</t>
    </r>
    <r>
      <rPr>
        <sz val="8"/>
        <rFont val="Times New Roman"/>
        <family val="1"/>
      </rPr>
      <t>Revised.</t>
    </r>
  </si>
  <si>
    <r>
      <t>4</t>
    </r>
    <r>
      <rPr>
        <sz val="8"/>
        <rFont val="Times New Roman"/>
        <family val="1"/>
      </rPr>
      <t>Shipments to final domestic customers. Data are from an annual survey of plants and terminals and may differ from the totals in table 9, which are based on consolidated monthly surveys from companies.</t>
    </r>
  </si>
  <si>
    <r>
      <t>5</t>
    </r>
    <r>
      <rPr>
        <sz val="8"/>
        <rFont val="Times New Roman"/>
        <family val="1"/>
      </rPr>
      <t>Free on board mill or independently reporting terminal.</t>
    </r>
  </si>
  <si>
    <r>
      <t>6</t>
    </r>
    <r>
      <rPr>
        <sz val="8"/>
        <rFont val="Times New Roman"/>
        <family val="1"/>
      </rPr>
      <t>All forms of hydraulic cement or clinker.</t>
    </r>
  </si>
  <si>
    <r>
      <t>7</t>
    </r>
    <r>
      <rPr>
        <sz val="8"/>
        <rFont val="Times New Roman"/>
        <family val="1"/>
      </rPr>
      <t>Adjusted by the U.S. Geological Survey to include cement that was misregistered by the importer under the tariff code for another commodity.</t>
    </r>
  </si>
  <si>
    <r>
      <t>8</t>
    </r>
    <r>
      <rPr>
        <sz val="8"/>
        <rFont val="Times New Roman"/>
        <family val="1"/>
      </rPr>
      <t>Adjusted by the U.S. Geological Survey to exclude granulated blast furnace slag misregistered by the importer under the tariff code for clinker.</t>
    </r>
  </si>
  <si>
    <r>
      <t>9</t>
    </r>
    <r>
      <rPr>
        <sz val="8"/>
        <rFont val="Times New Roman"/>
        <family val="1"/>
      </rPr>
      <t>May not add to totals shown because of independent rounding.</t>
    </r>
  </si>
  <si>
    <r>
      <t>10</t>
    </r>
    <r>
      <rPr>
        <sz val="8"/>
        <rFont val="Times New Roman"/>
        <family val="1"/>
      </rPr>
      <t>Production (including that from imported clinker) of cement plus imports of cement minus exports of cement minus the change in yearend cement stocks.</t>
    </r>
  </si>
  <si>
    <r>
      <t>11</t>
    </r>
    <r>
      <rPr>
        <sz val="8"/>
        <rFont val="Times New Roman"/>
        <family val="1"/>
      </rPr>
      <t>Total hydraulic cement. May include clinker exports for some countries.</t>
    </r>
  </si>
  <si>
    <r>
      <t>Shipments from mills and terminals:</t>
    </r>
    <r>
      <rPr>
        <vertAlign val="superscript"/>
        <sz val="8"/>
        <rFont val="Times New Roman"/>
        <family val="1"/>
      </rPr>
      <t>3, 4</t>
    </r>
  </si>
  <si>
    <r>
      <t>Value</t>
    </r>
    <r>
      <rPr>
        <vertAlign val="superscript"/>
        <sz val="8"/>
        <rFont val="Times New Roman"/>
        <family val="1"/>
      </rPr>
      <t>5</t>
    </r>
  </si>
  <si>
    <r>
      <t>Average value</t>
    </r>
    <r>
      <rPr>
        <vertAlign val="superscript"/>
        <sz val="8"/>
        <rFont val="Times New Roman"/>
        <family val="1"/>
      </rPr>
      <t>5</t>
    </r>
  </si>
  <si>
    <r>
      <t>Imports:</t>
    </r>
    <r>
      <rPr>
        <vertAlign val="superscript"/>
        <sz val="8"/>
        <rFont val="Times New Roman"/>
        <family val="1"/>
      </rPr>
      <t>6</t>
    </r>
  </si>
  <si>
    <r>
      <t>Total</t>
    </r>
    <r>
      <rPr>
        <vertAlign val="superscript"/>
        <sz val="8"/>
        <rFont val="Times New Roman"/>
        <family val="1"/>
      </rPr>
      <t>9</t>
    </r>
  </si>
  <si>
    <r>
      <t>Consumption, apparent</t>
    </r>
    <r>
      <rPr>
        <vertAlign val="superscript"/>
        <sz val="8"/>
        <rFont val="Times New Roman"/>
        <family val="1"/>
      </rPr>
      <t>10</t>
    </r>
  </si>
  <si>
    <r>
      <t>World production</t>
    </r>
    <r>
      <rPr>
        <vertAlign val="superscript"/>
        <sz val="8"/>
        <rFont val="Times New Roman"/>
        <family val="1"/>
      </rPr>
      <t>e, 11</t>
    </r>
  </si>
  <si>
    <t>7</t>
  </si>
  <si>
    <r>
      <t>CLINKER PRODUCED AND FUEL CONSUMED BY THE U.S. CEMENT INDUSTRY, BY KILN PROCESS</t>
    </r>
    <r>
      <rPr>
        <vertAlign val="superscript"/>
        <sz val="8"/>
        <rFont val="Times New Roman"/>
        <family val="1"/>
      </rPr>
      <t>1, 2</t>
    </r>
  </si>
  <si>
    <t>Mozambique</t>
  </si>
  <si>
    <r>
      <t>3</t>
    </r>
    <r>
      <rPr>
        <sz val="8"/>
        <rFont val="Times New Roman"/>
        <family val="1"/>
      </rPr>
      <t>Includes imported cement and cement made from imported clinker. Includes less than 0.5% per year of double counted portland cement used to produce masonry cement, exact quantity is unknown owing to stockpiles.</t>
    </r>
  </si>
  <si>
    <r>
      <rPr>
        <vertAlign val="superscript"/>
        <sz val="8"/>
        <color theme="1"/>
        <rFont val="Times New Roman"/>
        <family val="1"/>
      </rPr>
      <t>2</t>
    </r>
    <r>
      <rPr>
        <sz val="8"/>
        <color theme="1"/>
        <rFont val="Times New Roman"/>
        <family val="2"/>
      </rPr>
      <t>Includes all plants (gray or white) that produced clinker for at least 1 day during the year, as well as idle facilities able to be restarted, fully permitted, in less than 6 months.</t>
    </r>
  </si>
  <si>
    <r>
      <rPr>
        <vertAlign val="superscript"/>
        <sz val="8"/>
        <color theme="1"/>
        <rFont val="Times New Roman"/>
        <family val="1"/>
      </rPr>
      <t>3</t>
    </r>
    <r>
      <rPr>
        <sz val="8"/>
        <color theme="1"/>
        <rFont val="Times New Roman"/>
        <family val="2"/>
      </rPr>
      <t>Plants that can operate wet and dry kilns, whether or not both types were active during the year. Includes plants that converted from wet to dry technology during the year.</t>
    </r>
  </si>
  <si>
    <r>
      <t>4</t>
    </r>
    <r>
      <rPr>
        <sz val="8"/>
        <rFont val="Times New Roman"/>
        <family val="1"/>
      </rPr>
      <t>Data are thought to be underreported.</t>
    </r>
  </si>
  <si>
    <r>
      <t>9</t>
    </r>
    <r>
      <rPr>
        <sz val="8"/>
        <rFont val="Times New Roman"/>
        <family val="1"/>
      </rPr>
      <t>Plants that can operate wet and dry kilns, whether or not both types were active during the year. Includes plants that converted from wet to dry technology during the year.</t>
    </r>
  </si>
  <si>
    <r>
      <t>6</t>
    </r>
    <r>
      <rPr>
        <sz val="8"/>
        <rFont val="Times New Roman"/>
        <family val="1"/>
      </rPr>
      <t>Plants that can operate wet and dry kilns, whether or not both types were active during the year. Includes plants that converted from wet to dry technology during the year.</t>
    </r>
  </si>
  <si>
    <r>
      <t>2</t>
    </r>
    <r>
      <rPr>
        <sz val="8"/>
        <rFont val="Times New Roman"/>
        <family val="1"/>
      </rPr>
      <t>Data are developed from consolidated monthly surveys of shipments by companies and may differ from data in tables 1, 10–12, and 14–15, which are from annual surveys of individual plants and importers.</t>
    </r>
  </si>
  <si>
    <r>
      <t>Value</t>
    </r>
    <r>
      <rPr>
        <vertAlign val="superscript"/>
        <sz val="8"/>
        <rFont val="Times New Roman"/>
        <family val="1"/>
      </rPr>
      <t>4</t>
    </r>
  </si>
  <si>
    <r>
      <t>2</t>
    </r>
    <r>
      <rPr>
        <sz val="8"/>
        <rFont val="Times New Roman"/>
        <family val="1"/>
      </rPr>
      <t>The location of the reporting entities, not necessarily the location of sales (see table 9 for sales data, by State). Specific districts include shipments by importers where district assignations were possible.</t>
    </r>
  </si>
  <si>
    <r>
      <t>4</t>
    </r>
    <r>
      <rPr>
        <sz val="8"/>
        <rFont val="Times New Roman"/>
        <family val="1"/>
      </rPr>
      <t>Values are mill net or ex-plant (free on board) valuations of total sales to final customers, including sales from plants’ external distribution terminals. The data are ex-terminal for independently reporting terminals. Data include all varieties of portland cement and both bulk and bag shipments. Unless otherwise specified, data are presented unrounded. Unrounded or not, unit value data should be viewed as value indicators, accurate to no more than the nearest $0.50 or $1.00 per metric ton.</t>
    </r>
  </si>
  <si>
    <r>
      <t>District</t>
    </r>
    <r>
      <rPr>
        <vertAlign val="superscript"/>
        <sz val="8"/>
        <rFont val="Times New Roman"/>
        <family val="1"/>
      </rPr>
      <t>3</t>
    </r>
  </si>
  <si>
    <r>
      <t>3</t>
    </r>
    <r>
      <rPr>
        <sz val="8"/>
        <rFont val="Times New Roman"/>
        <family val="1"/>
      </rPr>
      <t xml:space="preserve">District is the location of the reporting entities, not necessarily the location of sales (see table 9 for sales data, by State). Specific districts include shipments by importers where district assignations were possible. </t>
    </r>
  </si>
  <si>
    <r>
      <t>6</t>
    </r>
    <r>
      <rPr>
        <sz val="8"/>
        <rFont val="Times New Roman"/>
        <family val="1"/>
      </rPr>
      <t>Shipments by importers where district assignations were not possible.</t>
    </r>
  </si>
  <si>
    <r>
      <t>Grand total</t>
    </r>
    <r>
      <rPr>
        <vertAlign val="superscript"/>
        <sz val="8"/>
        <rFont val="Times New Roman"/>
        <family val="1"/>
      </rPr>
      <t>4</t>
    </r>
  </si>
  <si>
    <r>
      <t>9</t>
    </r>
    <r>
      <rPr>
        <sz val="8"/>
        <rFont val="Times New Roman"/>
        <family val="1"/>
      </rPr>
      <t>Includes blends with cement kiln dust, silica fume, other pozzolans, limestone and blends containing multiple pozzolans.</t>
    </r>
  </si>
  <si>
    <t>2015</t>
  </si>
  <si>
    <t>2018</t>
  </si>
  <si>
    <t>Montana, Nevada, Oregon, Utah, Washington</t>
  </si>
  <si>
    <t>(10)</t>
  </si>
  <si>
    <r>
      <rPr>
        <sz val="8"/>
        <rFont val="Times New Roman"/>
        <family val="1"/>
      </rPr>
      <t>Miscellaneous</t>
    </r>
    <r>
      <rPr>
        <vertAlign val="superscript"/>
        <sz val="8"/>
        <rFont val="Times New Roman"/>
        <family val="1"/>
      </rPr>
      <t>11</t>
    </r>
  </si>
  <si>
    <r>
      <t>Total</t>
    </r>
    <r>
      <rPr>
        <vertAlign val="superscript"/>
        <sz val="8"/>
        <rFont val="Times New Roman"/>
        <family val="1"/>
      </rPr>
      <t>12</t>
    </r>
  </si>
  <si>
    <r>
      <t>Grand total</t>
    </r>
    <r>
      <rPr>
        <vertAlign val="superscript"/>
        <sz val="8"/>
        <rFont val="Times New Roman"/>
        <family val="1"/>
      </rPr>
      <t>12</t>
    </r>
  </si>
  <si>
    <r>
      <t>Clinker, imported, raw materials equivalent</t>
    </r>
    <r>
      <rPr>
        <vertAlign val="superscript"/>
        <sz val="8"/>
        <rFont val="Times New Roman"/>
        <family val="1"/>
      </rPr>
      <t>13</t>
    </r>
  </si>
  <si>
    <r>
      <t>Granulated blast furnace slag</t>
    </r>
    <r>
      <rPr>
        <vertAlign val="superscript"/>
        <sz val="8"/>
        <rFont val="Times New Roman"/>
        <family val="1"/>
      </rPr>
      <t>7</t>
    </r>
  </si>
  <si>
    <r>
      <t>Natural rock pozzolans</t>
    </r>
    <r>
      <rPr>
        <vertAlign val="superscript"/>
        <sz val="8"/>
        <rFont val="Times New Roman"/>
        <family val="1"/>
      </rPr>
      <t>8</t>
    </r>
  </si>
  <si>
    <r>
      <t>Other pozzolans</t>
    </r>
    <r>
      <rPr>
        <vertAlign val="superscript"/>
        <sz val="8"/>
        <rFont val="Times New Roman"/>
        <family val="1"/>
      </rPr>
      <t>9</t>
    </r>
  </si>
  <si>
    <r>
      <t>7</t>
    </r>
    <r>
      <rPr>
        <sz val="8"/>
        <rFont val="Times New Roman"/>
        <family val="1"/>
      </rPr>
      <t>Includes ground and unground material.</t>
    </r>
  </si>
  <si>
    <r>
      <t>8</t>
    </r>
    <r>
      <rPr>
        <sz val="8"/>
        <rFont val="Times New Roman"/>
        <family val="1"/>
      </rPr>
      <t>Includes pozzolana and burned clays or shales (except where directly reported as clay or shale).</t>
    </r>
  </si>
  <si>
    <r>
      <t>9</t>
    </r>
    <r>
      <rPr>
        <sz val="8"/>
        <rFont val="Times New Roman"/>
        <family val="1"/>
      </rPr>
      <t>Includes diatomite, silica fume, other microcrystalline silica, and other pozzolans, even if not used as such.</t>
    </r>
  </si>
  <si>
    <r>
      <t>10</t>
    </r>
    <r>
      <rPr>
        <sz val="8"/>
        <rFont val="Times New Roman"/>
        <family val="1"/>
      </rPr>
      <t>Included with “Calcareous: Other.”</t>
    </r>
  </si>
  <si>
    <r>
      <t>11</t>
    </r>
    <r>
      <rPr>
        <sz val="8"/>
        <rFont val="Times New Roman"/>
        <family val="1"/>
      </rPr>
      <t>Includes fluorspar and other materials not listed above.</t>
    </r>
  </si>
  <si>
    <r>
      <t>12</t>
    </r>
    <r>
      <rPr>
        <sz val="8"/>
        <rFont val="Times New Roman"/>
        <family val="1"/>
      </rPr>
      <t>May not add to totals shown because of independent rounding.</t>
    </r>
  </si>
  <si>
    <r>
      <t>13</t>
    </r>
    <r>
      <rPr>
        <sz val="8"/>
        <rFont val="Times New Roman"/>
        <family val="1"/>
      </rPr>
      <t>Converted as 1.7 times the weight of foreign clinker consumed.</t>
    </r>
  </si>
  <si>
    <t>New Zealand</t>
  </si>
  <si>
    <t>Dominica</t>
  </si>
  <si>
    <t>St. Lucia</t>
  </si>
  <si>
    <t>Columbia</t>
  </si>
  <si>
    <t>5</t>
  </si>
  <si>
    <t xml:space="preserve">Portland, ME: </t>
  </si>
  <si>
    <t>U.S. Virgin Islands: Turkey</t>
  </si>
  <si>
    <r>
      <rPr>
        <vertAlign val="superscript"/>
        <sz val="8"/>
        <rFont val="Times New Roman"/>
        <family val="1"/>
      </rPr>
      <t>6</t>
    </r>
    <r>
      <rPr>
        <sz val="8"/>
        <rFont val="Times New Roman"/>
        <family val="1"/>
      </rPr>
      <t>Data may not add to totals shown because of independent rounding.</t>
    </r>
  </si>
  <si>
    <r>
      <t>Total</t>
    </r>
    <r>
      <rPr>
        <vertAlign val="superscript"/>
        <sz val="8"/>
        <rFont val="Times New Roman"/>
        <family val="1"/>
      </rPr>
      <t>6</t>
    </r>
  </si>
  <si>
    <r>
      <t>Grand total</t>
    </r>
    <r>
      <rPr>
        <vertAlign val="superscript"/>
        <sz val="8"/>
        <rFont val="Times New Roman"/>
        <family val="1"/>
      </rPr>
      <t>4, 6</t>
    </r>
  </si>
  <si>
    <r>
      <t>Total</t>
    </r>
    <r>
      <rPr>
        <vertAlign val="superscript"/>
        <sz val="8"/>
        <rFont val="Times New Roman"/>
        <family val="1"/>
      </rPr>
      <t>4, 6</t>
    </r>
  </si>
  <si>
    <r>
      <t>5</t>
    </r>
    <r>
      <rPr>
        <sz val="8"/>
        <rFont val="Times New Roman"/>
        <family val="1"/>
      </rPr>
      <t>Includes estimates for nonrespondents or facilities that provided incomplete information.</t>
    </r>
  </si>
  <si>
    <r>
      <t>Both</t>
    </r>
    <r>
      <rPr>
        <vertAlign val="superscript"/>
        <sz val="8"/>
        <rFont val="Times New Roman"/>
        <family val="1"/>
      </rPr>
      <t>6</t>
    </r>
  </si>
  <si>
    <t>2018:</t>
  </si>
  <si>
    <r>
      <t>District</t>
    </r>
    <r>
      <rPr>
        <vertAlign val="superscript"/>
        <sz val="8"/>
        <color theme="1"/>
        <rFont val="Times New Roman"/>
        <family val="1"/>
      </rPr>
      <t>2</t>
    </r>
  </si>
  <si>
    <r>
      <t>Production</t>
    </r>
    <r>
      <rPr>
        <vertAlign val="superscript"/>
        <sz val="8"/>
        <color theme="1"/>
        <rFont val="Times New Roman"/>
        <family val="1"/>
      </rPr>
      <t>3</t>
    </r>
  </si>
  <si>
    <r>
      <t>capacity</t>
    </r>
    <r>
      <rPr>
        <vertAlign val="superscript"/>
        <sz val="8"/>
        <color theme="1"/>
        <rFont val="Times New Roman"/>
        <family val="1"/>
      </rPr>
      <t>4</t>
    </r>
  </si>
  <si>
    <r>
      <t>utilized</t>
    </r>
    <r>
      <rPr>
        <vertAlign val="superscript"/>
        <sz val="8"/>
        <color theme="1"/>
        <rFont val="Times New Roman"/>
        <family val="1"/>
      </rPr>
      <t>5</t>
    </r>
  </si>
  <si>
    <r>
      <t>stocks</t>
    </r>
    <r>
      <rPr>
        <vertAlign val="superscript"/>
        <sz val="8"/>
        <color theme="1"/>
        <rFont val="Times New Roman"/>
        <family val="1"/>
      </rPr>
      <t>6</t>
    </r>
  </si>
  <si>
    <r>
      <rPr>
        <vertAlign val="superscript"/>
        <sz val="8"/>
        <color theme="1"/>
        <rFont val="Times New Roman"/>
        <family val="1"/>
      </rPr>
      <t>2</t>
    </r>
    <r>
      <rPr>
        <sz val="8"/>
        <color theme="1"/>
        <rFont val="Times New Roman"/>
        <family val="2"/>
      </rPr>
      <t>District assignation is the location of the reporting facilities. Specific districts include importers where district assignations were possible.</t>
    </r>
  </si>
  <si>
    <r>
      <rPr>
        <vertAlign val="superscript"/>
        <sz val="8"/>
        <color theme="1"/>
        <rFont val="Times New Roman"/>
        <family val="1"/>
      </rPr>
      <t>3</t>
    </r>
    <r>
      <rPr>
        <sz val="8"/>
        <color theme="1"/>
        <rFont val="Times New Roman"/>
        <family val="2"/>
      </rPr>
      <t xml:space="preserve">Data include a small amount of portland cement subsequently consumed at the plant to make masonry cement; the amount thus double-counted cannot be determined precisely because </t>
    </r>
    <r>
      <rPr>
        <sz val="8"/>
        <color theme="1"/>
        <rFont val="Times New Roman"/>
        <family val="1"/>
      </rPr>
      <t>of the involvement of cement stockpiles, but is less than 0.5% of the grand totals listed.</t>
    </r>
  </si>
  <si>
    <r>
      <rPr>
        <vertAlign val="superscript"/>
        <sz val="8"/>
        <color theme="1"/>
        <rFont val="Times New Roman"/>
        <family val="1"/>
      </rPr>
      <t>4</t>
    </r>
    <r>
      <rPr>
        <sz val="8"/>
        <color theme="1"/>
        <rFont val="Times New Roman"/>
        <family val="2"/>
      </rPr>
      <t>Based on fineness needed to produce a plant’s normal output mix, including masonry cement, and allowing for downtime for routine maintenance.</t>
    </r>
  </si>
  <si>
    <r>
      <rPr>
        <vertAlign val="superscript"/>
        <sz val="8"/>
        <color theme="1"/>
        <rFont val="Times New Roman"/>
        <family val="1"/>
      </rPr>
      <t>5</t>
    </r>
    <r>
      <rPr>
        <sz val="8"/>
        <color theme="1"/>
        <rFont val="Times New Roman"/>
        <family val="2"/>
      </rPr>
      <t>Calculated relative to portland cement output; utilization would be higher if calculated to include output of masonry cement.</t>
    </r>
  </si>
  <si>
    <r>
      <rPr>
        <vertAlign val="superscript"/>
        <sz val="8"/>
        <color theme="1"/>
        <rFont val="Times New Roman"/>
        <family val="1"/>
      </rPr>
      <t>7</t>
    </r>
    <r>
      <rPr>
        <sz val="8"/>
        <color theme="1"/>
        <rFont val="Times New Roman"/>
        <family val="2"/>
      </rPr>
      <t>Includes estimates for nonrespondents or facilities that provided incomplete information; data have been rounded to three significant digits.</t>
    </r>
  </si>
  <si>
    <r>
      <rPr>
        <vertAlign val="superscript"/>
        <sz val="8"/>
        <color theme="1"/>
        <rFont val="Times New Roman"/>
        <family val="1"/>
      </rPr>
      <t>8</t>
    </r>
    <r>
      <rPr>
        <sz val="8"/>
        <color theme="1"/>
        <rFont val="Times New Roman"/>
        <family val="2"/>
      </rPr>
      <t>Includes only those importers or terminals for which district assignations were not possible.</t>
    </r>
  </si>
  <si>
    <r>
      <rPr>
        <vertAlign val="superscript"/>
        <sz val="8"/>
        <color theme="1"/>
        <rFont val="Times New Roman"/>
        <family val="1"/>
      </rPr>
      <t>9</t>
    </r>
    <r>
      <rPr>
        <sz val="8"/>
        <color theme="1"/>
        <rFont val="Times New Roman"/>
        <family val="2"/>
      </rPr>
      <t>May not add to totals shown because of independent rounding.</t>
    </r>
  </si>
  <si>
    <r>
      <t>Importers</t>
    </r>
    <r>
      <rPr>
        <vertAlign val="superscript"/>
        <sz val="8"/>
        <color theme="1"/>
        <rFont val="Times New Roman"/>
        <family val="1"/>
      </rPr>
      <t>8</t>
    </r>
  </si>
  <si>
    <r>
      <t xml:space="preserve">    Total</t>
    </r>
    <r>
      <rPr>
        <vertAlign val="superscript"/>
        <sz val="8"/>
        <color theme="1"/>
        <rFont val="Times New Roman"/>
        <family val="1"/>
      </rPr>
      <t>9</t>
    </r>
  </si>
  <si>
    <r>
      <t xml:space="preserve">    Grand total</t>
    </r>
    <r>
      <rPr>
        <vertAlign val="superscript"/>
        <sz val="8"/>
        <color theme="1"/>
        <rFont val="Times New Roman"/>
        <family val="1"/>
      </rPr>
      <t>9</t>
    </r>
  </si>
  <si>
    <r>
      <rPr>
        <vertAlign val="superscript"/>
        <sz val="8"/>
        <color theme="1"/>
        <rFont val="Times New Roman"/>
        <family val="1"/>
      </rPr>
      <t>3</t>
    </r>
    <r>
      <rPr>
        <sz val="8"/>
        <color theme="1"/>
        <rFont val="Times New Roman"/>
        <family val="2"/>
      </rPr>
      <t>Includes cement produced from imported clinker.</t>
    </r>
  </si>
  <si>
    <r>
      <rPr>
        <vertAlign val="superscript"/>
        <sz val="8"/>
        <color theme="1"/>
        <rFont val="Times New Roman"/>
        <family val="1"/>
      </rPr>
      <t>4</t>
    </r>
    <r>
      <rPr>
        <sz val="8"/>
        <color theme="1"/>
        <rFont val="Times New Roman"/>
        <family val="2"/>
      </rPr>
      <t>Includes imported cement and stocks of domestic and imported cement at mills, and terminals assigned to plants (some of which may be outside the district indicated), and in transit.</t>
    </r>
  </si>
  <si>
    <r>
      <rPr>
        <vertAlign val="superscript"/>
        <sz val="8"/>
        <color theme="1"/>
        <rFont val="Times New Roman"/>
        <family val="1"/>
      </rPr>
      <t>5</t>
    </r>
    <r>
      <rPr>
        <sz val="8"/>
        <color theme="1"/>
        <rFont val="Times New Roman"/>
        <family val="2"/>
      </rPr>
      <t>Includes estimates for nonrespondents or facilities that provided incomplete information.</t>
    </r>
  </si>
  <si>
    <r>
      <rPr>
        <vertAlign val="superscript"/>
        <sz val="8"/>
        <color theme="1"/>
        <rFont val="Times New Roman"/>
        <family val="1"/>
      </rPr>
      <t>6</t>
    </r>
    <r>
      <rPr>
        <sz val="8"/>
        <color theme="1"/>
        <rFont val="Times New Roman"/>
        <family val="2"/>
      </rPr>
      <t>Includes only those importers or terminals for which district assignations were not possible.</t>
    </r>
  </si>
  <si>
    <r>
      <rPr>
        <vertAlign val="superscript"/>
        <sz val="8"/>
        <color theme="1"/>
        <rFont val="Times New Roman"/>
        <family val="1"/>
      </rPr>
      <t>7</t>
    </r>
    <r>
      <rPr>
        <sz val="8"/>
        <color theme="1"/>
        <rFont val="Times New Roman"/>
        <family val="2"/>
      </rPr>
      <t>May not add to totals shown because of independent rounding.</t>
    </r>
  </si>
  <si>
    <r>
      <t>stocks</t>
    </r>
    <r>
      <rPr>
        <vertAlign val="superscript"/>
        <sz val="8"/>
        <color theme="1"/>
        <rFont val="Times New Roman"/>
        <family val="1"/>
      </rPr>
      <t>4</t>
    </r>
  </si>
  <si>
    <r>
      <t>Importers</t>
    </r>
    <r>
      <rPr>
        <vertAlign val="superscript"/>
        <sz val="8"/>
        <color theme="1"/>
        <rFont val="Times New Roman"/>
        <family val="1"/>
      </rPr>
      <t>6</t>
    </r>
  </si>
  <si>
    <r>
      <t xml:space="preserve">    Total</t>
    </r>
    <r>
      <rPr>
        <vertAlign val="superscript"/>
        <sz val="8"/>
        <color theme="1"/>
        <rFont val="Times New Roman"/>
        <family val="1"/>
      </rPr>
      <t>7</t>
    </r>
  </si>
  <si>
    <r>
      <t xml:space="preserve">    Grand total</t>
    </r>
    <r>
      <rPr>
        <vertAlign val="superscript"/>
        <sz val="8"/>
        <color theme="1"/>
        <rFont val="Times New Roman"/>
        <family val="1"/>
      </rPr>
      <t>7</t>
    </r>
  </si>
  <si>
    <r>
      <t>SALIENT CEMENT STATISTICS</t>
    </r>
    <r>
      <rPr>
        <vertAlign val="superscript"/>
        <sz val="8"/>
        <rFont val="Times New Roman"/>
        <family val="1"/>
      </rPr>
      <t xml:space="preserve">1, 2 </t>
    </r>
  </si>
  <si>
    <t>United States:</t>
  </si>
  <si>
    <r>
      <t>Both</t>
    </r>
    <r>
      <rPr>
        <vertAlign val="superscript"/>
        <sz val="8"/>
        <color theme="1"/>
        <rFont val="Times New Roman"/>
        <family val="1"/>
      </rPr>
      <t>4</t>
    </r>
  </si>
  <si>
    <r>
      <t>of kilns</t>
    </r>
    <r>
      <rPr>
        <vertAlign val="superscript"/>
        <sz val="8"/>
        <color theme="1"/>
        <rFont val="Times New Roman"/>
        <family val="1"/>
      </rPr>
      <t>3</t>
    </r>
  </si>
  <si>
    <r>
      <t>capacity</t>
    </r>
    <r>
      <rPr>
        <vertAlign val="superscript"/>
        <sz val="8"/>
        <color theme="1"/>
        <rFont val="Times New Roman"/>
        <family val="1"/>
      </rPr>
      <t>3, 7</t>
    </r>
  </si>
  <si>
    <r>
      <t>produced</t>
    </r>
    <r>
      <rPr>
        <vertAlign val="superscript"/>
        <sz val="8"/>
        <rFont val="Times New Roman"/>
        <family val="1"/>
      </rPr>
      <t>3</t>
    </r>
  </si>
  <si>
    <r>
      <t>Total or average</t>
    </r>
    <r>
      <rPr>
        <vertAlign val="superscript"/>
        <sz val="8"/>
        <rFont val="Times New Roman"/>
        <family val="1"/>
      </rPr>
      <t>4</t>
    </r>
  </si>
  <si>
    <r>
      <rPr>
        <vertAlign val="superscript"/>
        <sz val="8"/>
        <rFont val="Times New Roman"/>
        <family val="1"/>
      </rPr>
      <t>3</t>
    </r>
    <r>
      <rPr>
        <sz val="8"/>
        <rFont val="Times New Roman"/>
        <family val="1"/>
      </rPr>
      <t>Portland and masonry cement.</t>
    </r>
  </si>
  <si>
    <r>
      <rPr>
        <vertAlign val="superscript"/>
        <sz val="8"/>
        <rFont val="Times New Roman"/>
        <family val="1"/>
      </rPr>
      <t>4</t>
    </r>
    <r>
      <rPr>
        <sz val="8"/>
        <rFont val="Times New Roman"/>
        <family val="1"/>
      </rPr>
      <t>May not add to totals shown because of independent rounding.</t>
    </r>
  </si>
  <si>
    <r>
      <t>Foreign countries and (or) localities</t>
    </r>
    <r>
      <rPr>
        <vertAlign val="superscript"/>
        <sz val="8"/>
        <rFont val="Times New Roman"/>
        <family val="1"/>
      </rPr>
      <t>6</t>
    </r>
  </si>
  <si>
    <r>
      <rPr>
        <sz val="8"/>
        <rFont val="Times New Roman"/>
        <family val="1"/>
      </rPr>
      <t>Foreign countries and (or) localities</t>
    </r>
    <r>
      <rPr>
        <vertAlign val="superscript"/>
        <sz val="8"/>
        <rFont val="Times New Roman"/>
        <family val="1"/>
      </rPr>
      <t>7</t>
    </r>
  </si>
  <si>
    <r>
      <t>Pennsylvania</t>
    </r>
    <r>
      <rPr>
        <vertAlign val="superscript"/>
        <sz val="8"/>
        <rFont val="Times New Roman"/>
        <family val="1"/>
      </rPr>
      <t>5</t>
    </r>
  </si>
  <si>
    <r>
      <t>4</t>
    </r>
    <r>
      <rPr>
        <sz val="8"/>
        <color theme="1"/>
        <rFont val="Times New Roman"/>
        <family val="1"/>
      </rPr>
      <t>Sold mostly under American Society for Testing and Materials (ASTM) specifications ATSM C150, ASTM C595, and ASTM C1157.</t>
    </r>
  </si>
  <si>
    <r>
      <t>Total</t>
    </r>
    <r>
      <rPr>
        <vertAlign val="superscript"/>
        <sz val="8"/>
        <color theme="1"/>
        <rFont val="Times New Roman"/>
        <family val="1"/>
      </rPr>
      <t>4</t>
    </r>
    <r>
      <rPr>
        <sz val="8"/>
        <color theme="1"/>
        <rFont val="Times New Roman"/>
        <family val="1"/>
      </rPr>
      <t xml:space="preserve"> </t>
    </r>
  </si>
  <si>
    <r>
      <t>Grand total</t>
    </r>
    <r>
      <rPr>
        <vertAlign val="superscript"/>
        <sz val="8"/>
        <color theme="1"/>
        <rFont val="Times New Roman"/>
        <family val="1"/>
      </rPr>
      <t>4</t>
    </r>
    <r>
      <rPr>
        <sz val="8"/>
        <color theme="1"/>
        <rFont val="Times New Roman"/>
        <family val="1"/>
      </rPr>
      <t xml:space="preserve"> </t>
    </r>
  </si>
  <si>
    <r>
      <rPr>
        <vertAlign val="superscript"/>
        <sz val="8"/>
        <color theme="1"/>
        <rFont val="Times New Roman"/>
        <family val="1"/>
      </rPr>
      <t>2</t>
    </r>
    <r>
      <rPr>
        <sz val="8"/>
        <color theme="1"/>
        <rFont val="Times New Roman"/>
        <family val="1"/>
      </rPr>
      <t>Free alongside ship (f.a.s.) value. The value of exports at the U.S. seaport or border point of export is based on the transaction price, including inland freight, insurance, and other charges incurred in placing the merchandise alongside the carrier. The value excludes the cost of loading the carrier.</t>
    </r>
  </si>
  <si>
    <r>
      <t>4</t>
    </r>
    <r>
      <rPr>
        <sz val="8"/>
        <rFont val="Times New Roman"/>
        <family val="1"/>
      </rPr>
      <t>Values of less than $100.00 (c.i.f.) per metric ton likely indicate the mistaken total or partial inclusion of data for gray portland or similar cement or clinker. This error happens when the importer records the wrong tariff number with the U.S. Customs and Border Protection. Values that exceed $200 per ton likely indicate misidentified specialty cement, not white cement.</t>
    </r>
  </si>
  <si>
    <r>
      <t>Importers</t>
    </r>
    <r>
      <rPr>
        <vertAlign val="superscript"/>
        <sz val="8"/>
        <rFont val="Times New Roman"/>
        <family val="1"/>
      </rPr>
      <t>5, 6</t>
    </r>
  </si>
  <si>
    <r>
      <t>Total or average</t>
    </r>
    <r>
      <rPr>
        <vertAlign val="superscript"/>
        <sz val="8"/>
        <rFont val="Times New Roman"/>
        <family val="1"/>
      </rPr>
      <t>5, 7</t>
    </r>
  </si>
  <si>
    <r>
      <rPr>
        <vertAlign val="superscript"/>
        <sz val="8"/>
        <color theme="1"/>
        <rFont val="Times New Roman"/>
        <family val="1"/>
      </rPr>
      <t>6</t>
    </r>
    <r>
      <rPr>
        <sz val="8"/>
        <color theme="1"/>
        <rFont val="Times New Roman"/>
        <family val="2"/>
      </rPr>
      <t xml:space="preserve">Includes imported cement; stocks of domestic and imported cement at mills; terminals assigned to plants (some of which may be outside the district indicated); and cement in transit. </t>
    </r>
  </si>
  <si>
    <t>2019</t>
  </si>
  <si>
    <r>
      <t>PORTLAND CEMENT SHIPMENTS IN 2019, BY DISTRICT AND TYPE OF CUSTOMER</t>
    </r>
    <r>
      <rPr>
        <vertAlign val="superscript"/>
        <sz val="8"/>
        <rFont val="Times New Roman"/>
        <family val="1"/>
      </rPr>
      <t>1</t>
    </r>
  </si>
  <si>
    <t>2019:</t>
  </si>
  <si>
    <r>
      <t>CLINKER CAPACITY AND PRODUCTION IN THE UNITED STATES IN 2019 BY DISTRICT</t>
    </r>
    <r>
      <rPr>
        <vertAlign val="superscript"/>
        <sz val="8"/>
        <color theme="1"/>
        <rFont val="Times New Roman"/>
        <family val="1"/>
      </rPr>
      <t>1</t>
    </r>
  </si>
  <si>
    <t>El Salvador</t>
  </si>
  <si>
    <t>Peru</t>
  </si>
  <si>
    <t>Singapore</t>
  </si>
  <si>
    <t>Sint Maarten</t>
  </si>
  <si>
    <t>St. Kitts and Nevis</t>
  </si>
  <si>
    <t>Tunisia</t>
  </si>
  <si>
    <t>Vietnam</t>
  </si>
  <si>
    <r>
      <rPr>
        <vertAlign val="superscript"/>
        <sz val="8"/>
        <rFont val="Times New Roman"/>
        <family val="1"/>
      </rPr>
      <t>4</t>
    </r>
    <r>
      <rPr>
        <sz val="8"/>
        <rFont val="Times New Roman"/>
        <family val="1"/>
      </rPr>
      <t>Less than ½ unit.</t>
    </r>
  </si>
  <si>
    <r>
      <rPr>
        <vertAlign val="superscript"/>
        <sz val="8"/>
        <rFont val="Times New Roman"/>
        <family val="1"/>
      </rPr>
      <t>5</t>
    </r>
    <r>
      <rPr>
        <sz val="8"/>
        <rFont val="Times New Roman"/>
        <family val="1"/>
      </rPr>
      <t>Data are underreported with respect to imports into the El Paso, TX, customs district owing to additional material coming in as “informal entries.”</t>
    </r>
  </si>
  <si>
    <r>
      <rPr>
        <vertAlign val="superscript"/>
        <sz val="8"/>
        <rFont val="Times New Roman"/>
        <family val="1"/>
      </rPr>
      <t>6</t>
    </r>
    <r>
      <rPr>
        <sz val="8"/>
        <rFont val="Times New Roman"/>
        <family val="1"/>
      </rPr>
      <t>Total imports do not include gray portland cement that was misregistered by importers under the white cement tariff code; these quantities are included in table 20.</t>
    </r>
  </si>
  <si>
    <r>
      <t>Mexico</t>
    </r>
    <r>
      <rPr>
        <vertAlign val="superscript"/>
        <sz val="8"/>
        <color theme="1"/>
        <rFont val="Times New Roman"/>
        <family val="1"/>
      </rPr>
      <t>5</t>
    </r>
  </si>
  <si>
    <r>
      <t>Total</t>
    </r>
    <r>
      <rPr>
        <vertAlign val="superscript"/>
        <sz val="8"/>
        <rFont val="Times New Roman"/>
        <family val="1"/>
      </rPr>
      <t>5, 6, 7</t>
    </r>
  </si>
  <si>
    <r>
      <t>Total</t>
    </r>
    <r>
      <rPr>
        <vertAlign val="superscript"/>
        <sz val="8"/>
        <rFont val="Times New Roman"/>
        <family val="1"/>
      </rPr>
      <t>6, 7</t>
    </r>
  </si>
  <si>
    <r>
      <t>Grand total</t>
    </r>
    <r>
      <rPr>
        <vertAlign val="superscript"/>
        <sz val="8"/>
        <rFont val="Times New Roman"/>
        <family val="1"/>
      </rPr>
      <t>5, 6, 7</t>
    </r>
  </si>
  <si>
    <t>Milwaukee, WI:</t>
  </si>
  <si>
    <t>Colombia</t>
  </si>
  <si>
    <t>St. Louis, MO:</t>
  </si>
  <si>
    <t>Barbados</t>
  </si>
  <si>
    <t>Marshall Islands</t>
  </si>
  <si>
    <t>Ecuador</t>
  </si>
  <si>
    <t>Saudi Arabia</t>
  </si>
  <si>
    <r>
      <t>Grand total</t>
    </r>
    <r>
      <rPr>
        <vertAlign val="superscript"/>
        <sz val="8"/>
        <rFont val="Times New Roman"/>
        <family val="1"/>
      </rPr>
      <t>6</t>
    </r>
  </si>
  <si>
    <t>TABLE 22</t>
  </si>
  <si>
    <r>
      <t>HYDRAULIC CEMENT: WORLD PRODUCTION, BY COUNTRY OR LOCALITY</t>
    </r>
    <r>
      <rPr>
        <vertAlign val="superscript"/>
        <sz val="8"/>
        <color theme="1"/>
        <rFont val="Times New Roman"/>
        <family val="1"/>
      </rPr>
      <t>1</t>
    </r>
  </si>
  <si>
    <t>Afghanistan</t>
  </si>
  <si>
    <t>Albania</t>
  </si>
  <si>
    <t>e</t>
  </si>
  <si>
    <t>Algeria</t>
  </si>
  <si>
    <t>Angola</t>
  </si>
  <si>
    <t>Argentina</t>
  </si>
  <si>
    <t>Armenia</t>
  </si>
  <si>
    <r>
      <t>Australia</t>
    </r>
    <r>
      <rPr>
        <vertAlign val="superscript"/>
        <sz val="8"/>
        <color theme="1"/>
        <rFont val="Times New Roman"/>
        <family val="1"/>
      </rPr>
      <t>e</t>
    </r>
  </si>
  <si>
    <t>Austria</t>
  </si>
  <si>
    <t>Azerbaijan</t>
  </si>
  <si>
    <t>Bahrain</t>
  </si>
  <si>
    <t>r, e</t>
  </si>
  <si>
    <r>
      <t>Bangladesh</t>
    </r>
    <r>
      <rPr>
        <vertAlign val="superscript"/>
        <sz val="8"/>
        <color theme="1"/>
        <rFont val="Times New Roman"/>
        <family val="1"/>
      </rPr>
      <t>e, 2</t>
    </r>
  </si>
  <si>
    <r>
      <t>Barbados</t>
    </r>
    <r>
      <rPr>
        <vertAlign val="superscript"/>
        <sz val="8"/>
        <color theme="1"/>
        <rFont val="Times New Roman"/>
        <family val="1"/>
      </rPr>
      <t>e</t>
    </r>
  </si>
  <si>
    <t>Belarus</t>
  </si>
  <si>
    <t>Belgium</t>
  </si>
  <si>
    <t>Benin</t>
  </si>
  <si>
    <t>Bhutan</t>
  </si>
  <si>
    <t>Bolivia</t>
  </si>
  <si>
    <t>Bosnia and Herzegovina</t>
  </si>
  <si>
    <t>Botswana</t>
  </si>
  <si>
    <r>
      <t>Brunei</t>
    </r>
    <r>
      <rPr>
        <vertAlign val="superscript"/>
        <sz val="8"/>
        <color theme="1"/>
        <rFont val="Times New Roman"/>
        <family val="1"/>
      </rPr>
      <t>e</t>
    </r>
  </si>
  <si>
    <t>Burkina Faso</t>
  </si>
  <si>
    <r>
      <t>Burma</t>
    </r>
    <r>
      <rPr>
        <vertAlign val="superscript"/>
        <sz val="8"/>
        <color theme="1"/>
        <rFont val="Times New Roman"/>
        <family val="1"/>
      </rPr>
      <t>3</t>
    </r>
  </si>
  <si>
    <r>
      <t>Burundi</t>
    </r>
    <r>
      <rPr>
        <vertAlign val="superscript"/>
        <sz val="8"/>
        <color theme="1"/>
        <rFont val="Times New Roman"/>
        <family val="1"/>
      </rPr>
      <t>e</t>
    </r>
  </si>
  <si>
    <t>Cambodia</t>
  </si>
  <si>
    <r>
      <t>Cameroon</t>
    </r>
    <r>
      <rPr>
        <vertAlign val="superscript"/>
        <sz val="8"/>
        <color theme="1"/>
        <rFont val="Times New Roman"/>
        <family val="1"/>
      </rPr>
      <t>e</t>
    </r>
  </si>
  <si>
    <t>Chad</t>
  </si>
  <si>
    <r>
      <t>Congo, Brazzaville</t>
    </r>
    <r>
      <rPr>
        <vertAlign val="superscript"/>
        <sz val="8"/>
        <color theme="1"/>
        <rFont val="Times New Roman"/>
        <family val="1"/>
      </rPr>
      <t>e</t>
    </r>
  </si>
  <si>
    <t>Congo, Kinshasa</t>
  </si>
  <si>
    <r>
      <t>Costa Rica</t>
    </r>
    <r>
      <rPr>
        <vertAlign val="superscript"/>
        <sz val="8"/>
        <color theme="1"/>
        <rFont val="Times New Roman"/>
        <family val="1"/>
      </rPr>
      <t>e</t>
    </r>
  </si>
  <si>
    <t>Cote d'Ivoire</t>
  </si>
  <si>
    <t>Cuba</t>
  </si>
  <si>
    <t>Cyprus</t>
  </si>
  <si>
    <t>Czechia</t>
  </si>
  <si>
    <t>Djibouti</t>
  </si>
  <si>
    <r>
      <t>Ecuador</t>
    </r>
    <r>
      <rPr>
        <vertAlign val="superscript"/>
        <sz val="8"/>
        <color theme="1"/>
        <rFont val="Times New Roman"/>
        <family val="1"/>
      </rPr>
      <t>e</t>
    </r>
  </si>
  <si>
    <r>
      <t>Eritrea</t>
    </r>
    <r>
      <rPr>
        <vertAlign val="superscript"/>
        <sz val="8"/>
        <color theme="1"/>
        <rFont val="Times New Roman"/>
        <family val="1"/>
      </rPr>
      <t>e</t>
    </r>
  </si>
  <si>
    <t>Estonia</t>
  </si>
  <si>
    <r>
      <t>Ethiopia</t>
    </r>
    <r>
      <rPr>
        <vertAlign val="superscript"/>
        <sz val="8"/>
        <color theme="1"/>
        <rFont val="Times New Roman"/>
        <family val="1"/>
      </rPr>
      <t>e, 4</t>
    </r>
  </si>
  <si>
    <t>Fiji</t>
  </si>
  <si>
    <r>
      <t>Finland</t>
    </r>
    <r>
      <rPr>
        <vertAlign val="superscript"/>
        <sz val="8"/>
        <color theme="1"/>
        <rFont val="Times New Roman"/>
        <family val="1"/>
      </rPr>
      <t>e</t>
    </r>
  </si>
  <si>
    <t>French Guiana</t>
  </si>
  <si>
    <t>Gabon</t>
  </si>
  <si>
    <t>Ghana</t>
  </si>
  <si>
    <r>
      <t>Guadeloupe</t>
    </r>
    <r>
      <rPr>
        <vertAlign val="superscript"/>
        <sz val="8"/>
        <color theme="1"/>
        <rFont val="Times New Roman"/>
        <family val="1"/>
      </rPr>
      <t>e</t>
    </r>
  </si>
  <si>
    <t>Guatemala</t>
  </si>
  <si>
    <t>Guinea</t>
  </si>
  <si>
    <r>
      <t>Guyana</t>
    </r>
    <r>
      <rPr>
        <vertAlign val="superscript"/>
        <sz val="8"/>
        <color theme="1"/>
        <rFont val="Times New Roman"/>
        <family val="1"/>
      </rPr>
      <t>e</t>
    </r>
  </si>
  <si>
    <r>
      <t>Haiti</t>
    </r>
    <r>
      <rPr>
        <vertAlign val="superscript"/>
        <sz val="8"/>
        <color theme="1"/>
        <rFont val="Times New Roman"/>
        <family val="1"/>
      </rPr>
      <t>e</t>
    </r>
  </si>
  <si>
    <t>Honduras</t>
  </si>
  <si>
    <t>Hong Kong</t>
  </si>
  <si>
    <r>
      <t>Hungary</t>
    </r>
    <r>
      <rPr>
        <vertAlign val="superscript"/>
        <sz val="8"/>
        <color theme="1"/>
        <rFont val="Times New Roman"/>
        <family val="1"/>
      </rPr>
      <t>e</t>
    </r>
  </si>
  <si>
    <t>India</t>
  </si>
  <si>
    <t>Indonesia</t>
  </si>
  <si>
    <t>Iran</t>
  </si>
  <si>
    <r>
      <t>Iraq</t>
    </r>
    <r>
      <rPr>
        <vertAlign val="superscript"/>
        <sz val="8"/>
        <color theme="1"/>
        <rFont val="Times New Roman"/>
        <family val="1"/>
      </rPr>
      <t>e</t>
    </r>
  </si>
  <si>
    <r>
      <t>Ireland</t>
    </r>
    <r>
      <rPr>
        <vertAlign val="superscript"/>
        <sz val="8"/>
        <color theme="1"/>
        <rFont val="Times New Roman"/>
        <family val="1"/>
      </rPr>
      <t>e</t>
    </r>
  </si>
  <si>
    <t>Israel</t>
  </si>
  <si>
    <t>Jordan</t>
  </si>
  <si>
    <t>Kazakhstan</t>
  </si>
  <si>
    <t>Kenya</t>
  </si>
  <si>
    <t>Korea, North</t>
  </si>
  <si>
    <r>
      <t>Kosovo</t>
    </r>
    <r>
      <rPr>
        <vertAlign val="superscript"/>
        <sz val="8"/>
        <color theme="1"/>
        <rFont val="Times New Roman"/>
        <family val="1"/>
      </rPr>
      <t>e</t>
    </r>
  </si>
  <si>
    <r>
      <t>Kuwait</t>
    </r>
    <r>
      <rPr>
        <vertAlign val="superscript"/>
        <sz val="8"/>
        <color theme="1"/>
        <rFont val="Times New Roman"/>
        <family val="1"/>
      </rPr>
      <t>e</t>
    </r>
  </si>
  <si>
    <t>Kyrgyzstan</t>
  </si>
  <si>
    <t>Laos</t>
  </si>
  <si>
    <r>
      <t>Latvia</t>
    </r>
    <r>
      <rPr>
        <vertAlign val="superscript"/>
        <sz val="8"/>
        <color theme="1"/>
        <rFont val="Times New Roman"/>
        <family val="1"/>
      </rPr>
      <t>e</t>
    </r>
  </si>
  <si>
    <t>Lebanon</t>
  </si>
  <si>
    <t>Libya</t>
  </si>
  <si>
    <t>Lithuania</t>
  </si>
  <si>
    <t>Luxembourg</t>
  </si>
  <si>
    <t>Macedonia</t>
  </si>
  <si>
    <t>Madagascar</t>
  </si>
  <si>
    <t>Malawi</t>
  </si>
  <si>
    <t>Malaysia</t>
  </si>
  <si>
    <t>Mali</t>
  </si>
  <si>
    <r>
      <t>Martinique</t>
    </r>
    <r>
      <rPr>
        <vertAlign val="superscript"/>
        <sz val="8"/>
        <color theme="1"/>
        <rFont val="Times New Roman"/>
        <family val="1"/>
      </rPr>
      <t>e</t>
    </r>
  </si>
  <si>
    <t>Mauritania</t>
  </si>
  <si>
    <t>Moldova</t>
  </si>
  <si>
    <t>Mongolia</t>
  </si>
  <si>
    <t>Namibia</t>
  </si>
  <si>
    <t>Nepal</t>
  </si>
  <si>
    <t>New Caledonia</t>
  </si>
  <si>
    <r>
      <t>New Zealand</t>
    </r>
    <r>
      <rPr>
        <vertAlign val="superscript"/>
        <sz val="8"/>
        <color theme="1"/>
        <rFont val="Times New Roman"/>
        <family val="1"/>
      </rPr>
      <t>e</t>
    </r>
  </si>
  <si>
    <t>Nicaragua</t>
  </si>
  <si>
    <t>Niger</t>
  </si>
  <si>
    <r>
      <t>Nigeria</t>
    </r>
    <r>
      <rPr>
        <vertAlign val="superscript"/>
        <sz val="8"/>
        <color theme="1"/>
        <rFont val="Times New Roman"/>
        <family val="1"/>
      </rPr>
      <t>e</t>
    </r>
  </si>
  <si>
    <t>Norway</t>
  </si>
  <si>
    <r>
      <t>Oman</t>
    </r>
    <r>
      <rPr>
        <vertAlign val="superscript"/>
        <sz val="8"/>
        <color theme="1"/>
        <rFont val="Times New Roman"/>
        <family val="1"/>
      </rPr>
      <t>e</t>
    </r>
  </si>
  <si>
    <t>Pakistan</t>
  </si>
  <si>
    <r>
      <t>Papua New Guinea</t>
    </r>
    <r>
      <rPr>
        <vertAlign val="superscript"/>
        <sz val="8"/>
        <color theme="1"/>
        <rFont val="Times New Roman"/>
        <family val="1"/>
      </rPr>
      <t>e</t>
    </r>
  </si>
  <si>
    <r>
      <t>Paraguay</t>
    </r>
    <r>
      <rPr>
        <vertAlign val="superscript"/>
        <sz val="8"/>
        <color theme="1"/>
        <rFont val="Times New Roman"/>
        <family val="1"/>
      </rPr>
      <t>e</t>
    </r>
  </si>
  <si>
    <t>Philippines</t>
  </si>
  <si>
    <t>Reunion</t>
  </si>
  <si>
    <t>Romania</t>
  </si>
  <si>
    <r>
      <t>Rwanda</t>
    </r>
    <r>
      <rPr>
        <vertAlign val="superscript"/>
        <sz val="8"/>
        <color theme="1"/>
        <rFont val="Times New Roman"/>
        <family val="1"/>
      </rPr>
      <t>e</t>
    </r>
  </si>
  <si>
    <t>Senegal</t>
  </si>
  <si>
    <t>Serbia</t>
  </si>
  <si>
    <t>Sierra Leone</t>
  </si>
  <si>
    <t>Slovakia</t>
  </si>
  <si>
    <r>
      <t>Slovenia</t>
    </r>
    <r>
      <rPr>
        <vertAlign val="superscript"/>
        <sz val="8"/>
        <color theme="1"/>
        <rFont val="Times New Roman"/>
        <family val="1"/>
      </rPr>
      <t>e</t>
    </r>
  </si>
  <si>
    <t>South Africa</t>
  </si>
  <si>
    <t>Sri Lanka</t>
  </si>
  <si>
    <t>Sudan</t>
  </si>
  <si>
    <t>Suriname</t>
  </si>
  <si>
    <t>Switzerland</t>
  </si>
  <si>
    <t>Syria</t>
  </si>
  <si>
    <t>Tajikistan</t>
  </si>
  <si>
    <t>Tanzania</t>
  </si>
  <si>
    <r>
      <t>Togo</t>
    </r>
    <r>
      <rPr>
        <vertAlign val="superscript"/>
        <sz val="8"/>
        <color theme="1"/>
        <rFont val="Times New Roman"/>
        <family val="1"/>
      </rPr>
      <t>5</t>
    </r>
  </si>
  <si>
    <r>
      <t>Turkmenistan</t>
    </r>
    <r>
      <rPr>
        <vertAlign val="superscript"/>
        <sz val="8"/>
        <color theme="1"/>
        <rFont val="Times New Roman"/>
        <family val="1"/>
      </rPr>
      <t>e</t>
    </r>
  </si>
  <si>
    <t>Uganda</t>
  </si>
  <si>
    <t>Ukraine</t>
  </si>
  <si>
    <r>
      <t>United Arab Emirates</t>
    </r>
    <r>
      <rPr>
        <vertAlign val="superscript"/>
        <sz val="8"/>
        <color theme="1"/>
        <rFont val="Times New Roman"/>
        <family val="1"/>
      </rPr>
      <t>e</t>
    </r>
  </si>
  <si>
    <r>
      <t>United States</t>
    </r>
    <r>
      <rPr>
        <vertAlign val="superscript"/>
        <sz val="8"/>
        <color theme="1"/>
        <rFont val="Times New Roman"/>
        <family val="1"/>
      </rPr>
      <t>6</t>
    </r>
  </si>
  <si>
    <t>Uruguay</t>
  </si>
  <si>
    <t>Uzbekistan</t>
  </si>
  <si>
    <t>Yemen</t>
  </si>
  <si>
    <t>Zambia</t>
  </si>
  <si>
    <t>Zimbabwe</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</si>
  <si>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</si>
  <si>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2</t>
    </r>
    <r>
      <rPr>
        <sz val="8"/>
        <color theme="1"/>
        <rFont val="Times New Roman"/>
        <family val="1"/>
      </rPr>
      <t>Production is based on fiscal year, with a starting date of June 30 of the year shown.</t>
    </r>
  </si>
  <si>
    <r>
      <rPr>
        <vertAlign val="superscript"/>
        <sz val="8"/>
        <color theme="1"/>
        <rFont val="Times New Roman"/>
        <family val="1"/>
      </rPr>
      <t>3</t>
    </r>
    <r>
      <rPr>
        <sz val="8"/>
        <color theme="1"/>
        <rFont val="Times New Roman"/>
        <family val="1"/>
      </rPr>
      <t>Production is based on fiscal year, with a starting date of March 31 of the year shown.</t>
    </r>
  </si>
  <si>
    <r>
      <rPr>
        <vertAlign val="superscript"/>
        <sz val="8"/>
        <color theme="1"/>
        <rFont val="Times New Roman"/>
        <family val="1"/>
      </rPr>
      <t>4</t>
    </r>
    <r>
      <rPr>
        <sz val="8"/>
        <color theme="1"/>
        <rFont val="Times New Roman"/>
        <family val="1"/>
      </rPr>
      <t>Production is based on fiscal year, with a starting date of July 7 of the year shown.</t>
    </r>
  </si>
  <si>
    <r>
      <rPr>
        <vertAlign val="superscript"/>
        <sz val="8"/>
        <color theme="1"/>
        <rFont val="Times New Roman"/>
        <family val="1"/>
      </rPr>
      <t>5</t>
    </r>
    <r>
      <rPr>
        <sz val="8"/>
        <color theme="1"/>
        <rFont val="Times New Roman"/>
        <family val="1"/>
      </rPr>
      <t>Cement sales from Cimentos de Moçambiqu SARL (Sociedade Anónima de Responsabilidade Limitada) only.</t>
    </r>
  </si>
  <si>
    <t>7, 8</t>
  </si>
  <si>
    <t>9</t>
  </si>
  <si>
    <r>
      <rPr>
        <vertAlign val="superscript"/>
        <sz val="8"/>
        <color theme="1"/>
        <rFont val="Times New Roman"/>
        <family val="1"/>
      </rPr>
      <t>1</t>
    </r>
    <r>
      <rPr>
        <sz val="8"/>
        <color theme="1"/>
        <rFont val="Times New Roman"/>
        <family val="1"/>
      </rPr>
      <t xml:space="preserve">Table includes data available through September 17, 2020. Data are unrounded but are thought to be accurate to no more than three significant digits. Includes portland and masonry cements. </t>
    </r>
  </si>
  <si>
    <r>
      <rPr>
        <vertAlign val="superscript"/>
        <sz val="8"/>
        <color theme="1"/>
        <rFont val="Times New Roman"/>
        <family val="1"/>
      </rPr>
      <t>1</t>
    </r>
    <r>
      <rPr>
        <sz val="8"/>
        <color theme="1"/>
        <rFont val="Times New Roman"/>
        <family val="1"/>
      </rPr>
      <t xml:space="preserve">Table includes data available through July 9, 2020. Data are unrounded but are thought to be accurate to no more than three significant digits. Includes portland, masonry and other hydraulic cements. </t>
    </r>
  </si>
  <si>
    <r>
      <t>1</t>
    </r>
    <r>
      <rPr>
        <sz val="8"/>
        <rFont val="Times New Roman"/>
        <family val="1"/>
      </rPr>
      <t xml:space="preserve">Table includes data available through July 10, 2020. Data are unrounded but are thought to be accurate to no more than three significant digits. </t>
    </r>
  </si>
  <si>
    <r>
      <t>1</t>
    </r>
    <r>
      <rPr>
        <sz val="8"/>
        <rFont val="Times New Roman"/>
        <family val="1"/>
      </rPr>
      <t>Table includes data available through July 28, 2020. Data are unrounded but are thought to be accurate to no more than three significant digits.</t>
    </r>
  </si>
  <si>
    <r>
      <rPr>
        <vertAlign val="superscript"/>
        <sz val="8"/>
        <rFont val="Times New Roman"/>
        <family val="1"/>
      </rPr>
      <t>1</t>
    </r>
    <r>
      <rPr>
        <sz val="8"/>
        <rFont val="Times New Roman"/>
        <family val="1"/>
      </rPr>
      <t>Table includes data available through July 29, 2020. Data are unrounded but are thought to be accurate to no more than three significant digits. For all types of hydraulic cement. Excludes Puerto Rico, which had no imports of clinker for the years shown.</t>
    </r>
  </si>
  <si>
    <t>--Zero.</t>
  </si>
  <si>
    <r>
      <t>7</t>
    </r>
    <r>
      <rPr>
        <sz val="8"/>
        <rFont val="Times New Roman"/>
        <family val="1"/>
      </rPr>
      <t>Plants that did not produce clinker but ground clinker from outside sources. Excludes plants that only made masonry cement or just reground one type of portland cement into another, or which reported a substantial component of grinding of excess granulated blast furnace slag. Excludes two plants that were reported under “Dry” as noted in footnote 5.</t>
    </r>
  </si>
  <si>
    <r>
      <rPr>
        <vertAlign val="superscript"/>
        <sz val="8"/>
        <rFont val="Times New Roman"/>
        <family val="1"/>
      </rPr>
      <t>8</t>
    </r>
    <r>
      <rPr>
        <sz val="8"/>
        <rFont val="Times New Roman"/>
        <family val="1"/>
      </rPr>
      <t xml:space="preserve">Plants at which production of portland cement was by regrinding of one type into another or which reported production only of masonry cement. </t>
    </r>
  </si>
  <si>
    <r>
      <t>Grinding plants</t>
    </r>
    <r>
      <rPr>
        <vertAlign val="superscript"/>
        <sz val="8"/>
        <rFont val="Times New Roman"/>
        <family val="1"/>
      </rPr>
      <t>7</t>
    </r>
  </si>
  <si>
    <r>
      <t>Exclusions</t>
    </r>
    <r>
      <rPr>
        <vertAlign val="superscript"/>
        <sz val="8"/>
        <rFont val="Times New Roman"/>
        <family val="1"/>
      </rPr>
      <t>8</t>
    </r>
  </si>
  <si>
    <r>
      <t>7</t>
    </r>
    <r>
      <rPr>
        <sz val="8"/>
        <rFont val="Times New Roman"/>
        <family val="1"/>
      </rPr>
      <t>Includes brick and block—3,450; precast and prestressed—3,870; pipe—1,090; and other or unspecified—2,920.</t>
    </r>
  </si>
  <si>
    <r>
      <rPr>
        <vertAlign val="superscript"/>
        <sz val="8"/>
        <rFont val="Times New Roman"/>
        <family val="1"/>
      </rPr>
      <t>8</t>
    </r>
    <r>
      <rPr>
        <sz val="8"/>
        <rFont val="Times New Roman"/>
        <family val="1"/>
      </rPr>
      <t>Includes airport—142; road paving—3,880; soil cement—3,030; and other or unspecified—1,980.</t>
    </r>
  </si>
  <si>
    <r>
      <t>9</t>
    </r>
    <r>
      <rPr>
        <sz val="8"/>
        <rFont val="Times New Roman"/>
        <family val="1"/>
      </rPr>
      <t>Includes oil well drilling—2,310; mining—448; and waste stabilization—273.</t>
    </r>
  </si>
  <si>
    <r>
      <t>10</t>
    </r>
    <r>
      <rPr>
        <sz val="8"/>
        <rFont val="Times New Roman"/>
        <family val="1"/>
      </rPr>
      <t>Includes other or unspecified—2,020.</t>
    </r>
  </si>
  <si>
    <r>
      <rPr>
        <vertAlign val="superscript"/>
        <sz val="8"/>
        <color theme="1"/>
        <rFont val="Times New Roman"/>
        <family val="1"/>
      </rPr>
      <t>r</t>
    </r>
    <r>
      <rPr>
        <sz val="8"/>
        <color theme="1"/>
        <rFont val="Times New Roman"/>
        <family val="2"/>
      </rPr>
      <t>Revised.  -- Zero.</t>
    </r>
  </si>
  <si>
    <r>
      <t>1</t>
    </r>
    <r>
      <rPr>
        <sz val="8"/>
        <rFont val="Times New Roman"/>
        <family val="1"/>
      </rPr>
      <t>Table includes data available through May 3, 2021. Even where presented unrounded, data are thought to be accurate to no more than three significant digits.</t>
    </r>
  </si>
  <si>
    <r>
      <t>1</t>
    </r>
    <r>
      <rPr>
        <sz val="8"/>
        <rFont val="Times New Roman"/>
        <family val="1"/>
      </rPr>
      <t>Table includes data available through May 3, 2021.</t>
    </r>
    <r>
      <rPr>
        <vertAlign val="superscript"/>
        <sz val="8"/>
        <rFont val="Times New Roman"/>
        <family val="1"/>
      </rPr>
      <t xml:space="preserve">  </t>
    </r>
    <r>
      <rPr>
        <sz val="8"/>
        <rFont val="Times New Roman"/>
        <family val="1"/>
      </rPr>
      <t>Even where presented unrounded, data are thought to be accurate to no more than three significant digits. Includes masonry, portland-lime, plastic, and stucco cements.</t>
    </r>
  </si>
  <si>
    <r>
      <t>1</t>
    </r>
    <r>
      <rPr>
        <sz val="8"/>
        <rFont val="Times New Roman"/>
        <family val="1"/>
      </rPr>
      <t>Table includes data available through May 3, 2021. Even where presented unrounded, data are thought to be accurate to no more than three significant digits. Includes data for white cement. Includes cement made from imported clinker.</t>
    </r>
  </si>
  <si>
    <r>
      <t>1</t>
    </r>
    <r>
      <rPr>
        <sz val="8"/>
        <rFont val="Times New Roman"/>
        <family val="1"/>
      </rPr>
      <t>Table includes data available through May 3, 2021.</t>
    </r>
    <r>
      <rPr>
        <vertAlign val="superscript"/>
        <sz val="8"/>
        <rFont val="Times New Roman"/>
        <family val="1"/>
      </rPr>
      <t xml:space="preserve"> </t>
    </r>
    <r>
      <rPr>
        <sz val="8"/>
        <rFont val="Times New Roman"/>
        <family val="1"/>
      </rPr>
      <t xml:space="preserve">Unless otherwise indicated, data are for portland (including blended) and masonry cements only. Even where presented unrounded, data are thought to be accurate to no more than three significant digits. </t>
    </r>
  </si>
  <si>
    <t xml:space="preserve">XX Not applicable.  -- Zero.   </t>
  </si>
  <si>
    <r>
      <t>1</t>
    </r>
    <r>
      <rPr>
        <sz val="8"/>
        <rFont val="Times New Roman"/>
        <family val="1"/>
      </rPr>
      <t>Table includes data available through May 3, 2021. Even where presented unrounded, data are thought to be accurate to no more than three significant digits. Includes cement produced from imported clinker and imported cement shipped by domestic producers and importers.</t>
    </r>
  </si>
  <si>
    <r>
      <t>1</t>
    </r>
    <r>
      <rPr>
        <sz val="8"/>
        <rFont val="Times New Roman"/>
        <family val="1"/>
      </rPr>
      <t xml:space="preserve">Table includes data available through May 3, 2021. Even where presented unrounded, data are thought to be accurate to no more than three significant digits. </t>
    </r>
  </si>
  <si>
    <r>
      <t>1</t>
    </r>
    <r>
      <rPr>
        <sz val="8"/>
        <rFont val="Times New Roman"/>
        <family val="1"/>
      </rPr>
      <t xml:space="preserve">Table includes data available through May 3, 2021. Even where presented unrounded, data are thought to be accurate to no more than three significant digits. Includes gray and white portland cement. Includes cement made from imported clinker. </t>
    </r>
  </si>
  <si>
    <r>
      <t>1</t>
    </r>
    <r>
      <rPr>
        <sz val="8"/>
        <rFont val="Times New Roman"/>
        <family val="1"/>
      </rPr>
      <t>Table includes data available through May 3, 2021. Even where presented unrounded, data are thought to be accurate to no more than three significant digits. Shipments are those by cement companies to final customers and include imported cement and cement made from imported clinker. Excludes sales of masonry cement by portland cement final customers who made masonry cement from purchased portland cement.</t>
    </r>
  </si>
  <si>
    <r>
      <rPr>
        <vertAlign val="superscript"/>
        <sz val="8"/>
        <rFont val="Times New Roman"/>
        <family val="1"/>
      </rPr>
      <t>1</t>
    </r>
    <r>
      <rPr>
        <sz val="8"/>
        <rFont val="Times New Roman"/>
        <family val="1"/>
      </rPr>
      <t xml:space="preserve">Table includes data available through May 3, 2021. Values are average of sales to final customers, free on board the plant or independently reporting terminal. Values include any bagging charges, but exclude delivery charges to customers or to external terminals. Data exclude Puerto Rico. </t>
    </r>
  </si>
  <si>
    <r>
      <rPr>
        <vertAlign val="superscript"/>
        <sz val="8"/>
        <rFont val="Times New Roman"/>
        <family val="1"/>
      </rPr>
      <t>1</t>
    </r>
    <r>
      <rPr>
        <sz val="8"/>
        <rFont val="Times New Roman"/>
        <family val="1"/>
      </rPr>
      <t>Table includes data available through May 3, 2021. Except for district totals, data have been rounded to three significant digits, but are likely accurate to only two significant digits. District totals are likely accurate to no more than three significant digits. Includes imported cement and cement made from imported clinker.</t>
    </r>
  </si>
  <si>
    <r>
      <t>1</t>
    </r>
    <r>
      <rPr>
        <sz val="8"/>
        <rFont val="Times New Roman"/>
        <family val="1"/>
      </rPr>
      <t>Table includes data available through May 3, 2021. Includes sales of imported cement. Excludes Puerto Rico.</t>
    </r>
  </si>
  <si>
    <t>(3)</t>
  </si>
  <si>
    <r>
      <t>In bags</t>
    </r>
    <r>
      <rPr>
        <vertAlign val="superscript"/>
        <sz val="8"/>
        <rFont val="Times New Roman"/>
        <family val="1"/>
      </rPr>
      <t>3</t>
    </r>
  </si>
  <si>
    <r>
      <t>customers</t>
    </r>
    <r>
      <rPr>
        <vertAlign val="superscript"/>
        <sz val="8"/>
        <rFont val="Times New Roman"/>
        <family val="1"/>
      </rPr>
      <t>4</t>
    </r>
  </si>
  <si>
    <t>Other [67 countries and (or) localities]</t>
  </si>
  <si>
    <t>Other [5 countries and (or) localities]</t>
  </si>
  <si>
    <r>
      <t>Canada</t>
    </r>
    <r>
      <rPr>
        <vertAlign val="superscript"/>
        <sz val="8"/>
        <color theme="1"/>
        <rFont val="Times New Roman"/>
        <family val="1"/>
      </rPr>
      <t>5</t>
    </r>
  </si>
  <si>
    <r>
      <rPr>
        <vertAlign val="superscript"/>
        <sz val="8"/>
        <rFont val="Times New Roman"/>
        <family val="1"/>
      </rPr>
      <t>4</t>
    </r>
    <r>
      <rPr>
        <sz val="8"/>
        <rFont val="Times New Roman"/>
        <family val="1"/>
      </rPr>
      <t xml:space="preserve">Less than ½ unit. </t>
    </r>
  </si>
  <si>
    <r>
      <t>5</t>
    </r>
    <r>
      <rPr>
        <sz val="8"/>
        <rFont val="Times New Roman"/>
        <family val="1"/>
      </rPr>
      <t>Data are underreported with respect to clinker from Canada, and cement from Mexico, owing to additional material coming in as “informal entries.”</t>
    </r>
  </si>
  <si>
    <t>Other [14 countries and (or) localities]</t>
  </si>
  <si>
    <t>Other [3 countries and (or) localities]</t>
  </si>
  <si>
    <t>Other [2 countries and (or) localities]</t>
  </si>
  <si>
    <t>Other [7 countries and (or) localities]</t>
  </si>
  <si>
    <t>Other [6 countries and (or) localities]</t>
  </si>
  <si>
    <t>Dallas-Fort Worth, TX, Poland</t>
  </si>
  <si>
    <t>Other [11 countries and (or) localities]</t>
  </si>
  <si>
    <t>Duluth, MN, Canada</t>
  </si>
  <si>
    <t>Great Falls, MT, Canada</t>
  </si>
  <si>
    <t>Honolulu, HI, Taiwan</t>
  </si>
  <si>
    <t>Other [4 countries and (or) localities]</t>
  </si>
  <si>
    <t>Pembina, ND, Canada</t>
  </si>
  <si>
    <t>San Diego, CA, Mexico</t>
  </si>
  <si>
    <t>Other [9 countries and (or) localities]</t>
  </si>
  <si>
    <t>St. Albans, VT, Canada</t>
  </si>
  <si>
    <t>Other [12 countries and (or) localities]</t>
  </si>
  <si>
    <t>r, 7</t>
  </si>
  <si>
    <r>
      <t>4</t>
    </r>
    <r>
      <rPr>
        <sz val="8"/>
        <rFont val="Times New Roman"/>
        <family val="1"/>
      </rPr>
      <t>Excludes idle plants that, although retained as active in terms of clinker capacity, had no production during 2018–19.</t>
    </r>
  </si>
  <si>
    <t>kilowatt–hours)</t>
  </si>
  <si>
    <t>(kilowatt–hours</t>
  </si>
  <si>
    <r>
      <rPr>
        <vertAlign val="superscript"/>
        <sz val="8"/>
        <rFont val="Times New Roman"/>
        <family val="1"/>
      </rPr>
      <t>3</t>
    </r>
    <r>
      <rPr>
        <sz val="8"/>
        <rFont val="Times New Roman"/>
        <family val="1"/>
      </rPr>
      <t>Includes packages, bags, and supersacks.</t>
    </r>
  </si>
  <si>
    <r>
      <rPr>
        <vertAlign val="superscript"/>
        <sz val="8"/>
        <color theme="1"/>
        <rFont val="Times New Roman"/>
        <family val="1"/>
      </rPr>
      <t>6</t>
    </r>
    <r>
      <rPr>
        <sz val="8"/>
        <color theme="1"/>
        <rFont val="Times New Roman"/>
        <family val="1"/>
      </rPr>
      <t>Portland and masonry cements only. Includes a small (less than 0.5% per year) component of double-counting where portland cement (not clinker) is consumed to make masonry cement; the precise amount of double-counting cannot be determined because of the involvement of portland cement stockpiles.</t>
    </r>
  </si>
  <si>
    <r>
      <t>1</t>
    </r>
    <r>
      <rPr>
        <sz val="8"/>
        <rFont val="Times New Roman"/>
        <family val="1"/>
      </rPr>
      <t>Table includes data available through July 24, 2020. Includes all varieties of hydraulic cement and clinker. Data are unrounded but are thought to be accurate to no more than three significant digits.</t>
    </r>
  </si>
  <si>
    <r>
      <t>5</t>
    </r>
    <r>
      <rPr>
        <sz val="8"/>
        <rFont val="Times New Roman"/>
        <family val="1"/>
      </rPr>
      <t>Values are mill net or ex-plant valuations of total sales to final customers, including sales from plants' external distribution terminals. The data are ex-terminal for independently reporting terminals. Data include both bulk and bag shipments. Unless otherwise specified, data are presented unrounded. Unrounded or not, unit value data should be viewed as value indicators, accurate to no more than the nearest $0.50 or even $1.00 per metric ton.</t>
    </r>
  </si>
  <si>
    <r>
      <t>Total</t>
    </r>
    <r>
      <rPr>
        <vertAlign val="superscript"/>
        <sz val="8"/>
        <color theme="1"/>
        <rFont val="Times New Roman"/>
        <family val="1"/>
      </rPr>
      <t>e</t>
    </r>
  </si>
  <si>
    <r>
      <rPr>
        <vertAlign val="superscript"/>
        <sz val="8"/>
        <color theme="1"/>
        <rFont val="Times New Roman"/>
        <family val="1"/>
      </rPr>
      <t>1</t>
    </r>
    <r>
      <rPr>
        <sz val="8"/>
        <color theme="1"/>
        <rFont val="Times New Roman"/>
        <family val="1"/>
      </rPr>
      <t>Table includes data available through November 12, 2020. All data are reported unless otherwise noted. Totals, U.S. data, and estimated data are rounded to no more than three significant digits, may not add to totals shown. Data may include clinker exports for some countries.</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</si>
  <si>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</si>
  <si>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</si>
  <si>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</si>
  <si>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December 13,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</si>
</sst>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
    <numFmt numFmtId="166" formatCode="&quot;$&quot;#,##0.00"/>
    <numFmt numFmtId="167" formatCode="&quot;$&quot;#,##0"/>
    <numFmt numFmtId="168" formatCode="0.0%"/>
    <numFmt numFmtId="169" formatCode="_(* #,##0.00_);_(* \(#,##0.00\);_(* \-??_);_(@_)"/>
    <numFmt numFmtId="170" formatCode="0.0"/>
    <numFmt numFmtId="171" formatCode="#,###"/>
    <numFmt numFmtId="172" formatCode="_(* #,##0_);_(* \(#,##0\);_(* &quot;-&quot;??_);_(@_)"/>
  </numFmts>
  <fonts count="43">
    <font>
      <sz val="11"/>
      <color theme="1"/>
      <name val="Times New Roman"/>
      <family val="2"/>
    </font>
    <font>
      <sz val="11"/>
      <color theme="1"/>
      <name val="Calibri"/>
      <family val="2"/>
      <scheme val="minor"/>
    </font>
    <font>
      <sz val="8"/>
      <color theme="1"/>
      <name val="Times New Roman"/>
      <family val="2"/>
    </font>
    <font>
      <sz val="11"/>
      <color theme="1"/>
      <name val="Calibri"/>
      <family val="2"/>
      <scheme val="minor"/>
    </font>
    <font>
      <sz val="8"/>
      <color theme="1"/>
      <name val="Times New Roman"/>
      <family val="2"/>
    </font>
    <font>
      <vertAlign val="superscript"/>
      <sz val="8"/>
      <color theme="1"/>
      <name val="Times New Roman"/>
      <family val="2"/>
    </font>
    <font>
      <sz val="8"/>
      <name val="Times New Roman"/>
      <family val="1"/>
    </font>
    <font>
      <vertAlign val="superscript"/>
      <sz val="8"/>
      <name val="Times New Roman"/>
      <family val="1"/>
    </font>
    <font>
      <sz val="8"/>
      <color theme="1"/>
      <name val="Times New Roman"/>
      <family val="1"/>
    </font>
    <font>
      <vertAlign val="superscript"/>
      <sz val="8"/>
      <color theme="1"/>
      <name val="Times New Roman"/>
      <family val="1"/>
    </font>
    <font>
      <sz val="9"/>
      <name val="Times New Roman"/>
      <family val="1"/>
    </font>
    <font>
      <sz val="11"/>
      <color theme="1"/>
      <name val="Times New Roman"/>
      <family val="2"/>
    </font>
    <font>
      <vertAlign val="superscript"/>
      <sz val="9"/>
      <name val="Times New Roman"/>
      <family val="1"/>
    </font>
    <font>
      <sz val="8"/>
      <color rgb="FFFF0000"/>
      <name val="Times New Roman"/>
      <family val="1"/>
    </font>
    <font>
      <vertAlign val="superscript"/>
      <sz val="8"/>
      <color rgb="FFFF0000"/>
      <name val="Times New Roman"/>
      <family val="1"/>
    </font>
    <font>
      <sz val="6"/>
      <name val="Times New Roman"/>
      <family val="1"/>
    </font>
    <font>
      <sz val="10"/>
      <name val="Arial"/>
      <family val="2"/>
    </font>
    <font>
      <sz val="6"/>
      <color theme="1"/>
      <name val="Times New Roman"/>
      <family val="1"/>
    </font>
    <font>
      <sz val="8"/>
      <color indexed="10"/>
      <name val="Times New Roman"/>
      <family val="1"/>
    </font>
    <font>
      <sz val="11"/>
      <color theme="1"/>
      <name val="Times New Roman"/>
      <family val="1"/>
    </font>
    <font>
      <sz val="10"/>
      <name val="Times New Roman"/>
      <family val="1"/>
    </font>
    <font>
      <vertAlign val="superscript"/>
      <sz val="8"/>
      <color indexed="8"/>
      <name val="Times New Roman"/>
      <family val="1"/>
    </font>
    <font>
      <sz val="11"/>
      <color theme="1"/>
      <name val="Calibri"/>
      <family val="2"/>
      <scheme val="minor"/>
    </font>
    <font>
      <sz val="12"/>
      <name val="Arial"/>
      <family val="2"/>
    </font>
    <font>
      <sz val="12"/>
      <name val="Times New Roman"/>
      <family val="1"/>
    </font>
    <font>
      <sz val="8"/>
      <name val="Times"/>
    </font>
    <font>
      <sz val="8"/>
      <color theme="1"/>
      <name val="Times"/>
      <family val="2"/>
    </font>
    <font>
      <sz val="8"/>
      <name val="Book Antiqua"/>
      <family val="1"/>
    </font>
    <font>
      <sz val="12"/>
      <name val="SWISS"/>
    </font>
    <font>
      <sz val="11"/>
      <color rgb="FF000000"/>
      <name val="Arial"/>
      <family val="2"/>
    </font>
    <font>
      <sz val="8"/>
      <name val="Times"/>
      <family val="1"/>
    </font>
    <font>
      <sz val="11"/>
      <color indexed="8"/>
      <name val="Times New Roman"/>
      <family val="2"/>
    </font>
    <font>
      <sz val="8"/>
      <color rgb="FFFF0000"/>
      <name val="Times New Roman"/>
      <family val="2"/>
    </font>
    <font>
      <b/>
      <sz val="8"/>
      <color theme="1"/>
      <name val="Times New Roman"/>
      <family val="1"/>
    </font>
    <font>
      <b/>
      <sz val="8"/>
      <name val="Times New Roman"/>
      <family val="1"/>
    </font>
    <font>
      <sz val="9"/>
      <color theme="1"/>
      <name val="Times New Roman"/>
      <family val="1"/>
    </font>
    <font>
      <vertAlign val="superscript"/>
      <sz val="9"/>
      <color theme="1"/>
      <name val="Times New Roman"/>
      <family val="1"/>
    </font>
    <font>
      <sz val="12"/>
      <color theme="1"/>
      <name val="Calibri"/>
      <family val="2"/>
      <scheme val="minor"/>
    </font>
    <font>
      <sz val="10"/>
      <color theme="1"/>
      <name val="Times New Roman"/>
      <family val="2"/>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99"/>
        <bgColor indexed="64"/>
      </patternFill>
    </fill>
  </fills>
  <borders count="65">
    <border>
      <left/>
      <right/>
      <top/>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bottom style="hair">
        <color indexed="8"/>
      </bottom>
      <diagonal/>
    </border>
    <border>
      <left/>
      <right/>
      <top style="hair">
        <color indexed="8"/>
      </top>
      <bottom/>
      <diagonal/>
    </border>
    <border>
      <left/>
      <right/>
      <top style="hair">
        <color indexed="8"/>
      </top>
      <bottom style="hair">
        <color indexed="8"/>
      </bottom>
      <diagonal/>
    </border>
    <border>
      <left/>
      <right/>
      <top style="thin">
        <color indexed="64"/>
      </top>
      <bottom style="hair">
        <color indexed="64"/>
      </bottom>
      <diagonal/>
    </border>
    <border>
      <left/>
      <right/>
      <top/>
      <bottom style="hair">
        <color indexed="8"/>
      </bottom>
      <diagonal/>
    </border>
    <border>
      <left/>
      <right/>
      <top/>
      <bottom style="hair">
        <color indexed="64"/>
      </bottom>
      <diagonal/>
    </border>
    <border>
      <left/>
      <right/>
      <top style="hair">
        <color indexed="64"/>
      </top>
      <bottom style="hair">
        <color indexed="8"/>
      </bottom>
      <diagonal/>
    </border>
    <border>
      <left/>
      <right/>
      <top style="thin">
        <color indexed="64"/>
      </top>
      <bottom/>
      <diagonal/>
    </border>
    <border>
      <left/>
      <right/>
      <top style="hair">
        <color indexed="8"/>
      </top>
      <bottom style="hair">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bottom style="hair">
        <color indexed="8"/>
      </bottom>
      <diagonal/>
    </border>
    <border>
      <left/>
      <right/>
      <top/>
      <bottom style="hair">
        <color indexed="64"/>
      </bottom>
      <diagonal/>
    </border>
    <border>
      <left/>
      <right/>
      <top/>
      <bottom style="hair">
        <color auto="1"/>
      </bottom>
      <diagonal/>
    </border>
    <border>
      <left/>
      <right/>
      <top style="hair">
        <color auto="1"/>
      </top>
      <bottom style="hair">
        <color indexed="8"/>
      </bottom>
      <diagonal/>
    </border>
    <border>
      <left/>
      <right/>
      <top style="hair">
        <color auto="1"/>
      </top>
      <bottom style="hair">
        <color indexed="64"/>
      </bottom>
      <diagonal/>
    </border>
    <border>
      <left/>
      <right/>
      <top style="hair">
        <color indexed="64"/>
      </top>
      <bottom style="thin">
        <color indexed="64"/>
      </bottom>
      <diagonal/>
    </border>
    <border>
      <left/>
      <right/>
      <top style="hair">
        <color indexed="8"/>
      </top>
      <bottom style="hair">
        <color indexed="8"/>
      </bottom>
      <diagonal/>
    </border>
    <border>
      <left/>
      <right/>
      <top style="hair">
        <color auto="1"/>
      </top>
      <bottom style="thin">
        <color indexed="64"/>
      </bottom>
      <diagonal/>
    </border>
    <border>
      <left/>
      <right/>
      <top/>
      <bottom style="hair">
        <color indexed="64"/>
      </bottom>
      <diagonal/>
    </border>
    <border>
      <left/>
      <right/>
      <top style="hair">
        <color auto="1"/>
      </top>
      <bottom style="hair">
        <color auto="1"/>
      </bottom>
      <diagonal/>
    </border>
    <border>
      <left/>
      <right/>
      <top/>
      <bottom style="hair">
        <color auto="1"/>
      </bottom>
      <diagonal/>
    </border>
    <border>
      <left/>
      <right/>
      <top style="hair">
        <color indexed="8"/>
      </top>
      <bottom/>
      <diagonal/>
    </border>
    <border>
      <left/>
      <right/>
      <top style="hair">
        <color auto="1"/>
      </top>
      <bottom/>
      <diagonal/>
    </border>
    <border>
      <left/>
      <right/>
      <top style="hair">
        <color indexed="8"/>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style="hair">
        <color auto="1"/>
      </top>
      <bottom style="hair">
        <color indexed="8"/>
      </bottom>
      <diagonal/>
    </border>
    <border>
      <left/>
      <right/>
      <top/>
      <bottom style="hair">
        <color indexed="8"/>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thin">
        <color auto="1"/>
      </bottom>
      <diagonal/>
    </border>
    <border>
      <left/>
      <right/>
      <top/>
      <bottom style="hair">
        <color auto="1"/>
      </bottom>
      <diagonal/>
    </border>
    <border>
      <left/>
      <right/>
      <top/>
      <bottom style="thin">
        <color auto="1"/>
      </bottom>
      <diagonal/>
    </border>
    <border>
      <left/>
      <right/>
      <top/>
      <bottom style="hair">
        <color auto="1"/>
      </bottom>
      <diagonal/>
    </border>
    <border>
      <left/>
      <right/>
      <top style="hair">
        <color indexed="8"/>
      </top>
      <bottom style="hair">
        <color indexed="8"/>
      </bottom>
      <diagonal/>
    </border>
    <border>
      <left/>
      <right/>
      <top style="hair">
        <color indexed="64"/>
      </top>
      <bottom style="hair">
        <color indexed="64"/>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thin">
        <color auto="1"/>
      </bottom>
      <diagonal/>
    </border>
    <border>
      <left/>
      <right/>
      <top/>
      <bottom style="hair">
        <color indexed="64"/>
      </bottom>
      <diagonal/>
    </border>
    <border>
      <left/>
      <right/>
      <top style="hair">
        <color auto="1"/>
      </top>
      <bottom style="hair">
        <color indexed="64"/>
      </bottom>
      <diagonal/>
    </border>
    <border>
      <left/>
      <right/>
      <top style="hair">
        <color indexed="8"/>
      </top>
      <bottom style="thin">
        <color indexed="8"/>
      </bottom>
      <diagonal/>
    </border>
    <border>
      <left/>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6">
    <xf numFmtId="0" fontId="0" fillId="0" borderId="0"/>
    <xf numFmtId="37" fontId="6" fillId="0" borderId="0"/>
    <xf numFmtId="43" fontId="11" fillId="0" borderId="0" applyFont="0" applyFill="0" applyBorder="0" applyAlignment="0" applyProtection="0"/>
    <xf numFmtId="9" fontId="11" fillId="0" borderId="0" applyFont="0" applyFill="0" applyBorder="0" applyAlignment="0" applyProtection="0"/>
    <xf numFmtId="37" fontId="6" fillId="0" borderId="0"/>
    <xf numFmtId="37" fontId="6" fillId="0" borderId="0"/>
    <xf numFmtId="37" fontId="6" fillId="0" borderId="0"/>
    <xf numFmtId="0" fontId="6" fillId="0" borderId="0"/>
    <xf numFmtId="37" fontId="6" fillId="0" borderId="0"/>
    <xf numFmtId="37" fontId="6" fillId="0" borderId="0"/>
    <xf numFmtId="0" fontId="6" fillId="0" borderId="0"/>
    <xf numFmtId="0" fontId="16" fillId="0" borderId="0"/>
    <xf numFmtId="37" fontId="6" fillId="0" borderId="0"/>
    <xf numFmtId="37" fontId="6" fillId="0" borderId="0"/>
    <xf numFmtId="37" fontId="6" fillId="0" borderId="0"/>
    <xf numFmtId="0" fontId="6" fillId="0" borderId="0"/>
    <xf numFmtId="37" fontId="6" fillId="0" borderId="0"/>
    <xf numFmtId="0" fontId="6" fillId="0" borderId="0"/>
    <xf numFmtId="37" fontId="6" fillId="0" borderId="0"/>
    <xf numFmtId="37" fontId="6" fillId="0" borderId="0"/>
    <xf numFmtId="43" fontId="16" fillId="0" borderId="0" applyFont="0" applyFill="0" applyBorder="0" applyAlignment="0" applyProtection="0"/>
    <xf numFmtId="37" fontId="6" fillId="0" borderId="0"/>
    <xf numFmtId="0" fontId="16" fillId="0" borderId="0"/>
    <xf numFmtId="0" fontId="16" fillId="0" borderId="0"/>
    <xf numFmtId="37" fontId="6" fillId="0" borderId="0"/>
    <xf numFmtId="37" fontId="6" fillId="0" borderId="0"/>
    <xf numFmtId="37" fontId="6" fillId="0" borderId="0"/>
    <xf numFmtId="169" fontId="6" fillId="0" borderId="0" applyFill="0" applyBorder="0" applyAlignment="0" applyProtection="0"/>
    <xf numFmtId="0" fontId="16" fillId="0" borderId="0"/>
    <xf numFmtId="0" fontId="22" fillId="0" borderId="0"/>
    <xf numFmtId="0" fontId="22" fillId="0" borderId="0"/>
    <xf numFmtId="0" fontId="16" fillId="0" borderId="0"/>
    <xf numFmtId="0" fontId="6" fillId="0" borderId="0" applyAlignment="0"/>
    <xf numFmtId="0" fontId="16" fillId="0" borderId="0"/>
    <xf numFmtId="0" fontId="16" fillId="0" borderId="0"/>
    <xf numFmtId="0" fontId="23" fillId="0" borderId="0"/>
    <xf numFmtId="37" fontId="23" fillId="0" borderId="0"/>
    <xf numFmtId="0" fontId="24" fillId="0" borderId="0"/>
    <xf numFmtId="0" fontId="25" fillId="0" borderId="0"/>
    <xf numFmtId="0" fontId="22" fillId="0" borderId="0"/>
    <xf numFmtId="0" fontId="23" fillId="0" borderId="0"/>
    <xf numFmtId="0" fontId="26" fillId="0" borderId="0"/>
    <xf numFmtId="0" fontId="23" fillId="0" borderId="0"/>
    <xf numFmtId="0" fontId="25" fillId="0" borderId="0"/>
    <xf numFmtId="0" fontId="16" fillId="0" borderId="0"/>
    <xf numFmtId="0" fontId="27" fillId="0" borderId="0"/>
    <xf numFmtId="0" fontId="23" fillId="0" borderId="0"/>
    <xf numFmtId="0" fontId="28" fillId="0" borderId="0"/>
    <xf numFmtId="43" fontId="20" fillId="0" borderId="0" applyFont="0" applyFill="0" applyBorder="0" applyAlignment="0" applyProtection="0"/>
    <xf numFmtId="43" fontId="6" fillId="0" borderId="0" applyFont="0" applyFill="0" applyBorder="0" applyAlignment="0" applyProtection="0"/>
    <xf numFmtId="0" fontId="29" fillId="0" borderId="0"/>
    <xf numFmtId="0" fontId="20" fillId="0" borderId="0"/>
    <xf numFmtId="43" fontId="30" fillId="0" borderId="0" applyFont="0" applyFill="0" applyBorder="0" applyAlignment="0" applyProtection="0"/>
    <xf numFmtId="0" fontId="30" fillId="0" borderId="0"/>
    <xf numFmtId="37" fontId="20" fillId="0" borderId="0"/>
    <xf numFmtId="43" fontId="31" fillId="0" borderId="0" applyFont="0" applyFill="0" applyBorder="0" applyAlignment="0" applyProtection="0"/>
    <xf numFmtId="0" fontId="11" fillId="0" borderId="0"/>
    <xf numFmtId="0" fontId="37" fillId="0" borderId="0"/>
    <xf numFmtId="0" fontId="38" fillId="0" borderId="0"/>
    <xf numFmtId="43" fontId="38" fillId="0" borderId="0" applyFont="0" applyFill="0" applyBorder="0" applyAlignment="0" applyProtection="0"/>
    <xf numFmtId="44" fontId="38" fillId="0" borderId="0" applyFont="0" applyFill="0" applyBorder="0" applyAlignment="0" applyProtection="0"/>
    <xf numFmtId="9" fontId="38" fillId="0" borderId="0" applyFont="0" applyFill="0" applyBorder="0" applyAlignment="0" applyProtection="0"/>
    <xf numFmtId="43" fontId="37" fillId="0" borderId="0" applyFont="0" applyFill="0" applyBorder="0" applyAlignment="0" applyProtection="0"/>
    <xf numFmtId="0" fontId="3" fillId="0" borderId="0"/>
    <xf numFmtId="0" fontId="1" fillId="0" borderId="0"/>
    <xf numFmtId="0" fontId="6" fillId="0" borderId="0"/>
  </cellStyleXfs>
  <cellXfs count="1115">
    <xf numFmtId="0" fontId="0" fillId="0" borderId="0" xfId="0"/>
    <xf numFmtId="0" fontId="4" fillId="0" borderId="0" xfId="0" applyFont="1"/>
    <xf numFmtId="3" fontId="4" fillId="0" borderId="0" xfId="0" applyNumberFormat="1" applyFont="1" applyAlignment="1">
      <alignment horizontal="right"/>
    </xf>
    <xf numFmtId="0" fontId="8" fillId="0" borderId="0" xfId="0" applyFont="1"/>
    <xf numFmtId="3" fontId="10" fillId="0" borderId="0" xfId="0" applyNumberFormat="1" applyFont="1" applyFill="1"/>
    <xf numFmtId="3" fontId="6" fillId="0" borderId="0" xfId="0" applyNumberFormat="1" applyFont="1" applyFill="1" applyAlignment="1">
      <alignment horizontal="right" vertical="center"/>
    </xf>
    <xf numFmtId="37" fontId="6" fillId="0" borderId="0" xfId="1" applyNumberFormat="1" applyFont="1" applyAlignment="1" applyProtection="1">
      <alignment vertical="center"/>
      <protection locked="0"/>
    </xf>
    <xf numFmtId="49" fontId="6" fillId="0" borderId="4" xfId="1" applyNumberFormat="1" applyFont="1" applyBorder="1" applyAlignment="1" applyProtection="1">
      <alignment horizontal="left" vertical="center"/>
      <protection locked="0"/>
    </xf>
    <xf numFmtId="3" fontId="6" fillId="0" borderId="0" xfId="1" applyNumberFormat="1" applyFont="1" applyBorder="1" applyAlignment="1" applyProtection="1">
      <alignment horizontal="right" vertical="center"/>
      <protection locked="0"/>
    </xf>
    <xf numFmtId="3" fontId="6" fillId="0" borderId="0" xfId="0" applyNumberFormat="1" applyFont="1" applyAlignment="1">
      <alignment vertical="center"/>
    </xf>
    <xf numFmtId="164" fontId="6" fillId="0" borderId="0" xfId="1" applyNumberFormat="1" applyFont="1" applyBorder="1" applyAlignment="1" applyProtection="1">
      <alignment horizontal="right" vertical="center"/>
      <protection locked="0"/>
    </xf>
    <xf numFmtId="3" fontId="6" fillId="0" borderId="0" xfId="0" applyNumberFormat="1" applyFont="1" applyFill="1" applyBorder="1" applyAlignment="1">
      <alignment horizontal="right" vertical="center"/>
    </xf>
    <xf numFmtId="3" fontId="6" fillId="0" borderId="0" xfId="0" applyNumberFormat="1" applyFont="1" applyFill="1" applyAlignment="1">
      <alignment vertical="center"/>
    </xf>
    <xf numFmtId="164" fontId="6" fillId="0" borderId="0" xfId="0" applyNumberFormat="1" applyFont="1" applyFill="1" applyBorder="1" applyAlignment="1">
      <alignment horizontal="right" vertical="center"/>
    </xf>
    <xf numFmtId="37" fontId="6" fillId="0" borderId="0" xfId="4" applyNumberFormat="1" applyFont="1" applyAlignment="1" applyProtection="1">
      <alignment vertical="center"/>
      <protection locked="0"/>
    </xf>
    <xf numFmtId="37" fontId="6" fillId="0" borderId="0" xfId="4" applyNumberFormat="1" applyFont="1" applyBorder="1" applyAlignment="1" applyProtection="1">
      <alignment vertical="center"/>
      <protection locked="0"/>
    </xf>
    <xf numFmtId="3" fontId="10" fillId="0" borderId="0" xfId="0" applyNumberFormat="1" applyFont="1"/>
    <xf numFmtId="37" fontId="6" fillId="0" borderId="0" xfId="5" applyNumberFormat="1" applyFont="1" applyAlignment="1" applyProtection="1">
      <alignment vertical="center"/>
      <protection locked="0"/>
    </xf>
    <xf numFmtId="3" fontId="6" fillId="0" borderId="0" xfId="5" applyNumberFormat="1" applyFont="1" applyBorder="1" applyAlignment="1" applyProtection="1">
      <alignment horizontal="right" vertical="center"/>
      <protection locked="0"/>
    </xf>
    <xf numFmtId="3" fontId="6" fillId="0" borderId="0" xfId="5" applyNumberFormat="1" applyFont="1" applyAlignment="1" applyProtection="1">
      <alignment horizontal="right" vertical="center"/>
      <protection locked="0"/>
    </xf>
    <xf numFmtId="3" fontId="6" fillId="0" borderId="0" xfId="5" quotePrefix="1" applyNumberFormat="1" applyFont="1" applyFill="1" applyAlignment="1" applyProtection="1">
      <alignment horizontal="right" vertical="center"/>
      <protection locked="0"/>
    </xf>
    <xf numFmtId="3" fontId="6" fillId="0" borderId="0" xfId="5" applyNumberFormat="1" applyFont="1" applyFill="1" applyAlignment="1" applyProtection="1">
      <alignment horizontal="right" vertical="center"/>
      <protection locked="0"/>
    </xf>
    <xf numFmtId="3" fontId="6" fillId="0" borderId="0" xfId="0" applyNumberFormat="1" applyFont="1" applyAlignment="1">
      <alignment horizontal="right" vertical="center"/>
    </xf>
    <xf numFmtId="3" fontId="12" fillId="0" borderId="0" xfId="0" applyNumberFormat="1" applyFont="1" applyFill="1"/>
    <xf numFmtId="3" fontId="6" fillId="0" borderId="0" xfId="5" applyNumberFormat="1" applyFont="1" applyFill="1" applyBorder="1" applyAlignment="1" applyProtection="1">
      <alignment horizontal="right" vertical="center"/>
      <protection locked="0"/>
    </xf>
    <xf numFmtId="0" fontId="6" fillId="0" borderId="0" xfId="0" applyFont="1" applyFill="1" applyBorder="1" applyAlignment="1">
      <alignment vertical="center"/>
    </xf>
    <xf numFmtId="37" fontId="6" fillId="0" borderId="0" xfId="6" applyNumberFormat="1" applyFont="1" applyAlignment="1" applyProtection="1">
      <alignment vertical="center"/>
      <protection locked="0"/>
    </xf>
    <xf numFmtId="49" fontId="6" fillId="0" borderId="6" xfId="6" applyNumberFormat="1" applyFont="1" applyBorder="1" applyAlignment="1" applyProtection="1">
      <alignment horizontal="left" vertical="center"/>
      <protection locked="0"/>
    </xf>
    <xf numFmtId="3" fontId="6" fillId="0" borderId="0" xfId="6" applyNumberFormat="1" applyFont="1" applyAlignment="1" applyProtection="1">
      <alignment horizontal="right" vertical="center"/>
      <protection locked="0"/>
    </xf>
    <xf numFmtId="3" fontId="7" fillId="0" borderId="0" xfId="0" applyNumberFormat="1" applyFont="1" applyAlignment="1">
      <alignment vertical="center"/>
    </xf>
    <xf numFmtId="1" fontId="6" fillId="0" borderId="0" xfId="6" applyNumberFormat="1" applyFont="1" applyAlignment="1" applyProtection="1">
      <alignment horizontal="left" vertical="center"/>
      <protection locked="0"/>
    </xf>
    <xf numFmtId="3" fontId="13" fillId="0" borderId="0" xfId="0" applyNumberFormat="1" applyFont="1" applyAlignment="1">
      <alignment vertical="center"/>
    </xf>
    <xf numFmtId="3" fontId="13" fillId="0" borderId="0" xfId="6" applyNumberFormat="1" applyFont="1" applyAlignment="1" applyProtection="1">
      <alignment horizontal="right" vertical="center"/>
      <protection locked="0"/>
    </xf>
    <xf numFmtId="3" fontId="14" fillId="0" borderId="0" xfId="0" applyNumberFormat="1" applyFont="1" applyAlignment="1">
      <alignment vertical="center"/>
    </xf>
    <xf numFmtId="1" fontId="13" fillId="0" borderId="0" xfId="6" applyNumberFormat="1" applyFont="1" applyAlignment="1" applyProtection="1">
      <alignment horizontal="left" vertical="center"/>
      <protection locked="0"/>
    </xf>
    <xf numFmtId="37" fontId="6" fillId="0" borderId="0" xfId="8" applyNumberFormat="1" applyFont="1" applyFill="1" applyAlignment="1" applyProtection="1">
      <alignment vertical="center"/>
      <protection locked="0"/>
    </xf>
    <xf numFmtId="165" fontId="7" fillId="0" borderId="0" xfId="8" applyNumberFormat="1" applyFont="1" applyFill="1" applyAlignment="1" applyProtection="1">
      <alignment horizontal="left" vertical="center"/>
      <protection locked="0"/>
    </xf>
    <xf numFmtId="37" fontId="7" fillId="0" borderId="0" xfId="8" applyNumberFormat="1" applyFont="1" applyFill="1" applyAlignment="1" applyProtection="1">
      <alignment horizontal="left" vertical="center"/>
      <protection locked="0"/>
    </xf>
    <xf numFmtId="37" fontId="7" fillId="0" borderId="0" xfId="8" applyNumberFormat="1" applyFont="1" applyFill="1" applyBorder="1" applyAlignment="1" applyProtection="1">
      <alignment horizontal="left" vertical="center"/>
      <protection locked="0"/>
    </xf>
    <xf numFmtId="37" fontId="6" fillId="0" borderId="0" xfId="9" applyNumberFormat="1" applyFont="1" applyFill="1" applyAlignment="1" applyProtection="1">
      <alignment vertical="center"/>
      <protection locked="0"/>
    </xf>
    <xf numFmtId="0" fontId="7" fillId="0" borderId="0" xfId="0" applyFont="1" applyFill="1" applyAlignment="1">
      <alignment horizontal="left"/>
    </xf>
    <xf numFmtId="37" fontId="6" fillId="0" borderId="0" xfId="9" applyNumberFormat="1" applyFont="1" applyFill="1" applyBorder="1" applyAlignment="1" applyProtection="1">
      <alignment vertical="center"/>
      <protection locked="0"/>
    </xf>
    <xf numFmtId="49" fontId="6" fillId="0" borderId="6" xfId="10" applyNumberFormat="1" applyFont="1" applyBorder="1" applyAlignment="1" applyProtection="1">
      <alignment horizontal="left" vertical="center"/>
      <protection locked="0"/>
    </xf>
    <xf numFmtId="2" fontId="8" fillId="0" borderId="6" xfId="10" applyNumberFormat="1" applyFont="1" applyBorder="1" applyAlignment="1" applyProtection="1">
      <alignment horizontal="right" vertical="center"/>
      <protection locked="0"/>
    </xf>
    <xf numFmtId="37" fontId="6" fillId="0" borderId="0" xfId="12" applyNumberFormat="1" applyFont="1" applyFill="1" applyAlignment="1" applyProtection="1">
      <alignment vertical="center"/>
      <protection locked="0"/>
    </xf>
    <xf numFmtId="0" fontId="6" fillId="0" borderId="0" xfId="0" applyFont="1"/>
    <xf numFmtId="37" fontId="6" fillId="0" borderId="0" xfId="14" applyNumberFormat="1" applyFont="1" applyAlignment="1" applyProtection="1">
      <alignment vertical="center"/>
      <protection locked="0"/>
    </xf>
    <xf numFmtId="168" fontId="6" fillId="0" borderId="0" xfId="3" applyNumberFormat="1" applyFont="1" applyFill="1" applyAlignment="1">
      <alignment horizontal="right"/>
    </xf>
    <xf numFmtId="10" fontId="6" fillId="0" borderId="0" xfId="3" applyNumberFormat="1" applyFont="1" applyFill="1" applyAlignment="1">
      <alignment horizontal="right"/>
    </xf>
    <xf numFmtId="0" fontId="6" fillId="0" borderId="0" xfId="0" applyFont="1" applyAlignment="1">
      <alignment horizontal="left"/>
    </xf>
    <xf numFmtId="0" fontId="8" fillId="0" borderId="0" xfId="0" applyFont="1" applyAlignment="1">
      <alignment vertical="center"/>
    </xf>
    <xf numFmtId="37" fontId="6" fillId="0" borderId="0" xfId="16" applyNumberFormat="1" applyFont="1" applyFill="1" applyBorder="1" applyAlignment="1" applyProtection="1">
      <alignment horizontal="left" vertical="center"/>
      <protection locked="0"/>
    </xf>
    <xf numFmtId="37" fontId="6" fillId="0" borderId="0" xfId="16" applyFont="1" applyFill="1" applyAlignment="1" applyProtection="1">
      <alignment vertical="center"/>
      <protection locked="0"/>
    </xf>
    <xf numFmtId="37" fontId="6" fillId="0" borderId="4" xfId="18" applyNumberFormat="1" applyFont="1" applyFill="1" applyBorder="1" applyAlignment="1" applyProtection="1">
      <alignment vertical="center"/>
      <protection locked="0"/>
    </xf>
    <xf numFmtId="37" fontId="6" fillId="0" borderId="0" xfId="18" applyNumberFormat="1" applyFont="1" applyFill="1" applyAlignment="1" applyProtection="1">
      <alignment vertical="center"/>
      <protection locked="0"/>
    </xf>
    <xf numFmtId="3" fontId="6" fillId="0" borderId="0" xfId="18" applyNumberFormat="1" applyFont="1" applyFill="1" applyAlignment="1" applyProtection="1">
      <alignment vertical="center"/>
      <protection locked="0"/>
    </xf>
    <xf numFmtId="3" fontId="8" fillId="0" borderId="0" xfId="0" applyNumberFormat="1" applyFont="1" applyFill="1"/>
    <xf numFmtId="37" fontId="6" fillId="0" borderId="0" xfId="18" applyNumberFormat="1" applyFont="1" applyFill="1" applyBorder="1" applyAlignment="1" applyProtection="1">
      <alignment vertical="center"/>
      <protection locked="0"/>
    </xf>
    <xf numFmtId="3" fontId="6" fillId="0" borderId="0" xfId="18" applyNumberFormat="1" applyFont="1" applyFill="1" applyAlignment="1" applyProtection="1">
      <alignment horizontal="right" vertical="center"/>
      <protection locked="0"/>
    </xf>
    <xf numFmtId="3" fontId="6" fillId="0" borderId="0" xfId="18" applyNumberFormat="1" applyFont="1" applyFill="1" applyBorder="1" applyAlignment="1" applyProtection="1">
      <alignment horizontal="right" vertical="center"/>
      <protection locked="0"/>
    </xf>
    <xf numFmtId="3" fontId="6" fillId="0" borderId="0" xfId="18" applyNumberFormat="1" applyFont="1" applyFill="1" applyAlignment="1" applyProtection="1">
      <alignment horizontal="right" vertical="center"/>
    </xf>
    <xf numFmtId="3" fontId="6" fillId="0" borderId="0" xfId="18" applyNumberFormat="1" applyFont="1" applyFill="1" applyBorder="1" applyAlignment="1" applyProtection="1">
      <alignment horizontal="right" vertical="center"/>
    </xf>
    <xf numFmtId="0" fontId="8" fillId="0" borderId="0" xfId="0" applyFont="1" applyFill="1"/>
    <xf numFmtId="3" fontId="9" fillId="0" borderId="0" xfId="0" applyNumberFormat="1" applyFont="1" applyFill="1" applyAlignment="1">
      <alignment horizontal="left"/>
    </xf>
    <xf numFmtId="3" fontId="8" fillId="0" borderId="0" xfId="0" applyNumberFormat="1" applyFont="1" applyFill="1" applyBorder="1" applyAlignment="1" applyProtection="1"/>
    <xf numFmtId="3" fontId="9" fillId="0" borderId="0" xfId="0" applyNumberFormat="1" applyFont="1" applyFill="1" applyBorder="1" applyAlignment="1">
      <alignment horizontal="left"/>
    </xf>
    <xf numFmtId="0" fontId="9" fillId="0" borderId="0" xfId="0" applyFont="1" applyFill="1" applyBorder="1" applyAlignment="1">
      <alignment horizontal="left"/>
    </xf>
    <xf numFmtId="0" fontId="6" fillId="0" borderId="0" xfId="22" applyFont="1" applyFill="1"/>
    <xf numFmtId="37" fontId="6" fillId="0" borderId="0" xfId="21" applyNumberFormat="1" applyFont="1" applyFill="1" applyBorder="1" applyAlignment="1" applyProtection="1">
      <alignment vertical="center"/>
      <protection locked="0"/>
    </xf>
    <xf numFmtId="3" fontId="6" fillId="0" borderId="0" xfId="23" applyNumberFormat="1" applyFont="1" applyFill="1" applyAlignment="1">
      <alignment horizontal="left" vertical="center" indent="1"/>
    </xf>
    <xf numFmtId="3" fontId="6" fillId="0" borderId="0" xfId="23" applyNumberFormat="1" applyFont="1" applyFill="1" applyAlignment="1">
      <alignment horizontal="right" vertical="center"/>
    </xf>
    <xf numFmtId="3" fontId="8" fillId="0" borderId="0" xfId="0" applyNumberFormat="1" applyFont="1" applyAlignment="1">
      <alignment horizontal="right" vertical="center"/>
    </xf>
    <xf numFmtId="3" fontId="8" fillId="0" borderId="0" xfId="0" quotePrefix="1" applyNumberFormat="1" applyFont="1" applyAlignment="1">
      <alignment horizontal="right" vertical="center"/>
    </xf>
    <xf numFmtId="3" fontId="8" fillId="0" borderId="0" xfId="0" applyNumberFormat="1" applyFont="1" applyBorder="1" applyAlignment="1">
      <alignment horizontal="right" vertical="center"/>
    </xf>
    <xf numFmtId="0" fontId="8" fillId="0" borderId="0" xfId="0" applyFont="1" applyBorder="1" applyAlignment="1">
      <alignment vertical="center"/>
    </xf>
    <xf numFmtId="37" fontId="6" fillId="0" borderId="0" xfId="21" applyNumberFormat="1" applyFont="1" applyFill="1" applyBorder="1" applyAlignment="1" applyProtection="1">
      <alignment horizontal="left" vertical="center"/>
      <protection locked="0"/>
    </xf>
    <xf numFmtId="0" fontId="19" fillId="0" borderId="0" xfId="0" applyFont="1" applyAlignment="1"/>
    <xf numFmtId="0" fontId="19" fillId="0" borderId="0" xfId="0" applyFont="1" applyAlignment="1">
      <alignment horizontal="center" vertical="center"/>
    </xf>
    <xf numFmtId="0" fontId="8" fillId="0" borderId="0" xfId="0" applyFont="1" applyAlignment="1"/>
    <xf numFmtId="171" fontId="8" fillId="0" borderId="0" xfId="0" applyNumberFormat="1" applyFont="1" applyFill="1" applyBorder="1" applyAlignment="1" applyProtection="1"/>
    <xf numFmtId="0" fontId="6" fillId="0" borderId="0" xfId="22" applyFont="1" applyFill="1" applyBorder="1"/>
    <xf numFmtId="3" fontId="6" fillId="0" borderId="0" xfId="22" applyNumberFormat="1" applyFont="1" applyFill="1"/>
    <xf numFmtId="0" fontId="7" fillId="0" borderId="0" xfId="22" applyFont="1" applyFill="1" applyAlignment="1">
      <alignment horizontal="left"/>
    </xf>
    <xf numFmtId="0" fontId="8" fillId="0" borderId="0" xfId="0" applyFont="1" applyFill="1" applyBorder="1" applyAlignment="1">
      <alignment vertical="center"/>
    </xf>
    <xf numFmtId="3" fontId="8" fillId="0" borderId="0" xfId="0" applyNumberFormat="1" applyFont="1" applyFill="1" applyBorder="1" applyAlignment="1">
      <alignment horizontal="right" vertical="center"/>
    </xf>
    <xf numFmtId="3" fontId="9" fillId="0" borderId="0" xfId="0" applyNumberFormat="1" applyFont="1" applyFill="1" applyBorder="1" applyAlignment="1">
      <alignment horizontal="left" vertical="center"/>
    </xf>
    <xf numFmtId="3" fontId="9" fillId="0" borderId="7" xfId="0" applyNumberFormat="1" applyFont="1" applyFill="1" applyBorder="1" applyAlignment="1">
      <alignment horizontal="left" vertical="center"/>
    </xf>
    <xf numFmtId="3" fontId="8" fillId="0" borderId="0" xfId="0" applyNumberFormat="1" applyFont="1" applyFill="1" applyBorder="1" applyAlignment="1">
      <alignment horizontal="right"/>
    </xf>
    <xf numFmtId="3" fontId="8" fillId="0" borderId="0" xfId="0" quotePrefix="1" applyNumberFormat="1" applyFont="1" applyAlignment="1">
      <alignment horizontal="right"/>
    </xf>
    <xf numFmtId="0" fontId="33" fillId="0" borderId="0" xfId="0" applyFont="1" applyFill="1"/>
    <xf numFmtId="3" fontId="8" fillId="0" borderId="0" xfId="0" applyNumberFormat="1" applyFont="1" applyFill="1" applyBorder="1"/>
    <xf numFmtId="0" fontId="0" fillId="0" borderId="0" xfId="0" applyFill="1"/>
    <xf numFmtId="3" fontId="8" fillId="0" borderId="0" xfId="0" quotePrefix="1" applyNumberFormat="1" applyFont="1" applyFill="1" applyBorder="1" applyAlignment="1">
      <alignment horizontal="right"/>
    </xf>
    <xf numFmtId="0" fontId="32" fillId="0" borderId="0" xfId="0" applyFont="1" applyFill="1"/>
    <xf numFmtId="0" fontId="7" fillId="0" borderId="0" xfId="0" applyFont="1" applyFill="1" applyAlignment="1">
      <alignment horizontal="left" vertical="center"/>
    </xf>
    <xf numFmtId="0" fontId="7" fillId="0" borderId="0" xfId="0" applyFont="1" applyAlignment="1">
      <alignment horizontal="left" vertical="center"/>
    </xf>
    <xf numFmtId="0" fontId="6" fillId="0" borderId="0" xfId="0" applyFont="1" applyAlignment="1">
      <alignment vertical="center"/>
    </xf>
    <xf numFmtId="0" fontId="6" fillId="0" borderId="0" xfId="0" applyFont="1" applyFill="1" applyAlignment="1">
      <alignment vertical="center"/>
    </xf>
    <xf numFmtId="0" fontId="7" fillId="0" borderId="0" xfId="0" applyFont="1" applyFill="1" applyBorder="1" applyAlignment="1">
      <alignment horizontal="left" vertical="center"/>
    </xf>
    <xf numFmtId="0" fontId="6" fillId="0" borderId="0" xfId="0" applyFont="1" applyBorder="1" applyAlignment="1">
      <alignment vertical="center"/>
    </xf>
    <xf numFmtId="0" fontId="4" fillId="0" borderId="17" xfId="0" applyFont="1" applyBorder="1"/>
    <xf numFmtId="3" fontId="4" fillId="0" borderId="17" xfId="0" applyNumberFormat="1" applyFont="1" applyBorder="1" applyAlignment="1">
      <alignment horizontal="right"/>
    </xf>
    <xf numFmtId="0" fontId="4" fillId="0" borderId="7" xfId="0" applyFont="1" applyBorder="1"/>
    <xf numFmtId="3" fontId="4" fillId="0" borderId="7" xfId="0" applyNumberFormat="1" applyFont="1" applyBorder="1" applyAlignment="1">
      <alignment horizontal="right"/>
    </xf>
    <xf numFmtId="0" fontId="4" fillId="0" borderId="0" xfId="0" applyFont="1" applyBorder="1"/>
    <xf numFmtId="3" fontId="4" fillId="0" borderId="0" xfId="0" applyNumberFormat="1" applyFont="1" applyBorder="1" applyAlignment="1">
      <alignment horizontal="right"/>
    </xf>
    <xf numFmtId="3" fontId="4" fillId="0" borderId="16" xfId="0" applyNumberFormat="1" applyFont="1" applyBorder="1" applyAlignment="1">
      <alignment horizontal="right"/>
    </xf>
    <xf numFmtId="0" fontId="5" fillId="0" borderId="0" xfId="0" applyFont="1"/>
    <xf numFmtId="37" fontId="6" fillId="0" borderId="19" xfId="4" applyNumberFormat="1" applyFont="1" applyBorder="1" applyAlignment="1" applyProtection="1">
      <alignment vertical="center"/>
      <protection locked="0"/>
    </xf>
    <xf numFmtId="37" fontId="6" fillId="0" borderId="4" xfId="5" applyNumberFormat="1" applyFont="1" applyBorder="1" applyAlignment="1" applyProtection="1">
      <alignment vertical="center"/>
      <protection locked="0"/>
    </xf>
    <xf numFmtId="0" fontId="6" fillId="0" borderId="21" xfId="0" applyFont="1" applyBorder="1" applyAlignment="1">
      <alignment vertical="center"/>
    </xf>
    <xf numFmtId="0" fontId="7" fillId="0" borderId="16" xfId="0" applyFont="1" applyFill="1" applyBorder="1" applyAlignment="1">
      <alignment horizontal="left" vertical="center"/>
    </xf>
    <xf numFmtId="3" fontId="35" fillId="0" borderId="0" xfId="0" applyNumberFormat="1" applyFont="1" applyFill="1" applyAlignment="1">
      <alignment horizontal="right"/>
    </xf>
    <xf numFmtId="37" fontId="6" fillId="0" borderId="20" xfId="9" applyNumberFormat="1" applyFont="1" applyFill="1" applyBorder="1" applyAlignment="1" applyProtection="1">
      <alignment vertical="center"/>
      <protection locked="0"/>
    </xf>
    <xf numFmtId="0" fontId="7" fillId="0" borderId="20" xfId="0" applyFont="1" applyFill="1" applyBorder="1" applyAlignment="1">
      <alignment horizontal="left"/>
    </xf>
    <xf numFmtId="0" fontId="6" fillId="0" borderId="6" xfId="10" applyFont="1" applyFill="1" applyBorder="1" applyAlignment="1" applyProtection="1">
      <alignment vertical="center"/>
      <protection locked="0"/>
    </xf>
    <xf numFmtId="37" fontId="6" fillId="0" borderId="20" xfId="12" applyNumberFormat="1" applyFont="1" applyFill="1" applyBorder="1" applyAlignment="1" applyProtection="1">
      <alignment vertical="center"/>
      <protection locked="0"/>
    </xf>
    <xf numFmtId="37" fontId="6" fillId="0" borderId="20" xfId="14" applyNumberFormat="1" applyFont="1" applyBorder="1" applyAlignment="1" applyProtection="1">
      <alignment vertical="center"/>
      <protection locked="0"/>
    </xf>
    <xf numFmtId="3" fontId="8" fillId="0" borderId="0" xfId="0" quotePrefix="1" applyNumberFormat="1" applyFont="1" applyBorder="1" applyAlignment="1">
      <alignment horizontal="right"/>
    </xf>
    <xf numFmtId="3" fontId="8" fillId="0" borderId="0" xfId="0" applyNumberFormat="1" applyFont="1" applyBorder="1"/>
    <xf numFmtId="3" fontId="9" fillId="0" borderId="0" xfId="0" quotePrefix="1" applyNumberFormat="1" applyFont="1" applyFill="1" applyBorder="1" applyAlignment="1">
      <alignment horizontal="left"/>
    </xf>
    <xf numFmtId="3" fontId="8" fillId="0" borderId="16" xfId="0" applyNumberFormat="1" applyFont="1" applyFill="1" applyBorder="1"/>
    <xf numFmtId="3" fontId="8" fillId="0" borderId="0" xfId="0" applyNumberFormat="1" applyFont="1"/>
    <xf numFmtId="0" fontId="7" fillId="0" borderId="0" xfId="22" applyFont="1" applyFill="1"/>
    <xf numFmtId="3" fontId="7" fillId="0" borderId="0" xfId="23" applyNumberFormat="1" applyFont="1" applyFill="1" applyAlignment="1">
      <alignment horizontal="left" vertical="center"/>
    </xf>
    <xf numFmtId="0" fontId="7" fillId="0" borderId="0" xfId="22" applyFont="1" applyFill="1" applyBorder="1" applyAlignment="1">
      <alignment horizontal="left"/>
    </xf>
    <xf numFmtId="3" fontId="7" fillId="0" borderId="0" xfId="22" applyNumberFormat="1" applyFont="1" applyFill="1" applyAlignment="1">
      <alignment horizontal="left"/>
    </xf>
    <xf numFmtId="0" fontId="6" fillId="0" borderId="6" xfId="10" applyFont="1" applyBorder="1" applyAlignment="1" applyProtection="1">
      <alignment horizontal="center" vertical="center"/>
      <protection locked="0"/>
    </xf>
    <xf numFmtId="0" fontId="6" fillId="0" borderId="0" xfId="0" applyFont="1" applyFill="1" applyAlignment="1">
      <alignment vertical="center"/>
    </xf>
    <xf numFmtId="49" fontId="17" fillId="0" borderId="0" xfId="0" quotePrefix="1" applyNumberFormat="1" applyFont="1" applyFill="1" applyBorder="1" applyAlignment="1">
      <alignment horizontal="right" vertical="center"/>
    </xf>
    <xf numFmtId="3" fontId="8" fillId="0" borderId="0" xfId="0" quotePrefix="1" applyNumberFormat="1" applyFont="1" applyFill="1" applyAlignment="1">
      <alignment horizontal="right"/>
    </xf>
    <xf numFmtId="3" fontId="9" fillId="0" borderId="0" xfId="0" quotePrefix="1" applyNumberFormat="1" applyFont="1" applyFill="1" applyAlignment="1">
      <alignment horizontal="left"/>
    </xf>
    <xf numFmtId="3" fontId="8" fillId="0" borderId="0" xfId="0" applyNumberFormat="1" applyFont="1" applyFill="1" applyAlignment="1">
      <alignment horizontal="right" vertical="center"/>
    </xf>
    <xf numFmtId="3" fontId="9" fillId="0" borderId="0" xfId="0" applyNumberFormat="1" applyFont="1" applyFill="1" applyAlignment="1">
      <alignment horizontal="left" vertical="center"/>
    </xf>
    <xf numFmtId="3" fontId="9" fillId="0" borderId="0" xfId="22" applyNumberFormat="1" applyFont="1" applyFill="1" applyAlignment="1">
      <alignment horizontal="left"/>
    </xf>
    <xf numFmtId="0" fontId="9" fillId="0" borderId="0" xfId="22" applyFont="1" applyFill="1" applyBorder="1" applyAlignment="1">
      <alignment horizontal="left"/>
    </xf>
    <xf numFmtId="0" fontId="8" fillId="0" borderId="0" xfId="0" applyFont="1" applyFill="1" applyAlignment="1">
      <alignment vertical="center"/>
    </xf>
    <xf numFmtId="3" fontId="9" fillId="0" borderId="16" xfId="0" applyNumberFormat="1" applyFont="1" applyFill="1" applyBorder="1" applyAlignment="1">
      <alignment horizontal="left" vertical="center"/>
    </xf>
    <xf numFmtId="3" fontId="8" fillId="0" borderId="16" xfId="0" applyNumberFormat="1" applyFont="1" applyFill="1" applyBorder="1" applyAlignment="1">
      <alignment horizontal="right" vertical="center"/>
    </xf>
    <xf numFmtId="3" fontId="8" fillId="0" borderId="0" xfId="0" applyNumberFormat="1" applyFont="1" applyFill="1" applyBorder="1" applyAlignment="1">
      <alignment vertical="center"/>
    </xf>
    <xf numFmtId="3" fontId="8" fillId="0" borderId="26" xfId="0" applyNumberFormat="1" applyFont="1" applyFill="1" applyBorder="1"/>
    <xf numFmtId="0" fontId="8" fillId="0" borderId="0" xfId="0" applyFont="1" applyBorder="1" applyAlignment="1"/>
    <xf numFmtId="0" fontId="19" fillId="0" borderId="0" xfId="0" applyFont="1" applyBorder="1" applyAlignment="1"/>
    <xf numFmtId="49" fontId="6" fillId="0" borderId="8" xfId="5" applyNumberFormat="1" applyFont="1" applyBorder="1" applyAlignment="1" applyProtection="1">
      <alignment horizontal="left" vertical="center"/>
      <protection locked="0"/>
    </xf>
    <xf numFmtId="0" fontId="7" fillId="0" borderId="0" xfId="0" applyFont="1" applyFill="1" applyBorder="1" applyAlignment="1">
      <alignment horizontal="left"/>
    </xf>
    <xf numFmtId="3" fontId="4" fillId="0" borderId="0" xfId="0" applyNumberFormat="1" applyFont="1"/>
    <xf numFmtId="3" fontId="7" fillId="0" borderId="0" xfId="16" applyNumberFormat="1" applyFont="1" applyFill="1" applyBorder="1" applyAlignment="1" applyProtection="1">
      <alignment horizontal="left" vertical="center"/>
      <protection locked="0"/>
    </xf>
    <xf numFmtId="3" fontId="9" fillId="0" borderId="0" xfId="16" applyNumberFormat="1" applyFont="1" applyFill="1" applyBorder="1" applyAlignment="1" applyProtection="1">
      <alignment horizontal="left" vertical="center"/>
      <protection locked="0"/>
    </xf>
    <xf numFmtId="3" fontId="6" fillId="0" borderId="0" xfId="16" applyNumberFormat="1" applyFont="1" applyFill="1" applyAlignment="1" applyProtection="1">
      <alignment horizontal="right" vertical="center"/>
      <protection locked="0"/>
    </xf>
    <xf numFmtId="37" fontId="6" fillId="0" borderId="0" xfId="16" applyNumberFormat="1" applyFont="1" applyFill="1" applyBorder="1" applyAlignment="1" applyProtection="1">
      <alignment horizontal="right" vertical="top"/>
      <protection locked="0"/>
    </xf>
    <xf numFmtId="37" fontId="6" fillId="0" borderId="21" xfId="16" applyNumberFormat="1" applyFont="1" applyFill="1" applyBorder="1" applyAlignment="1" applyProtection="1">
      <alignment vertical="center"/>
      <protection locked="0"/>
    </xf>
    <xf numFmtId="0" fontId="6" fillId="0" borderId="0" xfId="0" applyFont="1" applyAlignment="1">
      <alignment vertical="center"/>
    </xf>
    <xf numFmtId="37" fontId="6" fillId="0" borderId="0" xfId="21" applyNumberFormat="1" applyFont="1" applyFill="1" applyBorder="1" applyAlignment="1" applyProtection="1">
      <alignment horizontal="center" vertical="center"/>
      <protection locked="0"/>
    </xf>
    <xf numFmtId="3" fontId="10" fillId="0" borderId="27" xfId="0" applyNumberFormat="1" applyFont="1" applyFill="1" applyBorder="1"/>
    <xf numFmtId="3" fontId="6" fillId="0" borderId="0" xfId="20" quotePrefix="1" applyNumberFormat="1" applyFont="1" applyFill="1" applyBorder="1" applyAlignment="1" applyProtection="1">
      <alignment horizontal="right" vertical="center"/>
      <protection locked="0"/>
    </xf>
    <xf numFmtId="3" fontId="8" fillId="0" borderId="0" xfId="20" quotePrefix="1" applyNumberFormat="1" applyFont="1" applyFill="1" applyBorder="1" applyAlignment="1" applyProtection="1">
      <alignment horizontal="right" vertical="center"/>
      <protection locked="0"/>
    </xf>
    <xf numFmtId="49" fontId="6" fillId="0" borderId="8" xfId="21" applyNumberFormat="1" applyFont="1" applyFill="1" applyBorder="1" applyAlignment="1" applyProtection="1">
      <alignment horizontal="center" vertical="center"/>
      <protection locked="0"/>
    </xf>
    <xf numFmtId="37" fontId="6" fillId="0" borderId="8" xfId="21" applyNumberFormat="1" applyFont="1" applyFill="1" applyBorder="1" applyAlignment="1" applyProtection="1">
      <alignment horizontal="center" vertical="center"/>
      <protection locked="0"/>
    </xf>
    <xf numFmtId="49" fontId="6" fillId="0" borderId="25" xfId="23" applyNumberFormat="1" applyFont="1" applyFill="1" applyBorder="1" applyAlignment="1">
      <alignment horizontal="left" vertical="center"/>
    </xf>
    <xf numFmtId="49" fontId="8" fillId="0" borderId="28" xfId="0" applyNumberFormat="1" applyFont="1" applyBorder="1" applyAlignment="1">
      <alignment horizontal="left" vertical="center" indent="1"/>
    </xf>
    <xf numFmtId="3" fontId="8" fillId="0" borderId="0" xfId="0" applyNumberFormat="1" applyFont="1" applyFill="1" applyBorder="1" applyAlignment="1" applyProtection="1">
      <alignment horizontal="right" vertical="center"/>
    </xf>
    <xf numFmtId="49" fontId="8" fillId="0" borderId="28" xfId="0" applyNumberFormat="1" applyFont="1" applyBorder="1" applyAlignment="1">
      <alignment horizontal="left" vertical="center"/>
    </xf>
    <xf numFmtId="3" fontId="8" fillId="0" borderId="26" xfId="0" applyNumberFormat="1" applyFont="1" applyFill="1" applyBorder="1" applyAlignment="1">
      <alignment horizontal="right" vertical="center"/>
    </xf>
    <xf numFmtId="3" fontId="8" fillId="0" borderId="29" xfId="0" applyNumberFormat="1" applyFont="1" applyFill="1" applyBorder="1" applyAlignment="1">
      <alignment horizontal="right" vertical="center"/>
    </xf>
    <xf numFmtId="3" fontId="8" fillId="0" borderId="29" xfId="0" applyNumberFormat="1" applyFont="1" applyFill="1" applyBorder="1"/>
    <xf numFmtId="3" fontId="9" fillId="0" borderId="26" xfId="0" applyNumberFormat="1" applyFont="1" applyFill="1" applyBorder="1" applyAlignment="1">
      <alignment horizontal="left" vertical="center"/>
    </xf>
    <xf numFmtId="49" fontId="8" fillId="0" borderId="29" xfId="0" applyNumberFormat="1" applyFont="1" applyBorder="1" applyAlignment="1">
      <alignment horizontal="left" vertical="center"/>
    </xf>
    <xf numFmtId="0" fontId="8" fillId="0" borderId="29" xfId="0" applyFont="1" applyBorder="1" applyAlignment="1">
      <alignment vertical="center"/>
    </xf>
    <xf numFmtId="49" fontId="8" fillId="0" borderId="28" xfId="0" applyNumberFormat="1" applyFont="1" applyFill="1" applyBorder="1" applyAlignment="1">
      <alignment horizontal="left" vertical="center"/>
    </xf>
    <xf numFmtId="0" fontId="7" fillId="0" borderId="29" xfId="22" applyFont="1" applyFill="1" applyBorder="1" applyAlignment="1">
      <alignment horizontal="left"/>
    </xf>
    <xf numFmtId="49" fontId="9" fillId="0" borderId="0" xfId="0" applyNumberFormat="1" applyFont="1" applyFill="1" applyAlignment="1">
      <alignment horizontal="left" vertical="center"/>
    </xf>
    <xf numFmtId="3" fontId="8" fillId="0" borderId="29" xfId="0" applyNumberFormat="1" applyFont="1" applyFill="1" applyBorder="1" applyAlignment="1">
      <alignment horizontal="right"/>
    </xf>
    <xf numFmtId="3" fontId="8" fillId="0" borderId="31" xfId="0" applyNumberFormat="1" applyFont="1" applyFill="1" applyBorder="1" applyAlignment="1">
      <alignment horizontal="right" vertical="center"/>
    </xf>
    <xf numFmtId="3" fontId="7" fillId="0" borderId="29" xfId="22" applyNumberFormat="1" applyFont="1" applyFill="1" applyBorder="1" applyAlignment="1">
      <alignment horizontal="left"/>
    </xf>
    <xf numFmtId="3" fontId="7" fillId="0" borderId="26" xfId="22" applyNumberFormat="1" applyFont="1" applyFill="1" applyBorder="1" applyAlignment="1">
      <alignment horizontal="left"/>
    </xf>
    <xf numFmtId="49" fontId="8" fillId="0" borderId="28" xfId="0" applyNumberFormat="1" applyFont="1" applyFill="1" applyBorder="1" applyAlignment="1">
      <alignment horizontal="left" vertical="center" indent="1"/>
    </xf>
    <xf numFmtId="49" fontId="9" fillId="0" borderId="26" xfId="0" applyNumberFormat="1" applyFont="1" applyFill="1" applyBorder="1" applyAlignment="1">
      <alignment horizontal="left" vertical="center"/>
    </xf>
    <xf numFmtId="3" fontId="8" fillId="0" borderId="7" xfId="0" applyNumberFormat="1" applyFont="1" applyFill="1" applyBorder="1" applyAlignment="1">
      <alignment horizontal="right" vertical="center"/>
    </xf>
    <xf numFmtId="3" fontId="7" fillId="0" borderId="0" xfId="22" applyNumberFormat="1" applyFont="1" applyFill="1" applyBorder="1" applyAlignment="1">
      <alignment horizontal="left"/>
    </xf>
    <xf numFmtId="3" fontId="8" fillId="0" borderId="0" xfId="0" quotePrefix="1" applyNumberFormat="1" applyFont="1" applyFill="1" applyBorder="1" applyAlignment="1" applyProtection="1">
      <alignment horizontal="right" vertical="center"/>
    </xf>
    <xf numFmtId="3" fontId="8" fillId="0" borderId="29" xfId="0" quotePrefix="1" applyNumberFormat="1" applyFont="1" applyFill="1" applyBorder="1" applyAlignment="1">
      <alignment horizontal="right" vertical="center"/>
    </xf>
    <xf numFmtId="3" fontId="8" fillId="0" borderId="0" xfId="0" quotePrefix="1" applyNumberFormat="1" applyFont="1" applyFill="1" applyBorder="1" applyAlignment="1">
      <alignment horizontal="right" vertical="center"/>
    </xf>
    <xf numFmtId="3" fontId="7" fillId="0" borderId="31" xfId="22" applyNumberFormat="1" applyFont="1" applyFill="1" applyBorder="1" applyAlignment="1">
      <alignment horizontal="left"/>
    </xf>
    <xf numFmtId="3" fontId="8" fillId="0" borderId="0" xfId="0" quotePrefix="1" applyNumberFormat="1" applyFont="1" applyFill="1" applyAlignment="1">
      <alignment horizontal="right" vertical="center"/>
    </xf>
    <xf numFmtId="3" fontId="9" fillId="0" borderId="0" xfId="22" applyNumberFormat="1" applyFont="1" applyFill="1" applyBorder="1" applyAlignment="1">
      <alignment horizontal="left"/>
    </xf>
    <xf numFmtId="3" fontId="9" fillId="0" borderId="31" xfId="0" applyNumberFormat="1" applyFont="1" applyFill="1" applyBorder="1" applyAlignment="1">
      <alignment horizontal="left" vertical="center"/>
    </xf>
    <xf numFmtId="3" fontId="9" fillId="0" borderId="16" xfId="22" applyNumberFormat="1" applyFont="1" applyFill="1" applyBorder="1" applyAlignment="1">
      <alignment horizontal="left"/>
    </xf>
    <xf numFmtId="0" fontId="9" fillId="0" borderId="26" xfId="22" applyFont="1" applyFill="1" applyBorder="1" applyAlignment="1">
      <alignment horizontal="left"/>
    </xf>
    <xf numFmtId="4" fontId="9" fillId="0" borderId="0" xfId="0" applyNumberFormat="1" applyFont="1" applyFill="1" applyAlignment="1">
      <alignment horizontal="left" vertical="center"/>
    </xf>
    <xf numFmtId="4" fontId="9" fillId="0" borderId="0" xfId="0" applyNumberFormat="1" applyFont="1" applyFill="1" applyBorder="1" applyAlignment="1">
      <alignment horizontal="left" vertical="center"/>
    </xf>
    <xf numFmtId="49" fontId="8" fillId="0" borderId="28" xfId="0" applyNumberFormat="1" applyFont="1" applyFill="1" applyBorder="1" applyAlignment="1">
      <alignment horizontal="left" vertical="center" indent="2"/>
    </xf>
    <xf numFmtId="4" fontId="9" fillId="0" borderId="26" xfId="0" applyNumberFormat="1" applyFont="1" applyFill="1" applyBorder="1" applyAlignment="1">
      <alignment horizontal="left" vertical="center"/>
    </xf>
    <xf numFmtId="49" fontId="8" fillId="0" borderId="0" xfId="0" quotePrefix="1" applyNumberFormat="1" applyFont="1" applyFill="1" applyBorder="1" applyAlignment="1">
      <alignment horizontal="right" vertical="center"/>
    </xf>
    <xf numFmtId="1" fontId="8" fillId="0" borderId="0" xfId="0" applyNumberFormat="1" applyFont="1" applyFill="1"/>
    <xf numFmtId="1" fontId="8" fillId="0" borderId="29" xfId="0" applyNumberFormat="1" applyFont="1" applyFill="1" applyBorder="1"/>
    <xf numFmtId="3" fontId="9" fillId="0" borderId="26" xfId="0" applyNumberFormat="1" applyFont="1" applyFill="1" applyBorder="1" applyAlignment="1">
      <alignment horizontal="left"/>
    </xf>
    <xf numFmtId="1" fontId="8" fillId="0" borderId="26" xfId="0" applyNumberFormat="1" applyFont="1" applyFill="1" applyBorder="1"/>
    <xf numFmtId="49" fontId="9" fillId="0" borderId="0" xfId="0" applyNumberFormat="1" applyFont="1" applyFill="1" applyBorder="1" applyAlignment="1">
      <alignment horizontal="left" vertical="center"/>
    </xf>
    <xf numFmtId="3" fontId="8" fillId="0" borderId="31" xfId="0" applyNumberFormat="1" applyFont="1" applyFill="1" applyBorder="1"/>
    <xf numFmtId="49" fontId="8" fillId="0" borderId="29" xfId="0" applyNumberFormat="1" applyFont="1" applyFill="1" applyBorder="1" applyAlignment="1">
      <alignment horizontal="left" vertical="center"/>
    </xf>
    <xf numFmtId="3" fontId="9" fillId="0" borderId="0" xfId="0" quotePrefix="1" applyNumberFormat="1" applyFont="1" applyFill="1" applyBorder="1" applyAlignment="1">
      <alignment horizontal="left" vertical="center"/>
    </xf>
    <xf numFmtId="0" fontId="8" fillId="0" borderId="29" xfId="0" applyFont="1" applyFill="1" applyBorder="1" applyAlignment="1">
      <alignment vertical="center"/>
    </xf>
    <xf numFmtId="49" fontId="8" fillId="0" borderId="29" xfId="0" applyNumberFormat="1" applyFont="1" applyFill="1" applyBorder="1" applyAlignment="1">
      <alignment horizontal="left" vertical="center" indent="1"/>
    </xf>
    <xf numFmtId="49" fontId="6" fillId="0" borderId="28" xfId="0" applyNumberFormat="1" applyFont="1" applyFill="1" applyBorder="1" applyAlignment="1">
      <alignment horizontal="left" vertical="center" indent="1"/>
    </xf>
    <xf numFmtId="0" fontId="0" fillId="0" borderId="0" xfId="0" applyFill="1" applyAlignment="1">
      <alignment vertical="center"/>
    </xf>
    <xf numFmtId="3" fontId="8" fillId="0" borderId="0" xfId="0" applyNumberFormat="1" applyFont="1" applyFill="1" applyAlignment="1">
      <alignment vertical="center"/>
    </xf>
    <xf numFmtId="49" fontId="6" fillId="0" borderId="29" xfId="21" applyNumberFormat="1" applyFont="1" applyBorder="1" applyAlignment="1" applyProtection="1">
      <alignment horizontal="center" vertical="center"/>
      <protection locked="0"/>
    </xf>
    <xf numFmtId="49" fontId="8" fillId="0" borderId="25" xfId="0" applyNumberFormat="1" applyFont="1" applyBorder="1" applyAlignment="1">
      <alignment horizontal="left" vertical="center"/>
    </xf>
    <xf numFmtId="49" fontId="8" fillId="0" borderId="0" xfId="0" applyNumberFormat="1" applyFont="1" applyFill="1" applyBorder="1" applyAlignment="1">
      <alignment horizontal="left" vertical="center"/>
    </xf>
    <xf numFmtId="49" fontId="8" fillId="0" borderId="25" xfId="0" applyNumberFormat="1" applyFont="1" applyFill="1" applyBorder="1" applyAlignment="1">
      <alignment horizontal="left" vertical="center"/>
    </xf>
    <xf numFmtId="49" fontId="6" fillId="0" borderId="25" xfId="19" applyNumberFormat="1" applyFont="1" applyBorder="1" applyAlignment="1" applyProtection="1">
      <alignment horizontal="left" vertical="center" indent="1"/>
      <protection locked="0"/>
    </xf>
    <xf numFmtId="49" fontId="6" fillId="0" borderId="25" xfId="24" applyNumberFormat="1" applyFont="1" applyBorder="1" applyAlignment="1" applyProtection="1">
      <alignment horizontal="left" vertical="center"/>
      <protection locked="0"/>
    </xf>
    <xf numFmtId="49" fontId="8" fillId="0" borderId="25" xfId="0" applyNumberFormat="1" applyFont="1" applyBorder="1" applyAlignment="1">
      <alignment horizontal="left" vertical="center" indent="1"/>
    </xf>
    <xf numFmtId="49" fontId="6" fillId="0" borderId="25" xfId="19" applyNumberFormat="1" applyFont="1" applyBorder="1" applyAlignment="1" applyProtection="1">
      <alignment horizontal="left" vertical="center" indent="2"/>
      <protection locked="0"/>
    </xf>
    <xf numFmtId="49" fontId="6" fillId="0" borderId="25" xfId="24" applyNumberFormat="1" applyFont="1" applyBorder="1" applyAlignment="1" applyProtection="1">
      <alignment horizontal="left" vertical="center" indent="1"/>
      <protection locked="0"/>
    </xf>
    <xf numFmtId="3" fontId="8" fillId="0" borderId="0" xfId="0" applyNumberFormat="1" applyFont="1" applyFill="1" applyBorder="1" applyAlignment="1">
      <alignment horizontal="left" vertical="center"/>
    </xf>
    <xf numFmtId="3" fontId="8" fillId="0" borderId="29" xfId="0" applyNumberFormat="1" applyFont="1" applyFill="1" applyBorder="1" applyAlignment="1">
      <alignment horizontal="left" vertical="center"/>
    </xf>
    <xf numFmtId="3" fontId="8" fillId="0" borderId="16" xfId="0" applyNumberFormat="1" applyFont="1" applyFill="1" applyBorder="1" applyAlignment="1">
      <alignment horizontal="left" vertical="center"/>
    </xf>
    <xf numFmtId="0" fontId="19" fillId="0" borderId="0" xfId="0" applyFont="1" applyAlignment="1">
      <alignment vertical="center"/>
    </xf>
    <xf numFmtId="0" fontId="6" fillId="0" borderId="30" xfId="10" applyFont="1" applyBorder="1" applyAlignment="1" applyProtection="1">
      <alignment horizontal="center" vertical="center"/>
      <protection locked="0"/>
    </xf>
    <xf numFmtId="49" fontId="6" fillId="0" borderId="28" xfId="24" applyNumberFormat="1" applyFont="1" applyBorder="1" applyAlignment="1" applyProtection="1">
      <alignment horizontal="left" vertical="center" indent="1"/>
      <protection locked="0"/>
    </xf>
    <xf numFmtId="49" fontId="6" fillId="0" borderId="28" xfId="24" applyNumberFormat="1" applyFont="1" applyBorder="1" applyAlignment="1" applyProtection="1">
      <alignment horizontal="left" vertical="center"/>
      <protection locked="0"/>
    </xf>
    <xf numFmtId="49" fontId="6" fillId="0" borderId="28" xfId="24" applyNumberFormat="1" applyFont="1" applyBorder="1" applyAlignment="1" applyProtection="1">
      <alignment horizontal="left" vertical="center" indent="2"/>
      <protection locked="0"/>
    </xf>
    <xf numFmtId="0" fontId="19" fillId="0" borderId="0" xfId="0" applyFont="1" applyFill="1" applyAlignment="1"/>
    <xf numFmtId="49" fontId="6" fillId="0" borderId="29" xfId="21" applyNumberFormat="1" applyFont="1" applyFill="1" applyBorder="1" applyAlignment="1" applyProtection="1">
      <alignment horizontal="center" vertical="center"/>
      <protection locked="0"/>
    </xf>
    <xf numFmtId="49" fontId="6" fillId="0" borderId="8" xfId="24" applyNumberFormat="1" applyFont="1" applyBorder="1" applyAlignment="1" applyProtection="1">
      <alignment horizontal="left" vertical="center" indent="1"/>
      <protection locked="0"/>
    </xf>
    <xf numFmtId="49" fontId="6" fillId="0" borderId="29" xfId="24" quotePrefix="1" applyNumberFormat="1" applyFont="1" applyBorder="1" applyAlignment="1" applyProtection="1">
      <alignment horizontal="left" vertical="center" indent="1"/>
      <protection locked="0"/>
    </xf>
    <xf numFmtId="0" fontId="8" fillId="0" borderId="29" xfId="0" applyFont="1" applyBorder="1" applyAlignment="1"/>
    <xf numFmtId="49" fontId="8" fillId="0" borderId="25" xfId="0" applyNumberFormat="1" applyFont="1" applyFill="1" applyBorder="1" applyAlignment="1">
      <alignment horizontal="left" vertical="center" indent="1"/>
    </xf>
    <xf numFmtId="49" fontId="6" fillId="0" borderId="8" xfId="24" applyNumberFormat="1" applyFont="1" applyBorder="1" applyAlignment="1" applyProtection="1">
      <alignment horizontal="left" vertical="center" indent="2"/>
      <protection locked="0"/>
    </xf>
    <xf numFmtId="3" fontId="4" fillId="0" borderId="0" xfId="0" applyNumberFormat="1" applyFont="1" applyAlignment="1">
      <alignment horizontal="right" vertical="center"/>
    </xf>
    <xf numFmtId="3" fontId="4" fillId="0" borderId="0" xfId="0" applyNumberFormat="1" applyFont="1" applyBorder="1" applyAlignment="1">
      <alignment horizontal="right" vertical="center"/>
    </xf>
    <xf numFmtId="3" fontId="4" fillId="0" borderId="16" xfId="0" applyNumberFormat="1" applyFont="1" applyBorder="1" applyAlignment="1">
      <alignment horizontal="right" vertical="center"/>
    </xf>
    <xf numFmtId="3" fontId="4" fillId="0" borderId="17" xfId="0" applyNumberFormat="1" applyFont="1" applyBorder="1" applyAlignment="1">
      <alignment horizontal="right" vertical="center"/>
    </xf>
    <xf numFmtId="164" fontId="4" fillId="0" borderId="0" xfId="0" applyNumberFormat="1" applyFont="1" applyAlignment="1">
      <alignment horizontal="right" vertical="center"/>
    </xf>
    <xf numFmtId="164" fontId="4" fillId="0" borderId="0" xfId="0" applyNumberFormat="1" applyFont="1" applyBorder="1" applyAlignment="1">
      <alignment horizontal="right" vertical="center"/>
    </xf>
    <xf numFmtId="0" fontId="0" fillId="0" borderId="0" xfId="0" applyAlignment="1">
      <alignment horizontal="left" vertical="center"/>
    </xf>
    <xf numFmtId="37" fontId="6" fillId="0" borderId="0" xfId="5" applyNumberFormat="1" applyFont="1" applyFill="1" applyBorder="1" applyAlignment="1" applyProtection="1">
      <alignment horizontal="center" vertical="center"/>
      <protection locked="0"/>
    </xf>
    <xf numFmtId="37" fontId="6" fillId="0" borderId="0" xfId="5" applyNumberFormat="1" applyFont="1" applyBorder="1" applyAlignment="1" applyProtection="1">
      <alignment horizontal="center" vertical="center"/>
      <protection locked="0"/>
    </xf>
    <xf numFmtId="0" fontId="4" fillId="0" borderId="34" xfId="0" applyFont="1" applyBorder="1"/>
    <xf numFmtId="3" fontId="4" fillId="0" borderId="7" xfId="0" applyNumberFormat="1" applyFont="1" applyBorder="1" applyAlignment="1">
      <alignment horizontal="right" vertical="center"/>
    </xf>
    <xf numFmtId="49" fontId="4" fillId="0" borderId="0" xfId="0" applyNumberFormat="1" applyFont="1" applyFill="1" applyAlignment="1">
      <alignment horizontal="right" vertical="center"/>
    </xf>
    <xf numFmtId="49" fontId="4" fillId="0" borderId="0" xfId="0" applyNumberFormat="1" applyFont="1" applyAlignment="1">
      <alignment horizontal="right" vertical="center"/>
    </xf>
    <xf numFmtId="49" fontId="4" fillId="0" borderId="0" xfId="0" applyNumberFormat="1" applyFont="1" applyAlignment="1">
      <alignment horizontal="right"/>
    </xf>
    <xf numFmtId="49" fontId="4" fillId="0"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17" xfId="0" applyNumberFormat="1" applyFont="1" applyBorder="1" applyAlignment="1">
      <alignment horizontal="right" vertical="center"/>
    </xf>
    <xf numFmtId="49" fontId="4" fillId="0" borderId="17" xfId="0" applyNumberFormat="1" applyFont="1" applyBorder="1" applyAlignment="1">
      <alignment horizontal="right"/>
    </xf>
    <xf numFmtId="49" fontId="5" fillId="0" borderId="17" xfId="0" applyNumberFormat="1" applyFont="1" applyBorder="1" applyAlignment="1">
      <alignment horizontal="left" vertical="center"/>
    </xf>
    <xf numFmtId="49" fontId="4" fillId="0" borderId="16" xfId="0" applyNumberFormat="1" applyFont="1" applyBorder="1" applyAlignment="1">
      <alignment horizontal="right" vertical="center"/>
    </xf>
    <xf numFmtId="49" fontId="4" fillId="0" borderId="16" xfId="0" applyNumberFormat="1" applyFont="1" applyBorder="1" applyAlignment="1">
      <alignment horizontal="right"/>
    </xf>
    <xf numFmtId="49" fontId="4" fillId="0" borderId="16" xfId="0" applyNumberFormat="1" applyFont="1" applyBorder="1"/>
    <xf numFmtId="3" fontId="6" fillId="0" borderId="0" xfId="2" applyNumberFormat="1" applyFont="1" applyBorder="1" applyAlignment="1">
      <alignment horizontal="right" vertical="center"/>
    </xf>
    <xf numFmtId="3" fontId="6" fillId="0" borderId="34" xfId="2" applyNumberFormat="1" applyFont="1" applyBorder="1" applyAlignment="1">
      <alignment horizontal="right" vertical="center"/>
    </xf>
    <xf numFmtId="49" fontId="7" fillId="0" borderId="0" xfId="2" quotePrefix="1" applyNumberFormat="1" applyFont="1" applyBorder="1" applyAlignment="1">
      <alignment horizontal="right" vertical="center"/>
    </xf>
    <xf numFmtId="49" fontId="6" fillId="0" borderId="0" xfId="2" applyNumberFormat="1" applyFont="1" applyBorder="1" applyAlignment="1">
      <alignment horizontal="right" vertical="center"/>
    </xf>
    <xf numFmtId="37" fontId="6" fillId="0" borderId="0" xfId="1" applyNumberFormat="1" applyFont="1" applyBorder="1" applyAlignment="1" applyProtection="1">
      <alignment vertical="center"/>
      <protection locked="0"/>
    </xf>
    <xf numFmtId="0" fontId="6" fillId="0" borderId="34" xfId="0" applyFont="1" applyBorder="1" applyAlignment="1">
      <alignment vertical="center"/>
    </xf>
    <xf numFmtId="3" fontId="6" fillId="0" borderId="16" xfId="0" applyNumberFormat="1" applyFont="1" applyBorder="1" applyAlignment="1">
      <alignment horizontal="right" vertical="center"/>
    </xf>
    <xf numFmtId="49" fontId="6" fillId="0" borderId="21" xfId="5" quotePrefix="1" applyNumberFormat="1" applyFont="1" applyBorder="1" applyAlignment="1" applyProtection="1">
      <alignment horizontal="right" vertical="center"/>
      <protection locked="0"/>
    </xf>
    <xf numFmtId="49" fontId="6" fillId="0" borderId="0" xfId="5" quotePrefix="1" applyNumberFormat="1" applyFont="1" applyAlignment="1" applyProtection="1">
      <alignment horizontal="right" vertical="center"/>
      <protection locked="0"/>
    </xf>
    <xf numFmtId="49" fontId="6" fillId="0" borderId="0" xfId="0" applyNumberFormat="1" applyFont="1" applyAlignment="1">
      <alignment vertical="center"/>
    </xf>
    <xf numFmtId="49" fontId="6" fillId="0" borderId="0" xfId="5" quotePrefix="1" applyNumberFormat="1" applyFont="1" applyFill="1" applyAlignment="1" applyProtection="1">
      <alignment horizontal="right" vertical="center"/>
      <protection locked="0"/>
    </xf>
    <xf numFmtId="3" fontId="6" fillId="0" borderId="34" xfId="0" applyNumberFormat="1" applyFont="1" applyBorder="1" applyAlignment="1">
      <alignment horizontal="right" vertical="center"/>
    </xf>
    <xf numFmtId="49" fontId="6" fillId="0" borderId="34" xfId="0" applyNumberFormat="1" applyFont="1" applyBorder="1" applyAlignment="1">
      <alignment horizontal="right" vertical="center"/>
    </xf>
    <xf numFmtId="0" fontId="7" fillId="0" borderId="0" xfId="0" applyFont="1" applyFill="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horizontal="left" vertical="center" wrapText="1"/>
    </xf>
    <xf numFmtId="37" fontId="6" fillId="0" borderId="0" xfId="14" applyNumberFormat="1" applyFont="1" applyFill="1" applyBorder="1" applyAlignment="1" applyProtection="1">
      <alignment horizontal="center" vertical="center"/>
      <protection locked="0"/>
    </xf>
    <xf numFmtId="37" fontId="6" fillId="0" borderId="0" xfId="14" applyNumberFormat="1" applyFont="1" applyBorder="1" applyAlignment="1" applyProtection="1">
      <alignment horizontal="center" vertical="center"/>
      <protection locked="0"/>
    </xf>
    <xf numFmtId="0" fontId="0" fillId="0" borderId="0" xfId="0" applyAlignment="1">
      <alignment horizontal="left" vertical="center"/>
    </xf>
    <xf numFmtId="0" fontId="0" fillId="0" borderId="0" xfId="0" applyAlignment="1">
      <alignment horizontal="left" vertical="center" wrapText="1"/>
    </xf>
    <xf numFmtId="3" fontId="6" fillId="0" borderId="0" xfId="17" applyNumberFormat="1" applyFont="1" applyFill="1" applyBorder="1" applyAlignment="1">
      <alignment horizontal="right" vertical="center"/>
    </xf>
    <xf numFmtId="3" fontId="7" fillId="0" borderId="0" xfId="18" applyNumberFormat="1" applyFont="1" applyFill="1" applyAlignment="1" applyProtection="1">
      <alignment horizontal="right" vertical="center"/>
      <protection locked="0"/>
    </xf>
    <xf numFmtId="3" fontId="7" fillId="0" borderId="0" xfId="18" applyNumberFormat="1" applyFont="1" applyFill="1" applyBorder="1" applyAlignment="1" applyProtection="1">
      <alignment horizontal="right" vertical="center"/>
      <protection locked="0"/>
    </xf>
    <xf numFmtId="3" fontId="7" fillId="0" borderId="0" xfId="18" applyNumberFormat="1" applyFont="1" applyFill="1" applyAlignment="1" applyProtection="1">
      <alignment horizontal="right" vertical="center"/>
    </xf>
    <xf numFmtId="3" fontId="7" fillId="0" borderId="9" xfId="18" applyNumberFormat="1" applyFont="1" applyFill="1" applyBorder="1" applyAlignment="1" applyProtection="1">
      <alignment horizontal="right" vertical="center"/>
    </xf>
    <xf numFmtId="3" fontId="6" fillId="0" borderId="15" xfId="17" applyNumberFormat="1" applyFont="1" applyFill="1" applyBorder="1" applyAlignment="1">
      <alignment horizontal="right" vertical="center"/>
    </xf>
    <xf numFmtId="3" fontId="7" fillId="0" borderId="1" xfId="18" applyNumberFormat="1" applyFont="1" applyFill="1" applyBorder="1" applyAlignment="1" applyProtection="1">
      <alignment horizontal="right" vertical="center"/>
    </xf>
    <xf numFmtId="3" fontId="7" fillId="0" borderId="0" xfId="18" applyNumberFormat="1" applyFont="1" applyFill="1" applyBorder="1" applyAlignment="1" applyProtection="1">
      <alignment horizontal="right" vertical="center"/>
    </xf>
    <xf numFmtId="3" fontId="6" fillId="0" borderId="13" xfId="17" applyNumberFormat="1" applyFont="1" applyFill="1" applyBorder="1" applyAlignment="1">
      <alignment horizontal="right" vertical="center"/>
    </xf>
    <xf numFmtId="3" fontId="7" fillId="0" borderId="13" xfId="18" applyNumberFormat="1" applyFont="1" applyFill="1" applyBorder="1" applyAlignment="1" applyProtection="1">
      <alignment horizontal="right" vertical="center"/>
    </xf>
    <xf numFmtId="3" fontId="14" fillId="0" borderId="0" xfId="18" applyNumberFormat="1" applyFont="1" applyFill="1" applyAlignment="1" applyProtection="1">
      <alignment horizontal="right" vertical="center"/>
    </xf>
    <xf numFmtId="3" fontId="18" fillId="0" borderId="0" xfId="18" applyNumberFormat="1" applyFont="1" applyFill="1" applyBorder="1" applyAlignment="1" applyProtection="1">
      <alignment horizontal="right" vertical="center"/>
      <protection locked="0"/>
    </xf>
    <xf numFmtId="3" fontId="6" fillId="0" borderId="14" xfId="17" applyNumberFormat="1" applyFont="1" applyFill="1" applyBorder="1" applyAlignment="1" applyProtection="1">
      <alignment horizontal="right" vertical="center"/>
    </xf>
    <xf numFmtId="3" fontId="6" fillId="0" borderId="14" xfId="17" applyNumberFormat="1" applyFont="1" applyFill="1" applyBorder="1" applyAlignment="1">
      <alignment horizontal="right" vertical="center"/>
    </xf>
    <xf numFmtId="3" fontId="6" fillId="0" borderId="18" xfId="17" applyNumberFormat="1" applyFont="1" applyFill="1" applyBorder="1" applyAlignment="1" applyProtection="1">
      <alignment horizontal="right" vertical="center"/>
    </xf>
    <xf numFmtId="3" fontId="7" fillId="0" borderId="2" xfId="18" applyNumberFormat="1" applyFont="1" applyFill="1" applyBorder="1" applyAlignment="1" applyProtection="1">
      <alignment horizontal="right" vertical="center"/>
    </xf>
    <xf numFmtId="3" fontId="6" fillId="0" borderId="18" xfId="18" applyNumberFormat="1" applyFont="1" applyFill="1" applyBorder="1" applyAlignment="1" applyProtection="1">
      <alignment horizontal="right" vertical="center"/>
      <protection locked="0"/>
    </xf>
    <xf numFmtId="49" fontId="6" fillId="0" borderId="0" xfId="0" quotePrefix="1" applyNumberFormat="1" applyFont="1" applyFill="1" applyBorder="1" applyAlignment="1">
      <alignment horizontal="right" vertical="center"/>
    </xf>
    <xf numFmtId="3" fontId="13" fillId="0" borderId="35" xfId="0" applyNumberFormat="1" applyFont="1" applyBorder="1" applyAlignment="1">
      <alignment vertical="center"/>
    </xf>
    <xf numFmtId="3" fontId="13" fillId="0" borderId="35" xfId="6" applyNumberFormat="1" applyFont="1" applyBorder="1" applyAlignment="1" applyProtection="1">
      <alignment horizontal="right" vertical="center"/>
      <protection locked="0"/>
    </xf>
    <xf numFmtId="3" fontId="14" fillId="0" borderId="35" xfId="0" applyNumberFormat="1" applyFont="1" applyBorder="1" applyAlignment="1">
      <alignment vertical="center"/>
    </xf>
    <xf numFmtId="3" fontId="6" fillId="0" borderId="35" xfId="0" quotePrefix="1" applyNumberFormat="1" applyFont="1" applyBorder="1" applyAlignment="1">
      <alignment horizontal="right" vertical="center"/>
    </xf>
    <xf numFmtId="1" fontId="14" fillId="0" borderId="35" xfId="6" applyNumberFormat="1" applyFont="1" applyBorder="1" applyAlignment="1" applyProtection="1">
      <alignment horizontal="left" vertical="center"/>
      <protection locked="0"/>
    </xf>
    <xf numFmtId="49" fontId="6" fillId="0" borderId="20" xfId="0" quotePrefix="1" applyNumberFormat="1" applyFont="1" applyBorder="1" applyAlignment="1">
      <alignment horizontal="right" vertical="center"/>
    </xf>
    <xf numFmtId="49" fontId="6" fillId="0" borderId="0" xfId="0" quotePrefix="1" applyNumberFormat="1" applyFont="1" applyBorder="1" applyAlignment="1">
      <alignment horizontal="right" vertical="center"/>
    </xf>
    <xf numFmtId="37" fontId="6" fillId="0" borderId="35" xfId="8" applyNumberFormat="1" applyFont="1" applyFill="1" applyBorder="1" applyAlignment="1" applyProtection="1">
      <alignment vertical="center"/>
      <protection locked="0"/>
    </xf>
    <xf numFmtId="0" fontId="7" fillId="0" borderId="35" xfId="0" applyFont="1" applyFill="1" applyBorder="1" applyAlignment="1">
      <alignment horizontal="left" vertical="center"/>
    </xf>
    <xf numFmtId="3" fontId="7" fillId="0" borderId="35" xfId="0" applyNumberFormat="1" applyFont="1" applyFill="1" applyBorder="1" applyAlignment="1">
      <alignment horizontal="left" vertical="center"/>
    </xf>
    <xf numFmtId="3" fontId="12" fillId="0" borderId="0" xfId="0" applyNumberFormat="1" applyFont="1" applyFill="1" applyAlignment="1">
      <alignment horizontal="left" vertical="center"/>
    </xf>
    <xf numFmtId="3" fontId="12" fillId="0" borderId="35" xfId="0" applyNumberFormat="1" applyFont="1" applyFill="1" applyBorder="1" applyAlignment="1">
      <alignment horizontal="left" vertical="center"/>
    </xf>
    <xf numFmtId="49" fontId="6" fillId="0" borderId="16" xfId="2" applyNumberFormat="1" applyFont="1" applyFill="1" applyBorder="1" applyAlignment="1">
      <alignment horizontal="right" vertical="center"/>
    </xf>
    <xf numFmtId="49" fontId="6" fillId="0" borderId="35" xfId="2" applyNumberFormat="1" applyFont="1" applyFill="1" applyBorder="1" applyAlignment="1">
      <alignment horizontal="right" vertical="center"/>
    </xf>
    <xf numFmtId="49" fontId="6" fillId="0" borderId="16" xfId="0" applyNumberFormat="1" applyFont="1" applyFill="1" applyBorder="1" applyAlignment="1">
      <alignment horizontal="right" vertical="center"/>
    </xf>
    <xf numFmtId="49" fontId="6" fillId="0" borderId="35" xfId="0" applyNumberFormat="1" applyFont="1" applyFill="1" applyBorder="1" applyAlignment="1">
      <alignment horizontal="right" vertical="center"/>
    </xf>
    <xf numFmtId="37" fontId="7" fillId="0" borderId="34" xfId="8" applyNumberFormat="1" applyFont="1" applyFill="1" applyBorder="1" applyAlignment="1" applyProtection="1">
      <alignment horizontal="left" vertical="center"/>
      <protection locked="0"/>
    </xf>
    <xf numFmtId="0" fontId="0" fillId="0" borderId="0" xfId="0" applyAlignment="1">
      <alignment wrapText="1"/>
    </xf>
    <xf numFmtId="167" fontId="6" fillId="0" borderId="0" xfId="0" applyNumberFormat="1" applyFont="1" applyFill="1" applyAlignment="1">
      <alignment horizontal="right" vertical="center"/>
    </xf>
    <xf numFmtId="166" fontId="6" fillId="0" borderId="0" xfId="0" applyNumberFormat="1" applyFont="1" applyFill="1" applyAlignment="1">
      <alignment horizontal="right" vertical="center"/>
    </xf>
    <xf numFmtId="4" fontId="6" fillId="0" borderId="0" xfId="0" applyNumberFormat="1" applyFont="1" applyFill="1" applyAlignment="1">
      <alignment horizontal="right" vertical="center"/>
    </xf>
    <xf numFmtId="3" fontId="6" fillId="0" borderId="34" xfId="0" applyNumberFormat="1" applyFont="1" applyFill="1" applyBorder="1" applyAlignment="1">
      <alignment horizontal="right" vertical="center"/>
    </xf>
    <xf numFmtId="3" fontId="6" fillId="0" borderId="16" xfId="0" applyNumberFormat="1" applyFont="1" applyFill="1" applyBorder="1" applyAlignment="1">
      <alignment horizontal="right" vertical="center"/>
    </xf>
    <xf numFmtId="3" fontId="6" fillId="0" borderId="20" xfId="0" applyNumberFormat="1" applyFont="1" applyFill="1" applyBorder="1" applyAlignment="1">
      <alignment horizontal="right" vertical="center"/>
    </xf>
    <xf numFmtId="49" fontId="6" fillId="0" borderId="16" xfId="0" quotePrefix="1" applyNumberFormat="1" applyFont="1" applyFill="1" applyBorder="1" applyAlignment="1">
      <alignment horizontal="right" vertical="center"/>
    </xf>
    <xf numFmtId="49" fontId="7" fillId="0" borderId="16" xfId="0" applyNumberFormat="1" applyFont="1" applyFill="1" applyBorder="1" applyAlignment="1">
      <alignment horizontal="left"/>
    </xf>
    <xf numFmtId="49" fontId="10" fillId="0" borderId="16" xfId="0" quotePrefix="1" applyNumberFormat="1" applyFont="1" applyFill="1" applyBorder="1" applyAlignment="1">
      <alignment horizontal="right"/>
    </xf>
    <xf numFmtId="4" fontId="6" fillId="0" borderId="2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9" fontId="12" fillId="0" borderId="16" xfId="0" applyNumberFormat="1" applyFont="1" applyFill="1" applyBorder="1" applyAlignment="1">
      <alignment horizontal="left" vertical="center"/>
    </xf>
    <xf numFmtId="0" fontId="7" fillId="0" borderId="0" xfId="0" applyFont="1" applyAlignment="1">
      <alignment horizontal="left" vertical="center" wrapText="1"/>
    </xf>
    <xf numFmtId="0" fontId="7" fillId="0" borderId="34" xfId="0" applyFont="1" applyFill="1" applyBorder="1" applyAlignment="1">
      <alignment horizontal="left"/>
    </xf>
    <xf numFmtId="49" fontId="6" fillId="0" borderId="4" xfId="9" applyNumberFormat="1" applyFont="1" applyFill="1" applyBorder="1" applyAlignment="1" applyProtection="1">
      <alignment horizontal="left" vertical="center" indent="1"/>
      <protection locked="0"/>
    </xf>
    <xf numFmtId="49" fontId="6" fillId="0" borderId="4" xfId="9" applyNumberFormat="1" applyFont="1" applyBorder="1" applyAlignment="1" applyProtection="1">
      <alignment horizontal="center" vertical="center"/>
      <protection locked="0"/>
    </xf>
    <xf numFmtId="49" fontId="6" fillId="0" borderId="6" xfId="9" applyNumberFormat="1" applyFont="1" applyFill="1" applyBorder="1" applyAlignment="1" applyProtection="1">
      <alignment horizontal="left" vertical="center"/>
      <protection locked="0"/>
    </xf>
    <xf numFmtId="49" fontId="6" fillId="0" borderId="4" xfId="9" applyNumberFormat="1" applyFont="1" applyFill="1" applyBorder="1" applyAlignment="1" applyProtection="1">
      <alignment horizontal="left" vertical="center"/>
      <protection locked="0"/>
    </xf>
    <xf numFmtId="49" fontId="8" fillId="0" borderId="0" xfId="0" applyNumberFormat="1" applyFont="1" applyFill="1" applyAlignment="1">
      <alignment horizontal="right" vertical="center"/>
    </xf>
    <xf numFmtId="49" fontId="35" fillId="0" borderId="0" xfId="0" applyNumberFormat="1" applyFont="1" applyFill="1" applyAlignment="1">
      <alignment horizontal="right"/>
    </xf>
    <xf numFmtId="49" fontId="36"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49" fontId="7" fillId="0" borderId="0" xfId="0" applyNumberFormat="1" applyFont="1" applyFill="1" applyAlignment="1">
      <alignment horizontal="left"/>
    </xf>
    <xf numFmtId="2" fontId="8" fillId="0" borderId="6" xfId="11" applyNumberFormat="1" applyFont="1" applyBorder="1" applyAlignment="1">
      <alignment horizontal="right" vertical="center"/>
    </xf>
    <xf numFmtId="0" fontId="8" fillId="0" borderId="6" xfId="11" applyFont="1" applyBorder="1" applyAlignment="1">
      <alignment horizontal="right" vertical="center"/>
    </xf>
    <xf numFmtId="168" fontId="6" fillId="0" borderId="0" xfId="3" applyNumberFormat="1" applyFont="1" applyFill="1" applyAlignment="1">
      <alignment horizontal="right" vertical="center"/>
    </xf>
    <xf numFmtId="168" fontId="6" fillId="0" borderId="16" xfId="3" applyNumberFormat="1" applyFont="1" applyFill="1" applyBorder="1" applyAlignment="1">
      <alignment horizontal="right" vertical="center"/>
    </xf>
    <xf numFmtId="3" fontId="6" fillId="0" borderId="20" xfId="0" applyNumberFormat="1" applyFont="1" applyBorder="1" applyAlignment="1">
      <alignment horizontal="right" vertical="center"/>
    </xf>
    <xf numFmtId="168" fontId="6" fillId="0" borderId="20" xfId="3" applyNumberFormat="1" applyFont="1" applyFill="1" applyBorder="1" applyAlignment="1">
      <alignment horizontal="right" vertical="center"/>
    </xf>
    <xf numFmtId="10" fontId="6" fillId="0" borderId="0" xfId="3" applyNumberFormat="1" applyFont="1" applyFill="1" applyAlignment="1">
      <alignment horizontal="right" vertical="center"/>
    </xf>
    <xf numFmtId="10" fontId="6" fillId="0" borderId="16" xfId="3" applyNumberFormat="1" applyFont="1" applyFill="1" applyBorder="1" applyAlignment="1">
      <alignment horizontal="right" vertical="center"/>
    </xf>
    <xf numFmtId="0" fontId="6" fillId="0" borderId="0" xfId="0" applyFont="1" applyFill="1" applyBorder="1"/>
    <xf numFmtId="0" fontId="8" fillId="0" borderId="34" xfId="0" applyFont="1" applyFill="1" applyBorder="1"/>
    <xf numFmtId="0" fontId="8" fillId="0" borderId="0" xfId="0" quotePrefix="1" applyFont="1" applyFill="1" applyBorder="1"/>
    <xf numFmtId="3" fontId="8" fillId="0" borderId="24" xfId="0" applyNumberFormat="1" applyFont="1" applyFill="1" applyBorder="1" applyAlignment="1" applyProtection="1">
      <alignment horizontal="right" vertical="center"/>
    </xf>
    <xf numFmtId="3" fontId="8" fillId="0" borderId="21" xfId="0" applyNumberFormat="1" applyFont="1" applyFill="1" applyBorder="1" applyAlignment="1" applyProtection="1">
      <alignment horizontal="right" vertical="center"/>
    </xf>
    <xf numFmtId="49" fontId="0" fillId="0" borderId="0" xfId="0" applyNumberFormat="1" applyAlignment="1">
      <alignment horizontal="left" vertical="center"/>
    </xf>
    <xf numFmtId="49" fontId="0" fillId="0" borderId="0" xfId="0" applyNumberFormat="1" applyAlignment="1">
      <alignment horizontal="left" vertical="center" wrapText="1"/>
    </xf>
    <xf numFmtId="49" fontId="0" fillId="0" borderId="0" xfId="0" applyNumberFormat="1" applyAlignment="1">
      <alignment horizontal="center" vertical="center"/>
    </xf>
    <xf numFmtId="49" fontId="6" fillId="0" borderId="0" xfId="26" applyNumberFormat="1" applyFont="1" applyFill="1" applyBorder="1" applyAlignment="1" applyProtection="1">
      <alignment horizontal="center" vertical="center"/>
      <protection locked="0"/>
    </xf>
    <xf numFmtId="49" fontId="0" fillId="0" borderId="0" xfId="0" applyNumberFormat="1" applyAlignment="1">
      <alignment horizontal="center" vertical="top"/>
    </xf>
    <xf numFmtId="0" fontId="8" fillId="0" borderId="38" xfId="0" applyFont="1" applyFill="1" applyBorder="1"/>
    <xf numFmtId="37" fontId="6" fillId="0" borderId="0" xfId="19" quotePrefix="1" applyNumberFormat="1" applyFont="1" applyFill="1" applyBorder="1" applyAlignment="1" applyProtection="1">
      <alignment horizontal="left" vertical="center" wrapText="1"/>
      <protection locked="0"/>
    </xf>
    <xf numFmtId="3" fontId="8" fillId="0" borderId="38" xfId="0" applyNumberFormat="1" applyFont="1" applyFill="1" applyBorder="1" applyAlignment="1">
      <alignment horizontal="right" vertical="center"/>
    </xf>
    <xf numFmtId="3" fontId="8" fillId="0" borderId="0" xfId="0" applyNumberFormat="1" applyFont="1" applyAlignment="1">
      <alignment horizontal="left" vertical="center"/>
    </xf>
    <xf numFmtId="49" fontId="19" fillId="0" borderId="0" xfId="0" applyNumberFormat="1" applyFont="1" applyAlignment="1">
      <alignment horizontal="left" vertical="center"/>
    </xf>
    <xf numFmtId="49" fontId="8" fillId="0" borderId="0" xfId="0" applyNumberFormat="1" applyFont="1" applyFill="1"/>
    <xf numFmtId="0" fontId="0" fillId="0" borderId="0" xfId="0" applyAlignment="1">
      <alignment horizontal="center" vertical="center"/>
    </xf>
    <xf numFmtId="0" fontId="0" fillId="0" borderId="34" xfId="0" applyBorder="1" applyAlignment="1">
      <alignment horizontal="center" vertical="center"/>
    </xf>
    <xf numFmtId="0" fontId="0" fillId="0" borderId="31" xfId="0" applyBorder="1" applyAlignment="1">
      <alignment horizontal="center" vertical="center"/>
    </xf>
    <xf numFmtId="49" fontId="0" fillId="0" borderId="0" xfId="0" applyNumberFormat="1" applyAlignment="1">
      <alignment horizontal="left" vertical="center"/>
    </xf>
    <xf numFmtId="0" fontId="6" fillId="0" borderId="0" xfId="0" applyFont="1" applyFill="1" applyAlignment="1">
      <alignment horizontal="center" vertical="center"/>
    </xf>
    <xf numFmtId="49" fontId="6" fillId="0" borderId="0" xfId="21" applyNumberFormat="1" applyFont="1" applyFill="1" applyBorder="1" applyAlignment="1" applyProtection="1">
      <alignment horizontal="center" vertical="center"/>
      <protection locked="0"/>
    </xf>
    <xf numFmtId="49" fontId="6" fillId="0" borderId="28" xfId="2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0" fontId="6" fillId="0" borderId="30" xfId="10" applyFont="1" applyFill="1" applyBorder="1" applyAlignment="1" applyProtection="1">
      <alignment horizontal="center" vertical="center"/>
      <protection locked="0"/>
    </xf>
    <xf numFmtId="0" fontId="7" fillId="0" borderId="30" xfId="10" applyFont="1" applyFill="1" applyBorder="1" applyAlignment="1" applyProtection="1">
      <alignment horizontal="center" vertical="center"/>
      <protection locked="0"/>
    </xf>
    <xf numFmtId="0" fontId="6" fillId="0" borderId="0" xfId="22" applyFont="1" applyFill="1" applyAlignment="1">
      <alignment horizontal="left" vertical="center"/>
    </xf>
    <xf numFmtId="37" fontId="6" fillId="0" borderId="0" xfId="21" applyNumberFormat="1" applyFont="1" applyAlignment="1" applyProtection="1">
      <alignment horizontal="center" vertical="center"/>
      <protection locked="0"/>
    </xf>
    <xf numFmtId="37" fontId="6" fillId="0" borderId="29" xfId="21" applyNumberFormat="1" applyFont="1" applyBorder="1" applyAlignment="1" applyProtection="1">
      <alignment horizontal="center" vertical="center"/>
      <protection locked="0"/>
    </xf>
    <xf numFmtId="3" fontId="8" fillId="0" borderId="0" xfId="0" quotePrefix="1" applyNumberFormat="1" applyFont="1" applyBorder="1" applyAlignment="1">
      <alignment horizontal="right" vertical="center"/>
    </xf>
    <xf numFmtId="3" fontId="8" fillId="0" borderId="26" xfId="0" applyNumberFormat="1" applyFont="1" applyBorder="1" applyAlignment="1">
      <alignment horizontal="right" vertical="center"/>
    </xf>
    <xf numFmtId="3" fontId="8" fillId="0" borderId="0" xfId="0" applyNumberFormat="1" applyFont="1" applyBorder="1" applyAlignment="1">
      <alignment horizontal="left" vertical="center"/>
    </xf>
    <xf numFmtId="3" fontId="8" fillId="0" borderId="29" xfId="0" applyNumberFormat="1" applyFont="1" applyBorder="1" applyAlignment="1">
      <alignment horizontal="left" vertical="center"/>
    </xf>
    <xf numFmtId="49" fontId="0" fillId="0" borderId="0" xfId="0" applyNumberFormat="1" applyAlignment="1">
      <alignment horizontal="left" vertical="center"/>
    </xf>
    <xf numFmtId="49" fontId="7" fillId="0" borderId="0" xfId="16" applyNumberFormat="1" applyFont="1" applyFill="1" applyBorder="1" applyAlignment="1" applyProtection="1">
      <alignment horizontal="left" vertical="center"/>
      <protection locked="0"/>
    </xf>
    <xf numFmtId="3" fontId="6" fillId="0" borderId="3" xfId="0" applyNumberFormat="1" applyFont="1" applyFill="1" applyBorder="1" applyAlignment="1">
      <alignment horizontal="right" vertical="center"/>
    </xf>
    <xf numFmtId="3" fontId="6" fillId="0" borderId="33" xfId="0" applyNumberFormat="1" applyFont="1" applyFill="1" applyBorder="1" applyAlignment="1">
      <alignment horizontal="right" vertical="center"/>
    </xf>
    <xf numFmtId="3" fontId="34" fillId="0" borderId="0" xfId="0" applyNumberFormat="1" applyFont="1" applyFill="1" applyAlignment="1">
      <alignment horizontal="right" vertical="center"/>
    </xf>
    <xf numFmtId="3" fontId="8" fillId="0" borderId="27" xfId="0" applyNumberFormat="1" applyFont="1" applyFill="1" applyBorder="1" applyAlignment="1">
      <alignment horizontal="right" vertical="center"/>
    </xf>
    <xf numFmtId="49" fontId="5" fillId="0" borderId="0" xfId="0" applyNumberFormat="1" applyFont="1" applyFill="1" applyAlignment="1">
      <alignment horizontal="left" vertical="center"/>
    </xf>
    <xf numFmtId="49" fontId="5" fillId="0" borderId="0" xfId="0" applyNumberFormat="1" applyFont="1" applyAlignment="1">
      <alignment horizontal="left" vertical="center"/>
    </xf>
    <xf numFmtId="49" fontId="5" fillId="0" borderId="0" xfId="0" applyNumberFormat="1" applyFont="1" applyBorder="1" applyAlignment="1">
      <alignment horizontal="left" vertical="center"/>
    </xf>
    <xf numFmtId="49" fontId="12" fillId="0" borderId="0" xfId="0" applyNumberFormat="1" applyFont="1" applyAlignment="1">
      <alignment horizontal="left" vertical="center"/>
    </xf>
    <xf numFmtId="49" fontId="12" fillId="0" borderId="16" xfId="0" applyNumberFormat="1" applyFont="1" applyBorder="1" applyAlignment="1">
      <alignment horizontal="left" vertical="center"/>
    </xf>
    <xf numFmtId="49" fontId="12" fillId="0" borderId="35" xfId="0" applyNumberFormat="1" applyFont="1" applyBorder="1" applyAlignment="1">
      <alignment horizontal="left" vertical="center"/>
    </xf>
    <xf numFmtId="49" fontId="12" fillId="0" borderId="0" xfId="0" applyNumberFormat="1" applyFont="1" applyFill="1" applyAlignment="1">
      <alignment horizontal="left"/>
    </xf>
    <xf numFmtId="49" fontId="12" fillId="0" borderId="0" xfId="0" applyNumberFormat="1" applyFont="1" applyFill="1" applyBorder="1" applyAlignment="1">
      <alignment horizontal="left" vertical="center"/>
    </xf>
    <xf numFmtId="49" fontId="7" fillId="0" borderId="16" xfId="0" applyNumberFormat="1" applyFont="1" applyFill="1" applyBorder="1" applyAlignment="1">
      <alignment horizontal="left" vertical="center"/>
    </xf>
    <xf numFmtId="49" fontId="6" fillId="0" borderId="0" xfId="0" quotePrefix="1" applyNumberFormat="1" applyFont="1" applyAlignment="1">
      <alignment horizontal="right" vertical="center"/>
    </xf>
    <xf numFmtId="49" fontId="6" fillId="0" borderId="28" xfId="16" applyNumberFormat="1" applyFont="1" applyFill="1" applyBorder="1" applyAlignment="1" applyProtection="1">
      <alignment horizontal="right" vertical="center"/>
      <protection locked="0"/>
    </xf>
    <xf numFmtId="49" fontId="0" fillId="0" borderId="28" xfId="0" applyNumberFormat="1" applyBorder="1" applyAlignment="1">
      <alignment horizontal="right" vertical="center"/>
    </xf>
    <xf numFmtId="49" fontId="6" fillId="0" borderId="25" xfId="16" applyNumberFormat="1" applyFont="1" applyFill="1" applyBorder="1" applyAlignment="1" applyProtection="1">
      <alignment horizontal="right" vertical="center"/>
      <protection locked="0"/>
    </xf>
    <xf numFmtId="49" fontId="6" fillId="0" borderId="6" xfId="10" applyNumberFormat="1" applyFont="1" applyBorder="1" applyAlignment="1" applyProtection="1">
      <alignment horizontal="right" vertical="center"/>
      <protection locked="0"/>
    </xf>
    <xf numFmtId="49" fontId="6" fillId="0" borderId="4" xfId="18" applyNumberFormat="1" applyFont="1" applyFill="1" applyBorder="1" applyAlignment="1" applyProtection="1">
      <alignment horizontal="right" vertical="center"/>
      <protection locked="0"/>
    </xf>
    <xf numFmtId="49" fontId="6" fillId="0" borderId="30" xfId="21" applyNumberFormat="1" applyFont="1" applyFill="1" applyBorder="1" applyAlignment="1" applyProtection="1">
      <alignment horizontal="center" vertical="center"/>
      <protection locked="0"/>
    </xf>
    <xf numFmtId="49" fontId="7" fillId="0" borderId="0" xfId="21" applyNumberFormat="1" applyFont="1" applyFill="1" applyAlignment="1" applyProtection="1">
      <alignment horizontal="center" vertical="center"/>
      <protection locked="0"/>
    </xf>
    <xf numFmtId="49" fontId="7" fillId="0" borderId="8" xfId="21" applyNumberFormat="1" applyFont="1" applyFill="1" applyBorder="1" applyAlignment="1" applyProtection="1">
      <alignment horizontal="center" vertical="center"/>
      <protection locked="0"/>
    </xf>
    <xf numFmtId="49" fontId="8" fillId="0" borderId="31" xfId="0" applyNumberFormat="1" applyFont="1" applyBorder="1" applyAlignment="1">
      <alignment horizontal="center" vertical="center"/>
    </xf>
    <xf numFmtId="49" fontId="6" fillId="0" borderId="0" xfId="21" applyNumberFormat="1" applyFont="1" applyBorder="1" applyAlignment="1" applyProtection="1">
      <alignment horizontal="center" vertical="center"/>
      <protection locked="0"/>
    </xf>
    <xf numFmtId="49" fontId="8" fillId="0" borderId="29" xfId="0" applyNumberFormat="1" applyFont="1" applyBorder="1" applyAlignment="1">
      <alignment horizontal="center" vertical="center"/>
    </xf>
    <xf numFmtId="49" fontId="19" fillId="0" borderId="15" xfId="0" applyNumberFormat="1" applyFont="1" applyBorder="1" applyAlignment="1">
      <alignment horizontal="center" vertical="center"/>
    </xf>
    <xf numFmtId="49" fontId="6" fillId="0" borderId="5" xfId="5" applyNumberFormat="1" applyFont="1" applyBorder="1" applyAlignment="1" applyProtection="1">
      <alignment horizontal="center" vertical="center"/>
      <protection locked="0"/>
    </xf>
    <xf numFmtId="49" fontId="6" fillId="0" borderId="0" xfId="5" applyNumberFormat="1" applyFont="1" applyAlignment="1" applyProtection="1">
      <alignment horizontal="center" vertical="center"/>
      <protection locked="0"/>
    </xf>
    <xf numFmtId="49" fontId="6" fillId="0" borderId="4" xfId="5" applyNumberFormat="1" applyFont="1" applyBorder="1" applyAlignment="1" applyProtection="1">
      <alignment horizontal="center" vertical="center"/>
      <protection locked="0"/>
    </xf>
    <xf numFmtId="49" fontId="6" fillId="0" borderId="20" xfId="5" applyNumberFormat="1" applyFont="1" applyBorder="1" applyAlignment="1" applyProtection="1">
      <alignment horizontal="center" vertical="center"/>
      <protection locked="0"/>
    </xf>
    <xf numFmtId="49" fontId="6" fillId="0" borderId="6" xfId="5" applyNumberFormat="1" applyFont="1" applyBorder="1" applyAlignment="1" applyProtection="1">
      <alignment horizontal="left" vertical="center" indent="1"/>
      <protection locked="0"/>
    </xf>
    <xf numFmtId="49" fontId="6" fillId="0" borderId="6" xfId="5" applyNumberFormat="1" applyFont="1" applyBorder="1" applyAlignment="1" applyProtection="1">
      <alignment horizontal="left" vertical="center" indent="2"/>
      <protection locked="0"/>
    </xf>
    <xf numFmtId="49" fontId="6" fillId="0" borderId="6" xfId="5" applyNumberFormat="1" applyFont="1" applyBorder="1" applyAlignment="1" applyProtection="1">
      <alignment horizontal="left" vertical="center" indent="3"/>
      <protection locked="0"/>
    </xf>
    <xf numFmtId="49" fontId="6" fillId="0" borderId="32" xfId="5" applyNumberFormat="1" applyFont="1" applyBorder="1" applyAlignment="1" applyProtection="1">
      <alignment horizontal="left" vertical="center" indent="1"/>
      <protection locked="0"/>
    </xf>
    <xf numFmtId="49" fontId="6" fillId="0" borderId="5" xfId="18" applyNumberFormat="1" applyFont="1" applyFill="1" applyBorder="1" applyAlignment="1" applyProtection="1">
      <alignment horizontal="center" vertical="center"/>
      <protection locked="0"/>
    </xf>
    <xf numFmtId="49" fontId="6" fillId="0" borderId="4" xfId="18" applyNumberFormat="1" applyFont="1" applyFill="1" applyBorder="1" applyAlignment="1" applyProtection="1">
      <alignment horizontal="center" vertical="center"/>
      <protection locked="0"/>
    </xf>
    <xf numFmtId="49" fontId="6" fillId="0" borderId="6" xfId="18" applyNumberFormat="1" applyFont="1" applyFill="1" applyBorder="1" applyAlignment="1" applyProtection="1">
      <alignment horizontal="left" vertical="center"/>
      <protection locked="0"/>
    </xf>
    <xf numFmtId="49" fontId="6" fillId="0" borderId="12" xfId="18" applyNumberFormat="1" applyFont="1" applyFill="1" applyBorder="1" applyAlignment="1" applyProtection="1">
      <alignment horizontal="left" vertical="center" indent="1"/>
      <protection locked="0"/>
    </xf>
    <xf numFmtId="49" fontId="6" fillId="0" borderId="4" xfId="18" applyNumberFormat="1" applyFont="1" applyFill="1" applyBorder="1" applyAlignment="1" applyProtection="1">
      <alignment horizontal="left" vertical="center" indent="1"/>
      <protection locked="0"/>
    </xf>
    <xf numFmtId="49" fontId="6" fillId="0" borderId="6" xfId="18" applyNumberFormat="1" applyFont="1" applyFill="1" applyBorder="1" applyAlignment="1" applyProtection="1">
      <alignment horizontal="left" vertical="center" indent="1"/>
      <protection locked="0"/>
    </xf>
    <xf numFmtId="49" fontId="6" fillId="0" borderId="4" xfId="18" applyNumberFormat="1" applyFont="1" applyFill="1" applyBorder="1" applyAlignment="1" applyProtection="1">
      <alignment horizontal="left" vertical="center" indent="2"/>
      <protection locked="0"/>
    </xf>
    <xf numFmtId="49" fontId="7" fillId="0" borderId="6" xfId="18" applyNumberFormat="1" applyFont="1" applyFill="1" applyBorder="1" applyAlignment="1" applyProtection="1">
      <alignment horizontal="left" vertical="center" indent="1"/>
      <protection locked="0"/>
    </xf>
    <xf numFmtId="49" fontId="0" fillId="0" borderId="0" xfId="0" applyNumberFormat="1"/>
    <xf numFmtId="49" fontId="6" fillId="0" borderId="0" xfId="6" applyNumberFormat="1" applyFont="1" applyAlignment="1" applyProtection="1">
      <alignment horizontal="center" vertical="center"/>
      <protection locked="0"/>
    </xf>
    <xf numFmtId="49" fontId="6" fillId="0" borderId="5" xfId="6" applyNumberFormat="1" applyFont="1" applyBorder="1" applyAlignment="1" applyProtection="1">
      <alignment horizontal="center" vertical="center"/>
      <protection locked="0"/>
    </xf>
    <xf numFmtId="49" fontId="6" fillId="0" borderId="30" xfId="6" applyNumberFormat="1" applyFont="1" applyBorder="1" applyAlignment="1" applyProtection="1">
      <alignment horizontal="center" vertical="center"/>
      <protection locked="0"/>
    </xf>
    <xf numFmtId="49" fontId="0" fillId="0" borderId="30" xfId="0" applyNumberFormat="1" applyBorder="1" applyAlignment="1">
      <alignment horizontal="center" vertical="center"/>
    </xf>
    <xf numFmtId="49" fontId="6" fillId="0" borderId="8" xfId="6" applyNumberFormat="1" applyFont="1" applyBorder="1" applyAlignment="1" applyProtection="1">
      <alignment horizontal="center" vertical="center"/>
      <protection locked="0"/>
    </xf>
    <xf numFmtId="49" fontId="0" fillId="0" borderId="8" xfId="0" applyNumberFormat="1" applyBorder="1" applyAlignment="1">
      <alignment horizontal="center" vertical="center"/>
    </xf>
    <xf numFmtId="3" fontId="8" fillId="0" borderId="35" xfId="0" applyNumberFormat="1" applyFont="1" applyBorder="1" applyAlignment="1">
      <alignment horizontal="right" vertical="center"/>
    </xf>
    <xf numFmtId="49" fontId="6" fillId="0" borderId="6" xfId="8" applyNumberFormat="1" applyFont="1" applyFill="1" applyBorder="1" applyAlignment="1" applyProtection="1">
      <alignment horizontal="left" vertical="center"/>
      <protection locked="0"/>
    </xf>
    <xf numFmtId="49" fontId="6" fillId="0" borderId="6" xfId="8" applyNumberFormat="1" applyFont="1" applyFill="1" applyBorder="1" applyAlignment="1" applyProtection="1">
      <alignment horizontal="left" vertical="center" indent="1"/>
      <protection locked="0"/>
    </xf>
    <xf numFmtId="49" fontId="6" fillId="0" borderId="35" xfId="8" applyNumberFormat="1" applyFont="1" applyFill="1" applyBorder="1" applyAlignment="1" applyProtection="1">
      <alignment horizontal="left" vertical="center" indent="1"/>
      <protection locked="0"/>
    </xf>
    <xf numFmtId="49" fontId="6" fillId="0" borderId="5" xfId="8" applyNumberFormat="1" applyFont="1" applyFill="1" applyBorder="1" applyAlignment="1" applyProtection="1">
      <alignment horizontal="center" vertical="center"/>
      <protection locked="0"/>
    </xf>
    <xf numFmtId="49" fontId="6" fillId="0" borderId="31" xfId="8" applyNumberFormat="1" applyFont="1" applyFill="1" applyBorder="1" applyAlignment="1" applyProtection="1">
      <alignment horizontal="center" vertical="center"/>
      <protection locked="0"/>
    </xf>
    <xf numFmtId="49" fontId="6" fillId="0" borderId="0" xfId="8" applyNumberFormat="1" applyFont="1" applyFill="1" applyAlignment="1" applyProtection="1">
      <alignment horizontal="center" vertical="center"/>
      <protection locked="0"/>
    </xf>
    <xf numFmtId="49" fontId="6" fillId="0" borderId="0" xfId="8" applyNumberFormat="1" applyFont="1" applyFill="1" applyBorder="1" applyAlignment="1" applyProtection="1">
      <alignment horizontal="center" vertical="center"/>
      <protection locked="0"/>
    </xf>
    <xf numFmtId="49" fontId="6" fillId="0" borderId="30" xfId="8" applyNumberFormat="1" applyFont="1" applyFill="1" applyBorder="1" applyAlignment="1" applyProtection="1">
      <alignment horizontal="center" vertical="center"/>
      <protection locked="0"/>
    </xf>
    <xf numFmtId="49" fontId="6" fillId="0" borderId="4" xfId="8" applyNumberFormat="1" applyFont="1" applyFill="1" applyBorder="1" applyAlignment="1" applyProtection="1">
      <alignment horizontal="center" vertical="center"/>
      <protection locked="0"/>
    </xf>
    <xf numFmtId="49" fontId="6" fillId="0" borderId="34" xfId="8" applyNumberFormat="1" applyFont="1" applyFill="1" applyBorder="1" applyAlignment="1" applyProtection="1">
      <alignment horizontal="center" vertical="center"/>
      <protection locked="0"/>
    </xf>
    <xf numFmtId="49" fontId="6" fillId="0" borderId="5" xfId="8" applyNumberFormat="1" applyFont="1" applyBorder="1" applyAlignment="1" applyProtection="1">
      <alignment horizontal="center" vertical="center"/>
      <protection locked="0"/>
    </xf>
    <xf numFmtId="49" fontId="6" fillId="0" borderId="0" xfId="9" applyNumberFormat="1" applyFont="1" applyAlignment="1" applyProtection="1">
      <alignment horizontal="center" vertical="center"/>
      <protection locked="0"/>
    </xf>
    <xf numFmtId="49" fontId="6" fillId="0" borderId="5" xfId="9" applyNumberFormat="1" applyFont="1" applyBorder="1" applyAlignment="1" applyProtection="1">
      <alignment horizontal="center" vertical="center"/>
      <protection locked="0"/>
    </xf>
    <xf numFmtId="49" fontId="6" fillId="0" borderId="0" xfId="9" applyNumberFormat="1" applyFont="1" applyBorder="1" applyAlignment="1" applyProtection="1">
      <alignment horizontal="center" vertical="center"/>
      <protection locked="0"/>
    </xf>
    <xf numFmtId="49" fontId="6" fillId="0" borderId="0" xfId="8" applyNumberFormat="1" applyFont="1" applyAlignment="1" applyProtection="1">
      <alignment horizontal="center" vertical="center"/>
      <protection locked="0"/>
    </xf>
    <xf numFmtId="49" fontId="6" fillId="0" borderId="30" xfId="8" applyNumberFormat="1" applyFont="1" applyBorder="1" applyAlignment="1" applyProtection="1">
      <alignment horizontal="center" vertical="center"/>
      <protection locked="0"/>
    </xf>
    <xf numFmtId="49" fontId="6" fillId="0" borderId="4" xfId="8" applyNumberFormat="1" applyFont="1" applyBorder="1" applyAlignment="1" applyProtection="1">
      <alignment horizontal="center" vertical="center"/>
      <protection locked="0"/>
    </xf>
    <xf numFmtId="49" fontId="6" fillId="0" borderId="37" xfId="8" applyNumberFormat="1" applyFont="1" applyBorder="1" applyAlignment="1" applyProtection="1">
      <alignment horizontal="center" vertical="center"/>
      <protection locked="0"/>
    </xf>
    <xf numFmtId="49" fontId="0" fillId="0" borderId="37" xfId="0" applyNumberFormat="1" applyBorder="1" applyAlignment="1">
      <alignment horizontal="center" vertical="center"/>
    </xf>
    <xf numFmtId="49" fontId="6" fillId="0" borderId="8" xfId="8" applyNumberFormat="1" applyFont="1" applyBorder="1" applyAlignment="1" applyProtection="1">
      <alignment horizontal="center" vertical="center"/>
      <protection locked="0"/>
    </xf>
    <xf numFmtId="49" fontId="6" fillId="0" borderId="0" xfId="10" applyNumberFormat="1" applyFont="1" applyAlignment="1" applyProtection="1">
      <alignment horizontal="center" vertical="center"/>
      <protection locked="0"/>
    </xf>
    <xf numFmtId="49" fontId="6" fillId="0" borderId="4" xfId="10" applyNumberFormat="1" applyFont="1" applyBorder="1" applyAlignment="1" applyProtection="1">
      <alignment horizontal="center" vertical="center"/>
      <protection locked="0"/>
    </xf>
    <xf numFmtId="49" fontId="6" fillId="0" borderId="6" xfId="10" applyNumberFormat="1" applyFont="1" applyBorder="1" applyAlignment="1" applyProtection="1">
      <alignment horizontal="center" vertical="center"/>
      <protection locked="0"/>
    </xf>
    <xf numFmtId="49" fontId="6" fillId="0" borderId="4" xfId="14" applyNumberFormat="1" applyFont="1" applyFill="1" applyBorder="1" applyAlignment="1" applyProtection="1">
      <alignment horizontal="left" vertical="center"/>
      <protection locked="0"/>
    </xf>
    <xf numFmtId="49" fontId="6" fillId="0" borderId="6" xfId="14" applyNumberFormat="1" applyFont="1" applyBorder="1" applyAlignment="1" applyProtection="1">
      <alignment horizontal="left" vertical="center"/>
      <protection locked="0"/>
    </xf>
    <xf numFmtId="49" fontId="6" fillId="0" borderId="6" xfId="14" applyNumberFormat="1" applyFont="1" applyBorder="1" applyAlignment="1" applyProtection="1">
      <alignment horizontal="left" vertical="center" indent="1"/>
      <protection locked="0"/>
    </xf>
    <xf numFmtId="49" fontId="6" fillId="0" borderId="0" xfId="0" applyNumberFormat="1" applyFont="1" applyBorder="1" applyAlignment="1">
      <alignment horizontal="left" vertical="center" indent="1"/>
    </xf>
    <xf numFmtId="49" fontId="6" fillId="0" borderId="10" xfId="14" applyNumberFormat="1" applyFont="1" applyBorder="1" applyAlignment="1" applyProtection="1">
      <alignment horizontal="left" vertical="center" indent="2"/>
      <protection locked="0"/>
    </xf>
    <xf numFmtId="49" fontId="6" fillId="0" borderId="20" xfId="14" applyNumberFormat="1" applyFont="1" applyBorder="1" applyAlignment="1" applyProtection="1">
      <alignment horizontal="left" vertical="center" indent="1"/>
      <protection locked="0"/>
    </xf>
    <xf numFmtId="49" fontId="8" fillId="0" borderId="31"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23" xfId="0" applyNumberFormat="1" applyFont="1" applyFill="1" applyBorder="1" applyAlignment="1">
      <alignment horizontal="left" vertical="center"/>
    </xf>
    <xf numFmtId="49" fontId="6" fillId="0" borderId="5" xfId="10" applyNumberFormat="1" applyFont="1" applyFill="1" applyBorder="1" applyAlignment="1" applyProtection="1">
      <alignment horizontal="center" vertical="center"/>
      <protection locked="0"/>
    </xf>
    <xf numFmtId="49" fontId="6" fillId="0" borderId="30" xfId="19" applyNumberFormat="1" applyFont="1" applyFill="1" applyBorder="1" applyAlignment="1" applyProtection="1">
      <alignment horizontal="center" vertical="center"/>
      <protection locked="0"/>
    </xf>
    <xf numFmtId="49" fontId="6" fillId="0" borderId="0" xfId="19" applyNumberFormat="1" applyFont="1" applyFill="1" applyAlignment="1" applyProtection="1">
      <alignment horizontal="center" vertical="center"/>
      <protection locked="0"/>
    </xf>
    <xf numFmtId="49" fontId="6" fillId="0" borderId="31" xfId="19" applyNumberFormat="1" applyFont="1" applyFill="1" applyBorder="1" applyAlignment="1" applyProtection="1">
      <alignment horizontal="center" vertical="center"/>
      <protection locked="0"/>
    </xf>
    <xf numFmtId="49" fontId="7" fillId="0" borderId="31" xfId="19" applyNumberFormat="1" applyFont="1" applyFill="1" applyBorder="1" applyAlignment="1" applyProtection="1">
      <alignment horizontal="center" vertical="center"/>
      <protection locked="0"/>
    </xf>
    <xf numFmtId="49" fontId="6" fillId="0" borderId="4" xfId="19" applyNumberFormat="1" applyFont="1" applyFill="1" applyBorder="1" applyAlignment="1" applyProtection="1">
      <alignment horizontal="center" vertical="center"/>
      <protection locked="0"/>
    </xf>
    <xf numFmtId="49" fontId="6" fillId="0" borderId="38" xfId="19" applyNumberFormat="1" applyFont="1" applyFill="1" applyBorder="1" applyAlignment="1" applyProtection="1">
      <alignment horizontal="center" vertical="center"/>
      <protection locked="0"/>
    </xf>
    <xf numFmtId="49" fontId="0" fillId="0" borderId="38" xfId="0" applyNumberFormat="1" applyBorder="1" applyAlignment="1">
      <alignment horizontal="center" vertical="center"/>
    </xf>
    <xf numFmtId="49" fontId="0" fillId="0" borderId="32" xfId="0" applyNumberFormat="1" applyBorder="1" applyAlignment="1">
      <alignment horizontal="center" vertical="center"/>
    </xf>
    <xf numFmtId="49" fontId="8" fillId="0" borderId="25" xfId="0" applyNumberFormat="1" applyFont="1" applyFill="1" applyBorder="1" applyAlignment="1" applyProtection="1">
      <alignment horizontal="left" vertical="center"/>
    </xf>
    <xf numFmtId="49" fontId="6" fillId="0" borderId="25" xfId="0" applyNumberFormat="1" applyFont="1" applyFill="1" applyBorder="1" applyAlignment="1" applyProtection="1">
      <alignment horizontal="left" vertical="center"/>
    </xf>
    <xf numFmtId="49" fontId="6" fillId="0" borderId="8" xfId="19" applyNumberFormat="1" applyFont="1" applyFill="1" applyBorder="1" applyAlignment="1" applyProtection="1">
      <alignment horizontal="left" vertical="center" indent="1"/>
      <protection locked="0"/>
    </xf>
    <xf numFmtId="49" fontId="6" fillId="0" borderId="6" xfId="13" applyNumberFormat="1" applyFont="1" applyFill="1" applyBorder="1" applyAlignment="1" applyProtection="1">
      <alignment horizontal="left" vertical="center"/>
      <protection locked="0"/>
    </xf>
    <xf numFmtId="49" fontId="8" fillId="0" borderId="6" xfId="0" applyNumberFormat="1" applyFont="1" applyFill="1" applyBorder="1" applyAlignment="1">
      <alignment horizontal="left" vertical="center" indent="1"/>
    </xf>
    <xf numFmtId="49" fontId="6" fillId="0" borderId="6" xfId="19" applyNumberFormat="1" applyFont="1" applyFill="1" applyBorder="1" applyAlignment="1" applyProtection="1">
      <alignment horizontal="left" vertical="center" indent="2"/>
      <protection locked="0"/>
    </xf>
    <xf numFmtId="49" fontId="6" fillId="0" borderId="32" xfId="19" applyNumberFormat="1" applyFont="1" applyFill="1" applyBorder="1" applyAlignment="1" applyProtection="1">
      <alignment horizontal="left" vertical="center" indent="1"/>
      <protection locked="0"/>
    </xf>
    <xf numFmtId="49" fontId="4" fillId="0" borderId="31" xfId="0" applyNumberFormat="1" applyFont="1" applyBorder="1" applyAlignment="1">
      <alignment horizontal="center" vertical="center"/>
    </xf>
    <xf numFmtId="49" fontId="0" fillId="0" borderId="0" xfId="0" applyNumberFormat="1" applyAlignment="1">
      <alignment horizontal="left" vertical="center"/>
    </xf>
    <xf numFmtId="49" fontId="6" fillId="0" borderId="25" xfId="16" applyNumberFormat="1" applyFont="1" applyFill="1" applyBorder="1" applyAlignment="1" applyProtection="1">
      <alignment vertical="center"/>
      <protection locked="0"/>
    </xf>
    <xf numFmtId="49" fontId="6" fillId="0" borderId="25" xfId="16" applyNumberFormat="1" applyFont="1" applyFill="1" applyBorder="1" applyAlignment="1" applyProtection="1">
      <alignment horizontal="left" vertical="center" indent="1"/>
      <protection locked="0"/>
    </xf>
    <xf numFmtId="49" fontId="6" fillId="0" borderId="25" xfId="16" applyNumberFormat="1" applyFont="1" applyFill="1" applyBorder="1" applyAlignment="1" applyProtection="1">
      <alignment horizontal="left" vertical="center" indent="2"/>
      <protection locked="0"/>
    </xf>
    <xf numFmtId="49" fontId="6" fillId="0" borderId="8" xfId="16" applyNumberFormat="1" applyFont="1" applyFill="1" applyBorder="1" applyAlignment="1" applyProtection="1">
      <alignment horizontal="left" vertical="center"/>
      <protection locked="0"/>
    </xf>
    <xf numFmtId="49" fontId="7" fillId="0" borderId="0" xfId="16" applyNumberFormat="1" applyFont="1" applyFill="1" applyAlignment="1" applyProtection="1">
      <alignment horizontal="left" vertical="center"/>
      <protection locked="0"/>
    </xf>
    <xf numFmtId="49" fontId="6" fillId="0" borderId="0" xfId="16" applyNumberFormat="1" applyFont="1" applyFill="1" applyAlignment="1" applyProtection="1">
      <alignment horizontal="left" vertical="center"/>
      <protection locked="0"/>
    </xf>
    <xf numFmtId="49" fontId="9" fillId="0" borderId="0" xfId="16" applyNumberFormat="1" applyFont="1" applyFill="1" applyAlignment="1" applyProtection="1">
      <alignment horizontal="left" vertical="center"/>
      <protection locked="0"/>
    </xf>
    <xf numFmtId="49" fontId="9" fillId="0" borderId="27" xfId="16" applyNumberFormat="1" applyFont="1" applyFill="1" applyBorder="1" applyAlignment="1" applyProtection="1">
      <alignment horizontal="left" vertical="center"/>
      <protection locked="0"/>
    </xf>
    <xf numFmtId="49" fontId="6" fillId="0" borderId="6" xfId="15" applyNumberFormat="1" applyFont="1" applyFill="1" applyBorder="1" applyAlignment="1" applyProtection="1">
      <alignment horizontal="center" vertical="center"/>
      <protection locked="0"/>
    </xf>
    <xf numFmtId="49" fontId="6" fillId="0" borderId="6" xfId="15" applyNumberFormat="1" applyFont="1" applyFill="1" applyBorder="1" applyAlignment="1" applyProtection="1">
      <alignment horizontal="left" vertical="center"/>
      <protection locked="0"/>
    </xf>
    <xf numFmtId="49" fontId="6" fillId="0" borderId="8" xfId="15" applyNumberFormat="1" applyFont="1" applyFill="1" applyBorder="1" applyAlignment="1" applyProtection="1">
      <alignment horizontal="left" vertical="center"/>
      <protection locked="0"/>
    </xf>
    <xf numFmtId="49" fontId="6" fillId="0" borderId="5" xfId="15" applyNumberFormat="1" applyFont="1" applyFill="1" applyBorder="1" applyAlignment="1" applyProtection="1">
      <alignment horizontal="left" vertical="center"/>
      <protection locked="0"/>
    </xf>
    <xf numFmtId="49" fontId="6" fillId="0" borderId="8" xfId="15" applyNumberFormat="1" applyFont="1" applyFill="1" applyBorder="1" applyAlignment="1" applyProtection="1">
      <alignment horizontal="left" vertical="center" indent="1"/>
      <protection locked="0"/>
    </xf>
    <xf numFmtId="49" fontId="6" fillId="0" borderId="0" xfId="15" applyNumberFormat="1" applyFont="1" applyFill="1" applyBorder="1" applyAlignment="1" applyProtection="1">
      <alignment horizontal="left" vertical="center"/>
      <protection locked="0"/>
    </xf>
    <xf numFmtId="49" fontId="6" fillId="0" borderId="0" xfId="15" applyNumberFormat="1" applyFont="1" applyFill="1" applyBorder="1" applyAlignment="1" applyProtection="1">
      <alignment horizontal="left" vertical="center" indent="1"/>
      <protection locked="0"/>
    </xf>
    <xf numFmtId="49" fontId="6" fillId="0" borderId="9" xfId="15" applyNumberFormat="1" applyFont="1" applyFill="1" applyBorder="1" applyAlignment="1" applyProtection="1">
      <alignment horizontal="left" vertical="center"/>
      <protection locked="0"/>
    </xf>
    <xf numFmtId="49" fontId="6" fillId="0" borderId="9" xfId="15" applyNumberFormat="1" applyFont="1" applyFill="1" applyBorder="1" applyAlignment="1" applyProtection="1">
      <alignment horizontal="left" vertical="center" indent="1"/>
      <protection locked="0"/>
    </xf>
    <xf numFmtId="49" fontId="6" fillId="0" borderId="0" xfId="15" applyNumberFormat="1" applyFont="1" applyFill="1" applyAlignment="1" applyProtection="1">
      <alignment horizontal="left" vertical="center"/>
      <protection locked="0"/>
    </xf>
    <xf numFmtId="49" fontId="4" fillId="0" borderId="0" xfId="0" applyNumberFormat="1" applyFont="1" applyAlignment="1">
      <alignment horizontal="center" vertical="center"/>
    </xf>
    <xf numFmtId="49" fontId="4" fillId="0" borderId="0" xfId="0" applyNumberFormat="1" applyFont="1" applyBorder="1" applyAlignment="1">
      <alignment horizontal="center" vertical="center"/>
    </xf>
    <xf numFmtId="49" fontId="4" fillId="0" borderId="17" xfId="0" applyNumberFormat="1" applyFont="1" applyBorder="1" applyAlignment="1">
      <alignment horizontal="center" vertical="center"/>
    </xf>
    <xf numFmtId="49" fontId="4" fillId="0" borderId="17" xfId="0" applyNumberFormat="1" applyFont="1" applyBorder="1" applyAlignment="1">
      <alignment horizontal="left" vertical="center"/>
    </xf>
    <xf numFmtId="49" fontId="4" fillId="0" borderId="28" xfId="0" applyNumberFormat="1" applyFont="1" applyBorder="1" applyAlignment="1">
      <alignment horizontal="left" vertical="center"/>
    </xf>
    <xf numFmtId="49" fontId="4" fillId="0" borderId="23" xfId="0" applyNumberFormat="1" applyFont="1" applyBorder="1" applyAlignment="1">
      <alignment horizontal="left" vertical="center"/>
    </xf>
    <xf numFmtId="49" fontId="4" fillId="0" borderId="34" xfId="0" applyNumberFormat="1" applyFont="1" applyBorder="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6" fillId="0" borderId="0" xfId="5" applyNumberFormat="1" applyFont="1" applyBorder="1" applyAlignment="1" applyProtection="1">
      <alignment horizontal="center" vertical="center"/>
      <protection locked="0"/>
    </xf>
    <xf numFmtId="49" fontId="8" fillId="0" borderId="0" xfId="0" applyNumberFormat="1" applyFont="1" applyAlignment="1">
      <alignment horizontal="center" vertical="center"/>
    </xf>
    <xf numFmtId="49" fontId="6" fillId="0" borderId="4" xfId="18" applyNumberFormat="1" applyFont="1" applyFill="1" applyBorder="1" applyAlignment="1" applyProtection="1">
      <alignment horizontal="center" vertical="center"/>
      <protection locked="0"/>
    </xf>
    <xf numFmtId="49" fontId="6" fillId="0" borderId="0" xfId="6" applyNumberFormat="1" applyFont="1" applyBorder="1" applyAlignment="1" applyProtection="1">
      <alignment horizontal="center" vertical="center"/>
      <protection locked="0"/>
    </xf>
    <xf numFmtId="49" fontId="6" fillId="0" borderId="4" xfId="6" applyNumberFormat="1" applyFont="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49" fontId="6" fillId="0" borderId="0" xfId="10" applyNumberFormat="1" applyFont="1" applyFill="1" applyBorder="1" applyAlignment="1" applyProtection="1">
      <alignment horizontal="center" vertical="center"/>
      <protection locked="0"/>
    </xf>
    <xf numFmtId="49" fontId="6" fillId="0" borderId="0" xfId="10" applyNumberFormat="1" applyFont="1" applyBorder="1" applyAlignment="1" applyProtection="1">
      <alignment horizontal="center" vertical="center"/>
      <protection locked="0"/>
    </xf>
    <xf numFmtId="49" fontId="0" fillId="0" borderId="0" xfId="0" applyNumberFormat="1" applyAlignment="1"/>
    <xf numFmtId="49" fontId="6" fillId="0" borderId="0" xfId="19" applyNumberFormat="1" applyFont="1" applyFill="1" applyBorder="1" applyAlignment="1" applyProtection="1">
      <alignment horizontal="center" vertical="center"/>
      <protection locked="0"/>
    </xf>
    <xf numFmtId="49" fontId="19" fillId="0" borderId="0" xfId="0" applyNumberFormat="1" applyFont="1" applyAlignment="1">
      <alignment horizontal="center" vertical="center"/>
    </xf>
    <xf numFmtId="49" fontId="9" fillId="0" borderId="31" xfId="16" applyNumberFormat="1" applyFont="1" applyFill="1" applyBorder="1" applyAlignment="1" applyProtection="1">
      <alignment horizontal="left" vertical="center"/>
      <protection locked="0"/>
    </xf>
    <xf numFmtId="49" fontId="6" fillId="0" borderId="11" xfId="16" applyNumberFormat="1" applyFont="1" applyFill="1" applyBorder="1" applyAlignment="1" applyProtection="1">
      <alignment horizontal="left" vertical="center"/>
      <protection locked="0"/>
    </xf>
    <xf numFmtId="49" fontId="9" fillId="0" borderId="33" xfId="0" applyNumberFormat="1" applyFont="1" applyBorder="1" applyAlignment="1">
      <alignment horizontal="left" vertical="center"/>
    </xf>
    <xf numFmtId="49" fontId="6" fillId="0" borderId="0" xfId="16" applyNumberFormat="1" applyFont="1" applyFill="1" applyBorder="1" applyAlignment="1" applyProtection="1">
      <alignment horizontal="left" vertical="center"/>
      <protection locked="0"/>
    </xf>
    <xf numFmtId="49" fontId="5" fillId="0" borderId="0" xfId="0" applyNumberFormat="1" applyFont="1" applyAlignment="1">
      <alignment horizontal="center" vertical="center"/>
    </xf>
    <xf numFmtId="49" fontId="5" fillId="0" borderId="3" xfId="0" applyNumberFormat="1" applyFont="1" applyBorder="1" applyAlignment="1">
      <alignment horizontal="left" vertical="center"/>
    </xf>
    <xf numFmtId="49" fontId="4" fillId="0" borderId="41" xfId="0" applyNumberFormat="1" applyFont="1" applyBorder="1" applyAlignment="1">
      <alignment horizontal="right" vertical="center"/>
    </xf>
    <xf numFmtId="3" fontId="6" fillId="0" borderId="41" xfId="2" applyNumberFormat="1" applyFont="1" applyBorder="1" applyAlignment="1">
      <alignment horizontal="right" vertical="center"/>
    </xf>
    <xf numFmtId="49" fontId="6" fillId="0" borderId="5" xfId="4" applyNumberFormat="1" applyFont="1" applyBorder="1" applyAlignment="1" applyProtection="1">
      <alignment horizontal="center" vertical="center"/>
      <protection locked="0"/>
    </xf>
    <xf numFmtId="49" fontId="6" fillId="0" borderId="19" xfId="4" applyNumberFormat="1" applyFont="1" applyBorder="1" applyAlignment="1" applyProtection="1">
      <alignment horizontal="center" vertical="center"/>
      <protection locked="0"/>
    </xf>
    <xf numFmtId="49" fontId="6" fillId="0" borderId="6" xfId="4" applyNumberFormat="1" applyFont="1" applyBorder="1" applyAlignment="1" applyProtection="1">
      <alignment horizontal="left" vertical="center"/>
      <protection locked="0"/>
    </xf>
    <xf numFmtId="49" fontId="6" fillId="0" borderId="6" xfId="4" applyNumberFormat="1" applyFont="1" applyBorder="1" applyAlignment="1" applyProtection="1">
      <alignment horizontal="left" vertical="center" indent="1"/>
      <protection locked="0"/>
    </xf>
    <xf numFmtId="49" fontId="7" fillId="0" borderId="6" xfId="4" applyNumberFormat="1" applyFont="1" applyBorder="1" applyAlignment="1" applyProtection="1">
      <alignment horizontal="left" vertical="center" indent="1"/>
      <protection locked="0"/>
    </xf>
    <xf numFmtId="49" fontId="6" fillId="0" borderId="19" xfId="4" applyNumberFormat="1" applyFont="1" applyBorder="1" applyAlignment="1" applyProtection="1">
      <alignment horizontal="left" vertical="center" indent="1"/>
      <protection locked="0"/>
    </xf>
    <xf numFmtId="49" fontId="6" fillId="0" borderId="0" xfId="1" applyNumberFormat="1" applyFont="1" applyAlignment="1" applyProtection="1">
      <alignment horizontal="center" vertical="center"/>
      <protection locked="0"/>
    </xf>
    <xf numFmtId="49" fontId="6" fillId="0" borderId="0" xfId="1" applyNumberFormat="1" applyFont="1" applyBorder="1" applyAlignment="1" applyProtection="1">
      <alignment horizontal="center" vertical="center"/>
      <protection locked="0"/>
    </xf>
    <xf numFmtId="49" fontId="6" fillId="0" borderId="4" xfId="1" applyNumberFormat="1" applyFont="1" applyBorder="1" applyAlignment="1" applyProtection="1">
      <alignment horizontal="center" vertical="center"/>
      <protection locked="0"/>
    </xf>
    <xf numFmtId="49" fontId="6" fillId="0" borderId="6" xfId="1" applyNumberFormat="1" applyFont="1" applyBorder="1" applyAlignment="1" applyProtection="1">
      <alignment horizontal="left" vertical="center" indent="1"/>
      <protection locked="0"/>
    </xf>
    <xf numFmtId="49" fontId="6" fillId="0" borderId="6" xfId="1" applyNumberFormat="1" applyFont="1" applyBorder="1" applyAlignment="1" applyProtection="1">
      <alignment horizontal="left" vertical="center" indent="2"/>
      <protection locked="0"/>
    </xf>
    <xf numFmtId="3" fontId="6" fillId="0" borderId="28" xfId="18" applyNumberFormat="1" applyFont="1" applyFill="1" applyBorder="1" applyAlignment="1" applyProtection="1">
      <alignment horizontal="right" vertical="center"/>
      <protection locked="0"/>
    </xf>
    <xf numFmtId="49" fontId="6" fillId="0" borderId="6" xfId="6" applyNumberFormat="1" applyFont="1" applyBorder="1" applyAlignment="1" applyProtection="1">
      <alignment horizontal="left" vertical="center" indent="1"/>
      <protection locked="0"/>
    </xf>
    <xf numFmtId="49" fontId="6" fillId="0" borderId="6" xfId="6" applyNumberFormat="1" applyFont="1" applyBorder="1" applyAlignment="1" applyProtection="1">
      <alignment horizontal="left" vertical="center" indent="2"/>
      <protection locked="0"/>
    </xf>
    <xf numFmtId="49" fontId="6" fillId="0" borderId="25" xfId="9" applyNumberFormat="1" applyFont="1" applyFill="1" applyBorder="1" applyAlignment="1" applyProtection="1">
      <alignment horizontal="left" vertical="center"/>
      <protection locked="0"/>
    </xf>
    <xf numFmtId="49" fontId="6" fillId="0" borderId="1" xfId="0" applyNumberFormat="1" applyFont="1" applyFill="1" applyBorder="1" applyAlignment="1">
      <alignment horizontal="center" vertical="center"/>
    </xf>
    <xf numFmtId="49" fontId="6" fillId="0" borderId="0" xfId="0" applyNumberFormat="1" applyFont="1" applyFill="1" applyAlignment="1">
      <alignment horizontal="center" vertical="center"/>
    </xf>
    <xf numFmtId="49" fontId="6" fillId="0" borderId="0" xfId="12" applyNumberFormat="1" applyFont="1" applyFill="1" applyAlignment="1" applyProtection="1">
      <alignment horizontal="center" vertical="center"/>
      <protection locked="0"/>
    </xf>
    <xf numFmtId="49" fontId="6" fillId="0" borderId="20" xfId="0" applyNumberFormat="1" applyFont="1" applyFill="1" applyBorder="1" applyAlignment="1">
      <alignment horizontal="center" vertical="center"/>
    </xf>
    <xf numFmtId="49" fontId="6" fillId="0" borderId="4" xfId="12" applyNumberFormat="1" applyFont="1" applyFill="1" applyBorder="1" applyAlignment="1" applyProtection="1">
      <alignment horizontal="center" vertical="center"/>
      <protection locked="0"/>
    </xf>
    <xf numFmtId="49" fontId="7" fillId="0" borderId="20" xfId="0" applyNumberFormat="1" applyFont="1" applyFill="1" applyBorder="1" applyAlignment="1">
      <alignment horizontal="center" vertical="center"/>
    </xf>
    <xf numFmtId="49" fontId="6" fillId="0" borderId="34" xfId="0" applyNumberFormat="1" applyFont="1" applyFill="1" applyBorder="1" applyAlignment="1">
      <alignment horizontal="center" vertical="center"/>
    </xf>
    <xf numFmtId="49" fontId="6" fillId="0" borderId="4" xfId="12" applyNumberFormat="1" applyFont="1" applyFill="1" applyBorder="1" applyAlignment="1" applyProtection="1">
      <alignment horizontal="left" vertical="center"/>
      <protection locked="0"/>
    </xf>
    <xf numFmtId="49" fontId="6" fillId="0" borderId="6" xfId="12" applyNumberFormat="1" applyFont="1" applyFill="1" applyBorder="1" applyAlignment="1" applyProtection="1">
      <alignment horizontal="left" vertical="center"/>
      <protection locked="0"/>
    </xf>
    <xf numFmtId="49" fontId="6" fillId="0" borderId="6" xfId="12" applyNumberFormat="1" applyFont="1" applyFill="1" applyBorder="1" applyAlignment="1" applyProtection="1">
      <alignment horizontal="left" vertical="center" indent="1"/>
      <protection locked="0"/>
    </xf>
    <xf numFmtId="49" fontId="6" fillId="0" borderId="20" xfId="12" applyNumberFormat="1" applyFont="1" applyFill="1" applyBorder="1" applyAlignment="1" applyProtection="1">
      <alignment horizontal="left" vertical="center" indent="1"/>
      <protection locked="0"/>
    </xf>
    <xf numFmtId="49" fontId="8" fillId="0" borderId="42" xfId="0" applyNumberFormat="1" applyFont="1" applyFill="1" applyBorder="1" applyAlignment="1">
      <alignment horizontal="center" vertical="center"/>
    </xf>
    <xf numFmtId="3" fontId="0" fillId="0" borderId="0" xfId="0" applyNumberFormat="1"/>
    <xf numFmtId="3" fontId="9" fillId="0" borderId="41" xfId="0" applyNumberFormat="1" applyFont="1" applyFill="1" applyBorder="1" applyAlignment="1">
      <alignment horizontal="left" vertical="center"/>
    </xf>
    <xf numFmtId="49" fontId="6" fillId="0" borderId="30" xfId="10" applyNumberFormat="1" applyFont="1" applyBorder="1" applyAlignment="1" applyProtection="1">
      <alignment horizontal="center" vertical="center"/>
      <protection locked="0"/>
    </xf>
    <xf numFmtId="49" fontId="6" fillId="0" borderId="0" xfId="21" applyNumberFormat="1" applyFont="1" applyAlignment="1" applyProtection="1">
      <alignment horizontal="center" vertical="center"/>
      <protection locked="0"/>
    </xf>
    <xf numFmtId="3" fontId="19" fillId="0" borderId="0" xfId="0" applyNumberFormat="1" applyFont="1" applyAlignment="1"/>
    <xf numFmtId="49" fontId="6" fillId="0" borderId="30" xfId="10" applyNumberFormat="1" applyFont="1" applyFill="1" applyBorder="1" applyAlignment="1" applyProtection="1">
      <alignment horizontal="center" vertical="center"/>
      <protection locked="0"/>
    </xf>
    <xf numFmtId="49" fontId="6" fillId="0" borderId="0" xfId="21" applyNumberFormat="1" applyFont="1" applyFill="1" applyAlignment="1" applyProtection="1">
      <alignment horizontal="center" vertical="center"/>
      <protection locked="0"/>
    </xf>
    <xf numFmtId="3" fontId="4" fillId="0" borderId="31" xfId="0" applyNumberFormat="1" applyFont="1" applyBorder="1" applyAlignment="1">
      <alignment horizontal="right" vertical="center"/>
    </xf>
    <xf numFmtId="3" fontId="4" fillId="0" borderId="31" xfId="0" applyNumberFormat="1" applyFont="1" applyBorder="1" applyAlignment="1">
      <alignment horizontal="right"/>
    </xf>
    <xf numFmtId="49" fontId="5" fillId="0" borderId="31" xfId="0" applyNumberFormat="1" applyFont="1" applyBorder="1" applyAlignment="1">
      <alignment horizontal="left" vertical="center"/>
    </xf>
    <xf numFmtId="164" fontId="4" fillId="0" borderId="31" xfId="0" applyNumberFormat="1" applyFont="1" applyBorder="1" applyAlignment="1">
      <alignment horizontal="right" vertical="center"/>
    </xf>
    <xf numFmtId="49" fontId="5" fillId="0" borderId="31" xfId="0" applyNumberFormat="1" applyFont="1" applyFill="1" applyBorder="1" applyAlignment="1">
      <alignment horizontal="left" vertical="center"/>
    </xf>
    <xf numFmtId="49" fontId="5" fillId="0" borderId="7" xfId="0" applyNumberFormat="1" applyFont="1" applyFill="1" applyBorder="1" applyAlignment="1">
      <alignment horizontal="left" vertical="center"/>
    </xf>
    <xf numFmtId="164" fontId="4" fillId="0" borderId="7" xfId="0" applyNumberFormat="1" applyFont="1" applyBorder="1" applyAlignment="1">
      <alignment horizontal="right" vertical="center"/>
    </xf>
    <xf numFmtId="49" fontId="4" fillId="0" borderId="0" xfId="0" applyNumberFormat="1" applyFont="1" applyBorder="1" applyAlignment="1">
      <alignment horizontal="right" vertical="center"/>
    </xf>
    <xf numFmtId="164" fontId="4" fillId="0" borderId="0" xfId="0" applyNumberFormat="1" applyFont="1"/>
    <xf numFmtId="3" fontId="8" fillId="0" borderId="11" xfId="0" applyNumberFormat="1" applyFont="1" applyFill="1" applyBorder="1"/>
    <xf numFmtId="4" fontId="9" fillId="0" borderId="44" xfId="0" applyNumberFormat="1" applyFont="1" applyFill="1" applyBorder="1" applyAlignment="1">
      <alignment horizontal="left" vertical="center"/>
    </xf>
    <xf numFmtId="3" fontId="8" fillId="0" borderId="44" xfId="0" applyNumberFormat="1" applyFont="1" applyFill="1" applyBorder="1" applyAlignment="1">
      <alignment horizontal="right" vertical="center"/>
    </xf>
    <xf numFmtId="3" fontId="8" fillId="0" borderId="44" xfId="0" applyNumberFormat="1" applyFont="1" applyFill="1" applyBorder="1"/>
    <xf numFmtId="3" fontId="8" fillId="0" borderId="11" xfId="0" applyNumberFormat="1" applyFont="1" applyFill="1" applyBorder="1" applyAlignment="1">
      <alignment horizontal="right" vertical="center"/>
    </xf>
    <xf numFmtId="0" fontId="6" fillId="0" borderId="11" xfId="22" applyFont="1" applyFill="1" applyBorder="1"/>
    <xf numFmtId="3" fontId="9" fillId="0" borderId="26" xfId="22" applyNumberFormat="1" applyFont="1" applyFill="1" applyBorder="1" applyAlignment="1">
      <alignment horizontal="left"/>
    </xf>
    <xf numFmtId="3" fontId="8" fillId="0" borderId="0" xfId="0" applyNumberFormat="1" applyFont="1" applyFill="1" applyBorder="1" applyAlignment="1" applyProtection="1">
      <alignment vertical="center"/>
    </xf>
    <xf numFmtId="171" fontId="8" fillId="0" borderId="0" xfId="0" applyNumberFormat="1" applyFont="1" applyFill="1" applyBorder="1" applyAlignment="1" applyProtection="1">
      <alignment horizontal="right" vertical="center"/>
    </xf>
    <xf numFmtId="3" fontId="8" fillId="0" borderId="0" xfId="0" applyNumberFormat="1" applyFont="1" applyAlignment="1">
      <alignment vertical="center"/>
    </xf>
    <xf numFmtId="49" fontId="9" fillId="0" borderId="0" xfId="0" applyNumberFormat="1" applyFont="1" applyAlignment="1">
      <alignment horizontal="left" vertical="center"/>
    </xf>
    <xf numFmtId="3" fontId="8" fillId="0" borderId="0" xfId="0" quotePrefix="1" applyNumberFormat="1" applyFont="1" applyAlignment="1">
      <alignment horizontal="left" vertical="center"/>
    </xf>
    <xf numFmtId="3" fontId="9" fillId="0" borderId="0" xfId="0" applyNumberFormat="1" applyFont="1" applyAlignment="1">
      <alignment horizontal="left" vertical="center"/>
    </xf>
    <xf numFmtId="3" fontId="8" fillId="0" borderId="0" xfId="0" applyNumberFormat="1" applyFont="1" applyFill="1" applyBorder="1" applyAlignment="1" applyProtection="1">
      <alignment horizontal="left" vertical="center"/>
    </xf>
    <xf numFmtId="3" fontId="8" fillId="0" borderId="0" xfId="0" applyNumberFormat="1" applyFont="1" applyFill="1" applyAlignment="1">
      <alignment horizontal="left" vertical="center"/>
    </xf>
    <xf numFmtId="3" fontId="9" fillId="0" borderId="38" xfId="0" applyNumberFormat="1" applyFont="1" applyFill="1" applyBorder="1" applyAlignment="1">
      <alignment horizontal="left" vertical="center"/>
    </xf>
    <xf numFmtId="3" fontId="9" fillId="0" borderId="38" xfId="0" applyNumberFormat="1" applyFont="1" applyFill="1" applyBorder="1" applyAlignment="1">
      <alignment horizontal="left"/>
    </xf>
    <xf numFmtId="3" fontId="8" fillId="0" borderId="38" xfId="0" applyNumberFormat="1" applyFont="1" applyFill="1" applyBorder="1" applyAlignment="1">
      <alignment horizontal="left" vertical="center"/>
    </xf>
    <xf numFmtId="3" fontId="9" fillId="0" borderId="16" xfId="0" applyNumberFormat="1" applyFont="1" applyFill="1" applyBorder="1" applyAlignment="1">
      <alignment horizontal="left"/>
    </xf>
    <xf numFmtId="3" fontId="8" fillId="0" borderId="26" xfId="0" applyNumberFormat="1" applyFont="1" applyFill="1" applyBorder="1" applyAlignment="1">
      <alignment horizontal="left" vertical="center"/>
    </xf>
    <xf numFmtId="3" fontId="9" fillId="0" borderId="42" xfId="0" applyNumberFormat="1" applyFont="1" applyFill="1" applyBorder="1" applyAlignment="1">
      <alignment horizontal="left" vertical="center"/>
    </xf>
    <xf numFmtId="3" fontId="8" fillId="0" borderId="24" xfId="0" applyNumberFormat="1" applyFont="1" applyFill="1" applyBorder="1"/>
    <xf numFmtId="3" fontId="6" fillId="0" borderId="0" xfId="27" applyNumberFormat="1" applyFont="1" applyFill="1" applyBorder="1" applyAlignment="1" applyProtection="1">
      <alignment horizontal="right" vertical="center"/>
    </xf>
    <xf numFmtId="0" fontId="0" fillId="0" borderId="0" xfId="0" applyAlignment="1">
      <alignment horizontal="right"/>
    </xf>
    <xf numFmtId="3" fontId="6" fillId="0" borderId="0" xfId="0" quotePrefix="1" applyNumberFormat="1" applyFont="1" applyFill="1" applyBorder="1" applyAlignment="1">
      <alignment horizontal="right" vertical="center"/>
    </xf>
    <xf numFmtId="49" fontId="6" fillId="0" borderId="0" xfId="0" applyNumberFormat="1" applyFont="1" applyFill="1" applyBorder="1" applyAlignment="1">
      <alignment vertical="center"/>
    </xf>
    <xf numFmtId="49" fontId="6" fillId="0" borderId="0" xfId="5" quotePrefix="1" applyNumberFormat="1" applyFont="1" applyBorder="1" applyAlignment="1" applyProtection="1">
      <alignment horizontal="right" vertical="center"/>
      <protection locked="0"/>
    </xf>
    <xf numFmtId="49" fontId="9" fillId="0" borderId="46" xfId="6" applyNumberFormat="1" applyFont="1" applyBorder="1" applyAlignment="1" applyProtection="1">
      <alignment horizontal="left" vertical="center"/>
      <protection locked="0"/>
    </xf>
    <xf numFmtId="49" fontId="4" fillId="0" borderId="47" xfId="0" applyNumberFormat="1" applyFont="1" applyBorder="1" applyAlignment="1">
      <alignment horizontal="center" vertical="center"/>
    </xf>
    <xf numFmtId="49" fontId="0" fillId="0" borderId="47" xfId="0" applyNumberFormat="1" applyBorder="1" applyAlignment="1">
      <alignment horizontal="center" vertical="center"/>
    </xf>
    <xf numFmtId="49" fontId="12" fillId="0" borderId="31" xfId="0" applyNumberFormat="1" applyFont="1" applyFill="1" applyBorder="1" applyAlignment="1">
      <alignment horizontal="left" vertical="center"/>
    </xf>
    <xf numFmtId="4" fontId="6" fillId="0" borderId="31" xfId="0" applyNumberFormat="1" applyFont="1" applyFill="1" applyBorder="1" applyAlignment="1">
      <alignment horizontal="right" vertical="center"/>
    </xf>
    <xf numFmtId="3" fontId="6" fillId="0" borderId="31" xfId="0" applyNumberFormat="1" applyFont="1" applyBorder="1" applyAlignment="1">
      <alignment horizontal="right" vertical="center"/>
    </xf>
    <xf numFmtId="0" fontId="6" fillId="0" borderId="31" xfId="0" applyFont="1" applyFill="1" applyBorder="1" applyAlignment="1">
      <alignment vertical="center"/>
    </xf>
    <xf numFmtId="3" fontId="6" fillId="0" borderId="31" xfId="0" applyNumberFormat="1" applyFont="1" applyFill="1" applyBorder="1" applyAlignment="1">
      <alignment horizontal="right" vertical="center"/>
    </xf>
    <xf numFmtId="0" fontId="7" fillId="0" borderId="31" xfId="0" applyFont="1" applyFill="1" applyBorder="1" applyAlignment="1">
      <alignment horizontal="left" vertical="center"/>
    </xf>
    <xf numFmtId="49" fontId="6" fillId="0" borderId="47" xfId="5" quotePrefix="1" applyNumberFormat="1" applyFont="1" applyBorder="1" applyAlignment="1" applyProtection="1">
      <alignment horizontal="right" vertical="center"/>
      <protection locked="0"/>
    </xf>
    <xf numFmtId="49" fontId="6" fillId="0" borderId="47" xfId="0" applyNumberFormat="1" applyFont="1" applyBorder="1" applyAlignment="1">
      <alignment vertical="center"/>
    </xf>
    <xf numFmtId="0" fontId="6" fillId="0" borderId="47" xfId="0" applyFont="1" applyBorder="1" applyAlignment="1">
      <alignment vertical="center"/>
    </xf>
    <xf numFmtId="3" fontId="6" fillId="0" borderId="47" xfId="0" applyNumberFormat="1" applyFont="1" applyBorder="1" applyAlignment="1">
      <alignment horizontal="right" vertical="center"/>
    </xf>
    <xf numFmtId="49" fontId="6" fillId="0" borderId="47" xfId="0" applyNumberFormat="1" applyFont="1" applyBorder="1" applyAlignment="1">
      <alignment horizontal="right" vertical="center"/>
    </xf>
    <xf numFmtId="3" fontId="6" fillId="0" borderId="47" xfId="5" quotePrefix="1" applyNumberFormat="1" applyFont="1" applyBorder="1" applyAlignment="1" applyProtection="1">
      <alignment horizontal="right" vertical="center"/>
      <protection locked="0"/>
    </xf>
    <xf numFmtId="49" fontId="6" fillId="0" borderId="47" xfId="5" quotePrefix="1" applyNumberFormat="1" applyFont="1" applyFill="1" applyBorder="1" applyAlignment="1" applyProtection="1">
      <alignment horizontal="right" vertical="center"/>
      <protection locked="0"/>
    </xf>
    <xf numFmtId="3" fontId="6" fillId="0" borderId="31" xfId="18" applyNumberFormat="1" applyFont="1" applyFill="1" applyBorder="1" applyAlignment="1" applyProtection="1">
      <alignment horizontal="right" vertical="center"/>
      <protection locked="0"/>
    </xf>
    <xf numFmtId="49" fontId="4" fillId="0" borderId="31" xfId="0" applyNumberFormat="1" applyFont="1" applyBorder="1" applyAlignment="1">
      <alignment horizontal="center" vertical="center"/>
    </xf>
    <xf numFmtId="49" fontId="6" fillId="0" borderId="28" xfId="21" applyNumberFormat="1" applyFont="1" applyBorder="1" applyAlignment="1" applyProtection="1">
      <alignment horizontal="center" vertical="center"/>
      <protection locked="0"/>
    </xf>
    <xf numFmtId="49" fontId="8" fillId="0" borderId="0" xfId="0" quotePrefix="1" applyNumberFormat="1" applyFont="1" applyFill="1" applyBorder="1" applyAlignment="1" applyProtection="1">
      <alignment horizontal="right" vertical="center"/>
    </xf>
    <xf numFmtId="49" fontId="8" fillId="0" borderId="0" xfId="0" applyNumberFormat="1" applyFont="1" applyBorder="1" applyAlignment="1">
      <alignment horizontal="right" vertical="center"/>
    </xf>
    <xf numFmtId="49" fontId="6" fillId="0" borderId="0" xfId="27" applyNumberFormat="1" applyFont="1" applyFill="1" applyBorder="1" applyAlignment="1" applyProtection="1">
      <alignment horizontal="right" vertical="center"/>
    </xf>
    <xf numFmtId="3" fontId="8" fillId="0" borderId="48" xfId="0" applyNumberFormat="1" applyFont="1" applyFill="1" applyBorder="1" applyAlignment="1">
      <alignment horizontal="right" vertical="center"/>
    </xf>
    <xf numFmtId="3" fontId="9" fillId="0" borderId="48" xfId="0" applyNumberFormat="1" applyFont="1" applyFill="1" applyBorder="1" applyAlignment="1">
      <alignment horizontal="left" vertical="center"/>
    </xf>
    <xf numFmtId="3" fontId="8" fillId="0" borderId="48" xfId="0" applyNumberFormat="1" applyFont="1" applyFill="1" applyBorder="1" applyAlignment="1">
      <alignment horizontal="right"/>
    </xf>
    <xf numFmtId="3" fontId="8" fillId="0" borderId="48" xfId="0" applyNumberFormat="1" applyFont="1" applyFill="1" applyBorder="1"/>
    <xf numFmtId="3" fontId="8" fillId="0" borderId="43" xfId="0" applyNumberFormat="1" applyFont="1" applyFill="1" applyBorder="1" applyAlignment="1">
      <alignment horizontal="right" vertical="center"/>
    </xf>
    <xf numFmtId="3" fontId="9" fillId="0" borderId="43" xfId="0" applyNumberFormat="1" applyFont="1" applyFill="1" applyBorder="1" applyAlignment="1">
      <alignment horizontal="left" vertical="center"/>
    </xf>
    <xf numFmtId="4" fontId="9" fillId="0" borderId="43" xfId="0" applyNumberFormat="1" applyFont="1" applyFill="1" applyBorder="1" applyAlignment="1">
      <alignment horizontal="left" vertical="center"/>
    </xf>
    <xf numFmtId="4" fontId="9" fillId="0" borderId="31" xfId="0" applyNumberFormat="1" applyFont="1" applyFill="1" applyBorder="1" applyAlignment="1">
      <alignment horizontal="left" vertical="center"/>
    </xf>
    <xf numFmtId="3" fontId="8" fillId="0" borderId="43" xfId="0" applyNumberFormat="1" applyFont="1" applyFill="1" applyBorder="1"/>
    <xf numFmtId="1" fontId="6" fillId="0" borderId="43" xfId="22" applyNumberFormat="1" applyFont="1" applyFill="1" applyBorder="1" applyAlignment="1">
      <alignment horizontal="right"/>
    </xf>
    <xf numFmtId="49" fontId="6" fillId="0" borderId="43" xfId="22" applyNumberFormat="1" applyFont="1" applyFill="1" applyBorder="1" applyAlignment="1">
      <alignment horizontal="right"/>
    </xf>
    <xf numFmtId="49" fontId="6" fillId="0" borderId="45" xfId="16" applyNumberFormat="1" applyFont="1" applyFill="1" applyBorder="1" applyAlignment="1" applyProtection="1">
      <alignment horizontal="right" vertical="center"/>
      <protection locked="0"/>
    </xf>
    <xf numFmtId="49" fontId="6" fillId="0" borderId="0" xfId="16" applyNumberFormat="1" applyFont="1" applyFill="1" applyBorder="1" applyAlignment="1" applyProtection="1">
      <alignment vertical="center"/>
      <protection locked="0"/>
    </xf>
    <xf numFmtId="49" fontId="6" fillId="0" borderId="0" xfId="16" applyNumberFormat="1" applyFont="1" applyFill="1" applyBorder="1" applyAlignment="1" applyProtection="1">
      <alignment horizontal="right" vertical="center"/>
      <protection locked="0"/>
    </xf>
    <xf numFmtId="49" fontId="0" fillId="0" borderId="0" xfId="0" applyNumberFormat="1" applyBorder="1" applyAlignment="1">
      <alignment horizontal="right" vertical="center"/>
    </xf>
    <xf numFmtId="49" fontId="6" fillId="0" borderId="25" xfId="16" applyNumberFormat="1" applyFont="1" applyFill="1" applyBorder="1" applyAlignment="1" applyProtection="1">
      <alignment horizontal="left" vertical="center" indent="3"/>
      <protection locked="0"/>
    </xf>
    <xf numFmtId="49" fontId="6" fillId="0" borderId="0" xfId="0" applyNumberFormat="1" applyFont="1" applyFill="1" applyAlignment="1">
      <alignment horizontal="right" vertical="center"/>
    </xf>
    <xf numFmtId="49" fontId="8" fillId="0" borderId="23" xfId="0" applyNumberFormat="1" applyFont="1" applyFill="1" applyBorder="1" applyAlignment="1">
      <alignment horizontal="left" vertical="center" indent="1"/>
    </xf>
    <xf numFmtId="49" fontId="8" fillId="0" borderId="23" xfId="0" applyNumberFormat="1" applyFont="1" applyBorder="1" applyAlignment="1">
      <alignment horizontal="left" vertical="center" indent="1"/>
    </xf>
    <xf numFmtId="49" fontId="8" fillId="0" borderId="34" xfId="0" applyNumberFormat="1" applyFont="1" applyFill="1" applyBorder="1" applyAlignment="1">
      <alignment horizontal="left" vertical="center" indent="2"/>
    </xf>
    <xf numFmtId="49" fontId="6" fillId="0" borderId="0" xfId="22" applyNumberFormat="1" applyFont="1" applyFill="1" applyAlignment="1">
      <alignment horizontal="left" vertical="center" indent="1"/>
    </xf>
    <xf numFmtId="49" fontId="6" fillId="0" borderId="6" xfId="8" applyNumberFormat="1" applyFont="1" applyBorder="1" applyAlignment="1" applyProtection="1">
      <alignment horizontal="center" vertical="center"/>
      <protection locked="0"/>
    </xf>
    <xf numFmtId="49" fontId="6" fillId="0" borderId="6" xfId="9" applyNumberFormat="1" applyFont="1" applyBorder="1" applyAlignment="1" applyProtection="1">
      <alignment horizontal="center" vertical="center"/>
      <protection locked="0"/>
    </xf>
    <xf numFmtId="49" fontId="0" fillId="0" borderId="8" xfId="0" applyNumberFormat="1" applyBorder="1" applyAlignment="1">
      <alignment horizontal="center" vertical="center"/>
    </xf>
    <xf numFmtId="0" fontId="6" fillId="0" borderId="45" xfId="10" applyFont="1" applyBorder="1" applyAlignment="1" applyProtection="1">
      <alignment horizontal="center" vertical="center"/>
      <protection locked="0"/>
    </xf>
    <xf numFmtId="49" fontId="0" fillId="0" borderId="45" xfId="0" applyNumberFormat="1" applyBorder="1" applyAlignment="1">
      <alignment horizontal="center" vertical="center"/>
    </xf>
    <xf numFmtId="49" fontId="9" fillId="0" borderId="24"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49" fontId="9" fillId="0" borderId="0" xfId="0" quotePrefix="1" applyNumberFormat="1" applyFont="1" applyFill="1" applyBorder="1" applyAlignment="1">
      <alignment horizontal="left" vertical="center"/>
    </xf>
    <xf numFmtId="49" fontId="9" fillId="0" borderId="38" xfId="0" applyNumberFormat="1" applyFont="1" applyFill="1" applyBorder="1" applyAlignment="1">
      <alignment horizontal="left" vertical="center"/>
    </xf>
    <xf numFmtId="49" fontId="9" fillId="0" borderId="16" xfId="0" applyNumberFormat="1" applyFont="1" applyFill="1" applyBorder="1" applyAlignment="1">
      <alignment horizontal="left" vertical="center"/>
    </xf>
    <xf numFmtId="49" fontId="17" fillId="0" borderId="0" xfId="0" applyNumberFormat="1" applyFont="1" applyFill="1" applyBorder="1" applyAlignment="1">
      <alignment horizontal="right" vertical="center"/>
    </xf>
    <xf numFmtId="49" fontId="9" fillId="0" borderId="31" xfId="0" applyNumberFormat="1" applyFont="1" applyFill="1" applyBorder="1" applyAlignment="1">
      <alignment horizontal="left" vertical="center"/>
    </xf>
    <xf numFmtId="49" fontId="9" fillId="0" borderId="29" xfId="0" applyNumberFormat="1" applyFont="1" applyFill="1" applyBorder="1" applyAlignment="1">
      <alignment horizontal="left" vertical="center"/>
    </xf>
    <xf numFmtId="49" fontId="17" fillId="0" borderId="0" xfId="0" quotePrefix="1" applyNumberFormat="1" applyFont="1" applyBorder="1" applyAlignment="1">
      <alignment horizontal="right" vertical="center"/>
    </xf>
    <xf numFmtId="49" fontId="0" fillId="0" borderId="0" xfId="0" applyNumberFormat="1" applyAlignment="1">
      <alignment horizontal="center" vertical="center"/>
    </xf>
    <xf numFmtId="49" fontId="4" fillId="0" borderId="0" xfId="0" applyNumberFormat="1" applyFont="1" applyAlignment="1">
      <alignment horizontal="center" vertical="center"/>
    </xf>
    <xf numFmtId="49" fontId="4" fillId="0" borderId="31" xfId="0" applyNumberFormat="1" applyFont="1" applyBorder="1" applyAlignment="1">
      <alignment horizontal="center" vertical="center"/>
    </xf>
    <xf numFmtId="49" fontId="0" fillId="0" borderId="31" xfId="0" applyNumberFormat="1" applyBorder="1" applyAlignment="1">
      <alignment horizontal="center" vertical="center"/>
    </xf>
    <xf numFmtId="49" fontId="0" fillId="0" borderId="28" xfId="0" applyNumberFormat="1" applyBorder="1" applyAlignment="1">
      <alignment horizontal="center" vertical="center"/>
    </xf>
    <xf numFmtId="49" fontId="0" fillId="0" borderId="34" xfId="0" applyNumberFormat="1" applyBorder="1" applyAlignment="1">
      <alignment horizontal="center" vertical="center"/>
    </xf>
    <xf numFmtId="49" fontId="6" fillId="0" borderId="19" xfId="4" applyNumberFormat="1" applyFont="1" applyBorder="1" applyAlignment="1" applyProtection="1">
      <alignment horizontal="center" vertical="center"/>
      <protection locked="0"/>
    </xf>
    <xf numFmtId="49" fontId="0" fillId="0" borderId="37" xfId="0" applyNumberFormat="1" applyBorder="1" applyAlignment="1">
      <alignment horizontal="center" vertical="center"/>
    </xf>
    <xf numFmtId="49" fontId="6" fillId="0" borderId="28" xfId="19" applyNumberFormat="1" applyFont="1" applyFill="1" applyBorder="1" applyAlignment="1" applyProtection="1">
      <alignment horizontal="center" vertical="center"/>
      <protection locked="0"/>
    </xf>
    <xf numFmtId="49" fontId="0" fillId="0" borderId="0" xfId="0" applyNumberFormat="1" applyBorder="1" applyAlignment="1">
      <alignment horizontal="center" vertical="center"/>
    </xf>
    <xf numFmtId="49" fontId="6" fillId="0" borderId="28" xfId="21" applyNumberFormat="1" applyFont="1" applyBorder="1" applyAlignment="1" applyProtection="1">
      <alignment horizontal="center" vertical="center"/>
      <protection locked="0"/>
    </xf>
    <xf numFmtId="49" fontId="8" fillId="0" borderId="46" xfId="0" applyNumberFormat="1" applyFont="1" applyFill="1" applyBorder="1" applyAlignment="1">
      <alignment horizontal="left" vertical="center"/>
    </xf>
    <xf numFmtId="49" fontId="8" fillId="0" borderId="46" xfId="0" applyNumberFormat="1" applyFont="1" applyFill="1" applyBorder="1" applyAlignment="1">
      <alignment horizontal="left" vertical="center" indent="1"/>
    </xf>
    <xf numFmtId="49" fontId="6" fillId="0" borderId="0" xfId="21" applyNumberFormat="1" applyFont="1" applyFill="1" applyBorder="1" applyAlignment="1" applyProtection="1">
      <alignment horizontal="center" vertical="center"/>
      <protection locked="0"/>
    </xf>
    <xf numFmtId="49" fontId="8" fillId="0" borderId="45" xfId="0" applyNumberFormat="1" applyFont="1" applyFill="1" applyBorder="1" applyAlignment="1" applyProtection="1">
      <alignment horizontal="left" vertical="center"/>
    </xf>
    <xf numFmtId="49" fontId="8" fillId="0" borderId="45" xfId="0" applyNumberFormat="1" applyFont="1" applyFill="1" applyBorder="1" applyAlignment="1">
      <alignment horizontal="left" vertical="center" indent="1"/>
    </xf>
    <xf numFmtId="49" fontId="6" fillId="0" borderId="49" xfId="19" applyNumberFormat="1" applyFont="1" applyFill="1" applyBorder="1" applyAlignment="1" applyProtection="1">
      <alignment horizontal="center" vertical="center"/>
      <protection locked="0"/>
    </xf>
    <xf numFmtId="49" fontId="0" fillId="0" borderId="49" xfId="0" applyNumberFormat="1" applyBorder="1" applyAlignment="1">
      <alignment horizontal="center" vertical="center"/>
    </xf>
    <xf numFmtId="49" fontId="17" fillId="0" borderId="49" xfId="0" quotePrefix="1" applyNumberFormat="1" applyFont="1" applyBorder="1" applyAlignment="1">
      <alignment horizontal="right" vertical="center"/>
    </xf>
    <xf numFmtId="49" fontId="8" fillId="0" borderId="45" xfId="0" applyNumberFormat="1" applyFont="1" applyBorder="1" applyAlignment="1">
      <alignment horizontal="left" vertical="center" indent="1"/>
    </xf>
    <xf numFmtId="49" fontId="17" fillId="0" borderId="50" xfId="0" quotePrefix="1" applyNumberFormat="1" applyFont="1" applyBorder="1" applyAlignment="1">
      <alignment horizontal="right" vertical="center"/>
    </xf>
    <xf numFmtId="3" fontId="8" fillId="0" borderId="50" xfId="0" applyNumberFormat="1" applyFont="1" applyFill="1" applyBorder="1" applyAlignment="1">
      <alignment horizontal="left" vertical="center"/>
    </xf>
    <xf numFmtId="3" fontId="8" fillId="0" borderId="50" xfId="0" applyNumberFormat="1" applyFont="1" applyFill="1" applyBorder="1" applyAlignment="1">
      <alignment horizontal="right" vertical="center"/>
    </xf>
    <xf numFmtId="3" fontId="8" fillId="0" borderId="50" xfId="0" applyNumberFormat="1" applyFont="1" applyFill="1" applyBorder="1"/>
    <xf numFmtId="49" fontId="9" fillId="0" borderId="50" xfId="0" applyNumberFormat="1" applyFont="1" applyFill="1" applyBorder="1" applyAlignment="1">
      <alignment horizontal="left" vertical="center"/>
    </xf>
    <xf numFmtId="0" fontId="7" fillId="0" borderId="26" xfId="22" applyFont="1" applyFill="1" applyBorder="1"/>
    <xf numFmtId="0" fontId="6" fillId="0" borderId="26" xfId="22" applyFont="1" applyFill="1" applyBorder="1"/>
    <xf numFmtId="0" fontId="6" fillId="0" borderId="43" xfId="22" applyFont="1" applyFill="1" applyBorder="1"/>
    <xf numFmtId="0" fontId="7" fillId="0" borderId="43" xfId="22" applyFont="1" applyFill="1" applyBorder="1"/>
    <xf numFmtId="49" fontId="8" fillId="0" borderId="43" xfId="0" quotePrefix="1" applyNumberFormat="1" applyFont="1" applyFill="1" applyBorder="1" applyAlignment="1" applyProtection="1">
      <alignment horizontal="right" vertical="center"/>
    </xf>
    <xf numFmtId="3" fontId="6" fillId="0" borderId="0" xfId="22" applyNumberFormat="1" applyFont="1" applyFill="1" applyAlignment="1">
      <alignment horizontal="right" vertical="center"/>
    </xf>
    <xf numFmtId="0" fontId="7" fillId="0" borderId="43" xfId="22" applyFont="1" applyFill="1" applyBorder="1" applyAlignment="1">
      <alignment horizontal="left"/>
    </xf>
    <xf numFmtId="3" fontId="8" fillId="0" borderId="26" xfId="0" applyNumberFormat="1" applyFont="1" applyFill="1" applyBorder="1" applyAlignment="1">
      <alignment horizontal="right"/>
    </xf>
    <xf numFmtId="3" fontId="8" fillId="0" borderId="51" xfId="0" applyNumberFormat="1" applyFont="1" applyFill="1" applyBorder="1" applyAlignment="1">
      <alignment horizontal="right"/>
    </xf>
    <xf numFmtId="0" fontId="6" fillId="0" borderId="51" xfId="22" applyFont="1" applyFill="1" applyBorder="1"/>
    <xf numFmtId="3" fontId="8" fillId="0" borderId="51" xfId="0" applyNumberFormat="1" applyFont="1" applyFill="1" applyBorder="1"/>
    <xf numFmtId="3" fontId="8" fillId="0" borderId="51" xfId="0" applyNumberFormat="1" applyFont="1" applyFill="1" applyBorder="1" applyAlignment="1">
      <alignment horizontal="right" vertical="center"/>
    </xf>
    <xf numFmtId="49" fontId="8" fillId="0" borderId="51" xfId="0" quotePrefix="1" applyNumberFormat="1" applyFont="1" applyFill="1" applyBorder="1" applyAlignment="1" applyProtection="1">
      <alignment horizontal="right" vertical="center"/>
    </xf>
    <xf numFmtId="3" fontId="8" fillId="0" borderId="24" xfId="0" applyNumberFormat="1" applyFont="1" applyFill="1" applyBorder="1" applyAlignment="1">
      <alignment horizontal="right" vertical="center"/>
    </xf>
    <xf numFmtId="3" fontId="6" fillId="0" borderId="0" xfId="22" applyNumberFormat="1" applyFont="1" applyFill="1" applyBorder="1" applyAlignment="1">
      <alignment horizontal="right" vertical="center"/>
    </xf>
    <xf numFmtId="3" fontId="6" fillId="0" borderId="11" xfId="22" applyNumberFormat="1" applyFont="1" applyFill="1" applyBorder="1" applyAlignment="1">
      <alignment horizontal="right" vertical="center"/>
    </xf>
    <xf numFmtId="171" fontId="6" fillId="0" borderId="0" xfId="22" applyNumberFormat="1" applyFont="1" applyFill="1"/>
    <xf numFmtId="4" fontId="9" fillId="0" borderId="24" xfId="0" applyNumberFormat="1" applyFont="1" applyFill="1" applyBorder="1" applyAlignment="1">
      <alignment horizontal="left" vertical="center"/>
    </xf>
    <xf numFmtId="0" fontId="6" fillId="0" borderId="24" xfId="22" applyFont="1" applyFill="1" applyBorder="1"/>
    <xf numFmtId="1" fontId="8" fillId="0" borderId="0" xfId="0" quotePrefix="1" applyNumberFormat="1" applyFont="1" applyFill="1" applyBorder="1" applyAlignment="1" applyProtection="1">
      <alignment horizontal="right" vertical="center"/>
    </xf>
    <xf numFmtId="1" fontId="8" fillId="0" borderId="26" xfId="0" quotePrefix="1" applyNumberFormat="1" applyFont="1" applyFill="1" applyBorder="1" applyAlignment="1">
      <alignment horizontal="right" vertical="center"/>
    </xf>
    <xf numFmtId="49" fontId="9" fillId="0" borderId="15" xfId="0" applyNumberFormat="1" applyFont="1" applyFill="1" applyBorder="1" applyAlignment="1">
      <alignment horizontal="left" vertical="center"/>
    </xf>
    <xf numFmtId="49" fontId="17" fillId="0" borderId="43" xfId="0" applyNumberFormat="1" applyFont="1" applyFill="1" applyBorder="1" applyAlignment="1">
      <alignment horizontal="right" vertical="center"/>
    </xf>
    <xf numFmtId="49" fontId="17" fillId="0" borderId="24" xfId="0" applyNumberFormat="1" applyFont="1" applyFill="1" applyBorder="1" applyAlignment="1">
      <alignment horizontal="right" vertical="center"/>
    </xf>
    <xf numFmtId="49" fontId="17" fillId="0" borderId="26" xfId="0" quotePrefix="1" applyNumberFormat="1" applyFont="1" applyFill="1" applyBorder="1" applyAlignment="1">
      <alignment horizontal="right" vertical="center"/>
    </xf>
    <xf numFmtId="49" fontId="9" fillId="0" borderId="13" xfId="0" applyNumberFormat="1" applyFont="1" applyFill="1" applyBorder="1" applyAlignment="1">
      <alignment horizontal="left" vertical="center"/>
    </xf>
    <xf numFmtId="49" fontId="8" fillId="0" borderId="46" xfId="0" applyNumberFormat="1" applyFont="1" applyBorder="1" applyAlignment="1">
      <alignment horizontal="left" vertical="center"/>
    </xf>
    <xf numFmtId="49" fontId="8" fillId="0" borderId="46" xfId="0" applyNumberFormat="1" applyFont="1" applyBorder="1" applyAlignment="1">
      <alignment horizontal="left" vertical="center" indent="1"/>
    </xf>
    <xf numFmtId="0" fontId="19" fillId="0" borderId="26" xfId="0" applyFont="1" applyBorder="1" applyAlignment="1"/>
    <xf numFmtId="3" fontId="8" fillId="0" borderId="31" xfId="0" applyNumberFormat="1" applyFont="1" applyBorder="1" applyAlignment="1">
      <alignment horizontal="right" vertical="center"/>
    </xf>
    <xf numFmtId="3" fontId="8" fillId="0" borderId="31" xfId="0" applyNumberFormat="1" applyFont="1" applyBorder="1"/>
    <xf numFmtId="3" fontId="8" fillId="0" borderId="7" xfId="0" applyNumberFormat="1" applyFont="1" applyBorder="1" applyAlignment="1">
      <alignment horizontal="right" vertical="center"/>
    </xf>
    <xf numFmtId="3" fontId="9" fillId="0" borderId="7" xfId="0" applyNumberFormat="1" applyFont="1" applyFill="1" applyBorder="1" applyAlignment="1">
      <alignment horizontal="left"/>
    </xf>
    <xf numFmtId="49" fontId="17" fillId="0" borderId="0" xfId="0" quotePrefix="1" applyNumberFormat="1" applyFont="1" applyAlignment="1">
      <alignment horizontal="right" vertical="center"/>
    </xf>
    <xf numFmtId="0" fontId="7" fillId="0" borderId="31" xfId="22" applyFont="1" applyFill="1" applyBorder="1"/>
    <xf numFmtId="0" fontId="6" fillId="0" borderId="31" xfId="22" applyFont="1" applyFill="1" applyBorder="1"/>
    <xf numFmtId="3" fontId="9" fillId="0" borderId="51" xfId="0" applyNumberFormat="1" applyFont="1" applyFill="1" applyBorder="1" applyAlignment="1">
      <alignment horizontal="left" vertical="center"/>
    </xf>
    <xf numFmtId="3" fontId="8" fillId="0" borderId="52" xfId="0" applyNumberFormat="1" applyFont="1" applyFill="1" applyBorder="1" applyAlignment="1">
      <alignment horizontal="right" vertical="center"/>
    </xf>
    <xf numFmtId="0" fontId="7" fillId="0" borderId="52" xfId="22" applyFont="1" applyFill="1" applyBorder="1"/>
    <xf numFmtId="3" fontId="8" fillId="0" borderId="52" xfId="0" applyNumberFormat="1" applyFont="1" applyFill="1" applyBorder="1" applyAlignment="1">
      <alignment vertical="center"/>
    </xf>
    <xf numFmtId="3" fontId="9" fillId="0" borderId="52" xfId="0" applyNumberFormat="1" applyFont="1" applyFill="1" applyBorder="1" applyAlignment="1">
      <alignment horizontal="left" vertical="center"/>
    </xf>
    <xf numFmtId="0" fontId="6" fillId="0" borderId="52" xfId="22" applyFont="1" applyFill="1" applyBorder="1"/>
    <xf numFmtId="0" fontId="7" fillId="0" borderId="0" xfId="22" applyFont="1" applyFill="1" applyBorder="1"/>
    <xf numFmtId="49" fontId="17" fillId="0" borderId="51" xfId="0" applyNumberFormat="1" applyFont="1" applyFill="1" applyBorder="1" applyAlignment="1">
      <alignment horizontal="right" vertical="center"/>
    </xf>
    <xf numFmtId="3" fontId="9" fillId="0" borderId="43" xfId="22" applyNumberFormat="1" applyFont="1" applyFill="1" applyBorder="1" applyAlignment="1">
      <alignment horizontal="left"/>
    </xf>
    <xf numFmtId="49" fontId="0" fillId="0" borderId="0" xfId="0" applyNumberFormat="1" applyAlignment="1">
      <alignment horizontal="left" vertical="center"/>
    </xf>
    <xf numFmtId="49" fontId="0" fillId="0" borderId="0" xfId="0" applyNumberFormat="1" applyAlignment="1">
      <alignment horizontal="center" vertical="center"/>
    </xf>
    <xf numFmtId="49" fontId="4" fillId="0" borderId="0" xfId="0" applyNumberFormat="1" applyFont="1" applyAlignment="1">
      <alignment horizontal="center" vertical="center"/>
    </xf>
    <xf numFmtId="49" fontId="4" fillId="0" borderId="31" xfId="0" applyNumberFormat="1" applyFont="1" applyBorder="1" applyAlignment="1">
      <alignment horizontal="center" vertical="center"/>
    </xf>
    <xf numFmtId="49" fontId="7" fillId="0" borderId="0" xfId="0" applyNumberFormat="1" applyFont="1" applyAlignment="1">
      <alignment horizontal="left" vertical="center"/>
    </xf>
    <xf numFmtId="49" fontId="0" fillId="0" borderId="37" xfId="0" applyNumberFormat="1" applyBorder="1" applyAlignment="1">
      <alignment horizontal="center" vertical="center"/>
    </xf>
    <xf numFmtId="3" fontId="8" fillId="0" borderId="52" xfId="0" applyNumberFormat="1" applyFont="1" applyBorder="1" applyAlignment="1">
      <alignment horizontal="right" vertical="center"/>
    </xf>
    <xf numFmtId="49" fontId="7" fillId="0" borderId="0" xfId="16" applyNumberFormat="1" applyFont="1" applyAlignment="1" applyProtection="1">
      <alignment horizontal="left" vertical="center"/>
      <protection locked="0"/>
    </xf>
    <xf numFmtId="3" fontId="6" fillId="0" borderId="52" xfId="0" applyNumberFormat="1" applyFont="1" applyBorder="1" applyAlignment="1">
      <alignment horizontal="right" vertical="center"/>
    </xf>
    <xf numFmtId="0" fontId="8" fillId="0" borderId="0" xfId="57" applyFont="1" applyAlignment="1">
      <alignment vertical="center"/>
    </xf>
    <xf numFmtId="0" fontId="9" fillId="0" borderId="0" xfId="57" applyFont="1" applyAlignment="1">
      <alignment horizontal="left" vertical="center"/>
    </xf>
    <xf numFmtId="3" fontId="8" fillId="0" borderId="0" xfId="62" applyNumberFormat="1" applyFont="1" applyAlignment="1">
      <alignment horizontal="right" vertical="center"/>
    </xf>
    <xf numFmtId="49" fontId="9" fillId="0" borderId="0" xfId="57" applyNumberFormat="1" applyFont="1" applyAlignment="1">
      <alignment horizontal="left" vertical="center"/>
    </xf>
    <xf numFmtId="49" fontId="8" fillId="0" borderId="0" xfId="62" applyNumberFormat="1" applyFont="1" applyAlignment="1">
      <alignment horizontal="right" vertical="center"/>
    </xf>
    <xf numFmtId="0" fontId="8" fillId="0" borderId="0" xfId="57" applyFont="1" applyAlignment="1">
      <alignment horizontal="left" vertical="center"/>
    </xf>
    <xf numFmtId="172" fontId="8" fillId="0" borderId="0" xfId="62" applyNumberFormat="1" applyFont="1" applyAlignment="1">
      <alignment horizontal="right" vertical="center"/>
    </xf>
    <xf numFmtId="49" fontId="9" fillId="0" borderId="51" xfId="16" applyNumberFormat="1" applyFont="1" applyBorder="1" applyAlignment="1" applyProtection="1">
      <alignment horizontal="left" vertical="center"/>
      <protection locked="0"/>
    </xf>
    <xf numFmtId="49" fontId="9" fillId="0" borderId="0" xfId="16" applyNumberFormat="1" applyFont="1" applyAlignment="1" applyProtection="1">
      <alignment horizontal="left" vertical="center"/>
      <protection locked="0"/>
    </xf>
    <xf numFmtId="49" fontId="9" fillId="0" borderId="31" xfId="16" applyNumberFormat="1" applyFont="1" applyBorder="1" applyAlignment="1" applyProtection="1">
      <alignment horizontal="left" vertical="center"/>
      <protection locked="0"/>
    </xf>
    <xf numFmtId="3" fontId="8" fillId="0" borderId="52" xfId="0" applyNumberFormat="1" applyFont="1" applyFill="1" applyBorder="1" applyAlignment="1" applyProtection="1">
      <alignment horizontal="right" vertical="center"/>
    </xf>
    <xf numFmtId="49" fontId="4" fillId="0" borderId="51" xfId="0" applyNumberFormat="1" applyFont="1" applyBorder="1" applyAlignment="1">
      <alignment horizontal="center" vertical="center"/>
    </xf>
    <xf numFmtId="49" fontId="0" fillId="0" borderId="51" xfId="0" applyNumberFormat="1" applyBorder="1" applyAlignment="1">
      <alignment horizontal="center" vertical="center"/>
    </xf>
    <xf numFmtId="49" fontId="5" fillId="0" borderId="51" xfId="0" applyNumberFormat="1" applyFont="1" applyBorder="1" applyAlignment="1">
      <alignment horizontal="left" vertical="center"/>
    </xf>
    <xf numFmtId="3" fontId="4" fillId="0" borderId="51" xfId="0" applyNumberFormat="1" applyFont="1" applyBorder="1" applyAlignment="1">
      <alignment horizontal="right" vertical="center"/>
    </xf>
    <xf numFmtId="3" fontId="4" fillId="0" borderId="52" xfId="0" applyNumberFormat="1" applyFont="1" applyBorder="1" applyAlignment="1">
      <alignment horizontal="right" vertical="center"/>
    </xf>
    <xf numFmtId="3" fontId="4" fillId="0" borderId="52" xfId="0" applyNumberFormat="1" applyFont="1" applyBorder="1" applyAlignment="1">
      <alignment horizontal="right"/>
    </xf>
    <xf numFmtId="3" fontId="4" fillId="0" borderId="51" xfId="0" applyNumberFormat="1" applyFont="1" applyBorder="1" applyAlignment="1">
      <alignment horizontal="right"/>
    </xf>
    <xf numFmtId="49" fontId="5" fillId="0" borderId="7" xfId="0" applyNumberFormat="1" applyFont="1" applyBorder="1" applyAlignment="1">
      <alignment horizontal="left" vertical="center"/>
    </xf>
    <xf numFmtId="49" fontId="4" fillId="0" borderId="51" xfId="0" applyNumberFormat="1" applyFont="1" applyBorder="1" applyAlignment="1">
      <alignment horizontal="right" vertical="center"/>
    </xf>
    <xf numFmtId="49" fontId="4" fillId="0" borderId="51" xfId="0" applyNumberFormat="1" applyFont="1" applyBorder="1" applyAlignment="1">
      <alignment horizontal="right"/>
    </xf>
    <xf numFmtId="49" fontId="4" fillId="0" borderId="52" xfId="0" applyNumberFormat="1" applyFont="1" applyBorder="1" applyAlignment="1">
      <alignment horizontal="right" vertical="center"/>
    </xf>
    <xf numFmtId="49" fontId="4" fillId="0" borderId="52" xfId="0" applyNumberFormat="1" applyFont="1" applyBorder="1" applyAlignment="1">
      <alignment horizontal="right"/>
    </xf>
    <xf numFmtId="49" fontId="5" fillId="0" borderId="52" xfId="0" applyNumberFormat="1" applyFont="1" applyBorder="1" applyAlignment="1">
      <alignment horizontal="left" vertical="center"/>
    </xf>
    <xf numFmtId="0" fontId="0" fillId="0" borderId="51" xfId="0" applyBorder="1" applyAlignment="1">
      <alignment horizontal="center" vertical="center"/>
    </xf>
    <xf numFmtId="49" fontId="4" fillId="0" borderId="46" xfId="0" applyNumberFormat="1" applyFont="1" applyBorder="1" applyAlignment="1">
      <alignment horizontal="left" vertical="center"/>
    </xf>
    <xf numFmtId="0" fontId="4" fillId="0" borderId="0" xfId="0" applyFont="1" applyAlignment="1">
      <alignment horizontal="right" vertical="center"/>
    </xf>
    <xf numFmtId="170" fontId="4" fillId="0" borderId="0" xfId="0" applyNumberFormat="1" applyFont="1" applyAlignment="1">
      <alignment horizontal="right" vertical="center"/>
    </xf>
    <xf numFmtId="49" fontId="5" fillId="0" borderId="0" xfId="0" applyNumberFormat="1" applyFont="1"/>
    <xf numFmtId="170" fontId="0" fillId="0" borderId="0" xfId="0" applyNumberFormat="1"/>
    <xf numFmtId="1" fontId="0" fillId="0" borderId="0" xfId="0" applyNumberFormat="1"/>
    <xf numFmtId="0" fontId="4" fillId="0" borderId="51" xfId="0" applyFont="1" applyBorder="1" applyAlignment="1">
      <alignment horizontal="right" vertical="center"/>
    </xf>
    <xf numFmtId="0" fontId="4" fillId="0" borderId="51" xfId="0" applyFont="1" applyBorder="1"/>
    <xf numFmtId="170" fontId="4" fillId="0" borderId="51" xfId="0" applyNumberFormat="1" applyFont="1" applyBorder="1" applyAlignment="1">
      <alignment horizontal="right" vertical="center"/>
    </xf>
    <xf numFmtId="0" fontId="4" fillId="0" borderId="52" xfId="0" applyFont="1" applyBorder="1" applyAlignment="1">
      <alignment horizontal="right" vertical="center"/>
    </xf>
    <xf numFmtId="0" fontId="4" fillId="0" borderId="52" xfId="0" applyFont="1" applyBorder="1"/>
    <xf numFmtId="49" fontId="6" fillId="0" borderId="37" xfId="4" applyNumberFormat="1" applyBorder="1" applyAlignment="1" applyProtection="1">
      <alignment horizontal="center" vertical="center"/>
      <protection locked="0"/>
    </xf>
    <xf numFmtId="37" fontId="6" fillId="0" borderId="0" xfId="4" applyAlignment="1" applyProtection="1">
      <alignment vertical="center"/>
      <protection locked="0"/>
    </xf>
    <xf numFmtId="3" fontId="6" fillId="0" borderId="0" xfId="2" applyNumberFormat="1" applyFont="1" applyFill="1" applyBorder="1" applyAlignment="1">
      <alignment horizontal="right" vertical="center"/>
    </xf>
    <xf numFmtId="3" fontId="6" fillId="0" borderId="51" xfId="2" applyNumberFormat="1" applyFont="1" applyBorder="1" applyAlignment="1">
      <alignment horizontal="right" vertical="center"/>
    </xf>
    <xf numFmtId="3" fontId="6" fillId="0" borderId="52" xfId="2" applyNumberFormat="1" applyFont="1" applyBorder="1" applyAlignment="1">
      <alignment horizontal="right" vertical="center"/>
    </xf>
    <xf numFmtId="3" fontId="6" fillId="0" borderId="52" xfId="2" applyNumberFormat="1" applyFont="1" applyFill="1" applyBorder="1" applyAlignment="1">
      <alignment horizontal="right" vertical="center"/>
    </xf>
    <xf numFmtId="49" fontId="6" fillId="0" borderId="37" xfId="1" applyNumberFormat="1" applyBorder="1" applyAlignment="1" applyProtection="1">
      <alignment horizontal="left" vertical="center"/>
      <protection locked="0"/>
    </xf>
    <xf numFmtId="37" fontId="6" fillId="0" borderId="0" xfId="1" applyAlignment="1" applyProtection="1">
      <alignment vertical="center"/>
      <protection locked="0"/>
    </xf>
    <xf numFmtId="3" fontId="6" fillId="0" borderId="0" xfId="1" applyNumberFormat="1" applyAlignment="1" applyProtection="1">
      <alignment horizontal="right" vertical="center"/>
      <protection locked="0"/>
    </xf>
    <xf numFmtId="164" fontId="6" fillId="0" borderId="0" xfId="1" applyNumberFormat="1" applyAlignment="1" applyProtection="1">
      <alignment horizontal="right" vertical="center"/>
      <protection locked="0"/>
    </xf>
    <xf numFmtId="49" fontId="6" fillId="0" borderId="45" xfId="1" applyNumberFormat="1" applyBorder="1" applyAlignment="1" applyProtection="1">
      <alignment horizontal="left" vertical="center" indent="1"/>
      <protection locked="0"/>
    </xf>
    <xf numFmtId="164" fontId="6" fillId="0" borderId="0" xfId="0" applyNumberFormat="1" applyFont="1" applyAlignment="1">
      <alignment horizontal="right" vertical="center"/>
    </xf>
    <xf numFmtId="49" fontId="6" fillId="0" borderId="0" xfId="0" applyNumberFormat="1" applyFont="1" applyAlignment="1">
      <alignment horizontal="right" vertical="center"/>
    </xf>
    <xf numFmtId="3" fontId="6" fillId="0" borderId="0" xfId="0" quotePrefix="1" applyNumberFormat="1" applyFont="1" applyAlignment="1">
      <alignment horizontal="right" vertical="center"/>
    </xf>
    <xf numFmtId="49" fontId="6" fillId="0" borderId="45" xfId="1" applyNumberFormat="1" applyBorder="1" applyAlignment="1" applyProtection="1">
      <alignment horizontal="left" vertical="center" indent="2"/>
      <protection locked="0"/>
    </xf>
    <xf numFmtId="37" fontId="6" fillId="0" borderId="37" xfId="1" applyBorder="1" applyAlignment="1" applyProtection="1">
      <alignment vertical="center"/>
      <protection locked="0"/>
    </xf>
    <xf numFmtId="3" fontId="6" fillId="0" borderId="45" xfId="0" applyNumberFormat="1" applyFont="1" applyBorder="1" applyAlignment="1">
      <alignment horizontal="right" vertical="center"/>
    </xf>
    <xf numFmtId="3" fontId="6" fillId="0" borderId="45" xfId="0" applyNumberFormat="1" applyFont="1" applyBorder="1" applyAlignment="1">
      <alignment vertical="center"/>
    </xf>
    <xf numFmtId="0" fontId="6" fillId="0" borderId="45" xfId="0" applyFont="1" applyBorder="1" applyAlignment="1">
      <alignment vertical="center"/>
    </xf>
    <xf numFmtId="164" fontId="6" fillId="0" borderId="45" xfId="0" applyNumberFormat="1" applyFont="1" applyBorder="1" applyAlignment="1">
      <alignment horizontal="right" vertical="center"/>
    </xf>
    <xf numFmtId="49" fontId="6" fillId="0" borderId="37" xfId="18" applyNumberFormat="1" applyBorder="1" applyAlignment="1" applyProtection="1">
      <alignment horizontal="right" vertical="center"/>
      <protection locked="0"/>
    </xf>
    <xf numFmtId="3" fontId="6" fillId="0" borderId="0" xfId="18" applyNumberFormat="1" applyAlignment="1" applyProtection="1">
      <alignment vertical="center"/>
      <protection locked="0"/>
    </xf>
    <xf numFmtId="3" fontId="6" fillId="0" borderId="0" xfId="17" applyNumberFormat="1" applyAlignment="1">
      <alignment horizontal="right" vertical="center"/>
    </xf>
    <xf numFmtId="3" fontId="6" fillId="0" borderId="15" xfId="17" applyNumberFormat="1" applyBorder="1" applyAlignment="1">
      <alignment horizontal="right" vertical="center"/>
    </xf>
    <xf numFmtId="3" fontId="6" fillId="0" borderId="13" xfId="17" applyNumberFormat="1" applyBorder="1" applyAlignment="1">
      <alignment horizontal="right" vertical="center"/>
    </xf>
    <xf numFmtId="3" fontId="6" fillId="0" borderId="0" xfId="18" applyNumberFormat="1" applyAlignment="1">
      <alignment horizontal="right" vertical="center"/>
    </xf>
    <xf numFmtId="3" fontId="6" fillId="0" borderId="53" xfId="17" applyNumberFormat="1" applyBorder="1" applyAlignment="1">
      <alignment horizontal="right" vertical="center"/>
    </xf>
    <xf numFmtId="3" fontId="6" fillId="0" borderId="28" xfId="17" applyNumberFormat="1" applyBorder="1" applyAlignment="1">
      <alignment horizontal="right" vertical="center"/>
    </xf>
    <xf numFmtId="3" fontId="6" fillId="0" borderId="31" xfId="17" applyNumberFormat="1" applyBorder="1" applyAlignment="1">
      <alignment horizontal="right" vertical="center"/>
    </xf>
    <xf numFmtId="3" fontId="6" fillId="0" borderId="0" xfId="18" applyNumberFormat="1" applyAlignment="1" applyProtection="1">
      <alignment horizontal="right" vertical="center"/>
      <protection locked="0"/>
    </xf>
    <xf numFmtId="3" fontId="6" fillId="0" borderId="28" xfId="18" applyNumberFormat="1" applyBorder="1" applyAlignment="1" applyProtection="1">
      <alignment horizontal="right" vertical="center"/>
      <protection locked="0"/>
    </xf>
    <xf numFmtId="49" fontId="6" fillId="0" borderId="45" xfId="6" applyNumberFormat="1" applyBorder="1" applyAlignment="1" applyProtection="1">
      <alignment horizontal="left" vertical="center"/>
      <protection locked="0"/>
    </xf>
    <xf numFmtId="37" fontId="6" fillId="0" borderId="0" xfId="6" applyAlignment="1" applyProtection="1">
      <alignment vertical="center"/>
      <protection locked="0"/>
    </xf>
    <xf numFmtId="3" fontId="6" fillId="0" borderId="0" xfId="6" applyNumberFormat="1" applyAlignment="1" applyProtection="1">
      <alignment horizontal="right" vertical="center"/>
      <protection locked="0"/>
    </xf>
    <xf numFmtId="1" fontId="6" fillId="0" borderId="0" xfId="6" applyNumberFormat="1" applyAlignment="1" applyProtection="1">
      <alignment horizontal="left" vertical="center"/>
      <protection locked="0"/>
    </xf>
    <xf numFmtId="49" fontId="6" fillId="0" borderId="45" xfId="6" applyNumberFormat="1" applyBorder="1" applyAlignment="1" applyProtection="1">
      <alignment horizontal="left" vertical="center" indent="1"/>
      <protection locked="0"/>
    </xf>
    <xf numFmtId="3" fontId="8" fillId="0" borderId="53" xfId="0" applyNumberFormat="1" applyFont="1" applyBorder="1" applyAlignment="1">
      <alignment horizontal="right" vertical="center"/>
    </xf>
    <xf numFmtId="3" fontId="13" fillId="0" borderId="53" xfId="0" applyNumberFormat="1" applyFont="1" applyBorder="1" applyAlignment="1">
      <alignment vertical="center"/>
    </xf>
    <xf numFmtId="49" fontId="6" fillId="0" borderId="53" xfId="0" quotePrefix="1" applyNumberFormat="1" applyFont="1" applyBorder="1" applyAlignment="1">
      <alignment horizontal="right" vertical="center"/>
    </xf>
    <xf numFmtId="3" fontId="13" fillId="0" borderId="53" xfId="6" applyNumberFormat="1" applyFont="1" applyBorder="1" applyAlignment="1" applyProtection="1">
      <alignment horizontal="right" vertical="center"/>
      <protection locked="0"/>
    </xf>
    <xf numFmtId="3" fontId="6" fillId="0" borderId="53" xfId="0" quotePrefix="1" applyNumberFormat="1" applyFont="1" applyBorder="1" applyAlignment="1">
      <alignment horizontal="right" vertical="center"/>
    </xf>
    <xf numFmtId="3" fontId="14" fillId="0" borderId="53" xfId="0" applyNumberFormat="1" applyFont="1" applyBorder="1" applyAlignment="1">
      <alignment vertical="center"/>
    </xf>
    <xf numFmtId="1" fontId="14" fillId="0" borderId="53" xfId="6" applyNumberFormat="1" applyFont="1" applyBorder="1" applyAlignment="1" applyProtection="1">
      <alignment horizontal="left" vertical="center"/>
      <protection locked="0"/>
    </xf>
    <xf numFmtId="49" fontId="6" fillId="0" borderId="45" xfId="6" applyNumberFormat="1" applyBorder="1" applyAlignment="1" applyProtection="1">
      <alignment horizontal="left" vertical="center" indent="2"/>
      <protection locked="0"/>
    </xf>
    <xf numFmtId="37" fontId="6" fillId="0" borderId="37" xfId="6" applyBorder="1" applyAlignment="1" applyProtection="1">
      <alignment vertical="center"/>
      <protection locked="0"/>
    </xf>
    <xf numFmtId="3" fontId="8" fillId="0" borderId="51" xfId="0" applyNumberFormat="1" applyFont="1" applyBorder="1" applyAlignment="1">
      <alignment horizontal="right" vertical="center"/>
    </xf>
    <xf numFmtId="3" fontId="13" fillId="0" borderId="51" xfId="0" applyNumberFormat="1" applyFont="1" applyBorder="1" applyAlignment="1">
      <alignment vertical="center"/>
    </xf>
    <xf numFmtId="3" fontId="13" fillId="0" borderId="51" xfId="6" applyNumberFormat="1" applyFont="1" applyBorder="1" applyAlignment="1" applyProtection="1">
      <alignment horizontal="right" vertical="center"/>
      <protection locked="0"/>
    </xf>
    <xf numFmtId="3" fontId="14" fillId="0" borderId="51" xfId="0" applyNumberFormat="1" applyFont="1" applyBorder="1" applyAlignment="1">
      <alignment vertical="center"/>
    </xf>
    <xf numFmtId="49" fontId="6" fillId="0" borderId="0" xfId="8" applyNumberFormat="1" applyAlignment="1" applyProtection="1">
      <alignment horizontal="center" vertical="center"/>
      <protection locked="0"/>
    </xf>
    <xf numFmtId="49" fontId="6" fillId="0" borderId="30" xfId="8" applyNumberFormat="1" applyBorder="1" applyAlignment="1" applyProtection="1">
      <alignment horizontal="center" vertical="center"/>
      <protection locked="0"/>
    </xf>
    <xf numFmtId="49" fontId="6" fillId="0" borderId="51" xfId="8" applyNumberFormat="1" applyBorder="1" applyAlignment="1" applyProtection="1">
      <alignment horizontal="center" vertical="center"/>
      <protection locked="0"/>
    </xf>
    <xf numFmtId="167" fontId="6" fillId="0" borderId="0" xfId="0" applyNumberFormat="1" applyFont="1" applyAlignment="1">
      <alignment horizontal="right" vertical="center"/>
    </xf>
    <xf numFmtId="166" fontId="6" fillId="0" borderId="0" xfId="0" applyNumberFormat="1" applyFont="1" applyAlignment="1">
      <alignment horizontal="right" vertical="center"/>
    </xf>
    <xf numFmtId="49" fontId="12" fillId="0" borderId="0" xfId="0" applyNumberFormat="1" applyFont="1" applyAlignment="1">
      <alignment horizontal="left"/>
    </xf>
    <xf numFmtId="4" fontId="6" fillId="0" borderId="0" xfId="0" applyNumberFormat="1" applyFont="1" applyAlignment="1">
      <alignment horizontal="right" vertical="center"/>
    </xf>
    <xf numFmtId="3" fontId="6" fillId="0" borderId="51" xfId="0" applyNumberFormat="1" applyFont="1" applyBorder="1" applyAlignment="1">
      <alignment horizontal="right" vertical="center"/>
    </xf>
    <xf numFmtId="49" fontId="12" fillId="0" borderId="31" xfId="0" applyNumberFormat="1" applyFont="1" applyBorder="1" applyAlignment="1">
      <alignment horizontal="left" vertical="center"/>
    </xf>
    <xf numFmtId="4" fontId="6" fillId="0" borderId="31" xfId="0" applyNumberFormat="1" applyFont="1" applyBorder="1" applyAlignment="1">
      <alignment horizontal="right" vertical="center"/>
    </xf>
    <xf numFmtId="49" fontId="12" fillId="0" borderId="52" xfId="0" applyNumberFormat="1" applyFont="1" applyBorder="1" applyAlignment="1">
      <alignment horizontal="left" vertical="center"/>
    </xf>
    <xf numFmtId="49" fontId="6" fillId="0" borderId="52" xfId="2" applyNumberFormat="1" applyFont="1" applyFill="1" applyBorder="1" applyAlignment="1">
      <alignment horizontal="right" vertical="center"/>
    </xf>
    <xf numFmtId="49" fontId="7" fillId="0" borderId="52" xfId="0" applyNumberFormat="1" applyFont="1" applyBorder="1" applyAlignment="1">
      <alignment horizontal="left" vertical="center"/>
    </xf>
    <xf numFmtId="49" fontId="6" fillId="0" borderId="52" xfId="0" applyNumberFormat="1" applyFont="1" applyBorder="1" applyAlignment="1">
      <alignment horizontal="right" vertical="center"/>
    </xf>
    <xf numFmtId="49" fontId="12" fillId="0" borderId="51" xfId="0" applyNumberFormat="1" applyFont="1" applyBorder="1" applyAlignment="1">
      <alignment horizontal="left" vertical="center"/>
    </xf>
    <xf numFmtId="49" fontId="6" fillId="0" borderId="51" xfId="2" applyNumberFormat="1" applyFont="1" applyFill="1" applyBorder="1" applyAlignment="1">
      <alignment horizontal="right" vertical="center"/>
    </xf>
    <xf numFmtId="3" fontId="7" fillId="0" borderId="51" xfId="0" applyNumberFormat="1" applyFont="1" applyBorder="1" applyAlignment="1">
      <alignment horizontal="left" vertical="center"/>
    </xf>
    <xf numFmtId="49" fontId="6" fillId="0" borderId="51" xfId="0" applyNumberFormat="1" applyFont="1" applyBorder="1" applyAlignment="1">
      <alignment horizontal="right" vertical="center"/>
    </xf>
    <xf numFmtId="3" fontId="12" fillId="0" borderId="51" xfId="0" applyNumberFormat="1" applyFont="1" applyBorder="1" applyAlignment="1">
      <alignment horizontal="left" vertical="center"/>
    </xf>
    <xf numFmtId="49" fontId="6" fillId="0" borderId="30" xfId="9" applyNumberFormat="1" applyBorder="1" applyAlignment="1" applyProtection="1">
      <alignment horizontal="center" vertical="center"/>
      <protection locked="0"/>
    </xf>
    <xf numFmtId="49" fontId="6" fillId="0" borderId="37" xfId="8" applyNumberFormat="1" applyBorder="1" applyAlignment="1" applyProtection="1">
      <alignment horizontal="center" vertical="center"/>
      <protection locked="0"/>
    </xf>
    <xf numFmtId="49" fontId="8" fillId="0" borderId="0" xfId="0" applyNumberFormat="1" applyFont="1" applyAlignment="1">
      <alignment horizontal="right" vertical="center"/>
    </xf>
    <xf numFmtId="3" fontId="35" fillId="0" borderId="0" xfId="0" applyNumberFormat="1" applyFont="1" applyAlignment="1">
      <alignment horizontal="right"/>
    </xf>
    <xf numFmtId="49" fontId="36" fillId="0" borderId="0" xfId="0" applyNumberFormat="1" applyFont="1" applyAlignment="1">
      <alignment horizontal="left" vertical="center"/>
    </xf>
    <xf numFmtId="49" fontId="35" fillId="0" borderId="0" xfId="0" applyNumberFormat="1" applyFont="1" applyAlignment="1">
      <alignment horizontal="right"/>
    </xf>
    <xf numFmtId="3" fontId="6" fillId="0" borderId="53" xfId="0" applyNumberFormat="1" applyFont="1" applyBorder="1" applyAlignment="1">
      <alignment horizontal="right" vertical="center"/>
    </xf>
    <xf numFmtId="3" fontId="10" fillId="0" borderId="53" xfId="0" applyNumberFormat="1" applyFont="1" applyBorder="1"/>
    <xf numFmtId="49" fontId="6" fillId="0" borderId="52" xfId="0" quotePrefix="1" applyNumberFormat="1" applyFont="1" applyBorder="1" applyAlignment="1">
      <alignment horizontal="right" vertical="center"/>
    </xf>
    <xf numFmtId="49" fontId="10" fillId="0" borderId="52" xfId="0" quotePrefix="1" applyNumberFormat="1" applyFont="1" applyBorder="1" applyAlignment="1">
      <alignment horizontal="right"/>
    </xf>
    <xf numFmtId="4" fontId="6" fillId="0" borderId="53" xfId="0" applyNumberFormat="1" applyFont="1" applyBorder="1" applyAlignment="1">
      <alignment horizontal="right" vertical="center"/>
    </xf>
    <xf numFmtId="49" fontId="6" fillId="0" borderId="45" xfId="10" applyNumberFormat="1" applyBorder="1" applyAlignment="1" applyProtection="1">
      <alignment horizontal="left" vertical="center"/>
      <protection locked="0"/>
    </xf>
    <xf numFmtId="0" fontId="6" fillId="0" borderId="45" xfId="10" applyBorder="1" applyAlignment="1" applyProtection="1">
      <alignment vertical="center"/>
      <protection locked="0"/>
    </xf>
    <xf numFmtId="2" fontId="8" fillId="0" borderId="45" xfId="10" applyNumberFormat="1" applyFont="1" applyBorder="1" applyAlignment="1" applyProtection="1">
      <alignment horizontal="right" vertical="center"/>
      <protection locked="0"/>
    </xf>
    <xf numFmtId="2" fontId="8" fillId="0" borderId="45" xfId="11" applyNumberFormat="1" applyFont="1" applyBorder="1" applyAlignment="1">
      <alignment horizontal="right" vertical="center"/>
    </xf>
    <xf numFmtId="0" fontId="8" fillId="0" borderId="45" xfId="11" applyFont="1" applyBorder="1" applyAlignment="1">
      <alignment horizontal="right" vertical="center"/>
    </xf>
    <xf numFmtId="3" fontId="7" fillId="0" borderId="0" xfId="0" applyNumberFormat="1" applyFont="1" applyAlignment="1">
      <alignment horizontal="right" vertical="center"/>
    </xf>
    <xf numFmtId="3" fontId="6" fillId="0" borderId="0" xfId="0" applyNumberFormat="1" applyFont="1" applyAlignment="1">
      <alignment horizontal="left" vertical="center"/>
    </xf>
    <xf numFmtId="3" fontId="7" fillId="0" borderId="0" xfId="0" applyNumberFormat="1" applyFont="1" applyAlignment="1">
      <alignment horizontal="left" vertical="center"/>
    </xf>
    <xf numFmtId="3" fontId="7" fillId="0" borderId="53" xfId="0" applyNumberFormat="1" applyFont="1" applyBorder="1" applyAlignment="1">
      <alignment horizontal="right" vertical="center"/>
    </xf>
    <xf numFmtId="49" fontId="7" fillId="0" borderId="53" xfId="0" applyNumberFormat="1" applyFont="1" applyBorder="1" applyAlignment="1">
      <alignment horizontal="left" vertical="center"/>
    </xf>
    <xf numFmtId="3" fontId="7" fillId="0" borderId="52" xfId="0" applyNumberFormat="1" applyFont="1" applyBorder="1" applyAlignment="1">
      <alignment horizontal="right" vertical="center"/>
    </xf>
    <xf numFmtId="3" fontId="6" fillId="0" borderId="7" xfId="0" applyNumberFormat="1" applyFont="1" applyBorder="1" applyAlignment="1">
      <alignment horizontal="right" vertical="center"/>
    </xf>
    <xf numFmtId="49" fontId="7" fillId="0" borderId="7" xfId="0" applyNumberFormat="1" applyFont="1" applyBorder="1" applyAlignment="1">
      <alignment horizontal="left" vertical="center"/>
    </xf>
    <xf numFmtId="3" fontId="7" fillId="0" borderId="7" xfId="0" applyNumberFormat="1" applyFont="1" applyBorder="1" applyAlignment="1">
      <alignment horizontal="right" vertical="center"/>
    </xf>
    <xf numFmtId="49" fontId="6" fillId="0" borderId="45" xfId="10" applyNumberFormat="1" applyBorder="1" applyAlignment="1" applyProtection="1">
      <alignment horizontal="right" vertical="center"/>
      <protection locked="0"/>
    </xf>
    <xf numFmtId="49" fontId="8" fillId="0" borderId="53" xfId="0" applyNumberFormat="1" applyFont="1" applyBorder="1" applyAlignment="1">
      <alignment horizontal="center" vertical="center"/>
    </xf>
    <xf numFmtId="3" fontId="9" fillId="0" borderId="53" xfId="0" applyNumberFormat="1" applyFont="1" applyBorder="1" applyAlignment="1">
      <alignment horizontal="left" vertical="center"/>
    </xf>
    <xf numFmtId="3" fontId="9" fillId="0" borderId="52" xfId="0" applyNumberFormat="1" applyFont="1" applyBorder="1" applyAlignment="1">
      <alignment horizontal="left" vertical="center"/>
    </xf>
    <xf numFmtId="49" fontId="8" fillId="0" borderId="0" xfId="0" quotePrefix="1" applyNumberFormat="1" applyFont="1" applyAlignment="1">
      <alignment horizontal="right" vertical="center"/>
    </xf>
    <xf numFmtId="3" fontId="8" fillId="0" borderId="53" xfId="0" applyNumberFormat="1" applyFont="1" applyBorder="1"/>
    <xf numFmtId="49" fontId="8" fillId="0" borderId="0" xfId="0" applyNumberFormat="1" applyFont="1" applyAlignment="1">
      <alignment horizontal="left" vertical="center"/>
    </xf>
    <xf numFmtId="49" fontId="8" fillId="0" borderId="0" xfId="0" applyNumberFormat="1" applyFont="1" applyFill="1" applyAlignment="1">
      <alignment horizontal="left" vertical="center"/>
    </xf>
    <xf numFmtId="49" fontId="7" fillId="0" borderId="0" xfId="0" applyNumberFormat="1" applyFont="1" applyAlignment="1">
      <alignment horizontal="left" vertical="center"/>
    </xf>
    <xf numFmtId="3" fontId="4" fillId="0" borderId="0" xfId="0" applyNumberFormat="1" applyFont="1" applyFill="1" applyAlignment="1">
      <alignment horizontal="right" vertical="center"/>
    </xf>
    <xf numFmtId="3" fontId="4" fillId="0" borderId="0" xfId="0" applyNumberFormat="1" applyFont="1" applyFill="1" applyAlignment="1">
      <alignment horizontal="right"/>
    </xf>
    <xf numFmtId="3" fontId="4" fillId="0" borderId="7" xfId="0" applyNumberFormat="1" applyFont="1" applyFill="1" applyBorder="1" applyAlignment="1">
      <alignment horizontal="right" vertical="center"/>
    </xf>
    <xf numFmtId="49" fontId="6" fillId="0" borderId="45" xfId="16" applyNumberFormat="1" applyFont="1" applyFill="1" applyBorder="1" applyAlignment="1" applyProtection="1">
      <alignment horizontal="left" vertical="center"/>
      <protection locked="0"/>
    </xf>
    <xf numFmtId="164" fontId="4" fillId="0" borderId="7" xfId="0" applyNumberFormat="1" applyFont="1" applyFill="1" applyBorder="1" applyAlignment="1">
      <alignment horizontal="right" vertical="center"/>
    </xf>
    <xf numFmtId="164" fontId="4" fillId="2" borderId="31" xfId="0" applyNumberFormat="1" applyFont="1" applyFill="1" applyBorder="1" applyAlignment="1">
      <alignment horizontal="right" vertical="center"/>
    </xf>
    <xf numFmtId="3" fontId="5" fillId="0" borderId="0" xfId="0" applyNumberFormat="1" applyFont="1" applyAlignment="1">
      <alignment horizontal="left" vertical="center"/>
    </xf>
    <xf numFmtId="3" fontId="5" fillId="0" borderId="31" xfId="0" applyNumberFormat="1" applyFont="1" applyBorder="1" applyAlignment="1">
      <alignment horizontal="left" vertical="center"/>
    </xf>
    <xf numFmtId="1" fontId="4" fillId="0" borderId="51" xfId="0" applyNumberFormat="1" applyFont="1" applyBorder="1" applyAlignment="1">
      <alignment horizontal="right" vertical="center"/>
    </xf>
    <xf numFmtId="1" fontId="4" fillId="0" borderId="0" xfId="0" applyNumberFormat="1" applyFont="1" applyAlignment="1">
      <alignment horizontal="right" vertical="center"/>
    </xf>
    <xf numFmtId="1" fontId="4" fillId="0" borderId="52" xfId="0" applyNumberFormat="1" applyFont="1" applyBorder="1" applyAlignment="1">
      <alignment horizontal="right" vertical="center"/>
    </xf>
    <xf numFmtId="49" fontId="4" fillId="0" borderId="51" xfId="0" quotePrefix="1" applyNumberFormat="1" applyFont="1" applyBorder="1" applyAlignment="1">
      <alignment horizontal="right" vertical="center"/>
    </xf>
    <xf numFmtId="49" fontId="4" fillId="0" borderId="52" xfId="0" quotePrefix="1" applyNumberFormat="1" applyFont="1" applyBorder="1" applyAlignment="1">
      <alignment horizontal="right" vertical="center"/>
    </xf>
    <xf numFmtId="3" fontId="6" fillId="0" borderId="13" xfId="18" applyNumberFormat="1" applyFont="1" applyFill="1" applyBorder="1" applyAlignment="1" applyProtection="1">
      <alignment horizontal="right" vertical="center"/>
      <protection locked="0"/>
    </xf>
    <xf numFmtId="49" fontId="17" fillId="0" borderId="0" xfId="0" applyNumberFormat="1" applyFont="1" applyAlignment="1">
      <alignment horizontal="right" vertical="center"/>
    </xf>
    <xf numFmtId="49" fontId="15" fillId="0" borderId="0" xfId="0" quotePrefix="1" applyNumberFormat="1" applyFont="1" applyFill="1" applyBorder="1" applyAlignment="1">
      <alignment horizontal="right" vertical="center"/>
    </xf>
    <xf numFmtId="49" fontId="15" fillId="0" borderId="0" xfId="0" quotePrefix="1" applyNumberFormat="1" applyFont="1" applyAlignment="1">
      <alignment horizontal="right" vertical="center"/>
    </xf>
    <xf numFmtId="37" fontId="6" fillId="0" borderId="0" xfId="6" applyNumberFormat="1" applyFont="1" applyBorder="1" applyAlignment="1" applyProtection="1">
      <alignment vertical="center"/>
      <protection locked="0"/>
    </xf>
    <xf numFmtId="3" fontId="13" fillId="0" borderId="26" xfId="0" applyNumberFormat="1" applyFont="1" applyBorder="1" applyAlignment="1">
      <alignment vertical="center"/>
    </xf>
    <xf numFmtId="3" fontId="13" fillId="0" borderId="26" xfId="6" applyNumberFormat="1" applyFont="1" applyBorder="1" applyAlignment="1" applyProtection="1">
      <alignment horizontal="right" vertical="center"/>
      <protection locked="0"/>
    </xf>
    <xf numFmtId="3" fontId="14" fillId="0" borderId="26" xfId="0" applyNumberFormat="1" applyFont="1" applyBorder="1" applyAlignment="1">
      <alignment vertical="center"/>
    </xf>
    <xf numFmtId="49" fontId="9" fillId="0" borderId="26" xfId="6" applyNumberFormat="1" applyFont="1" applyBorder="1" applyAlignment="1" applyProtection="1">
      <alignment horizontal="left" vertical="center"/>
      <protection locked="0"/>
    </xf>
    <xf numFmtId="49" fontId="9" fillId="0" borderId="52" xfId="0" applyNumberFormat="1" applyFont="1" applyBorder="1" applyAlignment="1">
      <alignment horizontal="left" vertical="center"/>
    </xf>
    <xf numFmtId="49" fontId="9" fillId="0" borderId="53" xfId="0" applyNumberFormat="1" applyFont="1" applyBorder="1" applyAlignment="1">
      <alignment horizontal="left" vertical="center"/>
    </xf>
    <xf numFmtId="49" fontId="9" fillId="0" borderId="42" xfId="0" applyNumberFormat="1" applyFont="1" applyFill="1" applyBorder="1" applyAlignment="1">
      <alignment horizontal="left" vertical="center"/>
    </xf>
    <xf numFmtId="3" fontId="8" fillId="0" borderId="7" xfId="0" applyNumberFormat="1" applyFont="1" applyFill="1" applyBorder="1"/>
    <xf numFmtId="49" fontId="7" fillId="0" borderId="0" xfId="0" applyNumberFormat="1" applyFont="1" applyFill="1" applyAlignment="1">
      <alignment horizontal="left" vertical="center"/>
    </xf>
    <xf numFmtId="49" fontId="0" fillId="0" borderId="0" xfId="0" applyNumberFormat="1" applyAlignment="1">
      <alignment horizontal="left" vertical="center"/>
    </xf>
    <xf numFmtId="49" fontId="8" fillId="0" borderId="0" xfId="0" applyNumberFormat="1" applyFont="1" applyAlignment="1">
      <alignment horizontal="left" vertical="center"/>
    </xf>
    <xf numFmtId="0" fontId="0" fillId="0" borderId="0" xfId="0" applyAlignment="1">
      <alignment horizontal="left" vertical="center" wrapText="1"/>
    </xf>
    <xf numFmtId="49" fontId="6" fillId="0" borderId="4" xfId="18" applyNumberFormat="1" applyFont="1" applyFill="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0" fontId="7" fillId="0" borderId="24" xfId="22" applyFont="1" applyFill="1" applyBorder="1"/>
    <xf numFmtId="49" fontId="9" fillId="0" borderId="17" xfId="57" applyNumberFormat="1" applyFont="1" applyBorder="1" applyAlignment="1">
      <alignment horizontal="left" vertical="center"/>
    </xf>
    <xf numFmtId="3" fontId="8" fillId="0" borderId="17" xfId="57" applyNumberFormat="1" applyFont="1" applyBorder="1" applyAlignment="1">
      <alignment horizontal="right" vertical="center"/>
    </xf>
    <xf numFmtId="49" fontId="7" fillId="0" borderId="0" xfId="0" applyNumberFormat="1" applyFont="1" applyFill="1" applyAlignment="1">
      <alignment horizontal="left" vertical="center"/>
    </xf>
    <xf numFmtId="49" fontId="7" fillId="0" borderId="0" xfId="0" applyNumberFormat="1" applyFont="1" applyAlignment="1">
      <alignment horizontal="left" vertical="center"/>
    </xf>
    <xf numFmtId="49" fontId="6" fillId="0" borderId="0" xfId="5" applyNumberFormat="1" applyFont="1" applyBorder="1" applyAlignment="1" applyProtection="1">
      <alignment horizontal="center" vertical="center"/>
      <protection locked="0"/>
    </xf>
    <xf numFmtId="0" fontId="0" fillId="0" borderId="54" xfId="0" applyBorder="1"/>
    <xf numFmtId="0" fontId="0" fillId="0" borderId="17" xfId="0" applyBorder="1"/>
    <xf numFmtId="49" fontId="7" fillId="0" borderId="0" xfId="0" applyNumberFormat="1" applyFont="1" applyAlignment="1">
      <alignment horizontal="left" vertical="center"/>
    </xf>
    <xf numFmtId="49" fontId="7" fillId="0" borderId="0"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20" xfId="0" applyNumberFormat="1" applyFont="1" applyFill="1" applyBorder="1" applyAlignment="1">
      <alignment horizontal="left" vertical="center"/>
    </xf>
    <xf numFmtId="49" fontId="7" fillId="0" borderId="31" xfId="0" applyNumberFormat="1" applyFont="1" applyFill="1" applyBorder="1" applyAlignment="1">
      <alignment horizontal="left" vertical="center"/>
    </xf>
    <xf numFmtId="3" fontId="8" fillId="0" borderId="0" xfId="62" applyNumberFormat="1" applyFont="1" applyBorder="1" applyAlignment="1">
      <alignment horizontal="right" vertical="center"/>
    </xf>
    <xf numFmtId="49" fontId="7" fillId="0" borderId="17" xfId="0" applyNumberFormat="1" applyFont="1" applyBorder="1" applyAlignment="1">
      <alignment horizontal="left" vertical="center"/>
    </xf>
    <xf numFmtId="3" fontId="6" fillId="0" borderId="55" xfId="0" applyNumberFormat="1" applyFont="1" applyFill="1" applyBorder="1" applyAlignment="1">
      <alignment horizontal="right" vertical="center"/>
    </xf>
    <xf numFmtId="3" fontId="6" fillId="0" borderId="55" xfId="0" applyNumberFormat="1" applyFont="1" applyFill="1" applyBorder="1" applyAlignment="1">
      <alignment vertical="center"/>
    </xf>
    <xf numFmtId="0" fontId="6" fillId="0" borderId="55" xfId="0" applyFont="1" applyFill="1" applyBorder="1" applyAlignment="1">
      <alignment vertical="center"/>
    </xf>
    <xf numFmtId="164" fontId="6" fillId="0" borderId="55" xfId="0" applyNumberFormat="1" applyFont="1" applyFill="1" applyBorder="1" applyAlignment="1">
      <alignment horizontal="right" vertical="center"/>
    </xf>
    <xf numFmtId="37" fontId="6" fillId="0" borderId="0" xfId="5" applyNumberFormat="1" applyFont="1" applyBorder="1" applyAlignment="1" applyProtection="1">
      <alignment vertical="center"/>
      <protection locked="0"/>
    </xf>
    <xf numFmtId="49" fontId="6" fillId="0" borderId="52" xfId="5" quotePrefix="1" applyNumberFormat="1" applyFont="1" applyBorder="1" applyAlignment="1" applyProtection="1">
      <alignment horizontal="right" vertical="center"/>
      <protection locked="0"/>
    </xf>
    <xf numFmtId="49" fontId="6" fillId="0" borderId="52" xfId="0" applyNumberFormat="1" applyFont="1" applyBorder="1" applyAlignment="1">
      <alignment vertical="center"/>
    </xf>
    <xf numFmtId="0" fontId="6" fillId="0" borderId="52" xfId="0" applyFont="1" applyBorder="1" applyAlignment="1">
      <alignment vertical="center"/>
    </xf>
    <xf numFmtId="3" fontId="6" fillId="0" borderId="52" xfId="5" quotePrefix="1" applyNumberFormat="1" applyFont="1" applyBorder="1" applyAlignment="1" applyProtection="1">
      <alignment horizontal="right" vertical="center"/>
      <protection locked="0"/>
    </xf>
    <xf numFmtId="49" fontId="6" fillId="0" borderId="52" xfId="5" quotePrefix="1" applyNumberFormat="1" applyFont="1" applyFill="1" applyBorder="1" applyAlignment="1" applyProtection="1">
      <alignment horizontal="right" vertical="center"/>
      <protection locked="0"/>
    </xf>
    <xf numFmtId="49" fontId="8" fillId="0" borderId="56" xfId="62" applyNumberFormat="1" applyFont="1" applyBorder="1" applyAlignment="1">
      <alignment horizontal="right" vertical="center"/>
    </xf>
    <xf numFmtId="49" fontId="9" fillId="0" borderId="56" xfId="57" applyNumberFormat="1" applyFont="1" applyBorder="1" applyAlignment="1">
      <alignment horizontal="left" vertical="center"/>
    </xf>
    <xf numFmtId="49" fontId="8" fillId="0" borderId="56" xfId="57" applyNumberFormat="1" applyFont="1" applyBorder="1" applyAlignment="1">
      <alignment horizontal="left" vertical="center"/>
    </xf>
    <xf numFmtId="49" fontId="8" fillId="0" borderId="56" xfId="57" applyNumberFormat="1" applyFont="1" applyBorder="1" applyAlignment="1">
      <alignment horizontal="left" vertical="center" indent="1"/>
    </xf>
    <xf numFmtId="3" fontId="8" fillId="0" borderId="17" xfId="62" applyNumberFormat="1" applyFont="1" applyBorder="1" applyAlignment="1">
      <alignment horizontal="right" vertical="center"/>
    </xf>
    <xf numFmtId="49" fontId="7" fillId="0" borderId="0" xfId="0" applyNumberFormat="1" applyFont="1" applyFill="1" applyAlignment="1">
      <alignment horizontal="left" vertical="center"/>
    </xf>
    <xf numFmtId="49" fontId="0" fillId="0" borderId="0" xfId="0" applyNumberFormat="1" applyAlignment="1">
      <alignment horizontal="left" vertical="center"/>
    </xf>
    <xf numFmtId="49" fontId="7" fillId="0" borderId="0" xfId="0" applyNumberFormat="1" applyFont="1" applyFill="1" applyAlignment="1">
      <alignment horizontal="left" vertical="center" wrapText="1"/>
    </xf>
    <xf numFmtId="49" fontId="0" fillId="0" borderId="0" xfId="0" applyNumberFormat="1" applyAlignment="1">
      <alignment horizontal="left" vertical="center" wrapText="1"/>
    </xf>
    <xf numFmtId="49" fontId="6" fillId="0" borderId="0" xfId="16"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49" fontId="6" fillId="0" borderId="0" xfId="15" applyNumberFormat="1" applyFont="1" applyFill="1" applyBorder="1" applyAlignment="1" applyProtection="1">
      <alignment horizontal="center" vertical="center"/>
      <protection locked="0"/>
    </xf>
    <xf numFmtId="49" fontId="6" fillId="0" borderId="0" xfId="0" applyNumberFormat="1" applyFont="1" applyAlignment="1">
      <alignment horizontal="center" vertical="center"/>
    </xf>
    <xf numFmtId="49" fontId="8" fillId="0" borderId="0" xfId="0" applyNumberFormat="1" applyFont="1" applyAlignment="1">
      <alignment horizontal="left" vertical="center"/>
    </xf>
    <xf numFmtId="49" fontId="8" fillId="0" borderId="0" xfId="0" applyNumberFormat="1" applyFont="1" applyFill="1" applyAlignment="1">
      <alignment horizontal="left" vertical="center"/>
    </xf>
    <xf numFmtId="49" fontId="8" fillId="0" borderId="0" xfId="0" applyNumberFormat="1" applyFont="1" applyAlignment="1">
      <alignment horizontal="left" vertical="center" wrapText="1"/>
    </xf>
    <xf numFmtId="49" fontId="8" fillId="0" borderId="31" xfId="0" quotePrefix="1" applyNumberFormat="1" applyFont="1" applyBorder="1" applyAlignment="1">
      <alignment horizontal="left" vertical="center"/>
    </xf>
    <xf numFmtId="49" fontId="0" fillId="0" borderId="31" xfId="0" applyNumberFormat="1" applyBorder="1" applyAlignment="1">
      <alignment horizontal="left" vertical="center"/>
    </xf>
    <xf numFmtId="49" fontId="4" fillId="0" borderId="0" xfId="0" applyNumberFormat="1" applyFont="1" applyAlignment="1">
      <alignment horizontal="center" vertical="center"/>
    </xf>
    <xf numFmtId="49" fontId="4" fillId="0" borderId="31" xfId="0" applyNumberFormat="1" applyFont="1" applyBorder="1" applyAlignment="1">
      <alignment horizontal="center" vertical="center"/>
    </xf>
    <xf numFmtId="0" fontId="4" fillId="0" borderId="0" xfId="0" applyFont="1" applyAlignment="1"/>
    <xf numFmtId="0" fontId="0" fillId="0" borderId="0" xfId="0" applyAlignment="1"/>
    <xf numFmtId="49" fontId="4" fillId="0" borderId="31" xfId="0" applyNumberFormat="1" applyFont="1" applyBorder="1" applyAlignment="1">
      <alignment horizontal="left" vertical="center"/>
    </xf>
    <xf numFmtId="49" fontId="4" fillId="0" borderId="28" xfId="0" applyNumberFormat="1" applyFont="1" applyBorder="1" applyAlignment="1">
      <alignment horizontal="center" vertical="center"/>
    </xf>
    <xf numFmtId="49" fontId="4" fillId="0" borderId="46" xfId="0" applyNumberFormat="1" applyFont="1" applyBorder="1" applyAlignment="1">
      <alignment horizontal="center" vertical="center"/>
    </xf>
    <xf numFmtId="49" fontId="4" fillId="0" borderId="51" xfId="0" applyNumberFormat="1" applyFont="1" applyBorder="1" applyAlignment="1">
      <alignment horizontal="center" vertical="center"/>
    </xf>
    <xf numFmtId="49" fontId="0" fillId="0" borderId="51" xfId="0" applyNumberFormat="1" applyBorder="1" applyAlignment="1">
      <alignment horizontal="center" vertical="center"/>
    </xf>
    <xf numFmtId="49" fontId="0" fillId="0" borderId="46" xfId="0" applyNumberFormat="1" applyBorder="1" applyAlignment="1">
      <alignment horizontal="center" vertical="center"/>
    </xf>
    <xf numFmtId="49" fontId="0" fillId="0" borderId="0" xfId="0" applyNumberFormat="1" applyFill="1" applyAlignment="1">
      <alignment horizontal="left" vertical="center"/>
    </xf>
    <xf numFmtId="49" fontId="7" fillId="0" borderId="0" xfId="4" applyNumberFormat="1" applyFont="1" applyBorder="1" applyAlignment="1" applyProtection="1">
      <alignment horizontal="left" vertical="center"/>
      <protection locked="0"/>
    </xf>
    <xf numFmtId="49" fontId="6" fillId="0" borderId="6" xfId="4" applyNumberFormat="1" applyFont="1" applyBorder="1" applyAlignment="1" applyProtection="1">
      <alignment horizontal="center" vertical="center"/>
      <protection locked="0"/>
    </xf>
    <xf numFmtId="49" fontId="6" fillId="0" borderId="45" xfId="4" applyNumberFormat="1" applyBorder="1" applyAlignment="1" applyProtection="1">
      <alignment horizontal="center" vertical="center"/>
      <protection locked="0"/>
    </xf>
    <xf numFmtId="49" fontId="6" fillId="0" borderId="0" xfId="0" quotePrefix="1" applyNumberFormat="1" applyFont="1" applyBorder="1" applyAlignment="1">
      <alignment horizontal="left" vertical="center"/>
    </xf>
    <xf numFmtId="49" fontId="6" fillId="0" borderId="0" xfId="4" applyNumberFormat="1" applyFont="1" applyFill="1" applyBorder="1" applyAlignment="1" applyProtection="1">
      <alignment horizontal="center" vertical="center"/>
      <protection locked="0"/>
    </xf>
    <xf numFmtId="49" fontId="6" fillId="0" borderId="0" xfId="4" applyNumberFormat="1" applyFont="1" applyBorder="1" applyAlignment="1" applyProtection="1">
      <alignment horizontal="center" vertical="center"/>
      <protection locked="0"/>
    </xf>
    <xf numFmtId="49" fontId="6" fillId="0" borderId="19" xfId="4" applyNumberFormat="1" applyFont="1" applyBorder="1" applyAlignment="1" applyProtection="1">
      <alignment horizontal="center" vertical="center"/>
      <protection locked="0"/>
    </xf>
    <xf numFmtId="49" fontId="7" fillId="0" borderId="0" xfId="0" applyNumberFormat="1" applyFont="1" applyAlignment="1">
      <alignment horizontal="left" vertical="center"/>
    </xf>
    <xf numFmtId="49" fontId="6" fillId="0" borderId="30" xfId="0" quotePrefix="1" applyNumberFormat="1" applyFont="1" applyBorder="1" applyAlignment="1">
      <alignment horizontal="left" vertical="center"/>
    </xf>
    <xf numFmtId="49" fontId="0" fillId="0" borderId="30" xfId="0" applyNumberFormat="1" applyBorder="1" applyAlignment="1">
      <alignment horizontal="left" vertical="center"/>
    </xf>
    <xf numFmtId="49" fontId="6" fillId="0" borderId="0" xfId="1" applyNumberFormat="1" applyFont="1" applyFill="1" applyBorder="1" applyAlignment="1" applyProtection="1">
      <alignment horizontal="center" vertical="center"/>
      <protection locked="0"/>
    </xf>
    <xf numFmtId="49" fontId="6" fillId="0" borderId="0" xfId="1" applyNumberFormat="1" applyFont="1" applyBorder="1" applyAlignment="1" applyProtection="1">
      <alignment horizontal="center" vertical="center"/>
      <protection locked="0"/>
    </xf>
    <xf numFmtId="49" fontId="6" fillId="0" borderId="22" xfId="1" applyNumberFormat="1" applyFont="1" applyBorder="1" applyAlignment="1" applyProtection="1">
      <alignment horizontal="center" vertical="center"/>
      <protection locked="0"/>
    </xf>
    <xf numFmtId="49" fontId="6" fillId="0" borderId="23" xfId="1" applyNumberFormat="1" applyFont="1" applyBorder="1" applyAlignment="1" applyProtection="1">
      <alignment horizontal="center" vertical="center"/>
      <protection locked="0"/>
    </xf>
    <xf numFmtId="49" fontId="6" fillId="0" borderId="34" xfId="1" applyNumberFormat="1" applyFont="1" applyBorder="1" applyAlignment="1" applyProtection="1">
      <alignment horizontal="center" vertical="center"/>
      <protection locked="0"/>
    </xf>
    <xf numFmtId="49" fontId="0" fillId="0" borderId="34" xfId="0" applyNumberFormat="1" applyBorder="1" applyAlignment="1">
      <alignment horizontal="center" vertical="center"/>
    </xf>
    <xf numFmtId="49" fontId="6" fillId="0" borderId="0" xfId="5" applyNumberFormat="1" applyFont="1" applyFill="1" applyBorder="1" applyAlignment="1" applyProtection="1">
      <alignment horizontal="center" vertical="center"/>
      <protection locked="0"/>
    </xf>
    <xf numFmtId="49" fontId="6" fillId="0" borderId="0" xfId="5" applyNumberFormat="1" applyFont="1" applyBorder="1" applyAlignment="1" applyProtection="1">
      <alignment horizontal="center" vertical="center"/>
      <protection locked="0"/>
    </xf>
    <xf numFmtId="49" fontId="7" fillId="0" borderId="0" xfId="0" applyNumberFormat="1" applyFont="1" applyAlignment="1" applyProtection="1">
      <alignment horizontal="left" vertical="center"/>
      <protection locked="0"/>
    </xf>
    <xf numFmtId="49" fontId="6" fillId="0" borderId="0" xfId="0" applyNumberFormat="1" applyFont="1" applyAlignment="1" applyProtection="1">
      <alignment horizontal="left" vertical="center"/>
      <protection locked="0"/>
    </xf>
    <xf numFmtId="49" fontId="7" fillId="0" borderId="0" xfId="0" applyNumberFormat="1" applyFont="1" applyAlignment="1" applyProtection="1">
      <alignment horizontal="left" vertical="center" wrapText="1"/>
      <protection locked="0"/>
    </xf>
    <xf numFmtId="49" fontId="6" fillId="0" borderId="0" xfId="0" quotePrefix="1" applyNumberFormat="1" applyFont="1" applyAlignment="1" applyProtection="1">
      <alignment horizontal="left" vertical="center"/>
      <protection locked="0"/>
    </xf>
    <xf numFmtId="49" fontId="6" fillId="0" borderId="0" xfId="0" applyNumberFormat="1" applyFont="1" applyAlignment="1">
      <alignment horizontal="left" vertical="center"/>
    </xf>
    <xf numFmtId="49" fontId="6" fillId="0" borderId="6" xfId="5" applyNumberFormat="1" applyFont="1" applyBorder="1" applyAlignment="1" applyProtection="1">
      <alignment horizontal="center" vertical="center"/>
      <protection locked="0"/>
    </xf>
    <xf numFmtId="49" fontId="7" fillId="0" borderId="0" xfId="18" applyNumberFormat="1" applyFont="1" applyFill="1" applyBorder="1" applyAlignment="1" applyProtection="1">
      <alignment horizontal="left" vertical="center" wrapText="1"/>
      <protection locked="0"/>
    </xf>
    <xf numFmtId="49" fontId="6" fillId="0" borderId="0" xfId="18" quotePrefix="1" applyNumberFormat="1" applyFont="1" applyFill="1" applyBorder="1" applyAlignment="1" applyProtection="1">
      <alignment horizontal="left" vertical="center"/>
      <protection locked="0"/>
    </xf>
    <xf numFmtId="49" fontId="7" fillId="0" borderId="0" xfId="18" applyNumberFormat="1" applyFont="1" applyFill="1" applyBorder="1" applyAlignment="1" applyProtection="1">
      <alignment horizontal="left" vertical="center"/>
      <protection locked="0"/>
    </xf>
    <xf numFmtId="0" fontId="0" fillId="0" borderId="0" xfId="0" applyAlignment="1">
      <alignment horizontal="left" vertical="center" wrapText="1"/>
    </xf>
    <xf numFmtId="49" fontId="6" fillId="0" borderId="6" xfId="18" applyNumberFormat="1" applyFont="1" applyFill="1" applyBorder="1" applyAlignment="1" applyProtection="1">
      <alignment horizontal="center" vertical="center"/>
      <protection locked="0"/>
    </xf>
    <xf numFmtId="49" fontId="6" fillId="0" borderId="0" xfId="17" applyNumberFormat="1" applyFont="1" applyFill="1" applyAlignment="1">
      <alignment horizontal="center" vertical="center"/>
    </xf>
    <xf numFmtId="49" fontId="6" fillId="0" borderId="0" xfId="18" applyNumberFormat="1" applyFont="1" applyFill="1" applyBorder="1" applyAlignment="1" applyProtection="1">
      <alignment horizontal="center" vertical="center"/>
      <protection locked="0"/>
    </xf>
    <xf numFmtId="49" fontId="8" fillId="0" borderId="0" xfId="0" applyNumberFormat="1" applyFont="1" applyAlignment="1">
      <alignment horizontal="center" vertical="center"/>
    </xf>
    <xf numFmtId="49" fontId="6" fillId="0" borderId="4" xfId="18" applyNumberFormat="1" applyFont="1" applyFill="1" applyBorder="1" applyAlignment="1" applyProtection="1">
      <alignment horizontal="center" vertical="center"/>
      <protection locked="0"/>
    </xf>
    <xf numFmtId="49" fontId="8" fillId="0" borderId="4" xfId="0" applyNumberFormat="1" applyFont="1" applyBorder="1" applyAlignment="1">
      <alignment horizontal="center" vertical="center"/>
    </xf>
    <xf numFmtId="49" fontId="7" fillId="0" borderId="0" xfId="6" applyNumberFormat="1" applyFont="1" applyBorder="1" applyAlignment="1" applyProtection="1">
      <alignment horizontal="left" vertical="center"/>
      <protection locked="0"/>
    </xf>
    <xf numFmtId="49" fontId="6" fillId="0" borderId="0" xfId="6" applyNumberFormat="1" applyFont="1" applyFill="1" applyBorder="1" applyAlignment="1" applyProtection="1">
      <alignment horizontal="center" vertical="center"/>
      <protection locked="0"/>
    </xf>
    <xf numFmtId="49" fontId="6" fillId="0" borderId="0" xfId="6" applyNumberFormat="1" applyFont="1" applyBorder="1" applyAlignment="1" applyProtection="1">
      <alignment horizontal="center" vertical="center"/>
      <protection locked="0"/>
    </xf>
    <xf numFmtId="49" fontId="6" fillId="0" borderId="4" xfId="6" applyNumberFormat="1" applyFont="1" applyBorder="1" applyAlignment="1" applyProtection="1">
      <alignment horizontal="center" vertical="center"/>
      <protection locked="0"/>
    </xf>
    <xf numFmtId="49" fontId="6" fillId="0" borderId="6" xfId="6" applyNumberFormat="1" applyFont="1" applyBorder="1" applyAlignment="1" applyProtection="1">
      <alignment horizontal="center" vertical="center"/>
      <protection locked="0"/>
    </xf>
    <xf numFmtId="49" fontId="6" fillId="0" borderId="0" xfId="0" quotePrefix="1" applyNumberFormat="1" applyFont="1" applyAlignment="1">
      <alignment horizontal="left" vertical="center"/>
    </xf>
    <xf numFmtId="49" fontId="7" fillId="0" borderId="0" xfId="7" applyNumberFormat="1" applyFont="1" applyFill="1" applyBorder="1" applyAlignment="1" applyProtection="1">
      <alignment horizontal="left" vertical="center"/>
    </xf>
    <xf numFmtId="49" fontId="6" fillId="0" borderId="0" xfId="0" applyNumberFormat="1" applyFont="1" applyFill="1" applyAlignment="1">
      <alignment horizontal="left" vertical="center"/>
    </xf>
    <xf numFmtId="49" fontId="7" fillId="0" borderId="0" xfId="8" applyNumberFormat="1" applyFont="1" applyFill="1" applyBorder="1" applyAlignment="1" applyProtection="1">
      <alignment horizontal="left" vertical="center" wrapText="1"/>
      <protection locked="0"/>
    </xf>
    <xf numFmtId="49" fontId="6" fillId="0" borderId="45" xfId="8" applyNumberFormat="1" applyFont="1" applyFill="1" applyBorder="1" applyAlignment="1" applyProtection="1">
      <alignment horizontal="center" vertical="center"/>
      <protection locked="0"/>
    </xf>
    <xf numFmtId="0" fontId="0" fillId="0" borderId="45" xfId="0" applyBorder="1" applyAlignment="1">
      <alignment horizontal="center" vertical="center"/>
    </xf>
    <xf numFmtId="49" fontId="6" fillId="0" borderId="45" xfId="8" applyNumberFormat="1" applyBorder="1" applyAlignment="1" applyProtection="1">
      <alignment horizontal="center" vertical="center"/>
      <protection locked="0"/>
    </xf>
    <xf numFmtId="49" fontId="6" fillId="0" borderId="31" xfId="0" applyNumberFormat="1" applyFont="1" applyFill="1" applyBorder="1" applyAlignment="1">
      <alignment horizontal="left" vertical="center"/>
    </xf>
    <xf numFmtId="49" fontId="6" fillId="0" borderId="0" xfId="8" applyNumberFormat="1" applyFont="1" applyFill="1" applyBorder="1" applyAlignment="1" applyProtection="1">
      <alignment horizontal="center" vertical="center"/>
      <protection locked="0"/>
    </xf>
    <xf numFmtId="49" fontId="10" fillId="0" borderId="0" xfId="0" applyNumberFormat="1" applyFont="1" applyFill="1" applyBorder="1" applyAlignment="1">
      <alignment horizontal="center" vertical="center"/>
    </xf>
    <xf numFmtId="49" fontId="6" fillId="0" borderId="36" xfId="8" applyNumberFormat="1" applyBorder="1" applyAlignment="1" applyProtection="1">
      <alignment horizontal="center" vertical="center"/>
      <protection locked="0"/>
    </xf>
    <xf numFmtId="49" fontId="0" fillId="0" borderId="36" xfId="0" applyNumberFormat="1" applyBorder="1" applyAlignment="1">
      <alignment horizontal="center" vertical="center"/>
    </xf>
    <xf numFmtId="49" fontId="6" fillId="0" borderId="36" xfId="8" applyNumberFormat="1" applyFont="1" applyFill="1" applyBorder="1" applyAlignment="1" applyProtection="1">
      <alignment horizontal="center" vertical="center"/>
      <protection locked="0"/>
    </xf>
    <xf numFmtId="49" fontId="6"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Alignment="1">
      <alignment horizontal="left" vertical="center" wrapText="1"/>
    </xf>
    <xf numFmtId="49" fontId="6" fillId="0" borderId="37" xfId="9" applyNumberFormat="1" applyFont="1" applyBorder="1" applyAlignment="1" applyProtection="1">
      <alignment horizontal="center" vertical="center"/>
      <protection locked="0"/>
    </xf>
    <xf numFmtId="49" fontId="0" fillId="0" borderId="37" xfId="0" applyNumberFormat="1" applyBorder="1" applyAlignment="1">
      <alignment horizontal="center" vertical="center"/>
    </xf>
    <xf numFmtId="49" fontId="6" fillId="0" borderId="45" xfId="9" applyNumberFormat="1" applyFont="1" applyBorder="1" applyAlignment="1" applyProtection="1">
      <alignment horizontal="center" vertical="center"/>
      <protection locked="0"/>
    </xf>
    <xf numFmtId="49" fontId="0" fillId="0" borderId="45" xfId="0" applyNumberFormat="1" applyBorder="1" applyAlignment="1">
      <alignment horizontal="center" vertical="center"/>
    </xf>
    <xf numFmtId="49" fontId="6" fillId="0" borderId="45" xfId="8" applyNumberFormat="1" applyFont="1" applyBorder="1" applyAlignment="1" applyProtection="1">
      <alignment horizontal="center" vertical="center"/>
      <protection locked="0"/>
    </xf>
    <xf numFmtId="49" fontId="6" fillId="0" borderId="45" xfId="9" applyNumberFormat="1" applyBorder="1" applyAlignment="1" applyProtection="1">
      <alignment horizontal="center" vertical="center"/>
      <protection locked="0"/>
    </xf>
    <xf numFmtId="49" fontId="6" fillId="0" borderId="0" xfId="9" applyNumberFormat="1" applyFont="1" applyFill="1" applyBorder="1" applyAlignment="1" applyProtection="1">
      <alignment horizontal="center" vertical="center"/>
      <protection locked="0"/>
    </xf>
    <xf numFmtId="49" fontId="6" fillId="0" borderId="0" xfId="9" applyNumberFormat="1" applyFont="1" applyBorder="1" applyAlignment="1" applyProtection="1">
      <alignment horizontal="center" vertical="center"/>
      <protection locked="0"/>
    </xf>
    <xf numFmtId="49" fontId="7" fillId="0" borderId="0" xfId="11" applyNumberFormat="1" applyFont="1" applyAlignment="1">
      <alignment horizontal="left" vertical="center"/>
    </xf>
    <xf numFmtId="49" fontId="6" fillId="0" borderId="2" xfId="10" applyNumberFormat="1" applyFont="1" applyBorder="1" applyAlignment="1" applyProtection="1">
      <alignment horizontal="center" vertical="center"/>
      <protection locked="0"/>
    </xf>
    <xf numFmtId="49" fontId="6" fillId="0" borderId="5" xfId="11" applyNumberFormat="1" applyFont="1" applyBorder="1" applyAlignment="1">
      <alignment horizontal="left" vertical="center" wrapText="1"/>
    </xf>
    <xf numFmtId="49" fontId="7" fillId="0" borderId="5" xfId="11" applyNumberFormat="1" applyFont="1" applyBorder="1" applyAlignment="1">
      <alignment horizontal="left" vertical="center" wrapText="1"/>
    </xf>
    <xf numFmtId="49" fontId="6" fillId="0" borderId="0" xfId="10" applyNumberFormat="1" applyFont="1" applyFill="1" applyBorder="1" applyAlignment="1" applyProtection="1">
      <alignment horizontal="center" vertical="center"/>
      <protection locked="0"/>
    </xf>
    <xf numFmtId="49" fontId="6" fillId="0" borderId="0" xfId="10" applyNumberFormat="1" applyFont="1" applyBorder="1" applyAlignment="1" applyProtection="1">
      <alignment horizontal="center" vertical="center"/>
      <protection locked="0"/>
    </xf>
    <xf numFmtId="49" fontId="6" fillId="0" borderId="0" xfId="11" applyNumberFormat="1" applyFont="1" applyAlignment="1">
      <alignment horizontal="center" vertical="center"/>
    </xf>
    <xf numFmtId="49" fontId="6" fillId="0" borderId="20" xfId="10" applyNumberFormat="1" applyFont="1" applyBorder="1" applyAlignment="1" applyProtection="1">
      <alignment horizontal="center" vertical="center"/>
      <protection locked="0"/>
    </xf>
    <xf numFmtId="49" fontId="6" fillId="0" borderId="0" xfId="0" quotePrefix="1" applyNumberFormat="1" applyFont="1" applyFill="1" applyAlignment="1">
      <alignment horizontal="left" vertical="center"/>
    </xf>
    <xf numFmtId="49" fontId="6" fillId="0" borderId="0" xfId="0" applyNumberFormat="1" applyFont="1" applyFill="1" applyAlignment="1">
      <alignment horizontal="left" vertical="center" wrapText="1"/>
    </xf>
    <xf numFmtId="49" fontId="7" fillId="0" borderId="0" xfId="13" applyNumberFormat="1" applyFont="1" applyBorder="1" applyAlignment="1" applyProtection="1">
      <alignment horizontal="left" vertical="center"/>
      <protection locked="0"/>
    </xf>
    <xf numFmtId="49" fontId="6" fillId="0" borderId="0" xfId="12" applyNumberFormat="1" applyFont="1" applyFill="1" applyBorder="1" applyAlignment="1" applyProtection="1">
      <alignment horizontal="center" vertical="center"/>
      <protection locked="0"/>
    </xf>
    <xf numFmtId="0" fontId="6" fillId="0" borderId="20" xfId="0" applyFont="1" applyFill="1" applyBorder="1" applyAlignment="1">
      <alignment horizontal="center" vertical="center"/>
    </xf>
    <xf numFmtId="0" fontId="0" fillId="0" borderId="20" xfId="0" applyBorder="1" applyAlignment="1">
      <alignment horizontal="center" vertical="center"/>
    </xf>
    <xf numFmtId="49" fontId="6" fillId="0" borderId="0" xfId="0" applyNumberFormat="1" applyFont="1" applyFill="1" applyAlignment="1">
      <alignment horizontal="center" vertical="center"/>
    </xf>
    <xf numFmtId="49" fontId="6" fillId="0" borderId="31" xfId="18" quotePrefix="1" applyNumberFormat="1" applyFont="1" applyFill="1" applyBorder="1" applyAlignment="1" applyProtection="1">
      <alignment horizontal="left" vertical="center"/>
      <protection locked="0"/>
    </xf>
    <xf numFmtId="49" fontId="6" fillId="0" borderId="0" xfId="14" applyNumberFormat="1" applyFont="1" applyFill="1" applyBorder="1" applyAlignment="1" applyProtection="1">
      <alignment horizontal="center" vertical="center"/>
      <protection locked="0"/>
    </xf>
    <xf numFmtId="49" fontId="6" fillId="0" borderId="0" xfId="14" applyNumberFormat="1" applyFont="1" applyBorder="1" applyAlignment="1" applyProtection="1">
      <alignment horizontal="center" vertical="center"/>
      <protection locked="0"/>
    </xf>
    <xf numFmtId="49" fontId="6" fillId="0" borderId="37" xfId="0" applyNumberFormat="1" applyFont="1" applyBorder="1" applyAlignment="1">
      <alignment horizontal="center" vertical="center"/>
    </xf>
    <xf numFmtId="49" fontId="7" fillId="0" borderId="0" xfId="0" applyNumberFormat="1" applyFont="1" applyBorder="1" applyAlignment="1">
      <alignment horizontal="left" vertical="center"/>
    </xf>
    <xf numFmtId="49" fontId="8" fillId="0" borderId="31" xfId="0" quotePrefix="1" applyNumberFormat="1" applyFont="1" applyFill="1" applyBorder="1" applyAlignment="1">
      <alignment horizontal="left" vertical="center"/>
    </xf>
    <xf numFmtId="49" fontId="8" fillId="0" borderId="0" xfId="0" applyNumberFormat="1" applyFont="1" applyFill="1" applyAlignment="1">
      <alignment horizontal="left" vertical="center" wrapText="1"/>
    </xf>
    <xf numFmtId="49" fontId="8" fillId="0" borderId="0" xfId="0" applyNumberFormat="1" applyFont="1" applyFill="1" applyAlignment="1">
      <alignment horizontal="center" vertical="center"/>
    </xf>
    <xf numFmtId="49" fontId="8" fillId="0" borderId="54" xfId="0" applyNumberFormat="1" applyFont="1" applyBorder="1" applyAlignment="1">
      <alignment horizontal="center" vertical="center"/>
    </xf>
    <xf numFmtId="49" fontId="6" fillId="0" borderId="40" xfId="0" applyNumberFormat="1" applyFont="1" applyFill="1" applyBorder="1" applyAlignment="1" applyProtection="1">
      <alignment horizontal="center" vertical="center"/>
    </xf>
    <xf numFmtId="49" fontId="0" fillId="0" borderId="40" xfId="0" applyNumberFormat="1" applyBorder="1" applyAlignment="1">
      <alignment horizontal="center" vertical="center"/>
    </xf>
    <xf numFmtId="49" fontId="0" fillId="0" borderId="42" xfId="0" applyNumberFormat="1" applyBorder="1" applyAlignment="1">
      <alignment horizontal="center" vertical="center"/>
    </xf>
    <xf numFmtId="49" fontId="8" fillId="0" borderId="28" xfId="0" applyNumberFormat="1" applyFont="1" applyFill="1" applyBorder="1" applyAlignment="1">
      <alignment horizontal="center" vertical="center"/>
    </xf>
    <xf numFmtId="0" fontId="0" fillId="0" borderId="28" xfId="0" applyBorder="1" applyAlignment="1">
      <alignment horizontal="center" vertical="center"/>
    </xf>
    <xf numFmtId="49" fontId="6" fillId="0" borderId="28" xfId="19" applyNumberFormat="1" applyFont="1" applyFill="1" applyBorder="1" applyAlignment="1" applyProtection="1">
      <alignment horizontal="center" vertical="center"/>
      <protection locked="0"/>
    </xf>
    <xf numFmtId="49" fontId="6" fillId="0" borderId="0" xfId="19" applyNumberFormat="1" applyFont="1" applyFill="1" applyBorder="1" applyAlignment="1" applyProtection="1">
      <alignment horizontal="center" vertical="center"/>
      <protection locked="0"/>
    </xf>
    <xf numFmtId="49" fontId="6" fillId="0" borderId="31" xfId="19" quotePrefix="1" applyNumberFormat="1" applyFont="1" applyFill="1" applyBorder="1" applyAlignment="1" applyProtection="1">
      <alignment horizontal="left" vertical="center"/>
      <protection locked="0"/>
    </xf>
    <xf numFmtId="49" fontId="7" fillId="0" borderId="0" xfId="19" quotePrefix="1" applyNumberFormat="1" applyFont="1" applyFill="1" applyBorder="1" applyAlignment="1" applyProtection="1">
      <alignment horizontal="left" vertical="center" wrapText="1"/>
      <protection locked="0"/>
    </xf>
    <xf numFmtId="49" fontId="6" fillId="0" borderId="0" xfId="19" applyNumberFormat="1" applyFont="1" applyFill="1" applyBorder="1" applyAlignment="1" applyProtection="1">
      <alignment horizontal="left" vertical="center"/>
      <protection locked="0"/>
    </xf>
    <xf numFmtId="49" fontId="6" fillId="0" borderId="0" xfId="19" quotePrefix="1" applyNumberFormat="1" applyFont="1" applyFill="1" applyBorder="1" applyAlignment="1" applyProtection="1">
      <alignment horizontal="left" vertical="center"/>
      <protection locked="0"/>
    </xf>
    <xf numFmtId="49" fontId="7" fillId="0" borderId="0" xfId="19" quotePrefix="1" applyNumberFormat="1" applyFont="1" applyFill="1" applyBorder="1" applyAlignment="1" applyProtection="1">
      <alignment horizontal="left" vertical="center"/>
      <protection locked="0"/>
    </xf>
    <xf numFmtId="49" fontId="6" fillId="0" borderId="0" xfId="19" quotePrefix="1" applyNumberFormat="1" applyFont="1" applyFill="1" applyBorder="1" applyAlignment="1" applyProtection="1">
      <alignment horizontal="left" vertical="center" wrapText="1"/>
      <protection locked="0"/>
    </xf>
    <xf numFmtId="49" fontId="6" fillId="0" borderId="0" xfId="21" applyNumberFormat="1" applyFont="1" applyFill="1" applyBorder="1" applyAlignment="1" applyProtection="1">
      <alignment horizontal="center" vertical="center"/>
      <protection locked="0"/>
    </xf>
    <xf numFmtId="49" fontId="6" fillId="0" borderId="31" xfId="21" quotePrefix="1" applyNumberFormat="1" applyFont="1" applyFill="1" applyBorder="1" applyAlignment="1" applyProtection="1">
      <alignment horizontal="left" vertical="center"/>
      <protection locked="0"/>
    </xf>
    <xf numFmtId="49" fontId="0" fillId="0" borderId="31" xfId="0" applyNumberFormat="1" applyFill="1" applyBorder="1" applyAlignment="1">
      <alignment horizontal="left" vertical="center"/>
    </xf>
    <xf numFmtId="49" fontId="7" fillId="0" borderId="0" xfId="21" applyNumberFormat="1" applyFont="1" applyFill="1" applyBorder="1" applyAlignment="1" applyProtection="1">
      <alignment horizontal="left" vertical="center" wrapText="1"/>
      <protection locked="0"/>
    </xf>
    <xf numFmtId="49" fontId="6" fillId="0" borderId="25" xfId="10" applyNumberFormat="1" applyFont="1" applyFill="1" applyBorder="1" applyAlignment="1" applyProtection="1">
      <alignment horizontal="center" vertical="center"/>
      <protection locked="0"/>
    </xf>
    <xf numFmtId="49" fontId="6" fillId="0" borderId="39" xfId="21" applyNumberFormat="1" applyFont="1" applyFill="1" applyBorder="1" applyAlignment="1" applyProtection="1">
      <alignment horizontal="center" vertical="center"/>
      <protection locked="0"/>
    </xf>
    <xf numFmtId="49" fontId="7" fillId="0" borderId="0" xfId="21" applyNumberFormat="1" applyFont="1" applyFill="1" applyBorder="1" applyAlignment="1" applyProtection="1">
      <alignment horizontal="center" vertical="center"/>
      <protection locked="0"/>
    </xf>
    <xf numFmtId="49" fontId="0" fillId="0" borderId="0" xfId="0" applyNumberFormat="1" applyBorder="1" applyAlignment="1">
      <alignment horizontal="center" vertical="center"/>
    </xf>
    <xf numFmtId="49" fontId="6" fillId="0" borderId="0" xfId="22" applyNumberFormat="1" applyFont="1" applyFill="1" applyAlignment="1">
      <alignment horizontal="left" vertical="center"/>
    </xf>
    <xf numFmtId="49" fontId="6" fillId="0" borderId="0" xfId="21" applyNumberFormat="1" applyFont="1" applyFill="1" applyBorder="1" applyAlignment="1" applyProtection="1">
      <alignment horizontal="left" vertical="center"/>
      <protection locked="0"/>
    </xf>
    <xf numFmtId="49" fontId="7" fillId="0" borderId="0" xfId="21" applyNumberFormat="1" applyFont="1" applyFill="1" applyBorder="1" applyAlignment="1" applyProtection="1">
      <alignment horizontal="left" vertical="center"/>
      <protection locked="0"/>
    </xf>
    <xf numFmtId="49" fontId="6" fillId="0" borderId="0" xfId="24" applyNumberFormat="1" applyFont="1" applyBorder="1" applyAlignment="1" applyProtection="1">
      <alignment horizontal="center" vertical="center"/>
      <protection locked="0"/>
    </xf>
    <xf numFmtId="49" fontId="6" fillId="0" borderId="0" xfId="24" applyNumberFormat="1" applyFont="1" applyBorder="1" applyAlignment="1" applyProtection="1">
      <alignment horizontal="left" vertical="center"/>
      <protection locked="0"/>
    </xf>
    <xf numFmtId="49" fontId="6" fillId="0" borderId="0" xfId="24" applyNumberFormat="1" applyFont="1" applyBorder="1" applyAlignment="1" applyProtection="1">
      <alignment horizontal="left" vertical="center" wrapText="1"/>
      <protection locked="0"/>
    </xf>
    <xf numFmtId="11" fontId="6" fillId="0" borderId="0" xfId="24" applyNumberFormat="1" applyFont="1" applyBorder="1" applyAlignment="1" applyProtection="1">
      <alignment horizontal="center" vertical="center"/>
      <protection locked="0"/>
    </xf>
    <xf numFmtId="11" fontId="8" fillId="0" borderId="0" xfId="0" applyNumberFormat="1" applyFont="1" applyBorder="1" applyAlignment="1">
      <alignment horizontal="center" vertical="center"/>
    </xf>
    <xf numFmtId="49" fontId="6" fillId="0" borderId="39" xfId="21" applyNumberFormat="1" applyFont="1" applyBorder="1" applyAlignment="1" applyProtection="1">
      <alignment horizontal="center" vertical="center"/>
      <protection locked="0"/>
    </xf>
    <xf numFmtId="49" fontId="0" fillId="0" borderId="39" xfId="0" applyNumberFormat="1" applyBorder="1" applyAlignment="1">
      <alignment horizontal="center" vertical="center"/>
    </xf>
    <xf numFmtId="49" fontId="6" fillId="0" borderId="28" xfId="21" applyNumberFormat="1" applyFont="1" applyBorder="1" applyAlignment="1" applyProtection="1">
      <alignment horizontal="center" vertical="center"/>
      <protection locked="0"/>
    </xf>
    <xf numFmtId="49" fontId="0" fillId="0" borderId="28" xfId="0" applyNumberFormat="1" applyBorder="1" applyAlignment="1">
      <alignment horizontal="center" vertical="center"/>
    </xf>
    <xf numFmtId="49" fontId="6" fillId="0" borderId="28" xfId="10" applyNumberFormat="1" applyFont="1" applyBorder="1" applyAlignment="1" applyProtection="1">
      <alignment horizontal="center" vertical="center"/>
      <protection locked="0"/>
    </xf>
    <xf numFmtId="49" fontId="8" fillId="0" borderId="28" xfId="0" applyNumberFormat="1" applyFont="1" applyBorder="1" applyAlignment="1">
      <alignment horizontal="center" vertical="center"/>
    </xf>
    <xf numFmtId="49" fontId="8" fillId="0" borderId="39" xfId="0" applyNumberFormat="1" applyFont="1" applyBorder="1" applyAlignment="1">
      <alignment horizontal="center" vertical="center"/>
    </xf>
    <xf numFmtId="49" fontId="6" fillId="0" borderId="0" xfId="26" quotePrefix="1" applyNumberFormat="1" applyFont="1" applyFill="1" applyBorder="1" applyAlignment="1" applyProtection="1">
      <alignment horizontal="left" vertical="center"/>
      <protection locked="0"/>
    </xf>
    <xf numFmtId="49" fontId="7" fillId="0" borderId="0" xfId="24" applyNumberFormat="1" applyFont="1" applyBorder="1" applyAlignment="1" applyProtection="1">
      <alignment horizontal="left" vertical="center" wrapText="1"/>
      <protection locked="0"/>
    </xf>
    <xf numFmtId="49" fontId="6" fillId="0" borderId="25" xfId="21" applyNumberFormat="1" applyFont="1" applyBorder="1" applyAlignment="1" applyProtection="1">
      <alignment horizontal="center" vertical="center"/>
      <protection locked="0"/>
    </xf>
    <xf numFmtId="49" fontId="7" fillId="0" borderId="0" xfId="24" applyNumberFormat="1" applyFont="1" applyBorder="1" applyAlignment="1" applyProtection="1">
      <alignment horizontal="left" vertical="center"/>
      <protection locked="0"/>
    </xf>
    <xf numFmtId="49" fontId="6" fillId="0" borderId="25" xfId="10" applyNumberFormat="1" applyFont="1" applyBorder="1" applyAlignment="1" applyProtection="1">
      <alignment horizontal="center" vertical="center"/>
      <protection locked="0"/>
    </xf>
    <xf numFmtId="49" fontId="6" fillId="0" borderId="0" xfId="25" applyNumberFormat="1" applyFont="1" applyBorder="1" applyAlignment="1" applyProtection="1">
      <alignment horizontal="center" vertical="center"/>
      <protection locked="0"/>
    </xf>
    <xf numFmtId="49" fontId="19" fillId="0" borderId="0" xfId="0" applyNumberFormat="1" applyFont="1" applyAlignment="1">
      <alignment horizontal="center" vertical="center"/>
    </xf>
    <xf numFmtId="49" fontId="6" fillId="0" borderId="8" xfId="25" applyNumberFormat="1" applyFont="1" applyBorder="1" applyAlignment="1" applyProtection="1">
      <alignment horizontal="center" vertical="center"/>
      <protection locked="0"/>
    </xf>
    <xf numFmtId="49" fontId="19" fillId="0" borderId="8" xfId="0" applyNumberFormat="1" applyFont="1" applyBorder="1" applyAlignment="1">
      <alignment horizontal="center" vertical="center"/>
    </xf>
    <xf numFmtId="49" fontId="6" fillId="0" borderId="0" xfId="26" applyNumberFormat="1" applyFont="1" applyFill="1" applyBorder="1" applyAlignment="1" applyProtection="1">
      <alignment horizontal="center" vertical="center"/>
      <protection locked="0"/>
    </xf>
    <xf numFmtId="49" fontId="6" fillId="0" borderId="0" xfId="26" applyNumberFormat="1" applyFont="1" applyFill="1" applyBorder="1" applyAlignment="1" applyProtection="1">
      <alignment horizontal="left" vertical="center"/>
      <protection locked="0"/>
    </xf>
    <xf numFmtId="49" fontId="7" fillId="0" borderId="0" xfId="26" applyNumberFormat="1" applyFont="1" applyFill="1" applyBorder="1" applyAlignment="1" applyProtection="1">
      <alignment horizontal="left" vertical="center"/>
      <protection locked="0"/>
    </xf>
    <xf numFmtId="49" fontId="6" fillId="0" borderId="0" xfId="26" applyNumberFormat="1" applyFont="1" applyFill="1" applyBorder="1" applyAlignment="1" applyProtection="1">
      <alignment horizontal="left" vertical="center" wrapText="1"/>
      <protection locked="0"/>
    </xf>
    <xf numFmtId="49" fontId="7" fillId="0" borderId="0" xfId="26" applyNumberFormat="1" applyFont="1" applyFill="1" applyBorder="1" applyAlignment="1" applyProtection="1">
      <alignment horizontal="left" vertical="center" wrapText="1"/>
      <protection locked="0"/>
    </xf>
    <xf numFmtId="49" fontId="6" fillId="0" borderId="25" xfId="21" applyNumberFormat="1" applyFont="1" applyFill="1" applyBorder="1" applyAlignment="1" applyProtection="1">
      <alignment horizontal="center" vertical="center"/>
      <protection locked="0"/>
    </xf>
    <xf numFmtId="49" fontId="6" fillId="0" borderId="15" xfId="25" quotePrefix="1" applyNumberFormat="1" applyFont="1" applyBorder="1" applyAlignment="1" applyProtection="1">
      <alignment horizontal="left" vertical="center"/>
      <protection locked="0"/>
    </xf>
    <xf numFmtId="49" fontId="0" fillId="0" borderId="15" xfId="0" applyNumberFormat="1" applyBorder="1" applyAlignment="1">
      <alignment horizontal="left" vertical="center"/>
    </xf>
    <xf numFmtId="49" fontId="8" fillId="0" borderId="56" xfId="57" applyNumberFormat="1" applyFont="1" applyBorder="1" applyAlignment="1">
      <alignment horizontal="center" vertical="center"/>
    </xf>
    <xf numFmtId="49" fontId="8" fillId="0" borderId="0" xfId="57" applyNumberFormat="1" applyFont="1" applyAlignment="1">
      <alignment horizontal="center" vertical="center"/>
    </xf>
    <xf numFmtId="49" fontId="8" fillId="0" borderId="0" xfId="57" applyNumberFormat="1" applyFont="1" applyAlignment="1">
      <alignment horizontal="right" vertical="center"/>
    </xf>
    <xf numFmtId="49" fontId="8" fillId="0" borderId="17" xfId="57" applyNumberFormat="1" applyFont="1" applyBorder="1" applyAlignment="1">
      <alignment horizontal="center" vertical="center"/>
    </xf>
    <xf numFmtId="49" fontId="37" fillId="0" borderId="17" xfId="57" applyNumberFormat="1" applyBorder="1" applyAlignment="1">
      <alignment horizontal="center" vertical="center"/>
    </xf>
    <xf numFmtId="49" fontId="8" fillId="0" borderId="0" xfId="57" applyNumberFormat="1" applyFont="1" applyAlignment="1">
      <alignment horizontal="left" vertical="center" wrapText="1"/>
    </xf>
    <xf numFmtId="49" fontId="9" fillId="0" borderId="31" xfId="57" applyNumberFormat="1" applyFont="1" applyBorder="1" applyAlignment="1">
      <alignment horizontal="left" vertical="center"/>
    </xf>
    <xf numFmtId="49" fontId="37" fillId="0" borderId="0" xfId="57" applyNumberFormat="1" applyAlignment="1">
      <alignment vertical="center" wrapText="1"/>
    </xf>
    <xf numFmtId="49" fontId="8" fillId="0" borderId="0" xfId="57" applyNumberFormat="1" applyFont="1" applyAlignment="1">
      <alignment horizontal="left" vertical="center"/>
    </xf>
    <xf numFmtId="49" fontId="37" fillId="0" borderId="0" xfId="57" applyNumberFormat="1" applyAlignment="1">
      <alignment vertical="center"/>
    </xf>
    <xf numFmtId="0" fontId="1" fillId="0" borderId="0" xfId="64"/>
    <xf numFmtId="0" fontId="39" fillId="3" borderId="57" xfId="65" applyFont="1" applyFill="1" applyBorder="1" applyAlignment="1">
      <alignment horizontal="centerContinuous"/>
    </xf>
    <xf numFmtId="0" fontId="1" fillId="3" borderId="58" xfId="64" applyFill="1" applyBorder="1" applyAlignment="1">
      <alignment horizontal="centerContinuous"/>
    </xf>
    <xf numFmtId="0" fontId="1" fillId="3" borderId="59" xfId="64" applyFill="1" applyBorder="1" applyAlignment="1">
      <alignment horizontal="centerContinuous"/>
    </xf>
    <xf numFmtId="0" fontId="40" fillId="3" borderId="60" xfId="65" applyFont="1" applyFill="1" applyBorder="1" applyAlignment="1">
      <alignment horizontal="centerContinuous"/>
    </xf>
    <xf numFmtId="0" fontId="1" fillId="3" borderId="0" xfId="64" applyFill="1" applyAlignment="1">
      <alignment horizontal="centerContinuous"/>
    </xf>
    <xf numFmtId="0" fontId="1" fillId="3" borderId="61" xfId="64" applyFill="1" applyBorder="1" applyAlignment="1">
      <alignment horizontal="centerContinuous"/>
    </xf>
    <xf numFmtId="0" fontId="41" fillId="3" borderId="60" xfId="64" applyFont="1" applyFill="1" applyBorder="1" applyAlignment="1">
      <alignment horizontal="centerContinuous" vertical="center" wrapText="1" readingOrder="1"/>
    </xf>
    <xf numFmtId="0" fontId="1" fillId="3" borderId="0" xfId="64" applyFill="1" applyAlignment="1">
      <alignment horizontal="centerContinuous" wrapText="1"/>
    </xf>
    <xf numFmtId="0" fontId="1" fillId="3" borderId="61" xfId="64" applyFill="1" applyBorder="1" applyAlignment="1">
      <alignment horizontal="centerContinuous" wrapText="1"/>
    </xf>
    <xf numFmtId="0" fontId="42" fillId="3" borderId="60" xfId="64" applyFont="1" applyFill="1" applyBorder="1" applyAlignment="1">
      <alignment horizontal="centerContinuous" vertical="center" readingOrder="1"/>
    </xf>
    <xf numFmtId="0" fontId="41" fillId="3" borderId="62" xfId="64" applyFont="1" applyFill="1" applyBorder="1" applyAlignment="1">
      <alignment horizontal="centerContinuous" vertical="center" readingOrder="1"/>
    </xf>
    <xf numFmtId="0" fontId="1" fillId="3" borderId="63" xfId="64" applyFill="1" applyBorder="1" applyAlignment="1">
      <alignment horizontal="centerContinuous"/>
    </xf>
    <xf numFmtId="0" fontId="1" fillId="3" borderId="64" xfId="64" applyFill="1" applyBorder="1" applyAlignment="1">
      <alignment horizontal="centerContinuous"/>
    </xf>
  </cellXfs>
  <cellStyles count="66">
    <cellStyle name="Comma" xfId="2" builtinId="3"/>
    <cellStyle name="Comma 2" xfId="59" xr:uid="{82851007-E91E-4289-A277-3E9ED4C5D85A}"/>
    <cellStyle name="Comma 2 10" xfId="52" xr:uid="{00000000-0005-0000-0000-000001000000}"/>
    <cellStyle name="Comma 3" xfId="20" xr:uid="{00000000-0005-0000-0000-000002000000}"/>
    <cellStyle name="Comma 4" xfId="62" xr:uid="{33EE477E-0C3C-4BF6-9889-CA7E6D5948EB}"/>
    <cellStyle name="Comma 53" xfId="48" xr:uid="{00000000-0005-0000-0000-000003000000}"/>
    <cellStyle name="Comma 56" xfId="49" xr:uid="{00000000-0005-0000-0000-000004000000}"/>
    <cellStyle name="Comma 68" xfId="55" xr:uid="{00000000-0005-0000-0000-000005000000}"/>
    <cellStyle name="Comma_myb-2006-cemen" xfId="27" xr:uid="{00000000-0005-0000-0000-000006000000}"/>
    <cellStyle name="Currency 2" xfId="60" xr:uid="{99057140-4C9C-437B-8426-3D01C1465006}"/>
    <cellStyle name="Normal" xfId="0" builtinId="0"/>
    <cellStyle name="Normal 10 2" xfId="42" xr:uid="{00000000-0005-0000-0000-000008000000}"/>
    <cellStyle name="Normal 10 3 2" xfId="63" xr:uid="{A2E5C2FB-370A-4214-A114-3704A98117AB}"/>
    <cellStyle name="Normal 11" xfId="38" xr:uid="{00000000-0005-0000-0000-000009000000}"/>
    <cellStyle name="Normal 12" xfId="41" xr:uid="{00000000-0005-0000-0000-00000A000000}"/>
    <cellStyle name="Normal 13" xfId="44" xr:uid="{00000000-0005-0000-0000-00000B000000}"/>
    <cellStyle name="Normal 14" xfId="45" xr:uid="{00000000-0005-0000-0000-00000C000000}"/>
    <cellStyle name="Normal 15" xfId="47" xr:uid="{00000000-0005-0000-0000-00000D000000}"/>
    <cellStyle name="Normal 16" xfId="50" xr:uid="{00000000-0005-0000-0000-00000E000000}"/>
    <cellStyle name="Normal 17" xfId="54" xr:uid="{00000000-0005-0000-0000-00000F000000}"/>
    <cellStyle name="Normal 18" xfId="31" xr:uid="{00000000-0005-0000-0000-000010000000}"/>
    <cellStyle name="Normal 19" xfId="56" xr:uid="{00000000-0005-0000-0000-000011000000}"/>
    <cellStyle name="Normal 2" xfId="11" xr:uid="{00000000-0005-0000-0000-000012000000}"/>
    <cellStyle name="Normal 2 2" xfId="29" xr:uid="{00000000-0005-0000-0000-000013000000}"/>
    <cellStyle name="Normal 2 3" xfId="34" xr:uid="{00000000-0005-0000-0000-000014000000}"/>
    <cellStyle name="Normal 2 4" xfId="65" xr:uid="{B95CC17F-513B-4E99-97D8-4799785EDA5B}"/>
    <cellStyle name="Normal 2 5" xfId="40" xr:uid="{00000000-0005-0000-0000-000015000000}"/>
    <cellStyle name="Normal 2 6" xfId="51" xr:uid="{00000000-0005-0000-0000-000016000000}"/>
    <cellStyle name="Normal 20" xfId="33" xr:uid="{00000000-0005-0000-0000-000017000000}"/>
    <cellStyle name="Normal 3" xfId="28" xr:uid="{00000000-0005-0000-0000-000018000000}"/>
    <cellStyle name="Normal 3 2" xfId="35" xr:uid="{00000000-0005-0000-0000-000019000000}"/>
    <cellStyle name="Normal 3 3" xfId="39" xr:uid="{00000000-0005-0000-0000-00001A000000}"/>
    <cellStyle name="Normal 3 5" xfId="43" xr:uid="{00000000-0005-0000-0000-00001B000000}"/>
    <cellStyle name="Normal 3 8" xfId="53" xr:uid="{00000000-0005-0000-0000-00001C000000}"/>
    <cellStyle name="Normal 4" xfId="22" xr:uid="{00000000-0005-0000-0000-00001D000000}"/>
    <cellStyle name="Normal 4 2" xfId="37" xr:uid="{00000000-0005-0000-0000-00001E000000}"/>
    <cellStyle name="Normal 4 3" xfId="64" xr:uid="{CDCE2F1C-8E32-4EE3-9046-04643650595B}"/>
    <cellStyle name="Normal 5" xfId="57" xr:uid="{BEF92E47-E3D2-40E6-B147-94BF7640821C}"/>
    <cellStyle name="Normal 6" xfId="30" xr:uid="{00000000-0005-0000-0000-00001F000000}"/>
    <cellStyle name="Normal 6 3" xfId="46" xr:uid="{00000000-0005-0000-0000-000020000000}"/>
    <cellStyle name="Normal 7" xfId="32" xr:uid="{00000000-0005-0000-0000-000021000000}"/>
    <cellStyle name="Normal 8" xfId="36" xr:uid="{00000000-0005-0000-0000-000022000000}"/>
    <cellStyle name="Normal 9" xfId="58" xr:uid="{965EB423-A3E6-4C27-BD0F-AA6AA654425A}"/>
    <cellStyle name="Normal_02CEM01U" xfId="16" xr:uid="{00000000-0005-0000-0000-000023000000}"/>
    <cellStyle name="Normal_02CEM02U" xfId="15" xr:uid="{00000000-0005-0000-0000-000024000000}"/>
    <cellStyle name="Normal_02CEM06U" xfId="4" xr:uid="{00000000-0005-0000-0000-000026000000}"/>
    <cellStyle name="Normal_02CEM07U" xfId="1" xr:uid="{00000000-0005-0000-0000-000027000000}"/>
    <cellStyle name="Normal_02CEM08U" xfId="5" xr:uid="{00000000-0005-0000-0000-000028000000}"/>
    <cellStyle name="Normal_02CEM09U" xfId="18" xr:uid="{00000000-0005-0000-0000-000029000000}"/>
    <cellStyle name="Normal_02CEM11U" xfId="6" xr:uid="{00000000-0005-0000-0000-00002A000000}"/>
    <cellStyle name="Normal_02CEM12U" xfId="8" xr:uid="{00000000-0005-0000-0000-00002B000000}"/>
    <cellStyle name="Normal_02CEM13U" xfId="9" xr:uid="{00000000-0005-0000-0000-00002C000000}"/>
    <cellStyle name="Normal_02CEM14U" xfId="10" xr:uid="{00000000-0005-0000-0000-00002D000000}"/>
    <cellStyle name="Normal_02CEM15U" xfId="12" xr:uid="{00000000-0005-0000-0000-00002E000000}"/>
    <cellStyle name="Normal_02CEM16U" xfId="14" xr:uid="{00000000-0005-0000-0000-00002F000000}"/>
    <cellStyle name="Normal_02CEM17U" xfId="13" xr:uid="{00000000-0005-0000-0000-000030000000}"/>
    <cellStyle name="Normal_02CEM18U" xfId="19" xr:uid="{00000000-0005-0000-0000-000031000000}"/>
    <cellStyle name="Normal_02CEM19U" xfId="21" xr:uid="{00000000-0005-0000-0000-000032000000}"/>
    <cellStyle name="Normal_02CEM20U" xfId="24" xr:uid="{00000000-0005-0000-0000-000033000000}"/>
    <cellStyle name="Normal_02CEM21U" xfId="25" xr:uid="{00000000-0005-0000-0000-000034000000}"/>
    <cellStyle name="Normal_02CEM22U" xfId="26" xr:uid="{00000000-0005-0000-0000-000035000000}"/>
    <cellStyle name="Normal_mis-200805-cemenR" xfId="7" xr:uid="{00000000-0005-0000-0000-000038000000}"/>
    <cellStyle name="Normal_sheet 2" xfId="23" xr:uid="{00000000-0005-0000-0000-000039000000}"/>
    <cellStyle name="Normal_Table 9 myb2007" xfId="17" xr:uid="{00000000-0005-0000-0000-00003B000000}"/>
    <cellStyle name="Percent" xfId="3" builtinId="5"/>
    <cellStyle name="Percent 2" xfId="61" xr:uid="{72CB9FEE-6D5D-4309-8CC4-2C004A6178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D95AA743-D54C-41DB-92CF-9AB7A715E146}"/>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FD2B5-2BE7-41FD-9D87-F07412488830}">
  <sheetPr>
    <tabColor theme="0"/>
  </sheetPr>
  <dimension ref="A4:L9"/>
  <sheetViews>
    <sheetView showGridLines="0" tabSelected="1" workbookViewId="0">
      <selection activeCell="A7" sqref="A7"/>
    </sheetView>
  </sheetViews>
  <sheetFormatPr defaultColWidth="9.140625" defaultRowHeight="15"/>
  <cols>
    <col min="1" max="16384" width="9.140625" style="1101"/>
  </cols>
  <sheetData>
    <row r="4" spans="1:12" ht="15.75" thickBot="1"/>
    <row r="5" spans="1:12" ht="42.75" customHeight="1">
      <c r="A5" s="1102" t="s">
        <v>808</v>
      </c>
      <c r="B5" s="1103"/>
      <c r="C5" s="1103"/>
      <c r="D5" s="1103"/>
      <c r="E5" s="1103"/>
      <c r="F5" s="1103"/>
      <c r="G5" s="1103"/>
      <c r="H5" s="1103"/>
      <c r="I5" s="1103"/>
      <c r="J5" s="1103"/>
      <c r="K5" s="1103"/>
      <c r="L5" s="1104"/>
    </row>
    <row r="6" spans="1:12" ht="48" customHeight="1">
      <c r="A6" s="1105" t="s">
        <v>809</v>
      </c>
      <c r="B6" s="1106"/>
      <c r="C6" s="1106"/>
      <c r="D6" s="1106"/>
      <c r="E6" s="1106"/>
      <c r="F6" s="1106"/>
      <c r="G6" s="1106"/>
      <c r="H6" s="1106"/>
      <c r="I6" s="1106"/>
      <c r="J6" s="1106"/>
      <c r="K6" s="1106"/>
      <c r="L6" s="1107"/>
    </row>
    <row r="7" spans="1:12" ht="172.5" customHeight="1">
      <c r="A7" s="1108" t="s">
        <v>810</v>
      </c>
      <c r="B7" s="1109"/>
      <c r="C7" s="1109"/>
      <c r="D7" s="1109"/>
      <c r="E7" s="1109"/>
      <c r="F7" s="1109"/>
      <c r="G7" s="1109"/>
      <c r="H7" s="1109"/>
      <c r="I7" s="1109"/>
      <c r="J7" s="1109"/>
      <c r="K7" s="1109"/>
      <c r="L7" s="1110"/>
    </row>
    <row r="8" spans="1:12" ht="54.75" customHeight="1">
      <c r="A8" s="1111" t="s">
        <v>811</v>
      </c>
      <c r="B8" s="1106"/>
      <c r="C8" s="1106"/>
      <c r="D8" s="1106"/>
      <c r="E8" s="1106"/>
      <c r="F8" s="1106"/>
      <c r="G8" s="1106"/>
      <c r="H8" s="1106"/>
      <c r="I8" s="1106"/>
      <c r="J8" s="1106"/>
      <c r="K8" s="1106"/>
      <c r="L8" s="1107"/>
    </row>
    <row r="9" spans="1:12" ht="24" thickBot="1">
      <c r="A9" s="1112"/>
      <c r="B9" s="1113"/>
      <c r="C9" s="1113"/>
      <c r="D9" s="1113"/>
      <c r="E9" s="1113"/>
      <c r="F9" s="1113"/>
      <c r="G9" s="1113"/>
      <c r="H9" s="1113"/>
      <c r="I9" s="1113"/>
      <c r="J9" s="1113"/>
      <c r="K9" s="1113"/>
      <c r="L9" s="111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7"/>
  <sheetViews>
    <sheetView topLeftCell="A45" zoomScaleNormal="100" workbookViewId="0">
      <selection activeCell="L69" sqref="L69"/>
    </sheetView>
  </sheetViews>
  <sheetFormatPr defaultRowHeight="15"/>
  <cols>
    <col min="1" max="1" width="33.7109375" customWidth="1"/>
    <col min="2" max="2" width="1.7109375" customWidth="1"/>
    <col min="3" max="3" width="6.7109375" customWidth="1"/>
    <col min="4" max="4" width="1.7109375" customWidth="1"/>
    <col min="5" max="5" width="6.7109375" customWidth="1"/>
    <col min="6" max="6" width="1.7109375" customWidth="1"/>
    <col min="7" max="7" width="6.7109375" customWidth="1"/>
    <col min="8" max="8" width="1.7109375" customWidth="1"/>
    <col min="9" max="9" width="6.7109375" customWidth="1"/>
  </cols>
  <sheetData>
    <row r="1" spans="1:14" ht="11.25" customHeight="1">
      <c r="A1" s="980" t="s">
        <v>256</v>
      </c>
      <c r="B1" s="980"/>
      <c r="C1" s="980"/>
      <c r="D1" s="980"/>
      <c r="E1" s="980"/>
      <c r="F1" s="980"/>
      <c r="G1" s="980"/>
      <c r="H1" s="980"/>
      <c r="I1" s="980"/>
      <c r="L1" s="16"/>
    </row>
    <row r="2" spans="1:14" ht="11.25" customHeight="1">
      <c r="A2" s="980" t="s">
        <v>257</v>
      </c>
      <c r="B2" s="980"/>
      <c r="C2" s="980"/>
      <c r="D2" s="980"/>
      <c r="E2" s="980"/>
      <c r="F2" s="980"/>
      <c r="G2" s="980"/>
      <c r="H2" s="980"/>
      <c r="I2" s="980"/>
      <c r="L2" s="4"/>
    </row>
    <row r="3" spans="1:14" ht="11.25" customHeight="1">
      <c r="A3" s="981"/>
      <c r="B3" s="982"/>
      <c r="C3" s="982"/>
      <c r="D3" s="982"/>
      <c r="E3" s="982"/>
      <c r="F3" s="982"/>
      <c r="G3" s="982"/>
      <c r="H3" s="982"/>
      <c r="I3" s="982"/>
      <c r="L3" s="4"/>
    </row>
    <row r="4" spans="1:14" ht="11.25" customHeight="1">
      <c r="A4" s="980" t="s">
        <v>86</v>
      </c>
      <c r="B4" s="980"/>
      <c r="C4" s="980"/>
      <c r="D4" s="980"/>
      <c r="E4" s="980"/>
      <c r="F4" s="980"/>
      <c r="G4" s="980"/>
      <c r="H4" s="980"/>
      <c r="I4" s="980"/>
      <c r="L4" s="16"/>
    </row>
    <row r="5" spans="1:14" ht="11.25" customHeight="1">
      <c r="A5" s="983"/>
      <c r="B5" s="984"/>
      <c r="C5" s="984"/>
      <c r="D5" s="984"/>
      <c r="E5" s="984"/>
      <c r="F5" s="984"/>
      <c r="G5" s="984"/>
      <c r="H5" s="984"/>
      <c r="I5" s="984"/>
      <c r="L5" s="16"/>
    </row>
    <row r="6" spans="1:14" ht="11.25" customHeight="1">
      <c r="A6" s="409"/>
      <c r="B6" s="409"/>
      <c r="C6" s="979" t="s">
        <v>167</v>
      </c>
      <c r="D6" s="979"/>
      <c r="E6" s="979"/>
      <c r="F6" s="409"/>
      <c r="G6" s="979" t="s">
        <v>258</v>
      </c>
      <c r="H6" s="979"/>
      <c r="I6" s="979"/>
      <c r="L6" s="16"/>
    </row>
    <row r="7" spans="1:14" ht="11.25" customHeight="1">
      <c r="A7" s="504" t="s">
        <v>259</v>
      </c>
      <c r="B7" s="410"/>
      <c r="C7" s="393" t="s">
        <v>516</v>
      </c>
      <c r="D7" s="410"/>
      <c r="E7" s="783" t="s">
        <v>591</v>
      </c>
      <c r="F7" s="410"/>
      <c r="G7" s="393" t="s">
        <v>516</v>
      </c>
      <c r="H7" s="895"/>
      <c r="I7" s="783" t="s">
        <v>591</v>
      </c>
      <c r="L7" s="16"/>
    </row>
    <row r="8" spans="1:14" ht="11.25" customHeight="1">
      <c r="A8" s="411" t="s">
        <v>260</v>
      </c>
      <c r="B8" s="54"/>
      <c r="C8" s="55"/>
      <c r="D8" s="55"/>
      <c r="E8" s="784"/>
      <c r="F8" s="55"/>
      <c r="G8" s="55"/>
      <c r="I8" s="784"/>
      <c r="L8" s="16"/>
    </row>
    <row r="9" spans="1:14" ht="11.25" customHeight="1">
      <c r="A9" s="414" t="s">
        <v>261</v>
      </c>
      <c r="B9" s="54"/>
      <c r="C9" s="273">
        <v>1239</v>
      </c>
      <c r="D9" s="274"/>
      <c r="E9" s="785">
        <v>1341</v>
      </c>
      <c r="F9" s="58"/>
      <c r="G9" s="84">
        <v>75</v>
      </c>
      <c r="I9" s="71">
        <v>78</v>
      </c>
      <c r="L9" s="16"/>
      <c r="N9" s="548"/>
    </row>
    <row r="10" spans="1:14" ht="11.25" customHeight="1">
      <c r="A10" s="414" t="s">
        <v>262</v>
      </c>
      <c r="B10" s="54"/>
      <c r="C10" s="273">
        <v>138</v>
      </c>
      <c r="D10" s="274"/>
      <c r="E10" s="785">
        <v>144</v>
      </c>
      <c r="F10" s="58"/>
      <c r="G10" s="290" t="s">
        <v>27</v>
      </c>
      <c r="I10" s="388" t="s">
        <v>27</v>
      </c>
      <c r="L10" s="587"/>
      <c r="N10" s="548"/>
    </row>
    <row r="11" spans="1:14" ht="11.25" customHeight="1">
      <c r="A11" s="414" t="s">
        <v>263</v>
      </c>
      <c r="B11" s="54"/>
      <c r="C11" s="273">
        <v>2767</v>
      </c>
      <c r="D11" s="274"/>
      <c r="E11" s="785">
        <v>2396</v>
      </c>
      <c r="F11" s="58"/>
      <c r="G11" s="84">
        <v>38</v>
      </c>
      <c r="I11" s="71">
        <v>42</v>
      </c>
      <c r="L11" s="16"/>
      <c r="N11" s="548"/>
    </row>
    <row r="12" spans="1:14" ht="11.25" customHeight="1">
      <c r="A12" s="414" t="s">
        <v>264</v>
      </c>
      <c r="B12" s="54"/>
      <c r="C12" s="273">
        <v>814</v>
      </c>
      <c r="D12" s="274"/>
      <c r="E12" s="785">
        <v>828</v>
      </c>
      <c r="F12" s="58"/>
      <c r="G12" s="84">
        <v>41</v>
      </c>
      <c r="I12" s="71">
        <v>43</v>
      </c>
      <c r="L12" s="16"/>
      <c r="N12" s="548"/>
    </row>
    <row r="13" spans="1:14" ht="11.25" customHeight="1">
      <c r="A13" s="414" t="s">
        <v>224</v>
      </c>
      <c r="B13" s="54"/>
      <c r="C13" s="273">
        <v>3923</v>
      </c>
      <c r="D13" s="274"/>
      <c r="E13" s="785">
        <v>3665</v>
      </c>
      <c r="F13" s="58"/>
      <c r="G13" s="84">
        <v>33</v>
      </c>
      <c r="I13" s="71">
        <v>28</v>
      </c>
      <c r="L13" s="16"/>
      <c r="N13" s="548"/>
    </row>
    <row r="14" spans="1:14" ht="11.25" customHeight="1">
      <c r="A14" s="414" t="s">
        <v>226</v>
      </c>
      <c r="B14" s="54"/>
      <c r="C14" s="273">
        <v>6723</v>
      </c>
      <c r="D14" s="274"/>
      <c r="E14" s="785">
        <v>6403</v>
      </c>
      <c r="F14" s="58"/>
      <c r="G14" s="84">
        <v>158</v>
      </c>
      <c r="I14" s="71">
        <v>158</v>
      </c>
      <c r="L14" s="16"/>
      <c r="N14" s="548"/>
    </row>
    <row r="15" spans="1:14" ht="11.25" customHeight="1">
      <c r="A15" s="414" t="s">
        <v>265</v>
      </c>
      <c r="B15" s="54"/>
      <c r="C15" s="273">
        <v>2347</v>
      </c>
      <c r="D15" s="274"/>
      <c r="E15" s="785">
        <v>2485</v>
      </c>
      <c r="F15" s="58"/>
      <c r="G15" s="84">
        <v>5</v>
      </c>
      <c r="I15" s="71">
        <v>4</v>
      </c>
      <c r="L15" s="16"/>
      <c r="N15" s="548"/>
    </row>
    <row r="16" spans="1:14" ht="11.25" customHeight="1">
      <c r="A16" s="414" t="s">
        <v>266</v>
      </c>
      <c r="B16" s="54"/>
      <c r="C16" s="273">
        <v>551</v>
      </c>
      <c r="D16" s="274"/>
      <c r="E16" s="785">
        <v>538</v>
      </c>
      <c r="F16" s="58"/>
      <c r="G16" s="84">
        <v>13</v>
      </c>
      <c r="I16" s="71">
        <v>15</v>
      </c>
      <c r="L16" s="16"/>
      <c r="N16" s="548"/>
    </row>
    <row r="17" spans="1:14" ht="11.25" customHeight="1">
      <c r="A17" s="414" t="s">
        <v>267</v>
      </c>
      <c r="B17" s="54"/>
      <c r="C17" s="273">
        <v>172</v>
      </c>
      <c r="D17" s="274"/>
      <c r="E17" s="785">
        <v>184</v>
      </c>
      <c r="F17" s="58"/>
      <c r="G17" s="84">
        <v>5</v>
      </c>
      <c r="I17" s="71">
        <v>5</v>
      </c>
      <c r="L17" s="16"/>
      <c r="N17" s="548"/>
    </row>
    <row r="18" spans="1:14" ht="11.25" customHeight="1">
      <c r="A18" s="414" t="s">
        <v>268</v>
      </c>
      <c r="B18" s="54"/>
      <c r="C18" s="273">
        <v>220</v>
      </c>
      <c r="D18" s="274"/>
      <c r="E18" s="785">
        <v>210</v>
      </c>
      <c r="F18" s="58"/>
      <c r="G18" s="129" t="s">
        <v>269</v>
      </c>
      <c r="I18" s="388" t="s">
        <v>27</v>
      </c>
      <c r="L18" s="129"/>
      <c r="N18" s="548"/>
    </row>
    <row r="19" spans="1:14" ht="11.25" customHeight="1">
      <c r="A19" s="414" t="s">
        <v>17</v>
      </c>
      <c r="B19" s="54"/>
      <c r="C19" s="273">
        <v>7099</v>
      </c>
      <c r="D19" s="274"/>
      <c r="E19" s="785">
        <v>7446</v>
      </c>
      <c r="F19" s="58"/>
      <c r="G19" s="84">
        <v>586</v>
      </c>
      <c r="I19" s="71">
        <v>557</v>
      </c>
      <c r="L19" s="16"/>
      <c r="N19" s="548"/>
    </row>
    <row r="20" spans="1:14" ht="11.25" customHeight="1">
      <c r="A20" s="414" t="s">
        <v>270</v>
      </c>
      <c r="B20" s="54"/>
      <c r="C20" s="273">
        <v>3133</v>
      </c>
      <c r="D20" s="274"/>
      <c r="E20" s="785">
        <v>3283</v>
      </c>
      <c r="F20" s="58"/>
      <c r="G20" s="84">
        <v>143</v>
      </c>
      <c r="I20" s="71">
        <v>148</v>
      </c>
      <c r="L20" s="16"/>
      <c r="N20" s="548"/>
    </row>
    <row r="21" spans="1:14" ht="11.25" customHeight="1">
      <c r="A21" s="414" t="s">
        <v>271</v>
      </c>
      <c r="B21" s="54"/>
      <c r="C21" s="273">
        <v>294</v>
      </c>
      <c r="D21" s="274"/>
      <c r="E21" s="785">
        <v>341</v>
      </c>
      <c r="F21" s="58"/>
      <c r="G21" s="84">
        <v>1</v>
      </c>
      <c r="I21" s="71">
        <v>1</v>
      </c>
      <c r="L21" s="16"/>
      <c r="N21" s="548"/>
    </row>
    <row r="22" spans="1:14" ht="11.25" customHeight="1">
      <c r="A22" s="414" t="s">
        <v>272</v>
      </c>
      <c r="B22" s="54"/>
      <c r="C22" s="273">
        <v>601</v>
      </c>
      <c r="D22" s="274"/>
      <c r="E22" s="785">
        <v>711</v>
      </c>
      <c r="F22" s="58"/>
      <c r="G22" s="290" t="s">
        <v>27</v>
      </c>
      <c r="I22" s="388" t="s">
        <v>27</v>
      </c>
      <c r="L22" s="587"/>
      <c r="N22" s="548"/>
    </row>
    <row r="23" spans="1:14" ht="11.25" customHeight="1">
      <c r="A23" s="414" t="s">
        <v>228</v>
      </c>
      <c r="B23" s="54"/>
      <c r="C23" s="273">
        <v>1271</v>
      </c>
      <c r="D23" s="274"/>
      <c r="E23" s="785">
        <v>1272</v>
      </c>
      <c r="F23" s="58"/>
      <c r="G23" s="84">
        <v>5</v>
      </c>
      <c r="I23" s="71">
        <v>6</v>
      </c>
      <c r="L23" s="16"/>
      <c r="N23" s="548"/>
    </row>
    <row r="24" spans="1:14" ht="11.25" customHeight="1">
      <c r="A24" s="414" t="s">
        <v>273</v>
      </c>
      <c r="B24" s="54"/>
      <c r="C24" s="273">
        <v>1595</v>
      </c>
      <c r="D24" s="274"/>
      <c r="E24" s="785">
        <v>1400</v>
      </c>
      <c r="F24" s="58"/>
      <c r="G24" s="84">
        <v>15</v>
      </c>
      <c r="I24" s="71">
        <v>14</v>
      </c>
      <c r="L24" s="16"/>
      <c r="N24" s="548"/>
    </row>
    <row r="25" spans="1:14" ht="11.25" customHeight="1">
      <c r="A25" s="414" t="s">
        <v>10</v>
      </c>
      <c r="B25" s="54"/>
      <c r="C25" s="273">
        <v>1928</v>
      </c>
      <c r="D25" s="274"/>
      <c r="E25" s="785">
        <v>2043</v>
      </c>
      <c r="F25" s="58"/>
      <c r="G25" s="84">
        <v>43</v>
      </c>
      <c r="I25" s="71">
        <v>47</v>
      </c>
      <c r="L25" s="16"/>
      <c r="N25" s="548"/>
    </row>
    <row r="26" spans="1:14" ht="11.25" customHeight="1">
      <c r="A26" s="414" t="s">
        <v>274</v>
      </c>
      <c r="B26" s="54"/>
      <c r="C26" s="273">
        <v>1980</v>
      </c>
      <c r="D26" s="274"/>
      <c r="E26" s="785">
        <v>1948</v>
      </c>
      <c r="F26" s="58"/>
      <c r="G26" s="129" t="s">
        <v>269</v>
      </c>
      <c r="I26" s="71">
        <v>5</v>
      </c>
      <c r="L26" s="129"/>
      <c r="N26" s="548"/>
    </row>
    <row r="27" spans="1:14" ht="11.25" customHeight="1">
      <c r="A27" s="414" t="s">
        <v>15</v>
      </c>
      <c r="B27" s="54"/>
      <c r="C27" s="273">
        <v>1248</v>
      </c>
      <c r="D27" s="274"/>
      <c r="E27" s="785">
        <v>1231</v>
      </c>
      <c r="F27" s="58"/>
      <c r="G27" s="84">
        <v>3</v>
      </c>
      <c r="I27" s="71">
        <v>3</v>
      </c>
      <c r="L27" s="16"/>
      <c r="N27" s="548"/>
    </row>
    <row r="28" spans="1:14" ht="11.25" customHeight="1">
      <c r="A28" s="414" t="s">
        <v>275</v>
      </c>
      <c r="B28" s="54"/>
      <c r="C28" s="273">
        <v>1034</v>
      </c>
      <c r="D28" s="274"/>
      <c r="E28" s="785">
        <v>1099</v>
      </c>
      <c r="F28" s="58"/>
      <c r="G28" s="84">
        <v>48</v>
      </c>
      <c r="I28" s="71">
        <v>44</v>
      </c>
      <c r="L28" s="16"/>
      <c r="N28" s="548"/>
    </row>
    <row r="29" spans="1:14" ht="11.25" customHeight="1">
      <c r="A29" s="414" t="s">
        <v>276</v>
      </c>
      <c r="B29" s="54"/>
      <c r="C29" s="273">
        <v>1699</v>
      </c>
      <c r="D29" s="274"/>
      <c r="E29" s="785">
        <v>1915</v>
      </c>
      <c r="F29" s="58"/>
      <c r="G29" s="84">
        <v>44</v>
      </c>
      <c r="I29" s="71">
        <v>42</v>
      </c>
      <c r="L29" s="16"/>
      <c r="N29" s="548"/>
    </row>
    <row r="30" spans="1:14" ht="11.25" customHeight="1">
      <c r="A30" s="414" t="s">
        <v>277</v>
      </c>
      <c r="B30" s="54"/>
      <c r="C30" s="273">
        <v>207</v>
      </c>
      <c r="D30" s="274"/>
      <c r="E30" s="785">
        <v>221</v>
      </c>
      <c r="F30" s="58"/>
      <c r="G30" s="644" t="s">
        <v>269</v>
      </c>
      <c r="I30" s="879" t="s">
        <v>269</v>
      </c>
      <c r="L30" s="129"/>
      <c r="N30" s="548"/>
    </row>
    <row r="31" spans="1:14" ht="11.25" customHeight="1">
      <c r="A31" s="414" t="s">
        <v>278</v>
      </c>
      <c r="B31" s="54"/>
      <c r="C31" s="273">
        <v>1155</v>
      </c>
      <c r="D31" s="274"/>
      <c r="E31" s="785">
        <v>1267</v>
      </c>
      <c r="F31" s="58"/>
      <c r="G31" s="84">
        <v>26</v>
      </c>
      <c r="I31" s="71">
        <v>29</v>
      </c>
      <c r="L31" s="16"/>
      <c r="N31" s="548"/>
    </row>
    <row r="32" spans="1:14" ht="11.25" customHeight="1">
      <c r="A32" s="414" t="s">
        <v>279</v>
      </c>
      <c r="B32" s="54"/>
      <c r="C32" s="273">
        <v>1004</v>
      </c>
      <c r="D32" s="274"/>
      <c r="E32" s="785">
        <v>997</v>
      </c>
      <c r="F32" s="58"/>
      <c r="G32" s="84">
        <v>9</v>
      </c>
      <c r="I32" s="71">
        <v>8</v>
      </c>
      <c r="L32" s="16"/>
      <c r="N32" s="548"/>
    </row>
    <row r="33" spans="1:14" ht="11.25" customHeight="1">
      <c r="A33" s="414" t="s">
        <v>37</v>
      </c>
      <c r="B33" s="54"/>
      <c r="C33" s="273">
        <v>2076</v>
      </c>
      <c r="D33" s="274"/>
      <c r="E33" s="785">
        <v>2085</v>
      </c>
      <c r="F33" s="58"/>
      <c r="G33" s="84">
        <v>46</v>
      </c>
      <c r="I33" s="71">
        <v>53</v>
      </c>
      <c r="L33" s="16"/>
      <c r="N33" s="548"/>
    </row>
    <row r="34" spans="1:14" ht="11.25" customHeight="1">
      <c r="A34" s="414" t="s">
        <v>280</v>
      </c>
      <c r="B34" s="54"/>
      <c r="C34" s="273">
        <v>1557</v>
      </c>
      <c r="D34" s="274"/>
      <c r="E34" s="785">
        <v>1628</v>
      </c>
      <c r="F34" s="58"/>
      <c r="G34" s="84">
        <v>1</v>
      </c>
      <c r="I34" s="879" t="s">
        <v>269</v>
      </c>
      <c r="L34" s="16"/>
      <c r="N34" s="548"/>
    </row>
    <row r="35" spans="1:14" ht="11.25" customHeight="1">
      <c r="A35" s="414" t="s">
        <v>281</v>
      </c>
      <c r="B35" s="54"/>
      <c r="C35" s="273">
        <v>641</v>
      </c>
      <c r="D35" s="274"/>
      <c r="E35" s="785">
        <v>720</v>
      </c>
      <c r="F35" s="58"/>
      <c r="G35" s="84">
        <v>33</v>
      </c>
      <c r="I35" s="71">
        <v>31</v>
      </c>
      <c r="L35" s="16"/>
      <c r="N35" s="548"/>
    </row>
    <row r="36" spans="1:14" ht="11.25" customHeight="1">
      <c r="A36" s="414" t="s">
        <v>16</v>
      </c>
      <c r="B36" s="54"/>
      <c r="C36" s="273">
        <v>1766</v>
      </c>
      <c r="D36" s="274"/>
      <c r="E36" s="785">
        <v>1771</v>
      </c>
      <c r="F36" s="58"/>
      <c r="G36" s="84">
        <v>10</v>
      </c>
      <c r="I36" s="71">
        <v>10</v>
      </c>
      <c r="L36" s="16"/>
      <c r="N36" s="548"/>
    </row>
    <row r="37" spans="1:14" ht="11.25" customHeight="1">
      <c r="A37" s="414" t="s">
        <v>282</v>
      </c>
      <c r="B37" s="54"/>
      <c r="C37" s="273">
        <v>329</v>
      </c>
      <c r="D37" s="274"/>
      <c r="E37" s="785">
        <v>339</v>
      </c>
      <c r="F37" s="58"/>
      <c r="G37" s="129" t="s">
        <v>269</v>
      </c>
      <c r="I37" s="706" t="s">
        <v>269</v>
      </c>
      <c r="L37" s="129"/>
      <c r="N37" s="548"/>
    </row>
    <row r="38" spans="1:14" ht="11.25" customHeight="1">
      <c r="A38" s="414" t="s">
        <v>283</v>
      </c>
      <c r="B38" s="54"/>
      <c r="C38" s="273">
        <v>1277</v>
      </c>
      <c r="D38" s="274"/>
      <c r="E38" s="785">
        <v>1252</v>
      </c>
      <c r="F38" s="58"/>
      <c r="G38" s="129" t="s">
        <v>269</v>
      </c>
      <c r="I38" s="706" t="s">
        <v>269</v>
      </c>
      <c r="L38" s="129"/>
      <c r="N38" s="548"/>
    </row>
    <row r="39" spans="1:14" ht="11.25" customHeight="1">
      <c r="A39" s="414" t="s">
        <v>284</v>
      </c>
      <c r="B39" s="54"/>
      <c r="C39" s="273">
        <v>1347</v>
      </c>
      <c r="D39" s="274"/>
      <c r="E39" s="785">
        <v>1559</v>
      </c>
      <c r="F39" s="58"/>
      <c r="G39" s="84">
        <v>3</v>
      </c>
      <c r="I39" s="71">
        <v>3</v>
      </c>
      <c r="L39" s="16"/>
      <c r="N39" s="548"/>
    </row>
    <row r="40" spans="1:14" ht="11.25" customHeight="1">
      <c r="A40" s="414" t="s">
        <v>285</v>
      </c>
      <c r="B40" s="54"/>
      <c r="C40" s="273">
        <v>194</v>
      </c>
      <c r="D40" s="274"/>
      <c r="E40" s="785">
        <v>196</v>
      </c>
      <c r="F40" s="58"/>
      <c r="G40" s="84">
        <v>6</v>
      </c>
      <c r="I40" s="71">
        <v>5</v>
      </c>
      <c r="L40" s="16"/>
      <c r="N40" s="548"/>
    </row>
    <row r="41" spans="1:14" ht="11.25" customHeight="1">
      <c r="A41" s="414" t="s">
        <v>286</v>
      </c>
      <c r="B41" s="54"/>
      <c r="C41" s="273">
        <v>1308</v>
      </c>
      <c r="D41" s="274"/>
      <c r="E41" s="785">
        <v>1416</v>
      </c>
      <c r="F41" s="58"/>
      <c r="G41" s="84">
        <v>36</v>
      </c>
      <c r="I41" s="71">
        <v>40</v>
      </c>
      <c r="L41" s="16"/>
      <c r="N41" s="548"/>
    </row>
    <row r="42" spans="1:14" ht="11.25" customHeight="1">
      <c r="A42" s="414" t="s">
        <v>287</v>
      </c>
      <c r="B42" s="54"/>
      <c r="C42" s="273">
        <v>626</v>
      </c>
      <c r="D42" s="274"/>
      <c r="E42" s="785">
        <v>671</v>
      </c>
      <c r="F42" s="58"/>
      <c r="G42" s="84">
        <v>2</v>
      </c>
      <c r="I42" s="71">
        <v>2</v>
      </c>
      <c r="L42" s="16"/>
      <c r="N42" s="548"/>
    </row>
    <row r="43" spans="1:14" ht="11.25" customHeight="1">
      <c r="A43" s="414" t="s">
        <v>232</v>
      </c>
      <c r="B43" s="54"/>
      <c r="C43" s="273">
        <v>454</v>
      </c>
      <c r="D43" s="274"/>
      <c r="E43" s="785">
        <v>497</v>
      </c>
      <c r="F43" s="58"/>
      <c r="G43" s="84">
        <v>7</v>
      </c>
      <c r="I43" s="71">
        <v>7</v>
      </c>
      <c r="L43" s="16"/>
      <c r="N43" s="548"/>
    </row>
    <row r="44" spans="1:14" ht="11.25" customHeight="1">
      <c r="A44" s="414" t="s">
        <v>289</v>
      </c>
      <c r="B44" s="54"/>
      <c r="C44" s="273">
        <v>1813</v>
      </c>
      <c r="D44" s="274"/>
      <c r="E44" s="785">
        <v>1815</v>
      </c>
      <c r="F44" s="58"/>
      <c r="G44" s="84">
        <v>42</v>
      </c>
      <c r="I44" s="71">
        <v>38</v>
      </c>
      <c r="L44" s="16"/>
      <c r="N44" s="548"/>
    </row>
    <row r="45" spans="1:14" ht="11.25" customHeight="1">
      <c r="A45" s="414" t="s">
        <v>288</v>
      </c>
      <c r="B45" s="54"/>
      <c r="C45" s="273">
        <v>705</v>
      </c>
      <c r="D45" s="274"/>
      <c r="E45" s="785">
        <v>613</v>
      </c>
      <c r="F45" s="58"/>
      <c r="G45" s="84">
        <v>9</v>
      </c>
      <c r="I45" s="71">
        <v>9</v>
      </c>
      <c r="L45" s="16"/>
      <c r="N45" s="548"/>
    </row>
    <row r="46" spans="1:14" ht="11.25" customHeight="1">
      <c r="A46" s="414" t="s">
        <v>290</v>
      </c>
      <c r="B46" s="54" t="s">
        <v>136</v>
      </c>
      <c r="C46" s="273">
        <v>2529</v>
      </c>
      <c r="D46" s="274"/>
      <c r="E46" s="785">
        <v>2748</v>
      </c>
      <c r="F46" s="58"/>
      <c r="G46" s="84">
        <v>153</v>
      </c>
      <c r="I46" s="71">
        <v>159</v>
      </c>
      <c r="L46" s="16"/>
      <c r="N46" s="548"/>
    </row>
    <row r="47" spans="1:14" ht="11.25" customHeight="1">
      <c r="A47" s="414" t="s">
        <v>291</v>
      </c>
      <c r="B47" s="54"/>
      <c r="C47" s="273">
        <v>578</v>
      </c>
      <c r="D47" s="274"/>
      <c r="E47" s="785">
        <v>583</v>
      </c>
      <c r="F47" s="58"/>
      <c r="G47" s="84">
        <v>1</v>
      </c>
      <c r="I47" s="71">
        <v>1</v>
      </c>
      <c r="L47" s="16"/>
      <c r="N47" s="548"/>
    </row>
    <row r="48" spans="1:14" ht="11.25" customHeight="1">
      <c r="A48" s="414" t="s">
        <v>12</v>
      </c>
      <c r="B48" s="54"/>
      <c r="C48" s="273">
        <v>3246</v>
      </c>
      <c r="D48" s="274"/>
      <c r="E48" s="785">
        <v>3479</v>
      </c>
      <c r="F48" s="58"/>
      <c r="G48" s="84">
        <v>67</v>
      </c>
      <c r="I48" s="71">
        <v>71</v>
      </c>
      <c r="L48" s="16"/>
      <c r="N48" s="548"/>
    </row>
    <row r="49" spans="1:14" ht="11.25" customHeight="1">
      <c r="A49" s="414" t="s">
        <v>292</v>
      </c>
      <c r="B49" s="54"/>
      <c r="C49" s="273">
        <v>1785</v>
      </c>
      <c r="D49" s="274"/>
      <c r="E49" s="785">
        <v>1785</v>
      </c>
      <c r="F49" s="58"/>
      <c r="G49" s="84">
        <v>33</v>
      </c>
      <c r="I49" s="71">
        <v>33</v>
      </c>
      <c r="L49" s="16"/>
      <c r="N49" s="548"/>
    </row>
    <row r="50" spans="1:14" ht="11.25" customHeight="1">
      <c r="A50" s="414" t="s">
        <v>293</v>
      </c>
      <c r="B50" s="54"/>
      <c r="C50" s="273">
        <v>1048</v>
      </c>
      <c r="D50" s="274"/>
      <c r="E50" s="785">
        <v>1189</v>
      </c>
      <c r="F50" s="58"/>
      <c r="G50" s="129" t="s">
        <v>269</v>
      </c>
      <c r="I50" s="388" t="s">
        <v>27</v>
      </c>
      <c r="L50" s="129"/>
      <c r="N50" s="548"/>
    </row>
    <row r="51" spans="1:14" ht="11.25" customHeight="1">
      <c r="A51" s="414" t="s">
        <v>240</v>
      </c>
      <c r="B51" s="54"/>
      <c r="C51" s="273">
        <v>1582</v>
      </c>
      <c r="D51" s="274"/>
      <c r="E51" s="785">
        <v>1811</v>
      </c>
      <c r="F51" s="58"/>
      <c r="G51" s="84">
        <v>32</v>
      </c>
      <c r="I51" s="71">
        <v>39</v>
      </c>
      <c r="L51" s="16"/>
      <c r="N51" s="548"/>
    </row>
    <row r="52" spans="1:14" ht="11.25" customHeight="1">
      <c r="A52" s="414" t="s">
        <v>242</v>
      </c>
      <c r="B52" s="54"/>
      <c r="C52" s="273">
        <v>1018</v>
      </c>
      <c r="D52" s="274"/>
      <c r="E52" s="785">
        <v>965</v>
      </c>
      <c r="F52" s="58"/>
      <c r="G52" s="84">
        <v>22</v>
      </c>
      <c r="I52" s="71">
        <v>19</v>
      </c>
      <c r="L52" s="16"/>
      <c r="N52" s="548"/>
    </row>
    <row r="53" spans="1:14" ht="11.25" customHeight="1">
      <c r="A53" s="414" t="s">
        <v>294</v>
      </c>
      <c r="B53" s="54"/>
      <c r="C53" s="273">
        <v>120</v>
      </c>
      <c r="D53" s="274"/>
      <c r="E53" s="785">
        <v>120</v>
      </c>
      <c r="F53" s="58"/>
      <c r="G53" s="129" t="s">
        <v>269</v>
      </c>
      <c r="I53" s="706" t="s">
        <v>269</v>
      </c>
      <c r="L53" s="129"/>
      <c r="N53" s="548"/>
    </row>
    <row r="54" spans="1:14" ht="11.25" customHeight="1">
      <c r="A54" s="414" t="s">
        <v>19</v>
      </c>
      <c r="B54" s="54"/>
      <c r="C54" s="273">
        <v>1643</v>
      </c>
      <c r="D54" s="274"/>
      <c r="E54" s="785">
        <v>1690</v>
      </c>
      <c r="F54" s="58"/>
      <c r="G54" s="84">
        <v>70</v>
      </c>
      <c r="I54" s="71">
        <v>67</v>
      </c>
      <c r="L54" s="16"/>
      <c r="N54" s="548"/>
    </row>
    <row r="55" spans="1:14" ht="11.25" customHeight="1">
      <c r="A55" s="414" t="s">
        <v>295</v>
      </c>
      <c r="B55" s="54"/>
      <c r="C55" s="273">
        <v>467</v>
      </c>
      <c r="D55" s="274"/>
      <c r="E55" s="785">
        <v>480</v>
      </c>
      <c r="F55" s="58"/>
      <c r="G55" s="290" t="s">
        <v>27</v>
      </c>
      <c r="I55" s="388" t="s">
        <v>27</v>
      </c>
      <c r="K55" s="587"/>
      <c r="L55" s="587"/>
      <c r="N55" s="548"/>
    </row>
    <row r="56" spans="1:14" ht="11.25" customHeight="1">
      <c r="A56" s="414" t="s">
        <v>296</v>
      </c>
      <c r="B56" s="54"/>
      <c r="C56" s="273">
        <v>1768</v>
      </c>
      <c r="D56" s="274"/>
      <c r="E56" s="785">
        <v>1949</v>
      </c>
      <c r="F56" s="58"/>
      <c r="G56" s="84">
        <v>137</v>
      </c>
      <c r="I56" s="71">
        <v>136</v>
      </c>
      <c r="L56" s="16"/>
      <c r="N56" s="548"/>
    </row>
    <row r="57" spans="1:14" ht="11.25" customHeight="1">
      <c r="A57" s="414" t="s">
        <v>22</v>
      </c>
      <c r="B57" s="54"/>
      <c r="C57" s="273">
        <v>7365</v>
      </c>
      <c r="D57" s="274"/>
      <c r="E57" s="785">
        <v>7764</v>
      </c>
      <c r="F57" s="58"/>
      <c r="G57" s="84">
        <v>135</v>
      </c>
      <c r="I57" s="71">
        <v>155</v>
      </c>
      <c r="L57" s="16"/>
      <c r="N57" s="548"/>
    </row>
    <row r="58" spans="1:14" ht="11.25" customHeight="1">
      <c r="A58" s="414" t="s">
        <v>23</v>
      </c>
      <c r="B58" s="54"/>
      <c r="C58" s="273">
        <v>7906</v>
      </c>
      <c r="D58" s="274"/>
      <c r="E58" s="785">
        <v>9057</v>
      </c>
      <c r="F58" s="58"/>
      <c r="G58" s="84">
        <v>200</v>
      </c>
      <c r="I58" s="71">
        <v>173</v>
      </c>
      <c r="L58" s="16"/>
      <c r="N58" s="548"/>
    </row>
    <row r="59" spans="1:14" ht="11.25" customHeight="1">
      <c r="A59" s="414" t="s">
        <v>297</v>
      </c>
      <c r="B59" s="57"/>
      <c r="C59" s="273">
        <v>1480</v>
      </c>
      <c r="D59" s="275"/>
      <c r="E59" s="785">
        <v>1517</v>
      </c>
      <c r="F59" s="59"/>
      <c r="G59" s="290" t="s">
        <v>27</v>
      </c>
      <c r="I59" s="388" t="s">
        <v>27</v>
      </c>
      <c r="L59" s="587"/>
      <c r="N59" s="548"/>
    </row>
    <row r="60" spans="1:14" ht="11.25" customHeight="1">
      <c r="A60" s="413" t="s">
        <v>298</v>
      </c>
      <c r="B60" s="54"/>
      <c r="C60" s="273">
        <v>113</v>
      </c>
      <c r="D60" s="60"/>
      <c r="E60" s="785">
        <v>111</v>
      </c>
      <c r="F60" s="58"/>
      <c r="G60" s="880" t="s">
        <v>269</v>
      </c>
      <c r="H60" s="290"/>
      <c r="I60" s="881" t="s">
        <v>269</v>
      </c>
      <c r="J60" s="290"/>
      <c r="L60" s="129"/>
      <c r="N60" s="548"/>
    </row>
    <row r="61" spans="1:14" ht="11.25" customHeight="1">
      <c r="A61" s="414" t="s">
        <v>299</v>
      </c>
      <c r="B61" s="54"/>
      <c r="C61" s="273">
        <v>1860</v>
      </c>
      <c r="D61" s="60"/>
      <c r="E61" s="785">
        <v>1953</v>
      </c>
      <c r="F61" s="58"/>
      <c r="G61" s="84">
        <v>56</v>
      </c>
      <c r="I61" s="71">
        <v>59</v>
      </c>
      <c r="L61" s="16"/>
      <c r="N61" s="548"/>
    </row>
    <row r="62" spans="1:14" ht="11.25" customHeight="1">
      <c r="A62" s="414" t="s">
        <v>300</v>
      </c>
      <c r="B62" s="57"/>
      <c r="C62" s="273">
        <v>1967</v>
      </c>
      <c r="D62" s="61"/>
      <c r="E62" s="785">
        <v>1973</v>
      </c>
      <c r="F62" s="59"/>
      <c r="G62" s="129" t="s">
        <v>269</v>
      </c>
      <c r="I62" s="388" t="s">
        <v>27</v>
      </c>
      <c r="L62" s="129"/>
      <c r="N62" s="548"/>
    </row>
    <row r="63" spans="1:14" ht="11.25" customHeight="1">
      <c r="A63" s="412" t="s">
        <v>301</v>
      </c>
      <c r="B63" s="57"/>
      <c r="C63" s="273">
        <v>432</v>
      </c>
      <c r="D63" s="276"/>
      <c r="E63" s="785">
        <v>461</v>
      </c>
      <c r="F63" s="59"/>
      <c r="G63" s="273">
        <v>7</v>
      </c>
      <c r="I63" s="785">
        <v>7</v>
      </c>
      <c r="L63" s="16"/>
      <c r="N63" s="548"/>
    </row>
    <row r="64" spans="1:14" ht="11.25" customHeight="1">
      <c r="A64" s="413" t="s">
        <v>302</v>
      </c>
      <c r="B64" s="54"/>
      <c r="C64" s="273">
        <v>1884</v>
      </c>
      <c r="D64" s="276"/>
      <c r="E64" s="785">
        <v>2051</v>
      </c>
      <c r="F64" s="59"/>
      <c r="G64" s="273">
        <v>9</v>
      </c>
      <c r="I64" s="785">
        <v>7</v>
      </c>
      <c r="L64" s="16"/>
      <c r="N64" s="548"/>
    </row>
    <row r="65" spans="1:14" ht="11.25" customHeight="1">
      <c r="A65" s="414" t="s">
        <v>303</v>
      </c>
      <c r="B65" s="54"/>
      <c r="C65" s="273">
        <v>262</v>
      </c>
      <c r="D65" s="276"/>
      <c r="E65" s="785">
        <v>294</v>
      </c>
      <c r="F65" s="59"/>
      <c r="G65" s="290" t="s">
        <v>27</v>
      </c>
      <c r="I65" s="388" t="s">
        <v>27</v>
      </c>
      <c r="L65" s="587"/>
      <c r="N65" s="548"/>
    </row>
    <row r="66" spans="1:14" ht="11.25" customHeight="1">
      <c r="A66" s="415" t="s">
        <v>195</v>
      </c>
      <c r="B66" s="57"/>
      <c r="C66" s="278">
        <v>96289</v>
      </c>
      <c r="D66" s="279"/>
      <c r="E66" s="786">
        <v>99908</v>
      </c>
      <c r="F66" s="607"/>
      <c r="G66" s="278">
        <v>2411</v>
      </c>
      <c r="H66" s="607"/>
      <c r="I66" s="791">
        <v>2401</v>
      </c>
      <c r="L66" s="16"/>
      <c r="N66" s="548"/>
    </row>
    <row r="67" spans="1:14" ht="11.25" customHeight="1">
      <c r="A67" s="414" t="s">
        <v>30</v>
      </c>
      <c r="B67" s="57"/>
      <c r="C67" s="273">
        <v>629</v>
      </c>
      <c r="D67" s="280"/>
      <c r="E67" s="785">
        <v>596</v>
      </c>
      <c r="F67" s="59"/>
      <c r="G67" s="290" t="s">
        <v>27</v>
      </c>
      <c r="I67" s="388" t="s">
        <v>27</v>
      </c>
      <c r="L67" s="587"/>
      <c r="N67" s="548"/>
    </row>
    <row r="68" spans="1:14" ht="11.25" customHeight="1">
      <c r="A68" s="414" t="s">
        <v>580</v>
      </c>
      <c r="B68" s="54"/>
      <c r="C68" s="273">
        <v>562</v>
      </c>
      <c r="D68" s="280"/>
      <c r="E68" s="785">
        <v>513</v>
      </c>
      <c r="F68" s="59"/>
      <c r="G68" s="129" t="s">
        <v>269</v>
      </c>
      <c r="H68" s="59"/>
      <c r="I68" s="785">
        <v>1</v>
      </c>
      <c r="L68" s="129"/>
      <c r="N68" s="548"/>
    </row>
    <row r="69" spans="1:14" ht="11.25" customHeight="1">
      <c r="A69" s="414" t="s">
        <v>196</v>
      </c>
      <c r="B69" s="54"/>
      <c r="C69" s="281">
        <v>97480</v>
      </c>
      <c r="D69" s="282"/>
      <c r="E69" s="787">
        <v>101017</v>
      </c>
      <c r="F69" s="878"/>
      <c r="G69" s="281">
        <v>2411</v>
      </c>
      <c r="H69" s="878"/>
      <c r="I69" s="787">
        <v>2402</v>
      </c>
      <c r="L69" s="16"/>
      <c r="N69" s="548"/>
    </row>
    <row r="70" spans="1:14" ht="11.25" customHeight="1">
      <c r="A70" s="411" t="s">
        <v>304</v>
      </c>
      <c r="B70" s="54"/>
      <c r="C70" s="61"/>
      <c r="D70" s="276"/>
      <c r="E70" s="788"/>
      <c r="F70" s="59"/>
      <c r="G70" s="59"/>
      <c r="I70" s="792"/>
      <c r="L70" s="16"/>
    </row>
    <row r="71" spans="1:14" ht="11.25" customHeight="1">
      <c r="A71" s="414" t="s">
        <v>305</v>
      </c>
      <c r="B71" s="54"/>
      <c r="C71" s="61">
        <v>84344</v>
      </c>
      <c r="D71" s="283"/>
      <c r="E71" s="788">
        <v>86669</v>
      </c>
      <c r="F71" s="284"/>
      <c r="G71" s="59">
        <v>2397</v>
      </c>
      <c r="I71" s="792">
        <v>2380</v>
      </c>
      <c r="L71" s="16"/>
    </row>
    <row r="72" spans="1:14" ht="11.25" customHeight="1">
      <c r="A72" s="414" t="s">
        <v>30</v>
      </c>
      <c r="B72" s="54"/>
      <c r="C72" s="61">
        <v>642</v>
      </c>
      <c r="D72" s="275"/>
      <c r="E72" s="788">
        <v>602</v>
      </c>
      <c r="F72" s="59"/>
      <c r="G72" s="290" t="s">
        <v>27</v>
      </c>
      <c r="I72" s="388" t="s">
        <v>27</v>
      </c>
      <c r="L72" s="16"/>
    </row>
    <row r="73" spans="1:14" ht="11.25" customHeight="1">
      <c r="A73" s="416" t="s">
        <v>581</v>
      </c>
      <c r="B73" s="54"/>
      <c r="C73" s="285">
        <v>12494</v>
      </c>
      <c r="D73" s="277"/>
      <c r="E73" s="789">
        <v>13746</v>
      </c>
      <c r="F73" s="59"/>
      <c r="G73" s="286">
        <v>15</v>
      </c>
      <c r="I73" s="789">
        <v>22</v>
      </c>
      <c r="L73" s="16"/>
    </row>
    <row r="74" spans="1:14" ht="11.25" customHeight="1">
      <c r="A74" s="415" t="s">
        <v>306</v>
      </c>
      <c r="B74" s="53"/>
      <c r="C74" s="287">
        <v>97480</v>
      </c>
      <c r="D74" s="288"/>
      <c r="E74" s="790">
        <v>101017</v>
      </c>
      <c r="F74" s="532"/>
      <c r="G74" s="289">
        <v>2411</v>
      </c>
      <c r="H74" s="532"/>
      <c r="I74" s="793">
        <v>2402</v>
      </c>
      <c r="L74" s="16"/>
    </row>
    <row r="75" spans="1:14" ht="11.25" customHeight="1">
      <c r="A75" s="976" t="s">
        <v>61</v>
      </c>
      <c r="B75" s="935"/>
      <c r="C75" s="935"/>
      <c r="D75" s="935"/>
      <c r="E75" s="935"/>
      <c r="F75" s="935"/>
      <c r="G75" s="935"/>
      <c r="H75" s="935"/>
      <c r="I75" s="935"/>
      <c r="L75" s="16"/>
    </row>
    <row r="76" spans="1:14" ht="33.75" customHeight="1">
      <c r="A76" s="929" t="s">
        <v>767</v>
      </c>
      <c r="B76" s="978"/>
      <c r="C76" s="978"/>
      <c r="D76" s="978"/>
      <c r="E76" s="978"/>
      <c r="F76" s="978"/>
      <c r="G76" s="978"/>
      <c r="H76" s="978"/>
      <c r="I76" s="978"/>
      <c r="L76" s="16"/>
    </row>
    <row r="77" spans="1:14" ht="22.5" customHeight="1">
      <c r="A77" s="975" t="s">
        <v>506</v>
      </c>
      <c r="B77" s="930"/>
      <c r="C77" s="930"/>
      <c r="D77" s="930"/>
      <c r="E77" s="930"/>
      <c r="F77" s="930"/>
      <c r="G77" s="930"/>
      <c r="H77" s="930"/>
      <c r="I77" s="930"/>
      <c r="L77" s="16"/>
    </row>
    <row r="78" spans="1:14" ht="11.25" customHeight="1">
      <c r="A78" s="977" t="s">
        <v>307</v>
      </c>
      <c r="B78" s="977"/>
      <c r="C78" s="977"/>
      <c r="D78" s="977"/>
      <c r="E78" s="977"/>
      <c r="F78" s="977"/>
      <c r="G78" s="977"/>
      <c r="H78" s="977"/>
      <c r="I78" s="977"/>
      <c r="L78" s="16"/>
    </row>
    <row r="79" spans="1:14" ht="11.25" customHeight="1">
      <c r="A79" s="977" t="s">
        <v>308</v>
      </c>
      <c r="B79" s="977"/>
      <c r="C79" s="977"/>
      <c r="D79" s="977"/>
      <c r="E79" s="977"/>
      <c r="F79" s="977"/>
      <c r="G79" s="977"/>
      <c r="H79" s="977"/>
      <c r="I79" s="977"/>
      <c r="L79" s="16"/>
    </row>
    <row r="80" spans="1:14" ht="11.25" customHeight="1">
      <c r="A80" s="977" t="s">
        <v>198</v>
      </c>
      <c r="B80" s="977"/>
      <c r="C80" s="977"/>
      <c r="D80" s="977"/>
      <c r="E80" s="977"/>
      <c r="F80" s="977"/>
      <c r="G80" s="977"/>
      <c r="H80" s="977"/>
      <c r="I80" s="977"/>
      <c r="L80" s="16"/>
    </row>
    <row r="81" spans="1:12" ht="11.25" customHeight="1">
      <c r="A81" s="977" t="s">
        <v>309</v>
      </c>
      <c r="B81" s="977"/>
      <c r="C81" s="977"/>
      <c r="D81" s="977"/>
      <c r="E81" s="977"/>
      <c r="F81" s="977"/>
      <c r="G81" s="977"/>
      <c r="H81" s="977"/>
      <c r="I81" s="977"/>
      <c r="L81" s="16"/>
    </row>
    <row r="82" spans="1:12" ht="22.5" customHeight="1">
      <c r="A82" s="975" t="s">
        <v>467</v>
      </c>
      <c r="B82" s="930"/>
      <c r="C82" s="930"/>
      <c r="D82" s="930"/>
      <c r="E82" s="930"/>
      <c r="F82" s="930"/>
      <c r="G82" s="930"/>
      <c r="H82" s="930"/>
      <c r="I82" s="930"/>
      <c r="L82" s="16"/>
    </row>
    <row r="83" spans="1:12" ht="11.25" customHeight="1">
      <c r="A83" s="417"/>
      <c r="B83" s="417"/>
      <c r="C83" s="417"/>
      <c r="D83" s="417"/>
      <c r="E83" s="417"/>
      <c r="F83" s="417"/>
      <c r="G83" s="417"/>
      <c r="H83" s="417"/>
      <c r="I83" s="417"/>
      <c r="L83" s="16"/>
    </row>
    <row r="84" spans="1:12" ht="11.25" customHeight="1">
      <c r="L84" s="16"/>
    </row>
    <row r="85" spans="1:12" ht="11.25" customHeight="1">
      <c r="L85" s="16"/>
    </row>
    <row r="86" spans="1:12" s="500" customFormat="1" ht="33.75" customHeight="1">
      <c r="A86"/>
      <c r="B86"/>
      <c r="C86"/>
      <c r="D86"/>
      <c r="E86"/>
      <c r="F86"/>
      <c r="G86"/>
      <c r="H86"/>
      <c r="I86"/>
      <c r="K86"/>
    </row>
    <row r="87" spans="1:12" ht="33.75" customHeight="1"/>
    <row r="88" spans="1:12" ht="11.25" customHeight="1"/>
    <row r="89" spans="1:12" ht="11.25" customHeight="1"/>
    <row r="90" spans="1:12" ht="11.25" customHeight="1"/>
    <row r="91" spans="1:12" ht="11.25" customHeight="1"/>
    <row r="92" spans="1:12" ht="22.5" customHeight="1"/>
    <row r="93" spans="1:12" ht="11.25" customHeight="1"/>
    <row r="94" spans="1:12" ht="11.25" customHeight="1"/>
    <row r="95" spans="1:12" ht="11.25" customHeight="1"/>
    <row r="96" spans="1:12" ht="11.25" customHeight="1"/>
    <row r="97" ht="11.25" customHeight="1"/>
  </sheetData>
  <mergeCells count="15">
    <mergeCell ref="C6:E6"/>
    <mergeCell ref="G6:I6"/>
    <mergeCell ref="A1:I1"/>
    <mergeCell ref="A2:I2"/>
    <mergeCell ref="A3:I3"/>
    <mergeCell ref="A4:I4"/>
    <mergeCell ref="A5:I5"/>
    <mergeCell ref="A82:I82"/>
    <mergeCell ref="A75:I75"/>
    <mergeCell ref="A81:I81"/>
    <mergeCell ref="A78:I78"/>
    <mergeCell ref="A79:I79"/>
    <mergeCell ref="A80:I80"/>
    <mergeCell ref="A77:I77"/>
    <mergeCell ref="A76:I76"/>
  </mergeCells>
  <pageMargins left="0.5" right="0.5" top="0.75" bottom="0.5" header="0.3" footer="0.3"/>
  <pageSetup orientation="portrait" horizontalDpi="4294967295" verticalDpi="4294967295" r:id="rId1"/>
  <ignoredErrors>
    <ignoredError sqref="C7:I7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4"/>
  <sheetViews>
    <sheetView zoomScaleNormal="100" workbookViewId="0">
      <selection activeCell="R15" sqref="R15"/>
    </sheetView>
  </sheetViews>
  <sheetFormatPr defaultRowHeight="15"/>
  <cols>
    <col min="1" max="1" width="20.7109375" customWidth="1"/>
    <col min="2" max="2" width="1.7109375" customWidth="1"/>
    <col min="3" max="3" width="7.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1.7109375" customWidth="1"/>
    <col min="15" max="15" width="7.7109375" customWidth="1"/>
    <col min="16" max="16" width="1.7109375" customWidth="1"/>
  </cols>
  <sheetData>
    <row r="1" spans="1:16" ht="11.25" customHeight="1">
      <c r="A1" s="986" t="s">
        <v>127</v>
      </c>
      <c r="B1" s="986"/>
      <c r="C1" s="986"/>
      <c r="D1" s="986"/>
      <c r="E1" s="986"/>
      <c r="F1" s="986"/>
      <c r="G1" s="986"/>
      <c r="H1" s="986"/>
      <c r="I1" s="986"/>
      <c r="J1" s="986"/>
      <c r="K1" s="986"/>
      <c r="L1" s="986"/>
      <c r="M1" s="986"/>
      <c r="N1" s="986"/>
      <c r="O1" s="986"/>
      <c r="P1" s="986"/>
    </row>
    <row r="2" spans="1:16" ht="11.25" customHeight="1">
      <c r="A2" s="987" t="s">
        <v>128</v>
      </c>
      <c r="B2" s="987"/>
      <c r="C2" s="987"/>
      <c r="D2" s="987"/>
      <c r="E2" s="987"/>
      <c r="F2" s="987"/>
      <c r="G2" s="987"/>
      <c r="H2" s="987"/>
      <c r="I2" s="987"/>
      <c r="J2" s="987"/>
      <c r="K2" s="987"/>
      <c r="L2" s="987"/>
      <c r="M2" s="987"/>
      <c r="N2" s="987"/>
      <c r="O2" s="987"/>
      <c r="P2" s="987"/>
    </row>
    <row r="3" spans="1:16" ht="11.25" customHeight="1">
      <c r="A3" s="934"/>
      <c r="B3" s="934"/>
      <c r="C3" s="934"/>
      <c r="D3" s="934"/>
      <c r="E3" s="934"/>
      <c r="F3" s="934"/>
      <c r="G3" s="934"/>
      <c r="H3" s="934"/>
      <c r="I3" s="934"/>
      <c r="J3" s="934"/>
      <c r="K3" s="934"/>
      <c r="L3" s="934"/>
      <c r="M3" s="934"/>
      <c r="N3" s="934"/>
      <c r="O3" s="934"/>
      <c r="P3" s="934"/>
    </row>
    <row r="4" spans="1:16" ht="11.25" customHeight="1">
      <c r="A4" s="987" t="s">
        <v>86</v>
      </c>
      <c r="B4" s="987"/>
      <c r="C4" s="987"/>
      <c r="D4" s="987"/>
      <c r="E4" s="987"/>
      <c r="F4" s="987"/>
      <c r="G4" s="987"/>
      <c r="H4" s="987"/>
      <c r="I4" s="987"/>
      <c r="J4" s="987"/>
      <c r="K4" s="987"/>
      <c r="L4" s="987"/>
      <c r="M4" s="987"/>
      <c r="N4" s="987"/>
      <c r="O4" s="987"/>
      <c r="P4" s="987"/>
    </row>
    <row r="5" spans="1:16" ht="11.25" customHeight="1">
      <c r="A5" s="988"/>
      <c r="B5" s="988"/>
      <c r="C5" s="988"/>
      <c r="D5" s="988"/>
      <c r="E5" s="988"/>
      <c r="F5" s="988"/>
      <c r="G5" s="988"/>
      <c r="H5" s="988"/>
      <c r="I5" s="988"/>
      <c r="J5" s="988"/>
      <c r="K5" s="988"/>
      <c r="L5" s="988"/>
      <c r="M5" s="988"/>
      <c r="N5" s="988"/>
      <c r="O5" s="988"/>
      <c r="P5" s="988"/>
    </row>
    <row r="6" spans="1:16" ht="11.25" customHeight="1">
      <c r="A6" s="418"/>
      <c r="B6" s="418"/>
      <c r="C6" s="989" t="s">
        <v>129</v>
      </c>
      <c r="D6" s="989"/>
      <c r="E6" s="989"/>
      <c r="F6" s="505"/>
      <c r="G6" s="989" t="s">
        <v>130</v>
      </c>
      <c r="H6" s="989"/>
      <c r="I6" s="989"/>
      <c r="J6" s="419"/>
      <c r="K6" s="989" t="s">
        <v>131</v>
      </c>
      <c r="L6" s="989"/>
      <c r="M6" s="989"/>
      <c r="N6" s="505"/>
      <c r="O6" s="420" t="s">
        <v>132</v>
      </c>
      <c r="P6" s="421"/>
    </row>
    <row r="7" spans="1:16" ht="11.25" customHeight="1">
      <c r="A7" s="506" t="s">
        <v>133</v>
      </c>
      <c r="B7" s="506"/>
      <c r="C7" s="506" t="s">
        <v>134</v>
      </c>
      <c r="D7" s="506"/>
      <c r="E7" s="507" t="s">
        <v>775</v>
      </c>
      <c r="F7" s="506"/>
      <c r="G7" s="506" t="s">
        <v>134</v>
      </c>
      <c r="H7" s="506"/>
      <c r="I7" s="896" t="s">
        <v>775</v>
      </c>
      <c r="J7" s="506"/>
      <c r="K7" s="506" t="s">
        <v>134</v>
      </c>
      <c r="L7" s="506"/>
      <c r="M7" s="896" t="s">
        <v>775</v>
      </c>
      <c r="N7" s="506"/>
      <c r="O7" s="422" t="s">
        <v>776</v>
      </c>
      <c r="P7" s="423"/>
    </row>
    <row r="8" spans="1:16" ht="11.25" customHeight="1">
      <c r="A8" s="27" t="s">
        <v>546</v>
      </c>
      <c r="B8" s="26"/>
      <c r="C8" s="28"/>
      <c r="D8" s="9"/>
      <c r="E8" s="28"/>
      <c r="F8" s="9"/>
      <c r="G8" s="28"/>
      <c r="H8" s="9"/>
      <c r="I8" s="28"/>
      <c r="J8" s="28"/>
      <c r="K8" s="28"/>
      <c r="L8" s="29"/>
      <c r="M8" s="28"/>
      <c r="N8" s="28"/>
      <c r="O8" s="28"/>
      <c r="P8" s="30"/>
    </row>
    <row r="9" spans="1:16" ht="11.25" customHeight="1">
      <c r="A9" s="533" t="s">
        <v>135</v>
      </c>
      <c r="B9" s="26" t="s">
        <v>136</v>
      </c>
      <c r="C9" s="71">
        <v>10500</v>
      </c>
      <c r="D9" s="31"/>
      <c r="E9" s="71">
        <v>12</v>
      </c>
      <c r="F9" s="31"/>
      <c r="G9" s="71">
        <v>823</v>
      </c>
      <c r="H9" s="31"/>
      <c r="I9" s="297" t="s">
        <v>27</v>
      </c>
      <c r="J9" s="32"/>
      <c r="K9" s="71">
        <v>433</v>
      </c>
      <c r="L9" s="33"/>
      <c r="M9" s="71">
        <v>1</v>
      </c>
      <c r="N9" s="32"/>
      <c r="O9" s="71">
        <v>1260</v>
      </c>
      <c r="P9" s="34"/>
    </row>
    <row r="10" spans="1:16" ht="11.25" customHeight="1">
      <c r="A10" s="533" t="s">
        <v>137</v>
      </c>
      <c r="B10" s="26"/>
      <c r="C10" s="71">
        <v>7080</v>
      </c>
      <c r="D10" s="31"/>
      <c r="E10" s="71">
        <v>93</v>
      </c>
      <c r="F10" s="31"/>
      <c r="G10" s="71">
        <v>48600</v>
      </c>
      <c r="H10" s="31"/>
      <c r="I10" s="71">
        <v>1000</v>
      </c>
      <c r="J10" s="32"/>
      <c r="K10" s="71">
        <v>44500</v>
      </c>
      <c r="L10" s="33"/>
      <c r="M10" s="71">
        <v>292</v>
      </c>
      <c r="N10" s="32"/>
      <c r="O10" s="71">
        <v>94400</v>
      </c>
      <c r="P10" s="34"/>
    </row>
    <row r="11" spans="1:16" ht="11.25" customHeight="1">
      <c r="A11" s="533" t="s">
        <v>138</v>
      </c>
      <c r="B11" s="26"/>
      <c r="C11" s="424">
        <v>4350</v>
      </c>
      <c r="D11" s="291"/>
      <c r="E11" s="296" t="s">
        <v>27</v>
      </c>
      <c r="F11" s="292"/>
      <c r="G11" s="424">
        <v>452</v>
      </c>
      <c r="H11" s="291"/>
      <c r="I11" s="296" t="s">
        <v>27</v>
      </c>
      <c r="J11" s="292"/>
      <c r="K11" s="294">
        <v>6</v>
      </c>
      <c r="L11" s="293"/>
      <c r="M11" s="296" t="s">
        <v>27</v>
      </c>
      <c r="N11" s="292"/>
      <c r="O11" s="424">
        <v>458</v>
      </c>
      <c r="P11" s="295"/>
    </row>
    <row r="12" spans="1:16" ht="11.25" customHeight="1">
      <c r="A12" s="534" t="s">
        <v>139</v>
      </c>
      <c r="B12" s="882"/>
      <c r="C12" s="370">
        <v>22000</v>
      </c>
      <c r="D12" s="883"/>
      <c r="E12" s="370">
        <v>104</v>
      </c>
      <c r="F12" s="883"/>
      <c r="G12" s="370">
        <v>49900</v>
      </c>
      <c r="H12" s="883"/>
      <c r="I12" s="370">
        <v>1000</v>
      </c>
      <c r="J12" s="884"/>
      <c r="K12" s="370">
        <v>44900</v>
      </c>
      <c r="L12" s="885"/>
      <c r="M12" s="370">
        <v>293</v>
      </c>
      <c r="N12" s="884"/>
      <c r="O12" s="370">
        <v>96100</v>
      </c>
      <c r="P12" s="886">
        <v>5</v>
      </c>
    </row>
    <row r="13" spans="1:16" ht="11.25" customHeight="1">
      <c r="A13" s="794" t="s">
        <v>593</v>
      </c>
      <c r="B13" s="795"/>
      <c r="C13" s="796"/>
      <c r="D13" s="9"/>
      <c r="E13" s="796"/>
      <c r="F13" s="9"/>
      <c r="G13" s="796"/>
      <c r="H13" s="9"/>
      <c r="I13" s="796"/>
      <c r="J13" s="796"/>
      <c r="K13" s="796"/>
      <c r="L13" s="29"/>
      <c r="M13" s="796"/>
      <c r="N13" s="796"/>
      <c r="O13" s="796"/>
      <c r="P13" s="797"/>
    </row>
    <row r="14" spans="1:16" ht="11.25" customHeight="1">
      <c r="A14" s="798" t="s">
        <v>135</v>
      </c>
      <c r="B14" s="795" t="s">
        <v>136</v>
      </c>
      <c r="C14" s="71">
        <v>13200</v>
      </c>
      <c r="D14" s="31"/>
      <c r="E14" s="71">
        <v>13</v>
      </c>
      <c r="F14" s="31"/>
      <c r="G14" s="71">
        <v>944</v>
      </c>
      <c r="H14" s="31"/>
      <c r="I14" s="388" t="s">
        <v>27</v>
      </c>
      <c r="J14" s="32"/>
      <c r="K14" s="71">
        <v>631</v>
      </c>
      <c r="L14" s="33"/>
      <c r="M14" s="71">
        <v>1</v>
      </c>
      <c r="N14" s="32"/>
      <c r="O14" s="71">
        <v>1580</v>
      </c>
      <c r="P14" s="34"/>
    </row>
    <row r="15" spans="1:16" ht="11.25" customHeight="1">
      <c r="A15" s="798" t="s">
        <v>137</v>
      </c>
      <c r="B15" s="795"/>
      <c r="C15" s="71">
        <v>7980</v>
      </c>
      <c r="D15" s="31"/>
      <c r="E15" s="132">
        <v>661</v>
      </c>
      <c r="F15" s="31"/>
      <c r="G15" s="71">
        <v>48500</v>
      </c>
      <c r="H15" s="31"/>
      <c r="I15" s="71">
        <v>1000</v>
      </c>
      <c r="J15" s="32"/>
      <c r="K15" s="71">
        <v>47100</v>
      </c>
      <c r="L15" s="33"/>
      <c r="M15" s="71">
        <v>270</v>
      </c>
      <c r="N15" s="32"/>
      <c r="O15" s="71">
        <v>96900</v>
      </c>
      <c r="P15" s="34"/>
    </row>
    <row r="16" spans="1:16" ht="11.25" customHeight="1">
      <c r="A16" s="798" t="s">
        <v>138</v>
      </c>
      <c r="B16" s="795"/>
      <c r="C16" s="799">
        <v>5700</v>
      </c>
      <c r="D16" s="800"/>
      <c r="E16" s="801" t="s">
        <v>27</v>
      </c>
      <c r="F16" s="802"/>
      <c r="G16" s="799">
        <v>643</v>
      </c>
      <c r="H16" s="800"/>
      <c r="I16" s="801" t="s">
        <v>27</v>
      </c>
      <c r="J16" s="802"/>
      <c r="K16" s="803">
        <v>1300</v>
      </c>
      <c r="L16" s="804"/>
      <c r="M16" s="801" t="s">
        <v>27</v>
      </c>
      <c r="N16" s="802"/>
      <c r="O16" s="799">
        <v>1940</v>
      </c>
      <c r="P16" s="805"/>
    </row>
    <row r="17" spans="1:16" ht="11.25" customHeight="1">
      <c r="A17" s="806" t="s">
        <v>139</v>
      </c>
      <c r="B17" s="807"/>
      <c r="C17" s="808">
        <v>26800</v>
      </c>
      <c r="D17" s="809"/>
      <c r="E17" s="808">
        <v>674</v>
      </c>
      <c r="F17" s="809"/>
      <c r="G17" s="808">
        <v>50100</v>
      </c>
      <c r="H17" s="809"/>
      <c r="I17" s="808">
        <v>1000</v>
      </c>
      <c r="J17" s="810"/>
      <c r="K17" s="808">
        <v>49000</v>
      </c>
      <c r="L17" s="811"/>
      <c r="M17" s="808">
        <v>271</v>
      </c>
      <c r="N17" s="810"/>
      <c r="O17" s="808">
        <v>100000</v>
      </c>
      <c r="P17" s="591">
        <v>5</v>
      </c>
    </row>
    <row r="18" spans="1:16" ht="11.25" customHeight="1">
      <c r="A18" s="990" t="s">
        <v>61</v>
      </c>
      <c r="B18" s="990"/>
      <c r="C18" s="990"/>
      <c r="D18" s="990"/>
      <c r="E18" s="990"/>
      <c r="F18" s="990"/>
      <c r="G18" s="990"/>
      <c r="H18" s="990"/>
      <c r="I18" s="990"/>
      <c r="J18" s="990"/>
      <c r="K18" s="990"/>
      <c r="L18" s="990"/>
      <c r="M18" s="990"/>
      <c r="N18" s="990"/>
      <c r="O18" s="990"/>
      <c r="P18" s="990"/>
    </row>
    <row r="19" spans="1:16" ht="22.5" customHeight="1">
      <c r="A19" s="929" t="s">
        <v>768</v>
      </c>
      <c r="B19" s="930"/>
      <c r="C19" s="930"/>
      <c r="D19" s="930"/>
      <c r="E19" s="930"/>
      <c r="F19" s="930"/>
      <c r="G19" s="930"/>
      <c r="H19" s="930"/>
      <c r="I19" s="930"/>
      <c r="J19" s="930"/>
      <c r="K19" s="930"/>
      <c r="L19" s="930"/>
      <c r="M19" s="930"/>
      <c r="N19" s="930"/>
      <c r="O19" s="930"/>
      <c r="P19" s="930"/>
    </row>
    <row r="20" spans="1:16" ht="11.25" customHeight="1">
      <c r="A20" s="991" t="s">
        <v>475</v>
      </c>
      <c r="B20" s="991"/>
      <c r="C20" s="991"/>
      <c r="D20" s="991"/>
      <c r="E20" s="991"/>
      <c r="F20" s="991"/>
      <c r="G20" s="991"/>
      <c r="H20" s="991"/>
      <c r="I20" s="991"/>
      <c r="J20" s="991"/>
      <c r="K20" s="991"/>
      <c r="L20" s="991"/>
      <c r="M20" s="991"/>
      <c r="N20" s="991"/>
      <c r="O20" s="991"/>
      <c r="P20" s="991"/>
    </row>
    <row r="21" spans="1:16" ht="11.25" customHeight="1">
      <c r="A21" s="973" t="s">
        <v>802</v>
      </c>
      <c r="B21" s="958"/>
      <c r="C21" s="958"/>
      <c r="D21" s="958"/>
      <c r="E21" s="958"/>
      <c r="F21" s="958"/>
      <c r="G21" s="958"/>
      <c r="H21" s="958"/>
      <c r="I21" s="958"/>
      <c r="J21" s="958"/>
      <c r="K21" s="958"/>
      <c r="L21" s="958"/>
      <c r="M21" s="958"/>
      <c r="N21" s="958"/>
      <c r="O21" s="958"/>
      <c r="P21" s="958"/>
    </row>
    <row r="22" spans="1:16" ht="11.25" customHeight="1">
      <c r="A22" s="985" t="s">
        <v>141</v>
      </c>
      <c r="B22" s="985"/>
      <c r="C22" s="985"/>
      <c r="D22" s="985"/>
      <c r="E22" s="985"/>
      <c r="F22" s="985"/>
      <c r="G22" s="985"/>
      <c r="H22" s="985"/>
      <c r="I22" s="985"/>
      <c r="J22" s="985"/>
      <c r="K22" s="985"/>
      <c r="L22" s="985"/>
      <c r="M22" s="985"/>
      <c r="N22" s="985"/>
      <c r="O22" s="985"/>
      <c r="P22" s="985"/>
    </row>
    <row r="23" spans="1:16" ht="11.25" customHeight="1">
      <c r="A23" s="985" t="s">
        <v>468</v>
      </c>
      <c r="B23" s="928"/>
      <c r="C23" s="928"/>
      <c r="D23" s="928"/>
      <c r="E23" s="928"/>
      <c r="F23" s="928"/>
      <c r="G23" s="928"/>
      <c r="H23" s="928"/>
      <c r="I23" s="928"/>
      <c r="J23" s="928"/>
      <c r="K23" s="928"/>
      <c r="L23" s="928"/>
      <c r="M23" s="928"/>
      <c r="N23" s="928"/>
      <c r="O23" s="928"/>
      <c r="P23" s="928"/>
    </row>
    <row r="24" spans="1:16" ht="11.25" customHeight="1"/>
  </sheetData>
  <mergeCells count="14">
    <mergeCell ref="A23:P23"/>
    <mergeCell ref="A1:P1"/>
    <mergeCell ref="A2:P2"/>
    <mergeCell ref="A3:P3"/>
    <mergeCell ref="A4:P4"/>
    <mergeCell ref="A5:P5"/>
    <mergeCell ref="A21:P21"/>
    <mergeCell ref="A22:P22"/>
    <mergeCell ref="C6:E6"/>
    <mergeCell ref="G6:I6"/>
    <mergeCell ref="K6:M6"/>
    <mergeCell ref="A18:P18"/>
    <mergeCell ref="A20:P20"/>
    <mergeCell ref="A19:P19"/>
  </mergeCells>
  <pageMargins left="0.5" right="0.5" top="0.75" bottom="0.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3"/>
  <sheetViews>
    <sheetView topLeftCell="A2" zoomScaleNormal="100" workbookViewId="0">
      <selection activeCell="S14" sqref="S14"/>
    </sheetView>
  </sheetViews>
  <sheetFormatPr defaultRowHeight="15"/>
  <cols>
    <col min="1" max="1" width="25.85546875" customWidth="1"/>
    <col min="2" max="2" width="1.7109375" customWidth="1"/>
    <col min="3" max="3" width="8.7109375" customWidth="1"/>
    <col min="4" max="4" width="1.7109375" customWidth="1"/>
    <col min="5" max="5" width="8.7109375" customWidth="1"/>
    <col min="6" max="6" width="1.7109375" customWidth="1"/>
    <col min="7" max="7" width="8.7109375" customWidth="1"/>
    <col min="8" max="9" width="1.7109375" customWidth="1"/>
    <col min="10" max="10" width="8.7109375" customWidth="1"/>
    <col min="11" max="11" width="1.7109375" customWidth="1"/>
    <col min="12" max="12" width="8.7109375" customWidth="1"/>
    <col min="13" max="13" width="1.7109375" customWidth="1"/>
    <col min="14" max="14" width="8.7109375" customWidth="1"/>
    <col min="15" max="15" width="1.7109375" customWidth="1"/>
  </cols>
  <sheetData>
    <row r="1" spans="1:15" ht="11.25" customHeight="1">
      <c r="A1" s="998" t="s">
        <v>142</v>
      </c>
      <c r="B1" s="998"/>
      <c r="C1" s="998"/>
      <c r="D1" s="998"/>
      <c r="E1" s="998"/>
      <c r="F1" s="998"/>
      <c r="G1" s="998"/>
      <c r="H1" s="998"/>
      <c r="I1" s="998"/>
      <c r="J1" s="998"/>
      <c r="K1" s="998"/>
      <c r="L1" s="998"/>
      <c r="M1" s="998"/>
      <c r="N1" s="998"/>
      <c r="O1" s="998"/>
    </row>
    <row r="2" spans="1:15" ht="11.25" customHeight="1">
      <c r="A2" s="998" t="s">
        <v>143</v>
      </c>
      <c r="B2" s="998"/>
      <c r="C2" s="998"/>
      <c r="D2" s="998"/>
      <c r="E2" s="998"/>
      <c r="F2" s="998"/>
      <c r="G2" s="998"/>
      <c r="H2" s="998"/>
      <c r="I2" s="998"/>
      <c r="J2" s="998"/>
      <c r="K2" s="998"/>
      <c r="L2" s="998"/>
      <c r="M2" s="998"/>
      <c r="N2" s="998"/>
      <c r="O2" s="932"/>
    </row>
    <row r="3" spans="1:15" ht="11.25" customHeight="1">
      <c r="A3" s="999"/>
      <c r="B3" s="932"/>
      <c r="C3" s="932"/>
      <c r="D3" s="932"/>
      <c r="E3" s="932"/>
      <c r="F3" s="932"/>
      <c r="G3" s="932"/>
      <c r="H3" s="932"/>
      <c r="I3" s="932"/>
      <c r="J3" s="932"/>
      <c r="K3" s="932"/>
      <c r="L3" s="932"/>
      <c r="M3" s="932"/>
      <c r="N3" s="932"/>
      <c r="O3" s="932"/>
    </row>
    <row r="4" spans="1:15" ht="11.25" customHeight="1">
      <c r="A4" s="428"/>
      <c r="B4" s="428"/>
      <c r="C4" s="1002" t="s">
        <v>516</v>
      </c>
      <c r="D4" s="1002"/>
      <c r="E4" s="1002"/>
      <c r="F4" s="1002"/>
      <c r="G4" s="1002"/>
      <c r="H4" s="1001"/>
      <c r="I4" s="429"/>
      <c r="J4" s="1000" t="s">
        <v>591</v>
      </c>
      <c r="K4" s="1000"/>
      <c r="L4" s="1000"/>
      <c r="M4" s="1000"/>
      <c r="N4" s="1000"/>
      <c r="O4" s="1001"/>
    </row>
    <row r="5" spans="1:15" ht="11.25" customHeight="1">
      <c r="A5" s="430"/>
      <c r="B5" s="430"/>
      <c r="C5" s="648"/>
      <c r="D5" s="421"/>
      <c r="E5" s="994" t="s">
        <v>507</v>
      </c>
      <c r="F5" s="995"/>
      <c r="G5" s="995"/>
      <c r="H5" s="421"/>
      <c r="I5" s="431"/>
      <c r="J5" s="719"/>
      <c r="K5" s="421"/>
      <c r="L5" s="996" t="s">
        <v>507</v>
      </c>
      <c r="M5" s="995"/>
      <c r="N5" s="995"/>
      <c r="O5" s="421"/>
    </row>
    <row r="6" spans="1:15" ht="11.25" customHeight="1">
      <c r="A6" s="430"/>
      <c r="B6" s="430"/>
      <c r="C6" s="430" t="s">
        <v>144</v>
      </c>
      <c r="D6" s="648"/>
      <c r="E6" s="430"/>
      <c r="F6" s="430"/>
      <c r="G6" s="432" t="s">
        <v>43</v>
      </c>
      <c r="H6" s="657"/>
      <c r="I6" s="430"/>
      <c r="J6" s="812" t="s">
        <v>144</v>
      </c>
      <c r="K6" s="719"/>
      <c r="L6" s="812"/>
      <c r="M6" s="812"/>
      <c r="N6" s="813" t="s">
        <v>43</v>
      </c>
      <c r="O6" s="719"/>
    </row>
    <row r="7" spans="1:15" ht="11.25" customHeight="1">
      <c r="A7" s="430"/>
      <c r="B7" s="430"/>
      <c r="C7" s="430" t="s">
        <v>49</v>
      </c>
      <c r="D7" s="648"/>
      <c r="E7" s="430" t="s">
        <v>55</v>
      </c>
      <c r="F7" s="648"/>
      <c r="G7" s="430" t="s">
        <v>145</v>
      </c>
      <c r="H7" s="648"/>
      <c r="I7" s="430"/>
      <c r="J7" s="812" t="s">
        <v>49</v>
      </c>
      <c r="K7" s="719"/>
      <c r="L7" s="812" t="s">
        <v>55</v>
      </c>
      <c r="M7" s="719"/>
      <c r="N7" s="812" t="s">
        <v>145</v>
      </c>
      <c r="O7" s="719"/>
    </row>
    <row r="8" spans="1:15" ht="11.25" customHeight="1">
      <c r="A8" s="433" t="s">
        <v>188</v>
      </c>
      <c r="B8" s="433"/>
      <c r="C8" s="434" t="s">
        <v>56</v>
      </c>
      <c r="D8" s="653"/>
      <c r="E8" s="434" t="s">
        <v>146</v>
      </c>
      <c r="F8" s="653"/>
      <c r="G8" s="434" t="s">
        <v>147</v>
      </c>
      <c r="H8" s="653"/>
      <c r="I8" s="434"/>
      <c r="J8" s="814" t="s">
        <v>56</v>
      </c>
      <c r="K8" s="739"/>
      <c r="L8" s="814" t="s">
        <v>146</v>
      </c>
      <c r="M8" s="739"/>
      <c r="N8" s="814" t="s">
        <v>147</v>
      </c>
      <c r="O8" s="739"/>
    </row>
    <row r="9" spans="1:15" ht="11.25" customHeight="1">
      <c r="A9" s="425" t="s">
        <v>7</v>
      </c>
      <c r="B9" s="35"/>
      <c r="C9" s="5">
        <v>2675</v>
      </c>
      <c r="D9" s="382"/>
      <c r="E9" s="309">
        <v>323969</v>
      </c>
      <c r="F9" s="330"/>
      <c r="G9" s="310">
        <v>121.13</v>
      </c>
      <c r="H9" s="385"/>
      <c r="I9" s="36"/>
      <c r="J9" s="22">
        <v>2956</v>
      </c>
      <c r="K9" s="382"/>
      <c r="L9" s="815">
        <v>353557</v>
      </c>
      <c r="M9" s="382"/>
      <c r="N9" s="816">
        <v>119.61</v>
      </c>
      <c r="O9" s="817"/>
    </row>
    <row r="10" spans="1:15" ht="11.25" customHeight="1">
      <c r="A10" s="425" t="s">
        <v>582</v>
      </c>
      <c r="B10" s="35"/>
      <c r="C10" s="5">
        <v>3410</v>
      </c>
      <c r="D10" s="330"/>
      <c r="E10" s="5">
        <v>359000</v>
      </c>
      <c r="F10" s="330"/>
      <c r="G10" s="311">
        <v>105.5</v>
      </c>
      <c r="H10" s="330"/>
      <c r="I10" s="94"/>
      <c r="J10" s="22">
        <v>3800</v>
      </c>
      <c r="K10" s="382"/>
      <c r="L10" s="22">
        <v>392000</v>
      </c>
      <c r="M10" s="382"/>
      <c r="N10" s="818">
        <v>103.5</v>
      </c>
      <c r="O10" s="382"/>
    </row>
    <row r="11" spans="1:15" ht="11.25" customHeight="1">
      <c r="A11" s="425" t="s">
        <v>9</v>
      </c>
      <c r="B11" s="35"/>
      <c r="C11" s="5">
        <v>1313</v>
      </c>
      <c r="D11" s="382"/>
      <c r="E11" s="5">
        <v>160221</v>
      </c>
      <c r="F11" s="330"/>
      <c r="G11" s="311">
        <v>122.03</v>
      </c>
      <c r="H11" s="330"/>
      <c r="I11" s="37"/>
      <c r="J11" s="22">
        <v>1459</v>
      </c>
      <c r="K11" s="382"/>
      <c r="L11" s="22">
        <v>168352</v>
      </c>
      <c r="M11" s="382"/>
      <c r="N11" s="818">
        <v>115.38</v>
      </c>
      <c r="O11" s="382"/>
    </row>
    <row r="12" spans="1:15" ht="11.25" customHeight="1">
      <c r="A12" s="425" t="s">
        <v>36</v>
      </c>
      <c r="B12" s="35"/>
      <c r="C12" s="5">
        <v>3580</v>
      </c>
      <c r="D12" s="330">
        <v>5</v>
      </c>
      <c r="E12" s="5">
        <v>450000</v>
      </c>
      <c r="F12" s="330">
        <v>5</v>
      </c>
      <c r="G12" s="311">
        <v>126</v>
      </c>
      <c r="H12" s="330">
        <v>5</v>
      </c>
      <c r="I12" s="37"/>
      <c r="J12" s="22">
        <v>3792</v>
      </c>
      <c r="K12" s="382"/>
      <c r="L12" s="22">
        <v>488634</v>
      </c>
      <c r="M12" s="382"/>
      <c r="N12" s="818">
        <v>128.87</v>
      </c>
      <c r="O12" s="382"/>
    </row>
    <row r="13" spans="1:15" ht="11.25" customHeight="1">
      <c r="A13" s="425" t="s">
        <v>37</v>
      </c>
      <c r="B13" s="35"/>
      <c r="C13" s="5">
        <v>4623</v>
      </c>
      <c r="D13" s="382"/>
      <c r="E13" s="5">
        <v>639761</v>
      </c>
      <c r="F13" s="330"/>
      <c r="G13" s="311">
        <v>138.38999999999999</v>
      </c>
      <c r="H13" s="330"/>
      <c r="I13" s="94"/>
      <c r="J13" s="22">
        <v>4778</v>
      </c>
      <c r="K13" s="382"/>
      <c r="L13" s="22">
        <v>650553</v>
      </c>
      <c r="M13" s="382"/>
      <c r="N13" s="818">
        <v>136.16999999999999</v>
      </c>
      <c r="O13" s="382"/>
    </row>
    <row r="14" spans="1:15" ht="11.25" customHeight="1">
      <c r="A14" s="425" t="s">
        <v>13</v>
      </c>
      <c r="B14" s="35"/>
      <c r="C14" s="5">
        <v>3910</v>
      </c>
      <c r="D14" s="330">
        <v>5</v>
      </c>
      <c r="E14" s="5">
        <v>507000</v>
      </c>
      <c r="F14" s="330">
        <v>5</v>
      </c>
      <c r="G14" s="311">
        <v>130</v>
      </c>
      <c r="H14" s="330">
        <v>5</v>
      </c>
      <c r="I14" s="37"/>
      <c r="J14" s="22">
        <v>3989</v>
      </c>
      <c r="K14" s="382"/>
      <c r="L14" s="22">
        <v>530297</v>
      </c>
      <c r="M14" s="382"/>
      <c r="N14" s="818">
        <v>132.93</v>
      </c>
      <c r="O14" s="382"/>
    </row>
    <row r="15" spans="1:15" ht="11.25" customHeight="1">
      <c r="A15" s="425" t="s">
        <v>15</v>
      </c>
      <c r="B15" s="35"/>
      <c r="C15" s="5">
        <v>1727</v>
      </c>
      <c r="D15" s="382"/>
      <c r="E15" s="5">
        <v>176976</v>
      </c>
      <c r="F15" s="330"/>
      <c r="G15" s="311">
        <v>102.49</v>
      </c>
      <c r="H15" s="330"/>
      <c r="I15" s="94"/>
      <c r="J15" s="22">
        <v>1680</v>
      </c>
      <c r="K15" s="382"/>
      <c r="L15" s="22">
        <v>197213</v>
      </c>
      <c r="M15" s="382"/>
      <c r="N15" s="818">
        <v>117.41</v>
      </c>
      <c r="O15" s="382"/>
    </row>
    <row r="16" spans="1:15" ht="11.25" customHeight="1">
      <c r="A16" s="425" t="s">
        <v>16</v>
      </c>
      <c r="B16" s="35"/>
      <c r="C16" s="5">
        <v>8470</v>
      </c>
      <c r="D16" s="330">
        <v>5</v>
      </c>
      <c r="E16" s="5">
        <v>972000</v>
      </c>
      <c r="F16" s="330">
        <v>5</v>
      </c>
      <c r="G16" s="311">
        <v>115</v>
      </c>
      <c r="H16" s="330">
        <v>5</v>
      </c>
      <c r="I16" s="94"/>
      <c r="J16" s="22">
        <v>8884</v>
      </c>
      <c r="K16" s="382"/>
      <c r="L16" s="22">
        <v>1027083</v>
      </c>
      <c r="M16" s="382"/>
      <c r="N16" s="818">
        <v>115.61</v>
      </c>
      <c r="O16" s="382"/>
    </row>
    <row r="17" spans="1:15" ht="11.25" customHeight="1">
      <c r="A17" s="425" t="s">
        <v>17</v>
      </c>
      <c r="B17" s="35"/>
      <c r="C17" s="5">
        <v>6983</v>
      </c>
      <c r="D17" s="382"/>
      <c r="E17" s="5">
        <v>762801</v>
      </c>
      <c r="F17" s="330"/>
      <c r="G17" s="311">
        <v>109.24</v>
      </c>
      <c r="H17" s="330"/>
      <c r="I17" s="94"/>
      <c r="J17" s="22">
        <v>7040</v>
      </c>
      <c r="K17" s="382">
        <v>5</v>
      </c>
      <c r="L17" s="22">
        <v>781000</v>
      </c>
      <c r="M17" s="382">
        <v>5</v>
      </c>
      <c r="N17" s="818">
        <v>111</v>
      </c>
      <c r="O17" s="382">
        <v>5</v>
      </c>
    </row>
    <row r="18" spans="1:15" ht="11.25" customHeight="1">
      <c r="A18" s="425" t="s">
        <v>18</v>
      </c>
      <c r="B18" s="35"/>
      <c r="C18" s="5">
        <v>6016</v>
      </c>
      <c r="D18" s="382"/>
      <c r="E18" s="5">
        <v>671585</v>
      </c>
      <c r="F18" s="330"/>
      <c r="G18" s="311">
        <v>111.63</v>
      </c>
      <c r="H18" s="330"/>
      <c r="I18" s="37"/>
      <c r="J18" s="22">
        <v>6410</v>
      </c>
      <c r="K18" s="382">
        <v>5</v>
      </c>
      <c r="L18" s="22">
        <v>730000</v>
      </c>
      <c r="M18" s="382">
        <v>5</v>
      </c>
      <c r="N18" s="818">
        <v>114</v>
      </c>
      <c r="O18" s="382">
        <v>5</v>
      </c>
    </row>
    <row r="19" spans="1:15" ht="11.25" customHeight="1">
      <c r="A19" s="425" t="s">
        <v>19</v>
      </c>
      <c r="B19" s="35"/>
      <c r="C19" s="5">
        <v>2847</v>
      </c>
      <c r="D19" s="382"/>
      <c r="E19" s="5">
        <v>356342</v>
      </c>
      <c r="F19" s="330"/>
      <c r="G19" s="311">
        <v>125.14</v>
      </c>
      <c r="H19" s="330"/>
      <c r="I19" s="37"/>
      <c r="J19" s="22">
        <v>3200</v>
      </c>
      <c r="K19" s="382">
        <v>5</v>
      </c>
      <c r="L19" s="22">
        <v>400000</v>
      </c>
      <c r="M19" s="382">
        <v>5</v>
      </c>
      <c r="N19" s="818">
        <v>125</v>
      </c>
      <c r="O19" s="382">
        <v>5</v>
      </c>
    </row>
    <row r="20" spans="1:15" ht="11.25" customHeight="1">
      <c r="A20" s="425" t="s">
        <v>39</v>
      </c>
      <c r="B20" s="35"/>
      <c r="C20" s="5">
        <v>6283</v>
      </c>
      <c r="D20" s="382"/>
      <c r="E20" s="5">
        <v>781162</v>
      </c>
      <c r="F20" s="330"/>
      <c r="G20" s="311">
        <v>124.33</v>
      </c>
      <c r="H20" s="330"/>
      <c r="I20" s="37"/>
      <c r="J20" s="22">
        <v>6990</v>
      </c>
      <c r="K20" s="382">
        <v>5</v>
      </c>
      <c r="L20" s="22">
        <v>897000</v>
      </c>
      <c r="M20" s="382">
        <v>5</v>
      </c>
      <c r="N20" s="818">
        <v>128.5</v>
      </c>
      <c r="O20" s="382">
        <v>5</v>
      </c>
    </row>
    <row r="21" spans="1:15" ht="11.25" customHeight="1">
      <c r="A21" s="425" t="s">
        <v>21</v>
      </c>
      <c r="B21" s="35"/>
      <c r="C21" s="5">
        <v>2372</v>
      </c>
      <c r="D21" s="382"/>
      <c r="E21" s="5">
        <v>263456</v>
      </c>
      <c r="F21" s="330"/>
      <c r="G21" s="311">
        <v>111.08</v>
      </c>
      <c r="H21" s="330"/>
      <c r="I21" s="37"/>
      <c r="J21" s="22">
        <v>2361</v>
      </c>
      <c r="K21" s="382"/>
      <c r="L21" s="22">
        <v>265936</v>
      </c>
      <c r="M21" s="382"/>
      <c r="N21" s="818">
        <v>112.64</v>
      </c>
      <c r="O21" s="382"/>
    </row>
    <row r="22" spans="1:15" ht="11.25" customHeight="1">
      <c r="A22" s="425" t="s">
        <v>22</v>
      </c>
      <c r="B22" s="35"/>
      <c r="C22" s="5">
        <v>7001</v>
      </c>
      <c r="D22" s="330"/>
      <c r="E22" s="5">
        <v>890462</v>
      </c>
      <c r="F22" s="330"/>
      <c r="G22" s="311">
        <v>127.19</v>
      </c>
      <c r="H22" s="330"/>
      <c r="I22" s="37"/>
      <c r="J22" s="22">
        <v>7740</v>
      </c>
      <c r="K22" s="382">
        <v>5</v>
      </c>
      <c r="L22" s="22">
        <v>993000</v>
      </c>
      <c r="M22" s="382">
        <v>5</v>
      </c>
      <c r="N22" s="818">
        <v>128.5</v>
      </c>
      <c r="O22" s="382">
        <v>5</v>
      </c>
    </row>
    <row r="23" spans="1:15" ht="11.25" customHeight="1">
      <c r="A23" s="425" t="s">
        <v>23</v>
      </c>
      <c r="B23" s="35"/>
      <c r="C23" s="5">
        <v>6620</v>
      </c>
      <c r="D23" s="330">
        <v>5</v>
      </c>
      <c r="E23" s="5">
        <v>793000</v>
      </c>
      <c r="F23" s="330">
        <v>5</v>
      </c>
      <c r="G23" s="311">
        <v>120</v>
      </c>
      <c r="H23" s="330">
        <v>5</v>
      </c>
      <c r="I23" s="94"/>
      <c r="J23" s="22">
        <v>7449</v>
      </c>
      <c r="K23" s="382"/>
      <c r="L23" s="22">
        <v>893953</v>
      </c>
      <c r="M23" s="382"/>
      <c r="N23" s="818">
        <v>120</v>
      </c>
      <c r="O23" s="382"/>
    </row>
    <row r="24" spans="1:15" ht="11.25" customHeight="1">
      <c r="A24" s="425" t="s">
        <v>24</v>
      </c>
      <c r="B24" s="35"/>
      <c r="C24" s="5">
        <v>3455</v>
      </c>
      <c r="D24" s="382"/>
      <c r="E24" s="5">
        <v>393407</v>
      </c>
      <c r="F24" s="330"/>
      <c r="G24" s="311">
        <v>113.88</v>
      </c>
      <c r="H24" s="330"/>
      <c r="I24" s="94"/>
      <c r="J24" s="22">
        <v>3345</v>
      </c>
      <c r="K24" s="382"/>
      <c r="L24" s="22">
        <v>399165</v>
      </c>
      <c r="M24" s="382"/>
      <c r="N24" s="818">
        <v>119.32</v>
      </c>
      <c r="O24" s="382"/>
    </row>
    <row r="25" spans="1:15" ht="11.25" customHeight="1">
      <c r="A25" s="425" t="s">
        <v>25</v>
      </c>
      <c r="B25" s="35"/>
      <c r="C25" s="5">
        <v>2646</v>
      </c>
      <c r="D25" s="382"/>
      <c r="E25" s="5">
        <v>376946</v>
      </c>
      <c r="F25" s="330"/>
      <c r="G25" s="311">
        <v>142.44</v>
      </c>
      <c r="H25" s="330"/>
      <c r="I25" s="37"/>
      <c r="J25" s="22">
        <v>2797</v>
      </c>
      <c r="K25" s="382"/>
      <c r="L25" s="22">
        <v>408075</v>
      </c>
      <c r="M25" s="382"/>
      <c r="N25" s="818">
        <v>145.91999999999999</v>
      </c>
      <c r="O25" s="382"/>
    </row>
    <row r="26" spans="1:15" ht="11.25" customHeight="1">
      <c r="A26" s="425" t="s">
        <v>148</v>
      </c>
      <c r="B26" s="35"/>
      <c r="C26" s="5">
        <v>2692</v>
      </c>
      <c r="D26" s="382"/>
      <c r="E26" s="5">
        <v>366566</v>
      </c>
      <c r="F26" s="330"/>
      <c r="G26" s="311">
        <v>136.16999999999999</v>
      </c>
      <c r="H26" s="330"/>
      <c r="I26" s="37"/>
      <c r="J26" s="22">
        <v>2653</v>
      </c>
      <c r="K26" s="382"/>
      <c r="L26" s="22">
        <v>386469</v>
      </c>
      <c r="M26" s="382"/>
      <c r="N26" s="818">
        <v>145.66999999999999</v>
      </c>
      <c r="O26" s="382"/>
    </row>
    <row r="27" spans="1:15" ht="11.25" customHeight="1">
      <c r="A27" s="425" t="s">
        <v>26</v>
      </c>
      <c r="B27" s="35"/>
      <c r="C27" s="5">
        <v>395</v>
      </c>
      <c r="D27" s="382"/>
      <c r="E27" s="5">
        <v>63974</v>
      </c>
      <c r="F27" s="330"/>
      <c r="G27" s="311">
        <v>161.78</v>
      </c>
      <c r="H27" s="330"/>
      <c r="I27" s="94"/>
      <c r="J27" s="22">
        <v>439</v>
      </c>
      <c r="K27" s="382"/>
      <c r="L27" s="22">
        <v>70822</v>
      </c>
      <c r="M27" s="382"/>
      <c r="N27" s="818">
        <v>161.28</v>
      </c>
      <c r="O27" s="382"/>
    </row>
    <row r="28" spans="1:15" ht="11.25" customHeight="1">
      <c r="A28" s="425" t="s">
        <v>28</v>
      </c>
      <c r="B28" s="35"/>
      <c r="C28" s="5">
        <v>11668</v>
      </c>
      <c r="D28" s="382"/>
      <c r="E28" s="5">
        <v>1245703</v>
      </c>
      <c r="F28" s="330"/>
      <c r="G28" s="311">
        <v>106.76</v>
      </c>
      <c r="H28" s="330"/>
      <c r="I28" s="37"/>
      <c r="J28" s="22">
        <v>10961</v>
      </c>
      <c r="K28" s="382"/>
      <c r="L28" s="22">
        <v>1202385</v>
      </c>
      <c r="M28" s="382"/>
      <c r="N28" s="818">
        <v>109.7</v>
      </c>
      <c r="O28" s="382"/>
    </row>
    <row r="29" spans="1:15" ht="11.25" customHeight="1">
      <c r="A29" s="425" t="s">
        <v>29</v>
      </c>
      <c r="B29" s="35"/>
      <c r="C29" s="5">
        <v>2547</v>
      </c>
      <c r="D29" s="382"/>
      <c r="E29" s="5">
        <v>318223</v>
      </c>
      <c r="F29" s="386"/>
      <c r="G29" s="311">
        <v>124.92</v>
      </c>
      <c r="H29" s="386"/>
      <c r="I29" s="38"/>
      <c r="J29" s="22">
        <v>2324</v>
      </c>
      <c r="K29" s="382"/>
      <c r="L29" s="22">
        <v>275457</v>
      </c>
      <c r="M29" s="382"/>
      <c r="N29" s="818">
        <v>118.55</v>
      </c>
      <c r="O29" s="382"/>
    </row>
    <row r="30" spans="1:15" ht="11.25" customHeight="1">
      <c r="A30" s="425" t="s">
        <v>588</v>
      </c>
      <c r="B30" s="35"/>
      <c r="C30" s="312">
        <v>4860</v>
      </c>
      <c r="D30" s="330"/>
      <c r="E30" s="11">
        <v>630000</v>
      </c>
      <c r="F30" s="330"/>
      <c r="G30" s="319">
        <v>129.5</v>
      </c>
      <c r="H30" s="330"/>
      <c r="I30" s="307"/>
      <c r="J30" s="819">
        <v>5380</v>
      </c>
      <c r="K30" s="382"/>
      <c r="L30" s="22">
        <v>703000</v>
      </c>
      <c r="M30" s="382"/>
      <c r="N30" s="818">
        <v>131</v>
      </c>
      <c r="O30" s="382"/>
    </row>
    <row r="31" spans="1:15" ht="11.25" customHeight="1">
      <c r="A31" s="426" t="s">
        <v>589</v>
      </c>
      <c r="B31" s="35"/>
      <c r="C31" s="5">
        <v>96100</v>
      </c>
      <c r="D31" s="594"/>
      <c r="E31" s="598">
        <v>11500000</v>
      </c>
      <c r="F31" s="594"/>
      <c r="G31" s="595">
        <v>119.5</v>
      </c>
      <c r="H31" s="594"/>
      <c r="I31" s="98"/>
      <c r="J31" s="22">
        <v>100000</v>
      </c>
      <c r="K31" s="820"/>
      <c r="L31" s="596">
        <v>12200000</v>
      </c>
      <c r="M31" s="820"/>
      <c r="N31" s="821">
        <v>121.5</v>
      </c>
      <c r="O31" s="820"/>
    </row>
    <row r="32" spans="1:15" ht="11.25" customHeight="1">
      <c r="A32" s="425" t="s">
        <v>30</v>
      </c>
      <c r="B32" s="35"/>
      <c r="C32" s="313">
        <v>629</v>
      </c>
      <c r="D32" s="383">
        <v>5</v>
      </c>
      <c r="E32" s="303" t="s">
        <v>38</v>
      </c>
      <c r="F32" s="387"/>
      <c r="G32" s="305" t="s">
        <v>38</v>
      </c>
      <c r="H32" s="320"/>
      <c r="I32" s="111"/>
      <c r="J32" s="726">
        <v>568</v>
      </c>
      <c r="K32" s="822"/>
      <c r="L32" s="823" t="s">
        <v>38</v>
      </c>
      <c r="M32" s="824"/>
      <c r="N32" s="825" t="s">
        <v>38</v>
      </c>
      <c r="O32" s="822"/>
    </row>
    <row r="33" spans="1:15" ht="11.25" customHeight="1">
      <c r="A33" s="427" t="s">
        <v>150</v>
      </c>
      <c r="B33" s="298"/>
      <c r="C33" s="5">
        <v>96700</v>
      </c>
      <c r="D33" s="384">
        <v>5</v>
      </c>
      <c r="E33" s="304" t="s">
        <v>38</v>
      </c>
      <c r="F33" s="300"/>
      <c r="G33" s="306" t="s">
        <v>38</v>
      </c>
      <c r="H33" s="302"/>
      <c r="I33" s="299"/>
      <c r="J33" s="22">
        <v>101000</v>
      </c>
      <c r="K33" s="826">
        <v>5</v>
      </c>
      <c r="L33" s="827" t="s">
        <v>38</v>
      </c>
      <c r="M33" s="828"/>
      <c r="N33" s="829" t="s">
        <v>38</v>
      </c>
      <c r="O33" s="830"/>
    </row>
    <row r="34" spans="1:15" ht="11.25" customHeight="1">
      <c r="A34" s="997" t="s">
        <v>79</v>
      </c>
      <c r="B34" s="939"/>
      <c r="C34" s="939"/>
      <c r="D34" s="939"/>
      <c r="E34" s="939"/>
      <c r="F34" s="939"/>
      <c r="G34" s="939"/>
      <c r="H34" s="939"/>
      <c r="I34" s="939"/>
      <c r="J34" s="939"/>
      <c r="K34" s="939"/>
      <c r="L34" s="939"/>
      <c r="M34" s="939"/>
      <c r="N34" s="939"/>
      <c r="O34" s="939"/>
    </row>
    <row r="35" spans="1:15" ht="22.5" customHeight="1">
      <c r="A35" s="929" t="s">
        <v>769</v>
      </c>
      <c r="B35" s="930"/>
      <c r="C35" s="930"/>
      <c r="D35" s="930"/>
      <c r="E35" s="930"/>
      <c r="F35" s="930"/>
      <c r="G35" s="930"/>
      <c r="H35" s="930"/>
      <c r="I35" s="930"/>
      <c r="J35" s="930"/>
      <c r="K35" s="930"/>
      <c r="L35" s="930"/>
      <c r="M35" s="930"/>
      <c r="N35" s="930"/>
      <c r="O35" s="930"/>
    </row>
    <row r="36" spans="1:15" ht="22.5" customHeight="1">
      <c r="A36" s="929" t="s">
        <v>508</v>
      </c>
      <c r="B36" s="930"/>
      <c r="C36" s="930"/>
      <c r="D36" s="930"/>
      <c r="E36" s="930"/>
      <c r="F36" s="930"/>
      <c r="G36" s="930"/>
      <c r="H36" s="930"/>
      <c r="I36" s="930"/>
      <c r="J36" s="930"/>
      <c r="K36" s="930"/>
      <c r="L36" s="930"/>
      <c r="M36" s="930"/>
      <c r="N36" s="930"/>
      <c r="O36" s="930"/>
    </row>
    <row r="37" spans="1:15" ht="22.5" customHeight="1">
      <c r="A37" s="929" t="s">
        <v>469</v>
      </c>
      <c r="B37" s="930"/>
      <c r="C37" s="930"/>
      <c r="D37" s="930"/>
      <c r="E37" s="930"/>
      <c r="F37" s="930"/>
      <c r="G37" s="930"/>
      <c r="H37" s="930"/>
      <c r="I37" s="930"/>
      <c r="J37" s="930"/>
      <c r="K37" s="930"/>
      <c r="L37" s="930"/>
      <c r="M37" s="930"/>
      <c r="N37" s="930"/>
      <c r="O37" s="930"/>
    </row>
    <row r="38" spans="1:15" ht="45" customHeight="1">
      <c r="A38" s="993" t="s">
        <v>509</v>
      </c>
      <c r="B38" s="930"/>
      <c r="C38" s="930"/>
      <c r="D38" s="930"/>
      <c r="E38" s="930"/>
      <c r="F38" s="930"/>
      <c r="G38" s="930"/>
      <c r="H38" s="930"/>
      <c r="I38" s="930"/>
      <c r="J38" s="930"/>
      <c r="K38" s="930"/>
      <c r="L38" s="930"/>
      <c r="M38" s="930"/>
      <c r="N38" s="930"/>
      <c r="O38" s="930"/>
    </row>
    <row r="39" spans="1:15" ht="11.25" customHeight="1">
      <c r="A39" s="927" t="s">
        <v>151</v>
      </c>
      <c r="B39" s="928"/>
      <c r="C39" s="928"/>
      <c r="D39" s="928"/>
      <c r="E39" s="928"/>
      <c r="F39" s="928"/>
      <c r="G39" s="928"/>
      <c r="H39" s="928"/>
      <c r="I39" s="928"/>
      <c r="J39" s="928"/>
      <c r="K39" s="928"/>
      <c r="L39" s="928"/>
      <c r="M39" s="928"/>
      <c r="N39" s="928"/>
      <c r="O39" s="928"/>
    </row>
    <row r="40" spans="1:15" ht="11.25" customHeight="1">
      <c r="A40" s="927" t="s">
        <v>152</v>
      </c>
      <c r="B40" s="928"/>
      <c r="C40" s="928"/>
      <c r="D40" s="928"/>
      <c r="E40" s="928"/>
      <c r="F40" s="928"/>
      <c r="G40" s="928"/>
      <c r="H40" s="928"/>
      <c r="I40" s="928"/>
      <c r="J40" s="928"/>
      <c r="K40" s="928"/>
      <c r="L40" s="928"/>
      <c r="M40" s="928"/>
      <c r="N40" s="928"/>
      <c r="O40" s="928"/>
    </row>
    <row r="41" spans="1:15" ht="11.25" customHeight="1">
      <c r="A41" s="992" t="s">
        <v>153</v>
      </c>
      <c r="B41" s="928"/>
      <c r="C41" s="928"/>
      <c r="D41" s="928"/>
      <c r="E41" s="928"/>
      <c r="F41" s="928"/>
      <c r="G41" s="928"/>
      <c r="H41" s="928"/>
      <c r="I41" s="928"/>
      <c r="J41" s="928"/>
      <c r="K41" s="928"/>
      <c r="L41" s="928"/>
      <c r="M41" s="928"/>
      <c r="N41" s="928"/>
      <c r="O41" s="928"/>
    </row>
    <row r="42" spans="1:15" ht="11.25" customHeight="1">
      <c r="A42" s="266"/>
      <c r="B42" s="266"/>
      <c r="C42" s="266"/>
      <c r="D42" s="266"/>
      <c r="E42" s="266"/>
      <c r="F42" s="266"/>
      <c r="G42" s="266"/>
      <c r="H42" s="266"/>
      <c r="I42" s="266"/>
      <c r="J42" s="266"/>
      <c r="K42" s="266"/>
      <c r="L42" s="266"/>
      <c r="M42" s="266"/>
      <c r="N42" s="266"/>
      <c r="O42" s="266"/>
    </row>
    <row r="43" spans="1:15" ht="11.25" customHeight="1"/>
  </sheetData>
  <mergeCells count="15">
    <mergeCell ref="A1:O1"/>
    <mergeCell ref="A3:O3"/>
    <mergeCell ref="A2:O2"/>
    <mergeCell ref="J4:O4"/>
    <mergeCell ref="C4:H4"/>
    <mergeCell ref="E5:G5"/>
    <mergeCell ref="L5:N5"/>
    <mergeCell ref="A34:O34"/>
    <mergeCell ref="A35:O35"/>
    <mergeCell ref="A40:O40"/>
    <mergeCell ref="A41:O41"/>
    <mergeCell ref="A36:O36"/>
    <mergeCell ref="A39:O39"/>
    <mergeCell ref="A38:O38"/>
    <mergeCell ref="A37:O37"/>
  </mergeCells>
  <pageMargins left="0.5" right="0.5" top="0.75" bottom="0.5" header="0.3" footer="0.3"/>
  <pageSetup orientation="portrait" horizontalDpi="4294967295" verticalDpi="4294967295" r:id="rId1"/>
  <ignoredErrors>
    <ignoredError sqref="C4:O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38"/>
  <sheetViews>
    <sheetView zoomScaleNormal="100" workbookViewId="0">
      <selection activeCell="S29" sqref="S29"/>
    </sheetView>
  </sheetViews>
  <sheetFormatPr defaultRowHeight="15"/>
  <cols>
    <col min="1" max="1" width="33.28515625" customWidth="1"/>
    <col min="2" max="2" width="1.7109375" customWidth="1"/>
    <col min="3" max="3" width="8.7109375" customWidth="1"/>
    <col min="4" max="4" width="1.7109375" customWidth="1"/>
    <col min="5" max="5" width="8.7109375" customWidth="1"/>
    <col min="6" max="6" width="1.7109375" customWidth="1"/>
    <col min="7" max="7" width="8.7109375" customWidth="1"/>
    <col min="8" max="9" width="1.7109375" customWidth="1"/>
    <col min="10" max="10" width="8.7109375" customWidth="1"/>
    <col min="11" max="11" width="1.7109375" customWidth="1"/>
    <col min="12" max="12" width="8.7109375" customWidth="1"/>
    <col min="13" max="13" width="1.7109375" customWidth="1"/>
    <col min="14" max="14" width="8.7109375" customWidth="1"/>
    <col min="15" max="15" width="1.7109375" customWidth="1"/>
  </cols>
  <sheetData>
    <row r="1" spans="1:15" ht="11.25" customHeight="1">
      <c r="A1" s="1012" t="s">
        <v>154</v>
      </c>
      <c r="B1" s="1012"/>
      <c r="C1" s="1012"/>
      <c r="D1" s="1012"/>
      <c r="E1" s="1012"/>
      <c r="F1" s="1012"/>
      <c r="G1" s="1012"/>
      <c r="H1" s="1012"/>
      <c r="I1" s="1012"/>
      <c r="J1" s="1012"/>
      <c r="K1" s="1012"/>
      <c r="L1" s="1012"/>
      <c r="M1" s="1012"/>
      <c r="N1" s="1012"/>
      <c r="O1" s="1012"/>
    </row>
    <row r="2" spans="1:15" ht="11.25" customHeight="1">
      <c r="A2" s="1013" t="s">
        <v>155</v>
      </c>
      <c r="B2" s="1013"/>
      <c r="C2" s="1013"/>
      <c r="D2" s="1013"/>
      <c r="E2" s="1013"/>
      <c r="F2" s="1013"/>
      <c r="G2" s="1013"/>
      <c r="H2" s="1013"/>
      <c r="I2" s="1013"/>
      <c r="J2" s="1013"/>
      <c r="K2" s="1013"/>
      <c r="L2" s="1013"/>
      <c r="M2" s="1013"/>
      <c r="N2" s="1013"/>
      <c r="O2" s="1013"/>
    </row>
    <row r="3" spans="1:15" ht="11.25" customHeight="1">
      <c r="A3" s="1006"/>
      <c r="B3" s="1007"/>
      <c r="C3" s="1007"/>
      <c r="D3" s="1007"/>
      <c r="E3" s="1007"/>
      <c r="F3" s="1007"/>
      <c r="G3" s="1007"/>
      <c r="H3" s="1007"/>
      <c r="I3" s="1007"/>
      <c r="J3" s="1007"/>
      <c r="K3" s="1007"/>
      <c r="L3" s="1007"/>
      <c r="M3" s="1007"/>
      <c r="N3" s="1007"/>
    </row>
    <row r="4" spans="1:15" ht="11.25" customHeight="1">
      <c r="A4" s="435"/>
      <c r="B4" s="435"/>
      <c r="C4" s="1010" t="s">
        <v>516</v>
      </c>
      <c r="D4" s="1009"/>
      <c r="E4" s="1009"/>
      <c r="F4" s="1009"/>
      <c r="G4" s="1009"/>
      <c r="H4" s="634"/>
      <c r="I4" s="435"/>
      <c r="J4" s="996" t="s">
        <v>591</v>
      </c>
      <c r="K4" s="1009"/>
      <c r="L4" s="1009"/>
      <c r="M4" s="1009"/>
      <c r="N4" s="1009"/>
      <c r="O4" s="903"/>
    </row>
    <row r="5" spans="1:15" ht="11.25" customHeight="1">
      <c r="A5" s="436"/>
      <c r="B5" s="436"/>
      <c r="C5" s="437"/>
      <c r="D5" s="437"/>
      <c r="E5" s="1008" t="s">
        <v>491</v>
      </c>
      <c r="F5" s="1009"/>
      <c r="G5" s="1009"/>
      <c r="H5" s="635"/>
      <c r="I5" s="438"/>
      <c r="J5" s="831"/>
      <c r="K5" s="831"/>
      <c r="L5" s="1011" t="s">
        <v>491</v>
      </c>
      <c r="M5" s="1009"/>
      <c r="N5" s="1009"/>
      <c r="O5" s="903"/>
    </row>
    <row r="6" spans="1:15" ht="11.25" customHeight="1">
      <c r="A6" s="436"/>
      <c r="B6" s="436"/>
      <c r="C6" s="439" t="s">
        <v>156</v>
      </c>
      <c r="D6" s="439"/>
      <c r="E6" s="439"/>
      <c r="F6" s="439"/>
      <c r="G6" s="440" t="s">
        <v>43</v>
      </c>
      <c r="H6" s="421"/>
      <c r="I6" s="438"/>
      <c r="J6" s="812" t="s">
        <v>156</v>
      </c>
      <c r="K6" s="812"/>
      <c r="L6" s="812"/>
      <c r="M6" s="812"/>
      <c r="N6" s="813" t="s">
        <v>43</v>
      </c>
    </row>
    <row r="7" spans="1:15" ht="11.25" customHeight="1">
      <c r="A7" s="436"/>
      <c r="B7" s="436"/>
      <c r="C7" s="439" t="s">
        <v>49</v>
      </c>
      <c r="D7" s="439"/>
      <c r="E7" s="439" t="s">
        <v>55</v>
      </c>
      <c r="F7" s="648"/>
      <c r="G7" s="439" t="s">
        <v>157</v>
      </c>
      <c r="H7" s="363"/>
      <c r="I7" s="436"/>
      <c r="J7" s="812" t="s">
        <v>49</v>
      </c>
      <c r="K7" s="812"/>
      <c r="L7" s="812" t="s">
        <v>55</v>
      </c>
      <c r="M7" s="719"/>
      <c r="N7" s="812" t="s">
        <v>157</v>
      </c>
    </row>
    <row r="8" spans="1:15" ht="11.25" customHeight="1">
      <c r="A8" s="324" t="s">
        <v>510</v>
      </c>
      <c r="B8" s="324"/>
      <c r="C8" s="441" t="s">
        <v>56</v>
      </c>
      <c r="D8" s="444"/>
      <c r="E8" s="442" t="s">
        <v>146</v>
      </c>
      <c r="F8" s="655"/>
      <c r="G8" s="442" t="s">
        <v>147</v>
      </c>
      <c r="H8" s="443"/>
      <c r="I8" s="324"/>
      <c r="J8" s="832" t="s">
        <v>56</v>
      </c>
      <c r="K8" s="832"/>
      <c r="L8" s="832" t="s">
        <v>146</v>
      </c>
      <c r="M8" s="723"/>
      <c r="N8" s="832" t="s">
        <v>147</v>
      </c>
      <c r="O8" s="904"/>
    </row>
    <row r="9" spans="1:15" ht="11.25" customHeight="1">
      <c r="A9" s="325" t="s">
        <v>7</v>
      </c>
      <c r="B9" s="39"/>
      <c r="C9" s="5">
        <v>50</v>
      </c>
      <c r="D9" s="4"/>
      <c r="E9" s="309">
        <v>6715</v>
      </c>
      <c r="F9" s="385"/>
      <c r="G9" s="310">
        <v>134.13</v>
      </c>
      <c r="H9" s="301"/>
      <c r="I9" s="40"/>
      <c r="J9" s="22">
        <v>47</v>
      </c>
      <c r="K9" s="16"/>
      <c r="L9" s="815">
        <v>6418</v>
      </c>
      <c r="M9" s="817"/>
      <c r="N9" s="816">
        <v>136.55000000000001</v>
      </c>
    </row>
    <row r="10" spans="1:15" ht="11.25" customHeight="1">
      <c r="A10" s="325" t="s">
        <v>8</v>
      </c>
      <c r="B10" s="39"/>
      <c r="C10" s="5">
        <v>125</v>
      </c>
      <c r="D10" s="330"/>
      <c r="E10" s="5">
        <v>19200</v>
      </c>
      <c r="F10" s="900">
        <v>6</v>
      </c>
      <c r="G10" s="311">
        <v>153</v>
      </c>
      <c r="H10" s="330"/>
      <c r="I10" s="40"/>
      <c r="J10" s="22">
        <v>126</v>
      </c>
      <c r="K10" s="901">
        <v>6</v>
      </c>
      <c r="L10" s="22">
        <v>19300</v>
      </c>
      <c r="M10" s="901">
        <v>6</v>
      </c>
      <c r="N10" s="818">
        <v>153.5</v>
      </c>
      <c r="O10" s="901">
        <v>6</v>
      </c>
    </row>
    <row r="11" spans="1:15" ht="11.25" customHeight="1">
      <c r="A11" s="325" t="s">
        <v>158</v>
      </c>
      <c r="B11" s="39"/>
      <c r="C11" s="5">
        <v>168</v>
      </c>
      <c r="D11" s="4"/>
      <c r="E11" s="5">
        <v>29497</v>
      </c>
      <c r="F11" s="330"/>
      <c r="G11" s="311">
        <v>175.69</v>
      </c>
      <c r="H11" s="330"/>
      <c r="I11" s="40"/>
      <c r="J11" s="22">
        <v>159</v>
      </c>
      <c r="K11" s="16"/>
      <c r="L11" s="22">
        <v>29449</v>
      </c>
      <c r="M11" s="382"/>
      <c r="N11" s="818">
        <v>185.21</v>
      </c>
    </row>
    <row r="12" spans="1:15" ht="11.25" customHeight="1">
      <c r="A12" s="325" t="s">
        <v>37</v>
      </c>
      <c r="B12" s="39"/>
      <c r="C12" s="5">
        <v>73</v>
      </c>
      <c r="D12" s="330"/>
      <c r="E12" s="5">
        <v>10900</v>
      </c>
      <c r="F12" s="900">
        <v>6</v>
      </c>
      <c r="G12" s="311">
        <v>148</v>
      </c>
      <c r="H12" s="900">
        <v>6</v>
      </c>
      <c r="I12" s="40"/>
      <c r="J12" s="22">
        <v>75</v>
      </c>
      <c r="K12" s="382"/>
      <c r="L12" s="22">
        <v>12281</v>
      </c>
      <c r="M12" s="382"/>
      <c r="N12" s="818">
        <v>163.75</v>
      </c>
    </row>
    <row r="13" spans="1:15" ht="11.25" customHeight="1">
      <c r="A13" s="325" t="s">
        <v>13</v>
      </c>
      <c r="B13" s="39"/>
      <c r="C13" s="327" t="s">
        <v>38</v>
      </c>
      <c r="D13" s="112"/>
      <c r="E13" s="327" t="s">
        <v>38</v>
      </c>
      <c r="F13" s="329"/>
      <c r="G13" s="327" t="s">
        <v>38</v>
      </c>
      <c r="H13" s="330"/>
      <c r="I13" s="40"/>
      <c r="J13" s="833" t="s">
        <v>38</v>
      </c>
      <c r="K13" s="834"/>
      <c r="L13" s="833" t="s">
        <v>38</v>
      </c>
      <c r="M13" s="835"/>
      <c r="N13" s="833" t="s">
        <v>38</v>
      </c>
    </row>
    <row r="14" spans="1:15" ht="11.25" customHeight="1">
      <c r="A14" s="325" t="s">
        <v>159</v>
      </c>
      <c r="B14" s="39"/>
      <c r="C14" s="5">
        <v>59</v>
      </c>
      <c r="D14" s="4"/>
      <c r="E14" s="5">
        <v>11102</v>
      </c>
      <c r="F14" s="330"/>
      <c r="G14" s="311">
        <v>188.17</v>
      </c>
      <c r="H14" s="330"/>
      <c r="I14" s="40"/>
      <c r="J14" s="22">
        <v>53</v>
      </c>
      <c r="K14" s="16"/>
      <c r="L14" s="22">
        <v>10073</v>
      </c>
      <c r="M14" s="382"/>
      <c r="N14" s="818">
        <v>190.06</v>
      </c>
    </row>
    <row r="15" spans="1:15" ht="11.25" customHeight="1">
      <c r="A15" s="325" t="s">
        <v>17</v>
      </c>
      <c r="B15" s="39"/>
      <c r="C15" s="5">
        <v>568</v>
      </c>
      <c r="D15" s="4"/>
      <c r="E15" s="5">
        <v>81940</v>
      </c>
      <c r="F15" s="330"/>
      <c r="G15" s="311">
        <v>144.34</v>
      </c>
      <c r="H15" s="330"/>
      <c r="I15" s="40"/>
      <c r="J15" s="22">
        <v>537</v>
      </c>
      <c r="K15" s="901">
        <v>6</v>
      </c>
      <c r="L15" s="22">
        <v>77900</v>
      </c>
      <c r="M15" s="901">
        <v>6</v>
      </c>
      <c r="N15" s="818">
        <v>145</v>
      </c>
      <c r="O15" s="901">
        <v>6</v>
      </c>
    </row>
    <row r="16" spans="1:15" ht="11.25" customHeight="1">
      <c r="A16" s="325" t="s">
        <v>18</v>
      </c>
      <c r="B16" s="39"/>
      <c r="C16" s="5">
        <v>265</v>
      </c>
      <c r="D16" s="4"/>
      <c r="E16" s="5">
        <v>55759</v>
      </c>
      <c r="F16" s="330"/>
      <c r="G16" s="311">
        <v>210.72</v>
      </c>
      <c r="H16" s="330"/>
      <c r="I16" s="40"/>
      <c r="J16" s="22">
        <v>285</v>
      </c>
      <c r="K16" s="901">
        <v>6</v>
      </c>
      <c r="L16" s="22">
        <v>58600</v>
      </c>
      <c r="M16" s="901">
        <v>6</v>
      </c>
      <c r="N16" s="818">
        <v>205.5</v>
      </c>
      <c r="O16" s="901">
        <v>6</v>
      </c>
    </row>
    <row r="17" spans="1:15" ht="11.25" customHeight="1">
      <c r="A17" s="325" t="s">
        <v>19</v>
      </c>
      <c r="B17" s="39"/>
      <c r="C17" s="5">
        <v>183</v>
      </c>
      <c r="D17" s="330"/>
      <c r="E17" s="5">
        <v>36035</v>
      </c>
      <c r="F17" s="330"/>
      <c r="G17" s="311">
        <v>196.43</v>
      </c>
      <c r="H17" s="900">
        <v>6</v>
      </c>
      <c r="I17" s="40"/>
      <c r="J17" s="22">
        <v>188</v>
      </c>
      <c r="K17" s="901">
        <v>6</v>
      </c>
      <c r="L17" s="22">
        <v>34700</v>
      </c>
      <c r="M17" s="901">
        <v>6</v>
      </c>
      <c r="N17" s="818">
        <v>184.5</v>
      </c>
      <c r="O17" s="901">
        <v>6</v>
      </c>
    </row>
    <row r="18" spans="1:15" ht="11.25" customHeight="1">
      <c r="A18" s="325" t="s">
        <v>20</v>
      </c>
      <c r="B18" s="39"/>
      <c r="C18" s="5">
        <v>287</v>
      </c>
      <c r="D18" s="4"/>
      <c r="E18" s="5">
        <v>48800</v>
      </c>
      <c r="F18" s="900">
        <v>6</v>
      </c>
      <c r="G18" s="311">
        <v>170</v>
      </c>
      <c r="H18" s="330"/>
      <c r="I18" s="40"/>
      <c r="J18" s="22">
        <v>302</v>
      </c>
      <c r="K18" s="901">
        <v>6</v>
      </c>
      <c r="L18" s="22">
        <v>51400</v>
      </c>
      <c r="M18" s="901">
        <v>6</v>
      </c>
      <c r="N18" s="818">
        <v>170</v>
      </c>
      <c r="O18" s="901">
        <v>6</v>
      </c>
    </row>
    <row r="19" spans="1:15" ht="11.25" customHeight="1">
      <c r="A19" s="325" t="s">
        <v>21</v>
      </c>
      <c r="B19" s="39"/>
      <c r="C19" s="5">
        <v>90</v>
      </c>
      <c r="D19" s="4"/>
      <c r="E19" s="5">
        <v>11747</v>
      </c>
      <c r="F19" s="330"/>
      <c r="G19" s="311">
        <v>131.21</v>
      </c>
      <c r="H19" s="330"/>
      <c r="I19" s="40"/>
      <c r="J19" s="22">
        <v>90</v>
      </c>
      <c r="K19" s="16"/>
      <c r="L19" s="22">
        <v>12020</v>
      </c>
      <c r="M19" s="382"/>
      <c r="N19" s="818">
        <v>133.56</v>
      </c>
    </row>
    <row r="20" spans="1:15" ht="11.25" customHeight="1">
      <c r="A20" s="325" t="s">
        <v>40</v>
      </c>
      <c r="B20" s="39"/>
      <c r="C20" s="5">
        <v>267</v>
      </c>
      <c r="D20" s="900">
        <v>6</v>
      </c>
      <c r="E20" s="5">
        <v>45800</v>
      </c>
      <c r="F20" s="900">
        <v>6</v>
      </c>
      <c r="G20" s="311">
        <v>171.5</v>
      </c>
      <c r="H20" s="900">
        <v>6</v>
      </c>
      <c r="I20" s="40"/>
      <c r="J20" s="22">
        <v>263</v>
      </c>
      <c r="K20" s="382"/>
      <c r="L20" s="22">
        <v>45900</v>
      </c>
      <c r="M20" s="382"/>
      <c r="N20" s="818">
        <v>174.5</v>
      </c>
    </row>
    <row r="21" spans="1:15" ht="11.25" customHeight="1">
      <c r="A21" s="535" t="s">
        <v>424</v>
      </c>
      <c r="B21" s="39"/>
      <c r="C21" s="5">
        <v>42</v>
      </c>
      <c r="D21" s="4"/>
      <c r="E21" s="5">
        <v>5075</v>
      </c>
      <c r="F21" s="330"/>
      <c r="G21" s="311">
        <v>121.55</v>
      </c>
      <c r="H21" s="330"/>
      <c r="I21" s="40"/>
      <c r="J21" s="22">
        <v>45</v>
      </c>
      <c r="K21" s="16"/>
      <c r="L21" s="22">
        <v>5653</v>
      </c>
      <c r="M21" s="382"/>
      <c r="N21" s="818">
        <v>125.62</v>
      </c>
    </row>
    <row r="22" spans="1:15" ht="11.25" customHeight="1">
      <c r="A22" s="326" t="s">
        <v>425</v>
      </c>
      <c r="B22" s="39"/>
      <c r="C22" s="327" t="s">
        <v>38</v>
      </c>
      <c r="D22" s="328"/>
      <c r="E22" s="327" t="s">
        <v>38</v>
      </c>
      <c r="F22" s="329"/>
      <c r="G22" s="327" t="s">
        <v>38</v>
      </c>
      <c r="H22" s="330"/>
      <c r="I22" s="331"/>
      <c r="J22" s="833" t="s">
        <v>38</v>
      </c>
      <c r="K22" s="836"/>
      <c r="L22" s="833" t="s">
        <v>38</v>
      </c>
      <c r="M22" s="835"/>
      <c r="N22" s="833" t="s">
        <v>38</v>
      </c>
    </row>
    <row r="23" spans="1:15" ht="11.25" customHeight="1">
      <c r="A23" s="325" t="s">
        <v>26</v>
      </c>
      <c r="B23" s="39"/>
      <c r="C23" s="5">
        <v>1</v>
      </c>
      <c r="D23" s="4"/>
      <c r="E23" s="5">
        <v>410</v>
      </c>
      <c r="F23" s="330"/>
      <c r="G23" s="311">
        <v>363.5</v>
      </c>
      <c r="H23" s="330"/>
      <c r="I23" s="40"/>
      <c r="J23" s="22">
        <v>1</v>
      </c>
      <c r="K23" s="16"/>
      <c r="L23" s="22">
        <v>431</v>
      </c>
      <c r="M23" s="382"/>
      <c r="N23" s="818">
        <v>369.83</v>
      </c>
    </row>
    <row r="24" spans="1:15" ht="11.25" customHeight="1">
      <c r="A24" s="325" t="s">
        <v>160</v>
      </c>
      <c r="B24" s="39"/>
      <c r="C24" s="5">
        <v>179</v>
      </c>
      <c r="D24" s="4"/>
      <c r="E24" s="5">
        <v>23750</v>
      </c>
      <c r="F24" s="900">
        <v>6</v>
      </c>
      <c r="G24" s="311">
        <v>132.54</v>
      </c>
      <c r="H24" s="900">
        <v>6</v>
      </c>
      <c r="I24" s="40"/>
      <c r="J24" s="22">
        <v>187</v>
      </c>
      <c r="K24" s="16"/>
      <c r="L24" s="22">
        <v>24296</v>
      </c>
      <c r="M24" s="382"/>
      <c r="N24" s="818">
        <v>129.93</v>
      </c>
    </row>
    <row r="25" spans="1:15" ht="11.25" customHeight="1">
      <c r="A25" s="325" t="s">
        <v>161</v>
      </c>
      <c r="B25" s="39"/>
      <c r="C25" s="314">
        <v>25</v>
      </c>
      <c r="D25" s="153"/>
      <c r="E25" s="314">
        <v>5410</v>
      </c>
      <c r="F25" s="900">
        <v>6</v>
      </c>
      <c r="G25" s="319">
        <v>214.5</v>
      </c>
      <c r="H25" s="908">
        <v>6</v>
      </c>
      <c r="I25" s="322"/>
      <c r="J25" s="837">
        <v>12</v>
      </c>
      <c r="K25" s="838"/>
      <c r="L25" s="837">
        <v>2570</v>
      </c>
      <c r="M25" s="911">
        <v>6</v>
      </c>
      <c r="N25" s="818">
        <v>214</v>
      </c>
      <c r="O25" s="901">
        <v>6</v>
      </c>
    </row>
    <row r="26" spans="1:15" ht="11.25" customHeight="1">
      <c r="A26" s="323" t="s">
        <v>437</v>
      </c>
      <c r="B26" s="41"/>
      <c r="C26" s="11">
        <v>2390</v>
      </c>
      <c r="D26" s="900">
        <v>6</v>
      </c>
      <c r="E26" s="11">
        <v>393000</v>
      </c>
      <c r="F26" s="909">
        <v>6</v>
      </c>
      <c r="G26" s="595">
        <v>164.5</v>
      </c>
      <c r="H26" s="906">
        <v>6</v>
      </c>
      <c r="I26" s="144"/>
      <c r="J26" s="22">
        <v>2370</v>
      </c>
      <c r="K26" s="905">
        <v>6</v>
      </c>
      <c r="L26" s="22">
        <v>392000</v>
      </c>
      <c r="M26" s="905">
        <v>6</v>
      </c>
      <c r="N26" s="821">
        <v>165</v>
      </c>
      <c r="O26" s="909">
        <v>6</v>
      </c>
    </row>
    <row r="27" spans="1:15" ht="11.25" customHeight="1">
      <c r="A27" s="325" t="s">
        <v>30</v>
      </c>
      <c r="B27" s="41"/>
      <c r="C27" s="315" t="s">
        <v>27</v>
      </c>
      <c r="D27" s="317"/>
      <c r="E27" s="315" t="s">
        <v>27</v>
      </c>
      <c r="F27" s="320"/>
      <c r="G27" s="315" t="s">
        <v>27</v>
      </c>
      <c r="H27" s="320"/>
      <c r="I27" s="316"/>
      <c r="J27" s="839" t="s">
        <v>27</v>
      </c>
      <c r="K27" s="840"/>
      <c r="L27" s="839" t="s">
        <v>27</v>
      </c>
      <c r="M27" s="822"/>
      <c r="N27" s="839" t="s">
        <v>27</v>
      </c>
    </row>
    <row r="28" spans="1:15" ht="11.25" customHeight="1">
      <c r="A28" s="323" t="s">
        <v>438</v>
      </c>
      <c r="B28" s="113"/>
      <c r="C28" s="314">
        <v>2390</v>
      </c>
      <c r="D28" s="907">
        <v>6</v>
      </c>
      <c r="E28" s="314">
        <v>393000</v>
      </c>
      <c r="F28" s="907">
        <v>6</v>
      </c>
      <c r="G28" s="318">
        <v>164.5</v>
      </c>
      <c r="H28" s="908">
        <v>6</v>
      </c>
      <c r="I28" s="114"/>
      <c r="J28" s="837">
        <v>2370</v>
      </c>
      <c r="K28" s="907">
        <v>6</v>
      </c>
      <c r="L28" s="837">
        <v>392000</v>
      </c>
      <c r="M28" s="907">
        <v>6</v>
      </c>
      <c r="N28" s="841">
        <v>165</v>
      </c>
      <c r="O28" s="907">
        <v>6</v>
      </c>
    </row>
    <row r="29" spans="1:15" ht="11.25" customHeight="1">
      <c r="A29" s="1003" t="s">
        <v>476</v>
      </c>
      <c r="B29" s="1003"/>
      <c r="C29" s="1003"/>
      <c r="D29" s="1003"/>
      <c r="E29" s="1003"/>
      <c r="F29" s="1003"/>
      <c r="G29" s="1003"/>
      <c r="H29" s="1003"/>
      <c r="I29" s="1003"/>
      <c r="J29" s="1003"/>
      <c r="K29" s="1003"/>
      <c r="L29" s="1003"/>
      <c r="M29" s="1003"/>
      <c r="N29" s="1003"/>
      <c r="O29" s="1003"/>
    </row>
    <row r="30" spans="1:15" s="268" customFormat="1" ht="33.75" customHeight="1">
      <c r="A30" s="1004" t="s">
        <v>770</v>
      </c>
      <c r="B30" s="1004"/>
      <c r="C30" s="1004"/>
      <c r="D30" s="1004"/>
      <c r="E30" s="1004"/>
      <c r="F30" s="1004"/>
      <c r="G30" s="1004"/>
      <c r="H30" s="1004"/>
      <c r="I30" s="1004"/>
      <c r="J30" s="1004"/>
      <c r="K30" s="1004"/>
      <c r="L30" s="1004"/>
      <c r="M30" s="1004"/>
      <c r="N30" s="1004"/>
      <c r="O30" s="1004"/>
    </row>
    <row r="31" spans="1:15" ht="11.25" customHeight="1">
      <c r="A31" s="958" t="s">
        <v>162</v>
      </c>
      <c r="B31" s="958"/>
      <c r="C31" s="958"/>
      <c r="D31" s="958"/>
      <c r="E31" s="958"/>
      <c r="F31" s="958"/>
      <c r="G31" s="958"/>
      <c r="H31" s="958"/>
      <c r="I31" s="958"/>
      <c r="J31" s="958"/>
      <c r="K31" s="958"/>
      <c r="L31" s="958"/>
      <c r="M31" s="958"/>
      <c r="N31" s="958"/>
      <c r="O31" s="958"/>
    </row>
    <row r="32" spans="1:15" s="308" customFormat="1" ht="22.5" customHeight="1">
      <c r="A32" s="1005" t="s">
        <v>511</v>
      </c>
      <c r="B32" s="1005"/>
      <c r="C32" s="1005"/>
      <c r="D32" s="1005"/>
      <c r="E32" s="1005"/>
      <c r="F32" s="1005"/>
      <c r="G32" s="1005"/>
      <c r="H32" s="1005"/>
      <c r="I32" s="1005"/>
      <c r="J32" s="1005"/>
      <c r="K32" s="1005"/>
      <c r="L32" s="1005"/>
      <c r="M32" s="1005"/>
      <c r="N32" s="1005"/>
      <c r="O32" s="1005"/>
    </row>
    <row r="33" spans="1:15" s="308" customFormat="1" ht="22.5" customHeight="1">
      <c r="A33" s="1005" t="s">
        <v>470</v>
      </c>
      <c r="B33" s="1005"/>
      <c r="C33" s="1005"/>
      <c r="D33" s="1005"/>
      <c r="E33" s="1005"/>
      <c r="F33" s="1005"/>
      <c r="G33" s="1005"/>
      <c r="H33" s="1005"/>
      <c r="I33" s="1005"/>
      <c r="J33" s="1005"/>
      <c r="K33" s="1005"/>
      <c r="L33" s="1005"/>
      <c r="M33" s="1005"/>
      <c r="N33" s="1005"/>
      <c r="O33" s="1005"/>
    </row>
    <row r="34" spans="1:15" s="268" customFormat="1" ht="33.75" customHeight="1">
      <c r="A34" s="1005" t="s">
        <v>805</v>
      </c>
      <c r="B34" s="1005"/>
      <c r="C34" s="1005"/>
      <c r="D34" s="1005"/>
      <c r="E34" s="1005"/>
      <c r="F34" s="1005"/>
      <c r="G34" s="1005"/>
      <c r="H34" s="1005"/>
      <c r="I34" s="1005"/>
      <c r="J34" s="1005"/>
      <c r="K34" s="1005"/>
      <c r="L34" s="1005"/>
      <c r="M34" s="1005"/>
      <c r="N34" s="1005"/>
      <c r="O34" s="1005"/>
    </row>
    <row r="35" spans="1:15" ht="11.25" customHeight="1">
      <c r="A35" s="958" t="s">
        <v>163</v>
      </c>
      <c r="B35" s="958"/>
      <c r="C35" s="958"/>
      <c r="D35" s="958"/>
      <c r="E35" s="958"/>
      <c r="F35" s="958"/>
      <c r="G35" s="958"/>
      <c r="H35" s="958"/>
      <c r="I35" s="958"/>
      <c r="J35" s="958"/>
      <c r="K35" s="958"/>
      <c r="L35" s="958"/>
      <c r="M35" s="958"/>
      <c r="N35" s="958"/>
      <c r="O35" s="958"/>
    </row>
    <row r="36" spans="1:15" ht="11.25" customHeight="1">
      <c r="A36" s="973" t="s">
        <v>436</v>
      </c>
      <c r="B36" s="973"/>
      <c r="C36" s="973"/>
      <c r="D36" s="973"/>
      <c r="E36" s="973"/>
      <c r="F36" s="973"/>
      <c r="G36" s="973"/>
      <c r="H36" s="973"/>
      <c r="I36" s="973"/>
      <c r="J36" s="973"/>
      <c r="K36" s="973"/>
      <c r="L36" s="973"/>
      <c r="M36" s="973"/>
      <c r="N36" s="973"/>
      <c r="O36" s="973"/>
    </row>
    <row r="37" spans="1:15" ht="11.25" customHeight="1">
      <c r="A37" s="973" t="s">
        <v>435</v>
      </c>
      <c r="B37" s="973"/>
      <c r="C37" s="973"/>
      <c r="D37" s="973"/>
      <c r="E37" s="973"/>
      <c r="F37" s="973"/>
      <c r="G37" s="973"/>
      <c r="H37" s="973"/>
      <c r="I37" s="973"/>
      <c r="J37" s="973"/>
      <c r="K37" s="973"/>
      <c r="L37" s="973"/>
      <c r="M37" s="973"/>
      <c r="N37" s="973"/>
      <c r="O37" s="973"/>
    </row>
    <row r="38" spans="1:15" ht="11.25" customHeight="1"/>
  </sheetData>
  <mergeCells count="16">
    <mergeCell ref="A1:O1"/>
    <mergeCell ref="A2:O2"/>
    <mergeCell ref="A3:N3"/>
    <mergeCell ref="E5:G5"/>
    <mergeCell ref="C4:G4"/>
    <mergeCell ref="J4:N4"/>
    <mergeCell ref="L5:N5"/>
    <mergeCell ref="A36:O36"/>
    <mergeCell ref="A37:O37"/>
    <mergeCell ref="A29:O29"/>
    <mergeCell ref="A30:O30"/>
    <mergeCell ref="A31:O31"/>
    <mergeCell ref="A32:O32"/>
    <mergeCell ref="A33:O33"/>
    <mergeCell ref="A34:O34"/>
    <mergeCell ref="A35:O35"/>
  </mergeCells>
  <pageMargins left="0.5" right="0.5" top="0.75" bottom="0.5" header="0.3" footer="0.3"/>
  <pageSetup scale="96" orientation="portrait" r:id="rId1"/>
  <ignoredErrors>
    <ignoredError sqref="C4:N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3"/>
  <sheetViews>
    <sheetView workbookViewId="0">
      <selection activeCell="G21" sqref="G21"/>
    </sheetView>
  </sheetViews>
  <sheetFormatPr defaultRowHeight="15"/>
  <cols>
    <col min="1" max="1" width="10.7109375" customWidth="1"/>
    <col min="2" max="2" width="1.7109375" customWidth="1"/>
    <col min="3" max="3" width="8.28515625" customWidth="1"/>
    <col min="4" max="4" width="1.7109375" customWidth="1"/>
    <col min="5" max="5" width="8.28515625" customWidth="1"/>
    <col min="6" max="6" width="1.7109375" customWidth="1"/>
    <col min="7" max="7" width="8.28515625" customWidth="1"/>
    <col min="8" max="8" width="1.7109375" customWidth="1"/>
    <col min="9" max="9" width="8.28515625" customWidth="1"/>
    <col min="10" max="10" width="1.7109375" customWidth="1"/>
    <col min="11" max="11" width="8.28515625" customWidth="1"/>
  </cols>
  <sheetData>
    <row r="1" spans="1:11" ht="11.25" customHeight="1">
      <c r="A1" s="1018" t="s">
        <v>164</v>
      </c>
      <c r="B1" s="1018"/>
      <c r="C1" s="1018"/>
      <c r="D1" s="1018"/>
      <c r="E1" s="1018"/>
      <c r="F1" s="1018"/>
      <c r="G1" s="1018"/>
      <c r="H1" s="1018"/>
      <c r="I1" s="1018"/>
      <c r="J1" s="1018"/>
      <c r="K1" s="1018"/>
    </row>
    <row r="2" spans="1:11" ht="11.25" customHeight="1">
      <c r="A2" s="1019" t="s">
        <v>165</v>
      </c>
      <c r="B2" s="1019"/>
      <c r="C2" s="1019"/>
      <c r="D2" s="1019"/>
      <c r="E2" s="1019"/>
      <c r="F2" s="1019"/>
      <c r="G2" s="1019"/>
      <c r="H2" s="1019"/>
      <c r="I2" s="1019"/>
      <c r="J2" s="1019"/>
      <c r="K2" s="1019"/>
    </row>
    <row r="3" spans="1:11" ht="11.25" customHeight="1">
      <c r="A3" s="1020"/>
      <c r="B3" s="1020"/>
      <c r="C3" s="1020"/>
      <c r="D3" s="1020"/>
      <c r="E3" s="1020"/>
      <c r="F3" s="1020"/>
      <c r="G3" s="1020"/>
      <c r="H3" s="1020"/>
      <c r="I3" s="1020"/>
      <c r="J3" s="1020"/>
      <c r="K3" s="1020"/>
    </row>
    <row r="4" spans="1:11" ht="11.25" customHeight="1">
      <c r="A4" s="1019" t="s">
        <v>166</v>
      </c>
      <c r="B4" s="1019"/>
      <c r="C4" s="1019"/>
      <c r="D4" s="1019"/>
      <c r="E4" s="1019"/>
      <c r="F4" s="1019"/>
      <c r="G4" s="1019"/>
      <c r="H4" s="1019"/>
      <c r="I4" s="1019"/>
      <c r="J4" s="1019"/>
      <c r="K4" s="1019"/>
    </row>
    <row r="5" spans="1:11" ht="11.25" customHeight="1">
      <c r="A5" s="1021"/>
      <c r="B5" s="1021"/>
      <c r="C5" s="1021"/>
      <c r="D5" s="1021"/>
      <c r="E5" s="1021"/>
      <c r="F5" s="1021"/>
      <c r="G5" s="1021"/>
      <c r="H5" s="1021"/>
      <c r="I5" s="1021"/>
      <c r="J5" s="1021"/>
      <c r="K5" s="1021"/>
    </row>
    <row r="6" spans="1:11" ht="11.25" customHeight="1">
      <c r="A6" s="445"/>
      <c r="B6" s="445"/>
      <c r="C6" s="1015" t="s">
        <v>167</v>
      </c>
      <c r="D6" s="1015"/>
      <c r="E6" s="1015"/>
      <c r="F6" s="1015"/>
      <c r="G6" s="1015"/>
      <c r="H6" s="445"/>
      <c r="I6" s="445" t="s">
        <v>168</v>
      </c>
      <c r="J6" s="445"/>
      <c r="K6" s="509" t="s">
        <v>169</v>
      </c>
    </row>
    <row r="7" spans="1:11" ht="11.25" customHeight="1">
      <c r="A7" s="446" t="s">
        <v>170</v>
      </c>
      <c r="B7" s="446"/>
      <c r="C7" s="509" t="s">
        <v>171</v>
      </c>
      <c r="D7" s="446"/>
      <c r="E7" s="509" t="s">
        <v>172</v>
      </c>
      <c r="F7" s="446"/>
      <c r="G7" s="446" t="s">
        <v>169</v>
      </c>
      <c r="H7" s="446"/>
      <c r="I7" s="446" t="s">
        <v>173</v>
      </c>
      <c r="J7" s="446"/>
      <c r="K7" s="446" t="s">
        <v>173</v>
      </c>
    </row>
    <row r="8" spans="1:11" ht="11.25" customHeight="1">
      <c r="A8" s="42" t="s">
        <v>516</v>
      </c>
      <c r="B8" s="115"/>
      <c r="C8" s="43">
        <v>119</v>
      </c>
      <c r="D8" s="332"/>
      <c r="E8" s="43">
        <v>214</v>
      </c>
      <c r="F8" s="333"/>
      <c r="G8" s="43">
        <v>119.5</v>
      </c>
      <c r="H8" s="333"/>
      <c r="I8" s="43">
        <v>164.5</v>
      </c>
      <c r="J8" s="333"/>
      <c r="K8" s="43">
        <v>121</v>
      </c>
    </row>
    <row r="9" spans="1:11" ht="11.25" customHeight="1">
      <c r="A9" s="842" t="s">
        <v>591</v>
      </c>
      <c r="B9" s="843"/>
      <c r="C9" s="844">
        <v>121</v>
      </c>
      <c r="D9" s="845"/>
      <c r="E9" s="844">
        <v>212.5</v>
      </c>
      <c r="F9" s="846"/>
      <c r="G9" s="844">
        <v>121.5</v>
      </c>
      <c r="H9" s="846"/>
      <c r="I9" s="844">
        <v>165</v>
      </c>
      <c r="J9" s="846"/>
      <c r="K9" s="844">
        <v>122.5</v>
      </c>
    </row>
    <row r="10" spans="1:11" s="308" customFormat="1" ht="33.75" customHeight="1">
      <c r="A10" s="1016" t="s">
        <v>771</v>
      </c>
      <c r="B10" s="1017"/>
      <c r="C10" s="1017"/>
      <c r="D10" s="1017"/>
      <c r="E10" s="1017"/>
      <c r="F10" s="1017"/>
      <c r="G10" s="1017"/>
      <c r="H10" s="1017"/>
      <c r="I10" s="1017"/>
      <c r="J10" s="1017"/>
      <c r="K10" s="1017"/>
    </row>
    <row r="11" spans="1:11" ht="11.25" customHeight="1">
      <c r="A11" s="1014" t="s">
        <v>174</v>
      </c>
      <c r="B11" s="1014"/>
      <c r="C11" s="1014"/>
      <c r="D11" s="1014"/>
      <c r="E11" s="1014"/>
      <c r="F11" s="1014"/>
      <c r="G11" s="1014"/>
      <c r="H11" s="1014"/>
      <c r="I11" s="1014"/>
      <c r="J11" s="1014"/>
      <c r="K11" s="1014"/>
    </row>
    <row r="12" spans="1:11" ht="11.25" customHeight="1">
      <c r="A12" s="1014" t="s">
        <v>175</v>
      </c>
      <c r="B12" s="1014"/>
      <c r="C12" s="1014"/>
      <c r="D12" s="1014"/>
      <c r="E12" s="1014"/>
      <c r="F12" s="1014"/>
      <c r="G12" s="1014"/>
      <c r="H12" s="1014"/>
      <c r="I12" s="1014"/>
      <c r="J12" s="1014"/>
      <c r="K12" s="1014"/>
    </row>
    <row r="13" spans="1:11" ht="11.25" customHeight="1"/>
  </sheetData>
  <mergeCells count="9">
    <mergeCell ref="A12:K12"/>
    <mergeCell ref="C6:G6"/>
    <mergeCell ref="A10:K10"/>
    <mergeCell ref="A11:K11"/>
    <mergeCell ref="A1:K1"/>
    <mergeCell ref="A2:K2"/>
    <mergeCell ref="A3:K3"/>
    <mergeCell ref="A4:K4"/>
    <mergeCell ref="A5:K5"/>
  </mergeCells>
  <pageMargins left="0.5" right="0.5" top="0.75" bottom="0.5" header="0.3" footer="0.3"/>
  <pageSetup orientation="portrait" horizontalDpi="4294967295" verticalDpi="4294967295" r:id="rId1"/>
  <ignoredErrors>
    <ignoredError sqref="A8:A9"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1"/>
  <sheetViews>
    <sheetView topLeftCell="A3" zoomScaleNormal="100" workbookViewId="0">
      <selection activeCell="Q24" sqref="Q24"/>
    </sheetView>
  </sheetViews>
  <sheetFormatPr defaultRowHeight="15"/>
  <cols>
    <col min="1" max="1" width="26.7109375" customWidth="1"/>
    <col min="2" max="2" width="1.7109375" customWidth="1"/>
    <col min="3" max="3" width="7.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2.7109375" customWidth="1"/>
    <col min="15" max="15" width="7.7109375" customWidth="1"/>
    <col min="16" max="16" width="1.7109375" customWidth="1"/>
  </cols>
  <sheetData>
    <row r="1" spans="1:16" ht="11.25" customHeight="1">
      <c r="A1" s="1025" t="s">
        <v>176</v>
      </c>
      <c r="B1" s="1025"/>
      <c r="C1" s="1025"/>
      <c r="D1" s="1025"/>
      <c r="E1" s="1025"/>
      <c r="F1" s="1025"/>
      <c r="G1" s="1025"/>
      <c r="H1" s="1025"/>
      <c r="I1" s="1025"/>
      <c r="J1" s="1025"/>
      <c r="K1" s="1025"/>
      <c r="L1" s="1025"/>
      <c r="M1" s="1025"/>
      <c r="N1" s="1025"/>
      <c r="O1" s="1025"/>
      <c r="P1" s="1025"/>
    </row>
    <row r="2" spans="1:16" ht="11.25" customHeight="1">
      <c r="A2" s="1025" t="s">
        <v>592</v>
      </c>
      <c r="B2" s="1025"/>
      <c r="C2" s="1025"/>
      <c r="D2" s="1025"/>
      <c r="E2" s="1025"/>
      <c r="F2" s="1025"/>
      <c r="G2" s="1025"/>
      <c r="H2" s="1025"/>
      <c r="I2" s="1025"/>
      <c r="J2" s="1025"/>
      <c r="K2" s="1025"/>
      <c r="L2" s="1025"/>
      <c r="M2" s="1025"/>
      <c r="N2" s="1025"/>
      <c r="O2" s="1025"/>
      <c r="P2" s="1025"/>
    </row>
    <row r="3" spans="1:16" ht="11.25" customHeight="1">
      <c r="A3" s="1028"/>
      <c r="B3" s="932"/>
      <c r="C3" s="932"/>
      <c r="D3" s="932"/>
      <c r="E3" s="932"/>
      <c r="F3" s="932"/>
      <c r="G3" s="932"/>
      <c r="H3" s="932"/>
      <c r="I3" s="932"/>
      <c r="J3" s="932"/>
      <c r="K3" s="932"/>
      <c r="L3" s="932"/>
      <c r="M3" s="932"/>
      <c r="N3" s="932"/>
      <c r="O3" s="932"/>
      <c r="P3" s="932"/>
    </row>
    <row r="4" spans="1:16" ht="11.25" customHeight="1">
      <c r="A4" s="1025" t="s">
        <v>86</v>
      </c>
      <c r="B4" s="1025"/>
      <c r="C4" s="1025"/>
      <c r="D4" s="1025"/>
      <c r="E4" s="1025"/>
      <c r="F4" s="1025"/>
      <c r="G4" s="1025"/>
      <c r="H4" s="1025"/>
      <c r="I4" s="1025"/>
      <c r="J4" s="1025"/>
      <c r="K4" s="1025"/>
      <c r="L4" s="1025"/>
      <c r="M4" s="1025"/>
      <c r="N4" s="1025"/>
      <c r="O4" s="1025"/>
      <c r="P4" s="1025"/>
    </row>
    <row r="5" spans="1:16" ht="11.25" customHeight="1">
      <c r="A5" s="1026"/>
      <c r="B5" s="1026"/>
      <c r="C5" s="1026"/>
      <c r="D5" s="1026"/>
      <c r="E5" s="1026"/>
      <c r="F5" s="1026"/>
      <c r="G5" s="1026"/>
      <c r="H5" s="1026"/>
      <c r="I5" s="1026"/>
      <c r="J5" s="1026"/>
      <c r="K5" s="1026"/>
      <c r="L5" s="1026"/>
      <c r="M5" s="1026"/>
      <c r="N5" s="1026"/>
      <c r="O5" s="1026"/>
      <c r="P5" s="1027"/>
    </row>
    <row r="6" spans="1:16" ht="11.25" customHeight="1">
      <c r="A6" s="536"/>
      <c r="B6" s="536"/>
      <c r="C6" s="536"/>
      <c r="D6" s="536"/>
      <c r="E6" s="536"/>
      <c r="F6" s="536"/>
      <c r="G6" s="536"/>
      <c r="H6" s="536"/>
      <c r="I6" s="536"/>
      <c r="J6" s="536"/>
      <c r="K6" s="536" t="s">
        <v>177</v>
      </c>
      <c r="L6" s="536"/>
      <c r="M6" s="536"/>
      <c r="N6" s="536"/>
      <c r="O6" s="536"/>
      <c r="P6" s="360"/>
    </row>
    <row r="7" spans="1:16" ht="11.25" customHeight="1">
      <c r="A7" s="537"/>
      <c r="B7" s="537"/>
      <c r="C7" s="508" t="s">
        <v>178</v>
      </c>
      <c r="D7" s="537"/>
      <c r="E7" s="537" t="s">
        <v>179</v>
      </c>
      <c r="F7" s="537"/>
      <c r="G7" s="537"/>
      <c r="H7" s="537"/>
      <c r="I7" s="537" t="s">
        <v>180</v>
      </c>
      <c r="J7" s="537"/>
      <c r="K7" s="537" t="s">
        <v>181</v>
      </c>
      <c r="L7" s="537"/>
      <c r="M7" s="537" t="s">
        <v>182</v>
      </c>
      <c r="N7" s="537"/>
      <c r="O7" s="537"/>
      <c r="P7" s="360"/>
    </row>
    <row r="8" spans="1:16" ht="11.25" customHeight="1">
      <c r="A8" s="537"/>
      <c r="B8" s="537"/>
      <c r="C8" s="538" t="s">
        <v>183</v>
      </c>
      <c r="D8" s="537"/>
      <c r="E8" s="537" t="s">
        <v>184</v>
      </c>
      <c r="F8" s="537"/>
      <c r="G8" s="537"/>
      <c r="H8" s="537"/>
      <c r="I8" s="537" t="s">
        <v>185</v>
      </c>
      <c r="J8" s="537"/>
      <c r="K8" s="537" t="s">
        <v>186</v>
      </c>
      <c r="L8" s="537"/>
      <c r="M8" s="537" t="s">
        <v>187</v>
      </c>
      <c r="N8" s="537"/>
      <c r="O8" s="537"/>
      <c r="P8" s="360"/>
    </row>
    <row r="9" spans="1:16" ht="11.25" customHeight="1">
      <c r="A9" s="539" t="s">
        <v>188</v>
      </c>
      <c r="B9" s="539"/>
      <c r="C9" s="540" t="s">
        <v>189</v>
      </c>
      <c r="D9" s="539"/>
      <c r="E9" s="539" t="s">
        <v>190</v>
      </c>
      <c r="F9" s="539"/>
      <c r="G9" s="539" t="s">
        <v>191</v>
      </c>
      <c r="H9" s="539"/>
      <c r="I9" s="539" t="s">
        <v>192</v>
      </c>
      <c r="J9" s="539"/>
      <c r="K9" s="539" t="s">
        <v>193</v>
      </c>
      <c r="L9" s="539"/>
      <c r="M9" s="539" t="s">
        <v>194</v>
      </c>
      <c r="N9" s="541"/>
      <c r="O9" s="542" t="s">
        <v>139</v>
      </c>
      <c r="P9" s="357"/>
    </row>
    <row r="10" spans="1:16" ht="11.25" customHeight="1">
      <c r="A10" s="543" t="s">
        <v>7</v>
      </c>
      <c r="B10" s="44"/>
      <c r="C10" s="71">
        <v>2243</v>
      </c>
      <c r="D10" s="22"/>
      <c r="E10" s="71">
        <v>345</v>
      </c>
      <c r="F10" s="847"/>
      <c r="G10" s="71">
        <v>82</v>
      </c>
      <c r="H10" s="847"/>
      <c r="I10" s="22">
        <v>199</v>
      </c>
      <c r="J10" s="847"/>
      <c r="K10" s="22">
        <v>25</v>
      </c>
      <c r="L10" s="847"/>
      <c r="M10" s="22">
        <v>63</v>
      </c>
      <c r="N10" s="847"/>
      <c r="O10" s="22">
        <v>2956</v>
      </c>
      <c r="P10" s="848"/>
    </row>
    <row r="11" spans="1:16" ht="11.25" customHeight="1">
      <c r="A11" s="544" t="s">
        <v>8</v>
      </c>
      <c r="B11" s="44"/>
      <c r="C11" s="71">
        <v>2037</v>
      </c>
      <c r="D11" s="22"/>
      <c r="E11" s="71">
        <v>924</v>
      </c>
      <c r="F11" s="847"/>
      <c r="G11" s="71">
        <v>311</v>
      </c>
      <c r="H11" s="847"/>
      <c r="I11" s="22">
        <v>280</v>
      </c>
      <c r="J11" s="847"/>
      <c r="K11" s="22">
        <v>57</v>
      </c>
      <c r="L11" s="847"/>
      <c r="M11" s="22">
        <v>189</v>
      </c>
      <c r="N11" s="847"/>
      <c r="O11" s="22">
        <v>3800</v>
      </c>
      <c r="P11" s="722">
        <v>5</v>
      </c>
    </row>
    <row r="12" spans="1:16" ht="11.25" customHeight="1">
      <c r="A12" s="544" t="s">
        <v>9</v>
      </c>
      <c r="B12" s="44"/>
      <c r="C12" s="71">
        <v>930</v>
      </c>
      <c r="D12" s="22"/>
      <c r="E12" s="71">
        <v>67</v>
      </c>
      <c r="F12" s="847"/>
      <c r="G12" s="71">
        <v>56</v>
      </c>
      <c r="H12" s="847"/>
      <c r="I12" s="22">
        <v>14</v>
      </c>
      <c r="J12" s="847"/>
      <c r="K12" s="22">
        <v>168</v>
      </c>
      <c r="L12" s="847"/>
      <c r="M12" s="22">
        <v>224</v>
      </c>
      <c r="N12" s="847"/>
      <c r="O12" s="22">
        <v>1459</v>
      </c>
      <c r="P12" s="848"/>
    </row>
    <row r="13" spans="1:16" ht="11.25" customHeight="1">
      <c r="A13" s="544" t="s">
        <v>36</v>
      </c>
      <c r="B13" s="44"/>
      <c r="C13" s="71">
        <v>2739</v>
      </c>
      <c r="D13" s="22"/>
      <c r="E13" s="71">
        <v>471</v>
      </c>
      <c r="F13" s="847"/>
      <c r="G13" s="71">
        <v>313</v>
      </c>
      <c r="H13" s="847"/>
      <c r="I13" s="22">
        <v>86</v>
      </c>
      <c r="J13" s="847"/>
      <c r="K13" s="22">
        <v>123</v>
      </c>
      <c r="L13" s="847"/>
      <c r="M13" s="22">
        <v>59</v>
      </c>
      <c r="N13" s="847"/>
      <c r="O13" s="22">
        <v>3792</v>
      </c>
      <c r="P13" s="722"/>
    </row>
    <row r="14" spans="1:16" ht="11.25" customHeight="1">
      <c r="A14" s="544" t="s">
        <v>37</v>
      </c>
      <c r="B14" s="44"/>
      <c r="C14" s="71">
        <v>3646</v>
      </c>
      <c r="D14" s="22"/>
      <c r="E14" s="71">
        <v>413</v>
      </c>
      <c r="F14" s="847"/>
      <c r="G14" s="71">
        <v>542</v>
      </c>
      <c r="H14" s="847"/>
      <c r="I14" s="22">
        <v>142</v>
      </c>
      <c r="J14" s="847"/>
      <c r="K14" s="776">
        <v>27</v>
      </c>
      <c r="L14" s="847"/>
      <c r="M14" s="22">
        <v>8</v>
      </c>
      <c r="N14" s="847"/>
      <c r="O14" s="22">
        <v>4778</v>
      </c>
      <c r="P14" s="849"/>
    </row>
    <row r="15" spans="1:16" ht="11.25" customHeight="1">
      <c r="A15" s="544" t="s">
        <v>13</v>
      </c>
      <c r="B15" s="44"/>
      <c r="C15" s="71">
        <v>3043</v>
      </c>
      <c r="D15" s="22"/>
      <c r="E15" s="71">
        <v>354</v>
      </c>
      <c r="F15" s="847"/>
      <c r="G15" s="71">
        <v>368</v>
      </c>
      <c r="H15" s="847"/>
      <c r="I15" s="22">
        <v>44</v>
      </c>
      <c r="J15" s="847"/>
      <c r="K15" s="22">
        <v>107</v>
      </c>
      <c r="L15" s="847"/>
      <c r="M15" s="22">
        <v>74</v>
      </c>
      <c r="N15" s="847"/>
      <c r="O15" s="22">
        <v>3989</v>
      </c>
      <c r="P15" s="722"/>
    </row>
    <row r="16" spans="1:16" ht="11.25" customHeight="1">
      <c r="A16" s="544" t="s">
        <v>15</v>
      </c>
      <c r="B16" s="44"/>
      <c r="C16" s="71">
        <v>1291</v>
      </c>
      <c r="D16" s="22"/>
      <c r="E16" s="71">
        <v>133</v>
      </c>
      <c r="F16" s="847"/>
      <c r="G16" s="71">
        <v>183</v>
      </c>
      <c r="H16" s="847"/>
      <c r="I16" s="22">
        <v>53</v>
      </c>
      <c r="J16" s="847"/>
      <c r="K16" s="22">
        <v>20</v>
      </c>
      <c r="L16" s="847"/>
      <c r="M16" s="776" t="s">
        <v>27</v>
      </c>
      <c r="N16" s="847"/>
      <c r="O16" s="22">
        <v>1680</v>
      </c>
      <c r="P16" s="849"/>
    </row>
    <row r="17" spans="1:16" ht="11.25" customHeight="1">
      <c r="A17" s="544" t="s">
        <v>16</v>
      </c>
      <c r="B17" s="44"/>
      <c r="C17" s="71">
        <v>6339</v>
      </c>
      <c r="D17" s="22"/>
      <c r="E17" s="71">
        <v>719</v>
      </c>
      <c r="F17" s="847"/>
      <c r="G17" s="71">
        <v>1357</v>
      </c>
      <c r="H17" s="847"/>
      <c r="I17" s="22">
        <v>210</v>
      </c>
      <c r="J17" s="847"/>
      <c r="K17" s="22">
        <v>150</v>
      </c>
      <c r="L17" s="847"/>
      <c r="M17" s="22">
        <v>110</v>
      </c>
      <c r="N17" s="847"/>
      <c r="O17" s="22">
        <v>8884</v>
      </c>
      <c r="P17" s="722"/>
    </row>
    <row r="18" spans="1:16" ht="11.25" customHeight="1">
      <c r="A18" s="544" t="s">
        <v>17</v>
      </c>
      <c r="B18" s="44"/>
      <c r="C18" s="71">
        <v>4859</v>
      </c>
      <c r="D18" s="22"/>
      <c r="E18" s="71">
        <v>1341</v>
      </c>
      <c r="F18" s="847"/>
      <c r="G18" s="71">
        <v>314</v>
      </c>
      <c r="H18" s="847"/>
      <c r="I18" s="22">
        <v>447</v>
      </c>
      <c r="J18" s="847"/>
      <c r="K18" s="776">
        <v>17</v>
      </c>
      <c r="L18" s="847"/>
      <c r="M18" s="22">
        <v>61</v>
      </c>
      <c r="N18" s="847"/>
      <c r="O18" s="22">
        <v>7040</v>
      </c>
      <c r="P18" s="864">
        <v>5</v>
      </c>
    </row>
    <row r="19" spans="1:16" ht="11.25" customHeight="1">
      <c r="A19" s="544" t="s">
        <v>18</v>
      </c>
      <c r="B19" s="44"/>
      <c r="C19" s="71">
        <v>3919</v>
      </c>
      <c r="D19" s="22"/>
      <c r="E19" s="71">
        <v>1030</v>
      </c>
      <c r="F19" s="847"/>
      <c r="G19" s="71">
        <v>668</v>
      </c>
      <c r="H19" s="847"/>
      <c r="I19" s="22">
        <v>574</v>
      </c>
      <c r="J19" s="847"/>
      <c r="K19" s="22">
        <v>18</v>
      </c>
      <c r="L19" s="847"/>
      <c r="M19" s="22">
        <v>196</v>
      </c>
      <c r="N19" s="847"/>
      <c r="O19" s="22">
        <v>6410</v>
      </c>
      <c r="P19" s="864">
        <v>5</v>
      </c>
    </row>
    <row r="20" spans="1:16" ht="11.25" customHeight="1">
      <c r="A20" s="544" t="s">
        <v>19</v>
      </c>
      <c r="B20" s="44"/>
      <c r="C20" s="71">
        <v>2258</v>
      </c>
      <c r="D20" s="22"/>
      <c r="E20" s="71">
        <v>315</v>
      </c>
      <c r="F20" s="847"/>
      <c r="G20" s="71">
        <v>359</v>
      </c>
      <c r="H20" s="847"/>
      <c r="I20" s="22">
        <v>247</v>
      </c>
      <c r="J20" s="847"/>
      <c r="K20" s="776">
        <v>1</v>
      </c>
      <c r="L20" s="847"/>
      <c r="M20" s="22">
        <v>16</v>
      </c>
      <c r="N20" s="847"/>
      <c r="O20" s="22">
        <v>3200</v>
      </c>
      <c r="P20" s="864">
        <v>5</v>
      </c>
    </row>
    <row r="21" spans="1:16" ht="11.25" customHeight="1">
      <c r="A21" s="544" t="s">
        <v>39</v>
      </c>
      <c r="B21" s="44"/>
      <c r="C21" s="71">
        <v>4967</v>
      </c>
      <c r="D21" s="22"/>
      <c r="E21" s="71">
        <v>940</v>
      </c>
      <c r="F21" s="847"/>
      <c r="G21" s="71">
        <v>548</v>
      </c>
      <c r="H21" s="847"/>
      <c r="I21" s="22">
        <v>223</v>
      </c>
      <c r="J21" s="847"/>
      <c r="K21" s="22">
        <v>14</v>
      </c>
      <c r="L21" s="847"/>
      <c r="M21" s="22">
        <v>295</v>
      </c>
      <c r="N21" s="847"/>
      <c r="O21" s="22">
        <v>6990</v>
      </c>
      <c r="P21" s="864">
        <v>5</v>
      </c>
    </row>
    <row r="22" spans="1:16" ht="11.25" customHeight="1">
      <c r="A22" s="544" t="s">
        <v>21</v>
      </c>
      <c r="B22" s="44"/>
      <c r="C22" s="71">
        <v>1658</v>
      </c>
      <c r="D22" s="22"/>
      <c r="E22" s="71">
        <v>103</v>
      </c>
      <c r="F22" s="847"/>
      <c r="G22" s="71">
        <v>428</v>
      </c>
      <c r="H22" s="847"/>
      <c r="I22" s="22">
        <v>54</v>
      </c>
      <c r="J22" s="847"/>
      <c r="K22" s="22">
        <v>89</v>
      </c>
      <c r="L22" s="847"/>
      <c r="M22" s="22">
        <v>29</v>
      </c>
      <c r="N22" s="847"/>
      <c r="O22" s="22">
        <v>2361</v>
      </c>
      <c r="P22" s="849"/>
    </row>
    <row r="23" spans="1:16" ht="11.25" customHeight="1">
      <c r="A23" s="544" t="s">
        <v>22</v>
      </c>
      <c r="B23" s="44"/>
      <c r="C23" s="71">
        <v>4767</v>
      </c>
      <c r="D23" s="22"/>
      <c r="E23" s="71">
        <v>501</v>
      </c>
      <c r="F23" s="847"/>
      <c r="G23" s="71">
        <v>1201</v>
      </c>
      <c r="H23" s="847"/>
      <c r="I23" s="22">
        <v>109</v>
      </c>
      <c r="J23" s="847"/>
      <c r="K23" s="22">
        <v>1037</v>
      </c>
      <c r="L23" s="847"/>
      <c r="M23" s="22">
        <v>123</v>
      </c>
      <c r="N23" s="847"/>
      <c r="O23" s="22">
        <v>7740</v>
      </c>
      <c r="P23" s="722">
        <v>5</v>
      </c>
    </row>
    <row r="24" spans="1:16" ht="11.25" customHeight="1">
      <c r="A24" s="544" t="s">
        <v>23</v>
      </c>
      <c r="B24" s="44"/>
      <c r="C24" s="71">
        <v>5001</v>
      </c>
      <c r="D24" s="22"/>
      <c r="E24" s="71">
        <v>784</v>
      </c>
      <c r="F24" s="847"/>
      <c r="G24" s="71">
        <v>901</v>
      </c>
      <c r="H24" s="847"/>
      <c r="I24" s="22">
        <v>176</v>
      </c>
      <c r="J24" s="847"/>
      <c r="K24" s="22">
        <v>392</v>
      </c>
      <c r="L24" s="847"/>
      <c r="M24" s="22">
        <v>196</v>
      </c>
      <c r="N24" s="847"/>
      <c r="O24" s="22">
        <v>7449</v>
      </c>
      <c r="P24" s="722"/>
    </row>
    <row r="25" spans="1:16" ht="11.25" customHeight="1">
      <c r="A25" s="544" t="s">
        <v>24</v>
      </c>
      <c r="B25" s="44"/>
      <c r="C25" s="71">
        <v>2426</v>
      </c>
      <c r="D25" s="22"/>
      <c r="E25" s="71">
        <v>566</v>
      </c>
      <c r="F25" s="847"/>
      <c r="G25" s="71">
        <v>142</v>
      </c>
      <c r="H25" s="847"/>
      <c r="I25" s="22">
        <v>110</v>
      </c>
      <c r="J25" s="847"/>
      <c r="K25" s="22">
        <v>47</v>
      </c>
      <c r="L25" s="847"/>
      <c r="M25" s="22">
        <v>54</v>
      </c>
      <c r="N25" s="847"/>
      <c r="O25" s="22">
        <v>3345</v>
      </c>
      <c r="P25" s="848"/>
    </row>
    <row r="26" spans="1:16" ht="11.25" customHeight="1">
      <c r="A26" s="544" t="s">
        <v>25</v>
      </c>
      <c r="B26" s="44"/>
      <c r="C26" s="71">
        <v>2007</v>
      </c>
      <c r="D26" s="22"/>
      <c r="E26" s="71">
        <v>202</v>
      </c>
      <c r="F26" s="847"/>
      <c r="G26" s="71">
        <v>250</v>
      </c>
      <c r="H26" s="847"/>
      <c r="I26" s="22">
        <v>41</v>
      </c>
      <c r="J26" s="847"/>
      <c r="K26" s="22">
        <v>222</v>
      </c>
      <c r="L26" s="847"/>
      <c r="M26" s="22">
        <v>74</v>
      </c>
      <c r="N26" s="847"/>
      <c r="O26" s="22">
        <v>2797</v>
      </c>
      <c r="P26" s="848"/>
    </row>
    <row r="27" spans="1:16" ht="11.25" customHeight="1">
      <c r="A27" s="544" t="s">
        <v>148</v>
      </c>
      <c r="B27" s="44"/>
      <c r="C27" s="71">
        <v>1898</v>
      </c>
      <c r="D27" s="22"/>
      <c r="E27" s="71">
        <v>217</v>
      </c>
      <c r="F27" s="847"/>
      <c r="G27" s="71">
        <v>97</v>
      </c>
      <c r="H27" s="847"/>
      <c r="I27" s="22">
        <v>67</v>
      </c>
      <c r="J27" s="847"/>
      <c r="K27" s="22">
        <v>297</v>
      </c>
      <c r="L27" s="847"/>
      <c r="M27" s="22">
        <v>76</v>
      </c>
      <c r="N27" s="847"/>
      <c r="O27" s="22">
        <v>2653</v>
      </c>
      <c r="P27" s="848"/>
    </row>
    <row r="28" spans="1:16" ht="11.25" customHeight="1">
      <c r="A28" s="544" t="s">
        <v>26</v>
      </c>
      <c r="B28" s="44"/>
      <c r="C28" s="71">
        <v>419</v>
      </c>
      <c r="D28" s="22"/>
      <c r="E28" s="71">
        <v>17</v>
      </c>
      <c r="F28" s="847"/>
      <c r="G28" s="776">
        <v>3</v>
      </c>
      <c r="H28" s="847"/>
      <c r="I28" s="388" t="s">
        <v>27</v>
      </c>
      <c r="J28" s="847"/>
      <c r="K28" s="388" t="s">
        <v>27</v>
      </c>
      <c r="L28" s="847"/>
      <c r="M28" s="388" t="s">
        <v>27</v>
      </c>
      <c r="N28" s="847"/>
      <c r="O28" s="22">
        <v>439</v>
      </c>
      <c r="P28" s="848"/>
    </row>
    <row r="29" spans="1:16" ht="11.25" customHeight="1">
      <c r="A29" s="544" t="s">
        <v>28</v>
      </c>
      <c r="B29" s="44"/>
      <c r="C29" s="71">
        <v>8401</v>
      </c>
      <c r="D29" s="22"/>
      <c r="E29" s="71">
        <v>1203</v>
      </c>
      <c r="F29" s="847"/>
      <c r="G29" s="71">
        <v>629</v>
      </c>
      <c r="H29" s="847"/>
      <c r="I29" s="22">
        <v>576</v>
      </c>
      <c r="J29" s="847"/>
      <c r="K29" s="22">
        <v>151</v>
      </c>
      <c r="L29" s="847"/>
      <c r="M29" s="22">
        <v>1</v>
      </c>
      <c r="N29" s="847"/>
      <c r="O29" s="22">
        <v>10961</v>
      </c>
      <c r="P29" s="848"/>
    </row>
    <row r="30" spans="1:16" ht="11.25" customHeight="1">
      <c r="A30" s="544" t="s">
        <v>29</v>
      </c>
      <c r="B30" s="44"/>
      <c r="C30" s="71">
        <v>1846</v>
      </c>
      <c r="D30" s="22"/>
      <c r="E30" s="71">
        <v>183</v>
      </c>
      <c r="F30" s="847"/>
      <c r="G30" s="71">
        <v>101</v>
      </c>
      <c r="H30" s="847"/>
      <c r="I30" s="22">
        <v>61</v>
      </c>
      <c r="J30" s="847"/>
      <c r="K30" s="22">
        <v>32</v>
      </c>
      <c r="L30" s="847"/>
      <c r="M30" s="22">
        <v>99</v>
      </c>
      <c r="N30" s="847"/>
      <c r="O30" s="22">
        <v>2324</v>
      </c>
      <c r="P30" s="849"/>
    </row>
    <row r="31" spans="1:16" ht="11.25" customHeight="1">
      <c r="A31" s="544" t="s">
        <v>149</v>
      </c>
      <c r="B31" s="44"/>
      <c r="C31" s="799">
        <v>4508</v>
      </c>
      <c r="D31" s="837"/>
      <c r="E31" s="799">
        <v>491</v>
      </c>
      <c r="F31" s="850"/>
      <c r="G31" s="799">
        <v>161</v>
      </c>
      <c r="H31" s="850"/>
      <c r="I31" s="837">
        <v>48</v>
      </c>
      <c r="J31" s="850"/>
      <c r="K31" s="803">
        <v>37</v>
      </c>
      <c r="L31" s="850"/>
      <c r="M31" s="837">
        <v>133</v>
      </c>
      <c r="N31" s="850"/>
      <c r="O31" s="837">
        <v>5380</v>
      </c>
      <c r="P31" s="851">
        <v>5</v>
      </c>
    </row>
    <row r="32" spans="1:16" ht="11.25" customHeight="1">
      <c r="A32" s="545" t="s">
        <v>139</v>
      </c>
      <c r="B32" s="44"/>
      <c r="C32" s="71">
        <v>71202</v>
      </c>
      <c r="D32" s="22"/>
      <c r="E32" s="71">
        <v>11319</v>
      </c>
      <c r="F32" s="847"/>
      <c r="G32" s="71">
        <v>9014</v>
      </c>
      <c r="H32" s="847"/>
      <c r="I32" s="22">
        <v>3761</v>
      </c>
      <c r="J32" s="847"/>
      <c r="K32" s="22">
        <v>3031</v>
      </c>
      <c r="L32" s="847"/>
      <c r="M32" s="22">
        <v>2080</v>
      </c>
      <c r="N32" s="847"/>
      <c r="O32" s="22">
        <v>100000</v>
      </c>
      <c r="P32" s="722">
        <v>5</v>
      </c>
    </row>
    <row r="33" spans="1:16" ht="11.25" customHeight="1">
      <c r="A33" s="544" t="s">
        <v>30</v>
      </c>
      <c r="B33" s="44"/>
      <c r="C33" s="724">
        <v>318</v>
      </c>
      <c r="D33" s="22"/>
      <c r="E33" s="724">
        <v>14</v>
      </c>
      <c r="F33" s="852"/>
      <c r="G33" s="724">
        <v>24</v>
      </c>
      <c r="H33" s="847"/>
      <c r="I33" s="22">
        <v>207</v>
      </c>
      <c r="J33" s="847"/>
      <c r="K33" s="388" t="s">
        <v>27</v>
      </c>
      <c r="L33" s="847"/>
      <c r="M33" s="776">
        <v>6</v>
      </c>
      <c r="N33" s="847"/>
      <c r="O33" s="22">
        <v>568</v>
      </c>
      <c r="P33" s="824"/>
    </row>
    <row r="34" spans="1:16" ht="11.25" customHeight="1">
      <c r="A34" s="546" t="s">
        <v>513</v>
      </c>
      <c r="B34" s="116"/>
      <c r="C34" s="704">
        <v>71520</v>
      </c>
      <c r="D34" s="853"/>
      <c r="E34" s="704">
        <v>11333</v>
      </c>
      <c r="F34" s="851">
        <v>7</v>
      </c>
      <c r="G34" s="704">
        <v>9038</v>
      </c>
      <c r="H34" s="854">
        <v>8</v>
      </c>
      <c r="I34" s="853">
        <v>3968</v>
      </c>
      <c r="J34" s="855"/>
      <c r="K34" s="853">
        <v>3031</v>
      </c>
      <c r="L34" s="854">
        <v>9</v>
      </c>
      <c r="M34" s="853">
        <v>2086</v>
      </c>
      <c r="N34" s="854">
        <v>10</v>
      </c>
      <c r="O34" s="853">
        <v>101000</v>
      </c>
      <c r="P34" s="854">
        <v>5</v>
      </c>
    </row>
    <row r="35" spans="1:16" ht="11.25" customHeight="1">
      <c r="A35" s="1022" t="s">
        <v>61</v>
      </c>
      <c r="B35" s="927"/>
      <c r="C35" s="927"/>
      <c r="D35" s="927"/>
      <c r="E35" s="927"/>
      <c r="F35" s="927"/>
      <c r="G35" s="927"/>
      <c r="H35" s="927"/>
      <c r="I35" s="927"/>
      <c r="J35" s="927"/>
      <c r="K35" s="927"/>
      <c r="L35" s="927"/>
      <c r="M35" s="927"/>
      <c r="N35" s="927"/>
      <c r="O35" s="927"/>
      <c r="P35" s="927"/>
    </row>
    <row r="36" spans="1:16" ht="33.75" customHeight="1">
      <c r="A36" s="1023" t="s">
        <v>772</v>
      </c>
      <c r="B36" s="929"/>
      <c r="C36" s="929"/>
      <c r="D36" s="929"/>
      <c r="E36" s="929"/>
      <c r="F36" s="929"/>
      <c r="G36" s="929"/>
      <c r="H36" s="929"/>
      <c r="I36" s="929"/>
      <c r="J36" s="929"/>
      <c r="K36" s="929"/>
      <c r="L36" s="929"/>
      <c r="M36" s="929"/>
      <c r="N36" s="929"/>
      <c r="O36" s="929"/>
      <c r="P36" s="929"/>
    </row>
    <row r="37" spans="1:16" ht="22.5" customHeight="1">
      <c r="A37" s="929" t="s">
        <v>471</v>
      </c>
      <c r="B37" s="929"/>
      <c r="C37" s="929"/>
      <c r="D37" s="929"/>
      <c r="E37" s="929"/>
      <c r="F37" s="929"/>
      <c r="G37" s="929"/>
      <c r="H37" s="929"/>
      <c r="I37" s="929"/>
      <c r="J37" s="929"/>
      <c r="K37" s="929"/>
      <c r="L37" s="929"/>
      <c r="M37" s="929"/>
      <c r="N37" s="929"/>
      <c r="O37" s="929"/>
      <c r="P37" s="929"/>
    </row>
    <row r="38" spans="1:16" ht="11.25" customHeight="1">
      <c r="A38" s="927" t="s">
        <v>197</v>
      </c>
      <c r="B38" s="927"/>
      <c r="C38" s="927"/>
      <c r="D38" s="927"/>
      <c r="E38" s="927"/>
      <c r="F38" s="927"/>
      <c r="G38" s="927"/>
      <c r="H38" s="927"/>
      <c r="I38" s="927"/>
      <c r="J38" s="927"/>
      <c r="K38" s="927"/>
      <c r="L38" s="927"/>
      <c r="M38" s="927"/>
      <c r="N38" s="927"/>
      <c r="O38" s="927"/>
      <c r="P38" s="927"/>
    </row>
    <row r="39" spans="1:16" ht="11.25" customHeight="1">
      <c r="A39" s="927" t="s">
        <v>141</v>
      </c>
      <c r="B39" s="927"/>
      <c r="C39" s="927"/>
      <c r="D39" s="927"/>
      <c r="E39" s="927"/>
      <c r="F39" s="927"/>
      <c r="G39" s="927"/>
      <c r="H39" s="927"/>
      <c r="I39" s="927"/>
      <c r="J39" s="927"/>
      <c r="K39" s="927"/>
      <c r="L39" s="927"/>
      <c r="M39" s="927"/>
      <c r="N39" s="927"/>
      <c r="O39" s="927"/>
      <c r="P39" s="927"/>
    </row>
    <row r="40" spans="1:16" ht="11.25" customHeight="1">
      <c r="A40" s="1024" t="s">
        <v>544</v>
      </c>
      <c r="B40" s="1024"/>
      <c r="C40" s="1024"/>
      <c r="D40" s="1024"/>
      <c r="E40" s="1024"/>
      <c r="F40" s="1024"/>
      <c r="G40" s="1024"/>
      <c r="H40" s="1024"/>
      <c r="I40" s="1024"/>
      <c r="J40" s="1024"/>
      <c r="K40" s="1024"/>
      <c r="L40" s="1024"/>
      <c r="M40" s="1024"/>
      <c r="N40" s="1024"/>
      <c r="O40" s="1024"/>
      <c r="P40" s="1024"/>
    </row>
    <row r="41" spans="1:16" ht="11.25" customHeight="1">
      <c r="A41" s="1024" t="s">
        <v>512</v>
      </c>
      <c r="B41" s="1024"/>
      <c r="C41" s="1024"/>
      <c r="D41" s="1024"/>
      <c r="E41" s="1024"/>
      <c r="F41" s="1024"/>
      <c r="G41" s="1024"/>
      <c r="H41" s="1024"/>
      <c r="I41" s="1024"/>
      <c r="J41" s="1024"/>
      <c r="K41" s="1024"/>
      <c r="L41" s="1024"/>
      <c r="M41" s="1024"/>
      <c r="N41" s="1024"/>
      <c r="O41" s="1024"/>
      <c r="P41" s="1024"/>
    </row>
    <row r="42" spans="1:16" ht="11.25" customHeight="1">
      <c r="A42" s="927" t="s">
        <v>757</v>
      </c>
      <c r="B42" s="927"/>
      <c r="C42" s="927"/>
      <c r="D42" s="927"/>
      <c r="E42" s="927"/>
      <c r="F42" s="927"/>
      <c r="G42" s="927"/>
      <c r="H42" s="927"/>
      <c r="I42" s="927"/>
      <c r="J42" s="927"/>
      <c r="K42" s="927"/>
      <c r="L42" s="927"/>
      <c r="M42" s="927"/>
      <c r="N42" s="927"/>
      <c r="O42" s="927"/>
      <c r="P42" s="927"/>
    </row>
    <row r="43" spans="1:16" ht="11.25" customHeight="1">
      <c r="A43" s="927" t="s">
        <v>758</v>
      </c>
      <c r="B43" s="927"/>
      <c r="C43" s="927"/>
      <c r="D43" s="927"/>
      <c r="E43" s="927"/>
      <c r="F43" s="927"/>
      <c r="G43" s="927"/>
      <c r="H43" s="927"/>
      <c r="I43" s="927"/>
      <c r="J43" s="927"/>
      <c r="K43" s="927"/>
      <c r="L43" s="927"/>
      <c r="M43" s="927"/>
      <c r="N43" s="927"/>
      <c r="O43" s="927"/>
      <c r="P43" s="927"/>
    </row>
    <row r="44" spans="1:16" ht="11.25" customHeight="1">
      <c r="A44" s="927" t="s">
        <v>759</v>
      </c>
      <c r="B44" s="927"/>
      <c r="C44" s="927"/>
      <c r="D44" s="927"/>
      <c r="E44" s="927"/>
      <c r="F44" s="927"/>
      <c r="G44" s="927"/>
      <c r="H44" s="927"/>
      <c r="I44" s="927"/>
      <c r="J44" s="927"/>
      <c r="K44" s="927"/>
      <c r="L44" s="927"/>
      <c r="M44" s="927"/>
      <c r="N44" s="927"/>
      <c r="O44" s="927"/>
      <c r="P44" s="927"/>
    </row>
    <row r="45" spans="1:16" ht="11.25" customHeight="1">
      <c r="A45" s="927" t="s">
        <v>760</v>
      </c>
      <c r="B45" s="927"/>
      <c r="C45" s="927"/>
      <c r="D45" s="927"/>
      <c r="E45" s="927"/>
      <c r="F45" s="927"/>
      <c r="G45" s="927"/>
      <c r="H45" s="927"/>
      <c r="I45" s="927"/>
      <c r="J45" s="927"/>
      <c r="K45" s="927"/>
      <c r="L45" s="927"/>
      <c r="M45" s="927"/>
      <c r="N45" s="927"/>
      <c r="O45" s="927"/>
      <c r="P45" s="927"/>
    </row>
    <row r="46" spans="1:16" ht="11.25" customHeight="1">
      <c r="A46" s="891"/>
      <c r="B46" s="891"/>
      <c r="C46" s="891"/>
      <c r="D46" s="891"/>
      <c r="E46" s="891"/>
      <c r="F46" s="891"/>
      <c r="G46" s="891"/>
      <c r="H46" s="891"/>
      <c r="I46" s="891"/>
      <c r="J46" s="891"/>
      <c r="K46" s="891"/>
      <c r="L46" s="891"/>
      <c r="M46" s="891"/>
      <c r="N46" s="891"/>
      <c r="O46" s="891"/>
      <c r="P46" s="891"/>
    </row>
    <row r="47" spans="1:16" ht="11.25" customHeight="1"/>
    <row r="48" spans="1:16"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sheetData>
  <mergeCells count="16">
    <mergeCell ref="A1:P1"/>
    <mergeCell ref="A2:P2"/>
    <mergeCell ref="A4:P4"/>
    <mergeCell ref="A5:P5"/>
    <mergeCell ref="A3:P3"/>
    <mergeCell ref="A35:P35"/>
    <mergeCell ref="A36:P36"/>
    <mergeCell ref="A37:P37"/>
    <mergeCell ref="A45:P45"/>
    <mergeCell ref="A38:P38"/>
    <mergeCell ref="A39:P39"/>
    <mergeCell ref="A40:P40"/>
    <mergeCell ref="A41:P41"/>
    <mergeCell ref="A42:P42"/>
    <mergeCell ref="A43:P43"/>
    <mergeCell ref="A44:P44"/>
  </mergeCells>
  <pageMargins left="0.5" right="0.5" top="0.75" bottom="0.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5"/>
  <sheetViews>
    <sheetView workbookViewId="0">
      <selection activeCell="G12" sqref="G12"/>
    </sheetView>
  </sheetViews>
  <sheetFormatPr defaultRowHeight="15"/>
  <cols>
    <col min="1" max="1" width="56.7109375" customWidth="1"/>
    <col min="2" max="2" width="1.7109375" customWidth="1"/>
    <col min="3" max="3" width="10.7109375" customWidth="1"/>
    <col min="4" max="4" width="1.7109375" customWidth="1"/>
    <col min="5" max="5" width="10.7109375" customWidth="1"/>
  </cols>
  <sheetData>
    <row r="1" spans="1:6" ht="11.25" customHeight="1">
      <c r="A1" s="1030" t="s">
        <v>199</v>
      </c>
      <c r="B1" s="932"/>
      <c r="C1" s="932"/>
      <c r="D1" s="932"/>
      <c r="E1" s="932"/>
      <c r="F1" s="269"/>
    </row>
    <row r="2" spans="1:6" ht="11.25" customHeight="1">
      <c r="A2" s="1031" t="s">
        <v>200</v>
      </c>
      <c r="B2" s="932"/>
      <c r="C2" s="932"/>
      <c r="D2" s="932"/>
      <c r="E2" s="932"/>
      <c r="F2" s="270"/>
    </row>
    <row r="3" spans="1:6" ht="11.25" customHeight="1">
      <c r="A3" s="934"/>
      <c r="B3" s="932"/>
      <c r="C3" s="932"/>
      <c r="D3" s="932"/>
      <c r="E3" s="932"/>
      <c r="F3" s="45"/>
    </row>
    <row r="4" spans="1:6" ht="11.25" customHeight="1">
      <c r="A4" s="1031" t="s">
        <v>86</v>
      </c>
      <c r="B4" s="932"/>
      <c r="C4" s="932"/>
      <c r="D4" s="932"/>
      <c r="E4" s="932"/>
      <c r="F4" s="270"/>
    </row>
    <row r="5" spans="1:6" ht="11.25" customHeight="1">
      <c r="A5" s="1032"/>
      <c r="B5" s="1007"/>
      <c r="C5" s="1007"/>
      <c r="D5" s="1007"/>
      <c r="E5" s="1007"/>
    </row>
    <row r="6" spans="1:6" ht="11.25" customHeight="1">
      <c r="A6" s="447" t="s">
        <v>201</v>
      </c>
      <c r="B6" s="127"/>
      <c r="C6" s="392" t="s">
        <v>516</v>
      </c>
      <c r="D6" s="637"/>
      <c r="E6" s="856" t="s">
        <v>591</v>
      </c>
    </row>
    <row r="7" spans="1:6" ht="11.25" customHeight="1">
      <c r="A7" s="448" t="s">
        <v>202</v>
      </c>
      <c r="B7" s="46"/>
      <c r="C7" s="22">
        <v>70000</v>
      </c>
      <c r="D7" s="334"/>
      <c r="E7" s="5">
        <v>75800</v>
      </c>
    </row>
    <row r="8" spans="1:6" ht="11.25" customHeight="1">
      <c r="A8" s="449" t="s">
        <v>203</v>
      </c>
      <c r="B8" s="46"/>
      <c r="C8" s="22">
        <v>2820</v>
      </c>
      <c r="D8" s="334"/>
      <c r="E8" s="5">
        <v>3010</v>
      </c>
    </row>
    <row r="9" spans="1:6" ht="11.25" customHeight="1">
      <c r="A9" s="449" t="s">
        <v>204</v>
      </c>
      <c r="B9" s="46"/>
      <c r="C9" s="22">
        <v>18300</v>
      </c>
      <c r="D9" s="334"/>
      <c r="E9" s="5">
        <v>16600</v>
      </c>
      <c r="F9" s="47"/>
    </row>
    <row r="10" spans="1:6" ht="11.25" customHeight="1">
      <c r="A10" s="449" t="s">
        <v>205</v>
      </c>
      <c r="B10" s="46"/>
      <c r="C10" s="22">
        <v>157</v>
      </c>
      <c r="D10" s="334"/>
      <c r="E10" s="22">
        <v>123</v>
      </c>
      <c r="F10" s="47"/>
    </row>
    <row r="11" spans="1:6" ht="11.25" customHeight="1">
      <c r="A11" s="449" t="s">
        <v>206</v>
      </c>
      <c r="B11" s="46"/>
      <c r="C11" s="22">
        <v>1930</v>
      </c>
      <c r="D11" s="334"/>
      <c r="E11" s="22">
        <v>1930</v>
      </c>
      <c r="F11" s="47"/>
    </row>
    <row r="12" spans="1:6" ht="11.25" customHeight="1">
      <c r="A12" s="449" t="s">
        <v>207</v>
      </c>
      <c r="B12" s="46"/>
      <c r="C12" s="258">
        <v>867</v>
      </c>
      <c r="D12" s="335"/>
      <c r="E12" s="726">
        <v>925</v>
      </c>
      <c r="F12" s="47"/>
    </row>
    <row r="13" spans="1:6" ht="11.25" customHeight="1">
      <c r="A13" s="449" t="s">
        <v>208</v>
      </c>
      <c r="B13" s="46"/>
      <c r="C13" s="22"/>
      <c r="D13" s="334"/>
      <c r="E13" s="22"/>
      <c r="F13" s="47"/>
    </row>
    <row r="14" spans="1:6" ht="11.25" customHeight="1">
      <c r="A14" s="450" t="s">
        <v>209</v>
      </c>
      <c r="B14" s="46"/>
      <c r="C14" s="22">
        <v>54</v>
      </c>
      <c r="D14" s="334"/>
      <c r="E14" s="5">
        <v>97</v>
      </c>
      <c r="F14" s="47"/>
    </row>
    <row r="15" spans="1:6" ht="11.25" customHeight="1">
      <c r="A15" s="450" t="s">
        <v>210</v>
      </c>
      <c r="B15" s="46"/>
      <c r="C15" s="22">
        <v>561</v>
      </c>
      <c r="D15" s="334"/>
      <c r="E15" s="5">
        <v>550</v>
      </c>
      <c r="F15" s="47"/>
    </row>
    <row r="16" spans="1:6" ht="11.25" customHeight="1">
      <c r="A16" s="450" t="s">
        <v>211</v>
      </c>
      <c r="B16" s="46"/>
      <c r="C16" s="22">
        <v>248</v>
      </c>
      <c r="D16" s="334"/>
      <c r="E16" s="5">
        <v>221</v>
      </c>
      <c r="F16" s="47"/>
    </row>
    <row r="17" spans="1:6" ht="11.25" customHeight="1">
      <c r="A17" s="451" t="s">
        <v>212</v>
      </c>
      <c r="B17" s="46"/>
      <c r="C17" s="336">
        <v>1090</v>
      </c>
      <c r="D17" s="337"/>
      <c r="E17" s="837">
        <v>1150</v>
      </c>
      <c r="F17" s="47"/>
    </row>
    <row r="18" spans="1:6" ht="11.25" customHeight="1">
      <c r="A18" s="452" t="s">
        <v>213</v>
      </c>
      <c r="B18" s="46"/>
      <c r="C18" s="22">
        <v>1950</v>
      </c>
      <c r="D18" s="334"/>
      <c r="E18" s="22">
        <v>2020</v>
      </c>
      <c r="F18" s="47"/>
    </row>
    <row r="19" spans="1:6" ht="11.25" customHeight="1">
      <c r="A19" s="449" t="s">
        <v>214</v>
      </c>
      <c r="B19" s="46"/>
      <c r="C19" s="388" t="s">
        <v>27</v>
      </c>
      <c r="D19" s="338"/>
      <c r="E19" s="388" t="s">
        <v>27</v>
      </c>
      <c r="F19" s="48"/>
    </row>
    <row r="20" spans="1:6" ht="11.25" customHeight="1">
      <c r="A20" s="449" t="s">
        <v>215</v>
      </c>
      <c r="B20" s="46"/>
      <c r="C20" s="258">
        <v>40</v>
      </c>
      <c r="D20" s="339"/>
      <c r="E20" s="726">
        <v>34</v>
      </c>
      <c r="F20" s="48"/>
    </row>
    <row r="21" spans="1:6" ht="11.25" customHeight="1">
      <c r="A21" s="453" t="s">
        <v>60</v>
      </c>
      <c r="B21" s="117"/>
      <c r="C21" s="336">
        <v>96100</v>
      </c>
      <c r="D21" s="337"/>
      <c r="E21" s="837">
        <v>100000</v>
      </c>
      <c r="F21" s="47"/>
    </row>
    <row r="22" spans="1:6" ht="11.25" customHeight="1">
      <c r="A22" s="1029" t="s">
        <v>61</v>
      </c>
      <c r="B22" s="939"/>
      <c r="C22" s="939"/>
      <c r="D22" s="939"/>
      <c r="E22" s="939"/>
      <c r="F22" s="47"/>
    </row>
    <row r="23" spans="1:6" ht="11.25" customHeight="1">
      <c r="A23" s="1033" t="s">
        <v>773</v>
      </c>
      <c r="B23" s="928"/>
      <c r="C23" s="928"/>
      <c r="D23" s="928"/>
      <c r="E23" s="928"/>
      <c r="F23" s="45"/>
    </row>
    <row r="24" spans="1:6" ht="11.25" customHeight="1">
      <c r="A24" s="958" t="s">
        <v>140</v>
      </c>
      <c r="B24" s="928"/>
      <c r="C24" s="928"/>
      <c r="D24" s="928"/>
      <c r="E24" s="928"/>
      <c r="F24" s="45"/>
    </row>
    <row r="25" spans="1:6" ht="11.25" customHeight="1">
      <c r="A25" s="958" t="s">
        <v>216</v>
      </c>
      <c r="B25" s="928"/>
      <c r="C25" s="928"/>
      <c r="D25" s="928"/>
      <c r="E25" s="928"/>
      <c r="F25" s="45"/>
    </row>
    <row r="26" spans="1:6" ht="11.25" customHeight="1">
      <c r="A26" s="958" t="s">
        <v>583</v>
      </c>
      <c r="B26" s="928"/>
      <c r="C26" s="928"/>
      <c r="D26" s="928"/>
      <c r="E26" s="928"/>
      <c r="F26" s="45"/>
    </row>
    <row r="27" spans="1:6" ht="11.25" customHeight="1">
      <c r="A27" s="958" t="s">
        <v>472</v>
      </c>
      <c r="B27" s="928"/>
      <c r="C27" s="928"/>
      <c r="D27" s="928"/>
      <c r="E27" s="928"/>
      <c r="F27" s="45"/>
    </row>
    <row r="28" spans="1:6" ht="11.25" customHeight="1">
      <c r="A28" s="958" t="s">
        <v>217</v>
      </c>
      <c r="B28" s="928"/>
      <c r="C28" s="928"/>
      <c r="D28" s="928"/>
      <c r="E28" s="928"/>
      <c r="F28" s="49"/>
    </row>
    <row r="29" spans="1:6" ht="11.25" customHeight="1">
      <c r="A29" s="958" t="s">
        <v>426</v>
      </c>
      <c r="B29" s="928"/>
      <c r="C29" s="928"/>
      <c r="D29" s="928"/>
      <c r="E29" s="928"/>
      <c r="F29" s="95"/>
    </row>
    <row r="30" spans="1:6" ht="11.25" customHeight="1">
      <c r="A30" s="958" t="s">
        <v>218</v>
      </c>
      <c r="B30" s="928"/>
      <c r="C30" s="928"/>
      <c r="D30" s="928"/>
      <c r="E30" s="928"/>
      <c r="F30" s="45"/>
    </row>
    <row r="31" spans="1:6" s="308" customFormat="1" ht="11.25" customHeight="1">
      <c r="A31" s="958" t="s">
        <v>514</v>
      </c>
      <c r="B31" s="928"/>
      <c r="C31" s="928"/>
      <c r="D31" s="928"/>
      <c r="E31" s="928"/>
      <c r="F31" s="321"/>
    </row>
    <row r="32" spans="1:6" ht="11.25" customHeight="1">
      <c r="A32" s="958" t="s">
        <v>62</v>
      </c>
      <c r="B32" s="928"/>
      <c r="C32" s="928"/>
      <c r="D32" s="928"/>
      <c r="E32" s="928"/>
      <c r="F32" s="45"/>
    </row>
    <row r="33" spans="1:6" ht="11.25" customHeight="1">
      <c r="A33" s="958" t="s">
        <v>219</v>
      </c>
      <c r="B33" s="928"/>
      <c r="C33" s="928"/>
      <c r="D33" s="928"/>
      <c r="E33" s="928"/>
      <c r="F33" s="45"/>
    </row>
    <row r="34" spans="1:6" ht="11.25" customHeight="1"/>
    <row r="35" spans="1:6" ht="11.25" customHeight="1"/>
  </sheetData>
  <mergeCells count="17">
    <mergeCell ref="A22:E22"/>
    <mergeCell ref="A24:E24"/>
    <mergeCell ref="A1:E1"/>
    <mergeCell ref="A2:E2"/>
    <mergeCell ref="A3:E3"/>
    <mergeCell ref="A4:E4"/>
    <mergeCell ref="A5:E5"/>
    <mergeCell ref="A23:E23"/>
    <mergeCell ref="A30:E30"/>
    <mergeCell ref="A31:E31"/>
    <mergeCell ref="A32:E32"/>
    <mergeCell ref="A33:E33"/>
    <mergeCell ref="A25:E25"/>
    <mergeCell ref="A26:E26"/>
    <mergeCell ref="A27:E27"/>
    <mergeCell ref="A28:E28"/>
    <mergeCell ref="A29:E29"/>
  </mergeCells>
  <pageMargins left="0.5" right="0.5" top="0.75" bottom="0.5" header="0.3" footer="0.3"/>
  <pageSetup orientation="portrait" horizontalDpi="4294967295" verticalDpi="4294967295" r:id="rId1"/>
  <ignoredErrors>
    <ignoredError sqref="C6:E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8"/>
  <sheetViews>
    <sheetView zoomScaleNormal="100" zoomScaleSheetLayoutView="100" workbookViewId="0">
      <selection activeCell="R40" sqref="R40"/>
    </sheetView>
  </sheetViews>
  <sheetFormatPr defaultColWidth="9.140625" defaultRowHeight="11.25"/>
  <cols>
    <col min="1" max="1" width="27.140625" style="3" bestFit="1" customWidth="1"/>
    <col min="2" max="2" width="1.7109375" style="3" customWidth="1"/>
    <col min="3" max="3" width="9.7109375" style="3" customWidth="1"/>
    <col min="4" max="4" width="1.7109375" style="3" customWidth="1"/>
    <col min="5" max="5" width="9.7109375" style="3" customWidth="1"/>
    <col min="6" max="7" width="1.7109375" style="3" customWidth="1"/>
    <col min="8" max="8" width="9.7109375" style="3" customWidth="1"/>
    <col min="9" max="9" width="1.7109375" style="3" customWidth="1"/>
    <col min="10" max="10" width="9.7109375" style="3" customWidth="1"/>
    <col min="11" max="16384" width="9.140625" style="3"/>
  </cols>
  <sheetData>
    <row r="1" spans="1:10" ht="11.25" customHeight="1">
      <c r="A1" s="1036" t="s">
        <v>310</v>
      </c>
      <c r="B1" s="1036"/>
      <c r="C1" s="1036"/>
      <c r="D1" s="1036"/>
      <c r="E1" s="1036"/>
      <c r="F1" s="1036"/>
      <c r="G1" s="1036"/>
      <c r="H1" s="1036"/>
      <c r="I1" s="1036"/>
      <c r="J1" s="1036"/>
    </row>
    <row r="2" spans="1:10" ht="11.25" customHeight="1">
      <c r="A2" s="1036" t="s">
        <v>478</v>
      </c>
      <c r="B2" s="1036"/>
      <c r="C2" s="1036"/>
      <c r="D2" s="1036"/>
      <c r="E2" s="1036"/>
      <c r="F2" s="1036"/>
      <c r="G2" s="1036"/>
      <c r="H2" s="1036"/>
      <c r="I2" s="1036"/>
      <c r="J2" s="1036"/>
    </row>
    <row r="3" spans="1:10" ht="11.25" customHeight="1">
      <c r="A3" s="1036" t="s">
        <v>311</v>
      </c>
      <c r="B3" s="1036"/>
      <c r="C3" s="1036"/>
      <c r="D3" s="1036"/>
      <c r="E3" s="1036"/>
      <c r="F3" s="1036"/>
      <c r="G3" s="1036"/>
      <c r="H3" s="1036"/>
      <c r="I3" s="1036"/>
      <c r="J3" s="1036"/>
    </row>
    <row r="4" spans="1:10" ht="11.25" customHeight="1">
      <c r="A4" s="1038"/>
      <c r="B4" s="1039"/>
      <c r="C4" s="1039"/>
      <c r="D4" s="1039"/>
      <c r="E4" s="1039"/>
      <c r="F4" s="1039"/>
      <c r="G4" s="1040"/>
      <c r="H4" s="1039"/>
      <c r="I4" s="1039"/>
      <c r="J4" s="1039"/>
    </row>
    <row r="5" spans="1:10" ht="11.25" customHeight="1">
      <c r="A5" s="454"/>
      <c r="B5" s="454"/>
      <c r="C5" s="1041" t="s">
        <v>516</v>
      </c>
      <c r="D5" s="1041"/>
      <c r="E5" s="1041"/>
      <c r="F5" s="1042"/>
      <c r="G5" s="454"/>
      <c r="H5" s="1037" t="s">
        <v>591</v>
      </c>
      <c r="I5" s="1037"/>
      <c r="J5" s="1037"/>
    </row>
    <row r="6" spans="1:10">
      <c r="A6" s="455" t="s">
        <v>455</v>
      </c>
      <c r="B6" s="455"/>
      <c r="C6" s="455" t="s">
        <v>66</v>
      </c>
      <c r="D6" s="455"/>
      <c r="E6" s="455" t="s">
        <v>405</v>
      </c>
      <c r="F6" s="455"/>
      <c r="G6" s="547"/>
      <c r="H6" s="857" t="s">
        <v>66</v>
      </c>
      <c r="I6" s="857"/>
      <c r="J6" s="857" t="s">
        <v>405</v>
      </c>
    </row>
    <row r="7" spans="1:10">
      <c r="A7" s="456" t="s">
        <v>427</v>
      </c>
      <c r="B7" s="62"/>
      <c r="C7" s="160">
        <v>1</v>
      </c>
      <c r="E7" s="160">
        <v>487</v>
      </c>
      <c r="F7" s="85"/>
      <c r="G7" s="85"/>
      <c r="H7" s="71">
        <v>1</v>
      </c>
      <c r="J7" s="71">
        <v>337</v>
      </c>
    </row>
    <row r="8" spans="1:10">
      <c r="A8" s="456" t="s">
        <v>312</v>
      </c>
      <c r="B8" s="62"/>
      <c r="C8" s="160">
        <v>1</v>
      </c>
      <c r="E8" s="160">
        <v>662</v>
      </c>
      <c r="F8" s="85"/>
      <c r="G8" s="85"/>
      <c r="H8" s="71">
        <v>2</v>
      </c>
      <c r="J8" s="71">
        <v>1109</v>
      </c>
    </row>
    <row r="9" spans="1:10">
      <c r="A9" s="456" t="s">
        <v>313</v>
      </c>
      <c r="B9" s="62"/>
      <c r="C9" s="160">
        <v>53</v>
      </c>
      <c r="E9" s="160">
        <v>14378</v>
      </c>
      <c r="F9" s="85"/>
      <c r="G9" s="85"/>
      <c r="H9" s="71">
        <v>56</v>
      </c>
      <c r="J9" s="71">
        <v>10023</v>
      </c>
    </row>
    <row r="10" spans="1:10">
      <c r="A10" s="168" t="s">
        <v>612</v>
      </c>
      <c r="B10" s="62"/>
      <c r="C10" s="647" t="s">
        <v>774</v>
      </c>
      <c r="E10" s="160">
        <v>70</v>
      </c>
      <c r="F10" s="85"/>
      <c r="G10" s="85"/>
      <c r="H10" s="647" t="s">
        <v>774</v>
      </c>
      <c r="J10" s="71">
        <v>196</v>
      </c>
    </row>
    <row r="11" spans="1:10">
      <c r="A11" s="456" t="s">
        <v>439</v>
      </c>
      <c r="B11" s="62"/>
      <c r="C11" s="160">
        <v>1</v>
      </c>
      <c r="E11" s="160">
        <v>112</v>
      </c>
      <c r="F11" s="85"/>
      <c r="G11" s="85"/>
      <c r="H11" s="647" t="s">
        <v>774</v>
      </c>
      <c r="J11" s="71">
        <v>240</v>
      </c>
    </row>
    <row r="12" spans="1:10">
      <c r="A12" s="456" t="s">
        <v>315</v>
      </c>
      <c r="B12" s="62"/>
      <c r="C12" s="160">
        <v>704</v>
      </c>
      <c r="D12" s="574" t="s">
        <v>14</v>
      </c>
      <c r="E12" s="160">
        <v>100292</v>
      </c>
      <c r="F12" s="574" t="s">
        <v>14</v>
      </c>
      <c r="G12" s="85"/>
      <c r="H12" s="71">
        <v>807</v>
      </c>
      <c r="J12" s="71">
        <v>107391</v>
      </c>
    </row>
    <row r="13" spans="1:10">
      <c r="A13" s="456" t="s">
        <v>316</v>
      </c>
      <c r="B13" s="62"/>
      <c r="C13" s="160">
        <v>2</v>
      </c>
      <c r="E13" s="160">
        <v>511</v>
      </c>
      <c r="F13" s="85"/>
      <c r="G13" s="85"/>
      <c r="H13" s="71">
        <v>1</v>
      </c>
      <c r="J13" s="71">
        <v>229</v>
      </c>
    </row>
    <row r="14" spans="1:10">
      <c r="A14" s="456" t="s">
        <v>317</v>
      </c>
      <c r="B14" s="62"/>
      <c r="C14" s="160">
        <v>2</v>
      </c>
      <c r="E14" s="160">
        <v>445</v>
      </c>
      <c r="F14" s="85"/>
      <c r="G14" s="85"/>
      <c r="H14" s="71">
        <v>1</v>
      </c>
      <c r="J14" s="71">
        <v>333</v>
      </c>
    </row>
    <row r="15" spans="1:10">
      <c r="A15" s="456" t="s">
        <v>318</v>
      </c>
      <c r="B15" s="62"/>
      <c r="C15" s="160">
        <v>1</v>
      </c>
      <c r="E15" s="160">
        <v>954</v>
      </c>
      <c r="F15" s="574"/>
      <c r="G15" s="85"/>
      <c r="H15" s="647" t="s">
        <v>774</v>
      </c>
      <c r="J15" s="71">
        <v>154</v>
      </c>
    </row>
    <row r="16" spans="1:10">
      <c r="A16" s="168" t="s">
        <v>610</v>
      </c>
      <c r="B16" s="62"/>
      <c r="C16" s="647" t="s">
        <v>774</v>
      </c>
      <c r="E16" s="160">
        <v>48</v>
      </c>
      <c r="F16" s="574"/>
      <c r="G16" s="85"/>
      <c r="H16" s="647" t="s">
        <v>774</v>
      </c>
      <c r="J16" s="71">
        <v>77</v>
      </c>
    </row>
    <row r="17" spans="1:10">
      <c r="A17" s="456" t="s">
        <v>319</v>
      </c>
      <c r="B17" s="62"/>
      <c r="C17" s="160">
        <v>1</v>
      </c>
      <c r="E17" s="160">
        <v>533</v>
      </c>
      <c r="F17" s="574"/>
      <c r="G17" s="85"/>
      <c r="H17" s="71">
        <v>1</v>
      </c>
      <c r="J17" s="71">
        <v>467</v>
      </c>
    </row>
    <row r="18" spans="1:10">
      <c r="A18" s="168" t="s">
        <v>614</v>
      </c>
      <c r="B18" s="62"/>
      <c r="C18" s="647" t="s">
        <v>774</v>
      </c>
      <c r="E18" s="160">
        <v>161</v>
      </c>
      <c r="F18" s="85"/>
      <c r="G18" s="85"/>
      <c r="H18" s="647" t="s">
        <v>774</v>
      </c>
      <c r="J18" s="71">
        <v>54</v>
      </c>
    </row>
    <row r="19" spans="1:10">
      <c r="A19" s="659" t="s">
        <v>595</v>
      </c>
      <c r="B19" s="62"/>
      <c r="C19" s="647" t="s">
        <v>774</v>
      </c>
      <c r="E19" s="160">
        <v>19</v>
      </c>
      <c r="F19" s="85"/>
      <c r="G19" s="85"/>
      <c r="H19" s="71">
        <v>1</v>
      </c>
      <c r="J19" s="71">
        <v>192</v>
      </c>
    </row>
    <row r="20" spans="1:10">
      <c r="A20" s="456" t="s">
        <v>320</v>
      </c>
      <c r="B20" s="62"/>
      <c r="C20" s="160">
        <v>1</v>
      </c>
      <c r="E20" s="160">
        <v>526</v>
      </c>
      <c r="F20" s="85"/>
      <c r="G20" s="85"/>
      <c r="H20" s="647" t="s">
        <v>774</v>
      </c>
      <c r="J20" s="71">
        <v>162</v>
      </c>
    </row>
    <row r="21" spans="1:10">
      <c r="A21" s="456" t="s">
        <v>321</v>
      </c>
      <c r="B21" s="62"/>
      <c r="C21" s="160">
        <v>2</v>
      </c>
      <c r="E21" s="160">
        <v>498</v>
      </c>
      <c r="F21" s="85"/>
      <c r="G21" s="85"/>
      <c r="H21" s="647" t="s">
        <v>774</v>
      </c>
      <c r="J21" s="71">
        <v>148</v>
      </c>
    </row>
    <row r="22" spans="1:10">
      <c r="A22" s="456" t="s">
        <v>322</v>
      </c>
      <c r="B22" s="62"/>
      <c r="C22" s="647" t="s">
        <v>774</v>
      </c>
      <c r="E22" s="160">
        <v>176</v>
      </c>
      <c r="F22" s="85"/>
      <c r="G22" s="85"/>
      <c r="H22" s="71">
        <v>1</v>
      </c>
      <c r="J22" s="71">
        <v>216</v>
      </c>
    </row>
    <row r="23" spans="1:10">
      <c r="A23" s="456" t="s">
        <v>323</v>
      </c>
      <c r="B23" s="62"/>
      <c r="C23" s="160">
        <v>18</v>
      </c>
      <c r="E23" s="160">
        <v>2824</v>
      </c>
      <c r="F23" s="85"/>
      <c r="G23" s="85"/>
      <c r="H23" s="71">
        <v>18</v>
      </c>
      <c r="J23" s="71">
        <v>2560</v>
      </c>
    </row>
    <row r="24" spans="1:10">
      <c r="A24" s="456" t="s">
        <v>324</v>
      </c>
      <c r="B24" s="62"/>
      <c r="C24" s="160">
        <v>12</v>
      </c>
      <c r="E24" s="160">
        <v>1958</v>
      </c>
      <c r="F24" s="85"/>
      <c r="G24" s="85"/>
      <c r="H24" s="71">
        <v>10</v>
      </c>
      <c r="J24" s="71">
        <v>1443</v>
      </c>
    </row>
    <row r="25" spans="1:10">
      <c r="A25" s="456" t="s">
        <v>398</v>
      </c>
      <c r="B25" s="62"/>
      <c r="C25" s="160">
        <v>3</v>
      </c>
      <c r="E25" s="160">
        <v>798</v>
      </c>
      <c r="F25" s="85"/>
      <c r="G25" s="85"/>
      <c r="H25" s="647" t="s">
        <v>774</v>
      </c>
      <c r="J25" s="71">
        <v>4</v>
      </c>
    </row>
    <row r="26" spans="1:10">
      <c r="A26" s="168" t="s">
        <v>613</v>
      </c>
      <c r="B26" s="62"/>
      <c r="C26" s="647" t="s">
        <v>774</v>
      </c>
      <c r="E26" s="160">
        <v>360</v>
      </c>
      <c r="F26" s="85"/>
      <c r="G26" s="85"/>
      <c r="H26" s="647" t="s">
        <v>774</v>
      </c>
      <c r="J26" s="71">
        <v>136</v>
      </c>
    </row>
    <row r="27" spans="1:10">
      <c r="A27" s="456" t="s">
        <v>325</v>
      </c>
      <c r="B27" s="62"/>
      <c r="C27" s="160">
        <v>78</v>
      </c>
      <c r="E27" s="160">
        <v>15401</v>
      </c>
      <c r="F27" s="85"/>
      <c r="G27" s="85"/>
      <c r="H27" s="71">
        <v>81</v>
      </c>
      <c r="J27" s="71">
        <v>15964</v>
      </c>
    </row>
    <row r="28" spans="1:10">
      <c r="A28" s="456" t="s">
        <v>499</v>
      </c>
      <c r="B28" s="62"/>
      <c r="C28" s="160">
        <v>2</v>
      </c>
      <c r="E28" s="160">
        <v>306</v>
      </c>
      <c r="F28" s="85"/>
      <c r="G28" s="85"/>
      <c r="H28" s="833" t="s">
        <v>27</v>
      </c>
      <c r="J28" s="833" t="s">
        <v>27</v>
      </c>
    </row>
    <row r="29" spans="1:10">
      <c r="A29" s="659" t="s">
        <v>358</v>
      </c>
      <c r="B29" s="62"/>
      <c r="C29" s="647" t="s">
        <v>774</v>
      </c>
      <c r="E29" s="160">
        <v>119</v>
      </c>
      <c r="F29" s="85"/>
      <c r="G29" s="85"/>
      <c r="H29" s="647" t="s">
        <v>774</v>
      </c>
      <c r="J29" s="71">
        <v>193</v>
      </c>
    </row>
    <row r="30" spans="1:10">
      <c r="A30" s="456" t="s">
        <v>533</v>
      </c>
      <c r="B30" s="62"/>
      <c r="C30" s="160">
        <v>1</v>
      </c>
      <c r="E30" s="160">
        <v>588</v>
      </c>
      <c r="F30" s="85"/>
      <c r="G30" s="85"/>
      <c r="H30" s="71">
        <v>1</v>
      </c>
      <c r="J30" s="71">
        <v>596</v>
      </c>
    </row>
    <row r="31" spans="1:10">
      <c r="A31" s="456" t="s">
        <v>431</v>
      </c>
      <c r="B31" s="62"/>
      <c r="C31" s="160">
        <v>3</v>
      </c>
      <c r="E31" s="160">
        <v>413</v>
      </c>
      <c r="F31" s="85"/>
      <c r="G31" s="85"/>
      <c r="H31" s="647" t="s">
        <v>774</v>
      </c>
      <c r="J31" s="71">
        <v>16</v>
      </c>
    </row>
    <row r="32" spans="1:10">
      <c r="A32" s="456" t="s">
        <v>326</v>
      </c>
      <c r="B32" s="62"/>
      <c r="C32" s="160">
        <v>1</v>
      </c>
      <c r="E32" s="160">
        <v>627</v>
      </c>
      <c r="F32" s="85"/>
      <c r="G32" s="85"/>
      <c r="H32" s="71">
        <v>1</v>
      </c>
      <c r="J32" s="71">
        <v>662</v>
      </c>
    </row>
    <row r="33" spans="1:10">
      <c r="A33" s="659" t="s">
        <v>596</v>
      </c>
      <c r="B33" s="62"/>
      <c r="C33" s="647" t="s">
        <v>774</v>
      </c>
      <c r="E33" s="160">
        <v>178</v>
      </c>
      <c r="F33" s="85"/>
      <c r="G33" s="85"/>
      <c r="H33" s="71">
        <v>1</v>
      </c>
      <c r="J33" s="71">
        <v>146</v>
      </c>
    </row>
    <row r="34" spans="1:10">
      <c r="A34" s="456" t="s">
        <v>432</v>
      </c>
      <c r="B34" s="62"/>
      <c r="C34" s="160">
        <v>2</v>
      </c>
      <c r="E34" s="160">
        <v>449</v>
      </c>
      <c r="F34" s="85"/>
      <c r="G34" s="85"/>
      <c r="H34" s="647" t="s">
        <v>774</v>
      </c>
      <c r="J34" s="71">
        <v>14</v>
      </c>
    </row>
    <row r="35" spans="1:10">
      <c r="A35" s="456" t="s">
        <v>400</v>
      </c>
      <c r="B35" s="62"/>
      <c r="C35" s="160">
        <v>5</v>
      </c>
      <c r="E35" s="160">
        <v>1631</v>
      </c>
      <c r="F35" s="85"/>
      <c r="G35" s="85"/>
      <c r="H35" s="71">
        <v>4</v>
      </c>
      <c r="J35" s="71">
        <v>866</v>
      </c>
    </row>
    <row r="36" spans="1:10">
      <c r="A36" s="168" t="s">
        <v>615</v>
      </c>
      <c r="B36" s="62"/>
      <c r="C36" s="647" t="s">
        <v>774</v>
      </c>
      <c r="E36" s="160">
        <v>95</v>
      </c>
      <c r="F36" s="85"/>
      <c r="G36" s="85"/>
      <c r="H36" s="647" t="s">
        <v>774</v>
      </c>
      <c r="J36" s="71">
        <v>57</v>
      </c>
    </row>
    <row r="37" spans="1:10">
      <c r="A37" s="456" t="s">
        <v>597</v>
      </c>
      <c r="B37" s="62"/>
      <c r="C37" s="647" t="s">
        <v>774</v>
      </c>
      <c r="E37" s="160">
        <v>188</v>
      </c>
      <c r="F37" s="85"/>
      <c r="G37" s="85"/>
      <c r="H37" s="71">
        <v>2</v>
      </c>
      <c r="J37" s="71">
        <v>541</v>
      </c>
    </row>
    <row r="38" spans="1:10">
      <c r="A38" s="456" t="s">
        <v>598</v>
      </c>
      <c r="B38" s="62"/>
      <c r="C38" s="647" t="s">
        <v>774</v>
      </c>
      <c r="E38" s="160">
        <v>86</v>
      </c>
      <c r="F38" s="85"/>
      <c r="G38" s="85"/>
      <c r="H38" s="647" t="s">
        <v>774</v>
      </c>
      <c r="J38" s="71">
        <v>171</v>
      </c>
    </row>
    <row r="39" spans="1:10">
      <c r="A39" s="456" t="s">
        <v>360</v>
      </c>
      <c r="B39" s="62"/>
      <c r="C39" s="647" t="s">
        <v>774</v>
      </c>
      <c r="E39" s="160">
        <v>269</v>
      </c>
      <c r="F39" s="85"/>
      <c r="G39" s="85"/>
      <c r="H39" s="71">
        <v>1</v>
      </c>
      <c r="J39" s="71">
        <v>161</v>
      </c>
    </row>
    <row r="40" spans="1:10">
      <c r="A40" s="456" t="s">
        <v>329</v>
      </c>
      <c r="B40" s="62"/>
      <c r="C40" s="160">
        <v>1</v>
      </c>
      <c r="E40" s="160">
        <v>122</v>
      </c>
      <c r="F40" s="85"/>
      <c r="G40" s="85"/>
      <c r="H40" s="71">
        <v>1</v>
      </c>
      <c r="J40" s="71">
        <v>203</v>
      </c>
    </row>
    <row r="41" spans="1:10">
      <c r="A41" s="456" t="s">
        <v>330</v>
      </c>
      <c r="B41" s="62"/>
      <c r="C41" s="160">
        <v>10</v>
      </c>
      <c r="E41" s="160">
        <v>1684</v>
      </c>
      <c r="F41" s="85"/>
      <c r="G41" s="85"/>
      <c r="H41" s="71">
        <v>5</v>
      </c>
      <c r="J41" s="71">
        <v>975</v>
      </c>
    </row>
    <row r="42" spans="1:10">
      <c r="A42" s="456" t="s">
        <v>331</v>
      </c>
      <c r="B42" s="62"/>
      <c r="C42" s="647" t="s">
        <v>774</v>
      </c>
      <c r="E42" s="160">
        <v>141</v>
      </c>
      <c r="F42" s="85"/>
      <c r="G42" s="85"/>
      <c r="H42" s="647" t="s">
        <v>774</v>
      </c>
      <c r="J42" s="71">
        <v>94</v>
      </c>
    </row>
    <row r="43" spans="1:10">
      <c r="A43" s="456" t="s">
        <v>332</v>
      </c>
      <c r="B43" s="62"/>
      <c r="C43" s="160">
        <v>2</v>
      </c>
      <c r="E43" s="160">
        <v>573</v>
      </c>
      <c r="F43" s="85"/>
      <c r="G43" s="85"/>
      <c r="H43" s="647" t="s">
        <v>774</v>
      </c>
      <c r="J43" s="71">
        <v>447</v>
      </c>
    </row>
    <row r="44" spans="1:10">
      <c r="A44" s="456" t="s">
        <v>333</v>
      </c>
      <c r="B44" s="62"/>
      <c r="C44" s="160">
        <v>2</v>
      </c>
      <c r="E44" s="160">
        <v>264</v>
      </c>
      <c r="F44" s="85"/>
      <c r="G44" s="85"/>
      <c r="H44" s="71">
        <v>1</v>
      </c>
      <c r="J44" s="71">
        <v>261</v>
      </c>
    </row>
    <row r="45" spans="1:10">
      <c r="A45" s="863" t="s">
        <v>777</v>
      </c>
      <c r="B45" s="62"/>
      <c r="C45" s="230">
        <v>5</v>
      </c>
      <c r="D45" s="888"/>
      <c r="E45" s="160">
        <v>2951</v>
      </c>
      <c r="F45" s="197" t="s">
        <v>14</v>
      </c>
      <c r="G45" s="584"/>
      <c r="H45" s="71">
        <v>4</v>
      </c>
      <c r="I45" s="858"/>
      <c r="J45" s="71">
        <v>2566</v>
      </c>
    </row>
    <row r="46" spans="1:10">
      <c r="A46" s="630" t="s">
        <v>584</v>
      </c>
      <c r="B46" s="342"/>
      <c r="C46" s="343">
        <v>919</v>
      </c>
      <c r="D46" s="887" t="s">
        <v>14</v>
      </c>
      <c r="E46" s="343">
        <v>151894</v>
      </c>
      <c r="F46" s="639" t="s">
        <v>14</v>
      </c>
      <c r="G46" s="549"/>
      <c r="H46" s="370">
        <v>1002</v>
      </c>
      <c r="I46" s="859"/>
      <c r="J46" s="370">
        <v>149405</v>
      </c>
    </row>
    <row r="47" spans="1:10">
      <c r="A47" s="456" t="s">
        <v>334</v>
      </c>
      <c r="B47" s="89"/>
      <c r="C47" s="64"/>
      <c r="D47" s="64"/>
      <c r="E47" s="64"/>
      <c r="F47" s="64"/>
      <c r="G47" s="64"/>
      <c r="H47" s="122"/>
      <c r="I47" s="122"/>
      <c r="J47" s="122"/>
    </row>
    <row r="48" spans="1:10">
      <c r="A48" s="630" t="s">
        <v>441</v>
      </c>
      <c r="B48" s="62"/>
      <c r="C48" s="154">
        <v>18</v>
      </c>
      <c r="E48" s="154">
        <v>2378</v>
      </c>
      <c r="F48" s="85"/>
      <c r="G48" s="85"/>
      <c r="H48" s="154">
        <v>17</v>
      </c>
      <c r="J48" s="154">
        <v>2356</v>
      </c>
    </row>
    <row r="49" spans="1:11">
      <c r="A49" s="630" t="s">
        <v>316</v>
      </c>
      <c r="B49" s="62"/>
      <c r="C49" s="192" t="s">
        <v>27</v>
      </c>
      <c r="D49" s="215"/>
      <c r="E49" s="192" t="s">
        <v>27</v>
      </c>
      <c r="F49" s="85"/>
      <c r="G49" s="85"/>
      <c r="H49" s="72">
        <v>2</v>
      </c>
      <c r="J49" s="154">
        <v>165</v>
      </c>
    </row>
    <row r="50" spans="1:11" ht="11.25" customHeight="1">
      <c r="A50" s="631" t="s">
        <v>534</v>
      </c>
      <c r="C50" s="154">
        <v>2</v>
      </c>
      <c r="E50" s="154">
        <v>154</v>
      </c>
      <c r="F50" s="215"/>
      <c r="G50" s="215"/>
      <c r="H50" s="860" t="s">
        <v>27</v>
      </c>
      <c r="I50" s="353"/>
      <c r="J50" s="860" t="s">
        <v>27</v>
      </c>
    </row>
    <row r="51" spans="1:11">
      <c r="A51" s="630" t="s">
        <v>326</v>
      </c>
      <c r="B51" s="62"/>
      <c r="C51" s="154">
        <v>1</v>
      </c>
      <c r="E51" s="154">
        <v>264</v>
      </c>
      <c r="F51" s="215"/>
      <c r="G51" s="215"/>
      <c r="H51" s="154">
        <v>1</v>
      </c>
      <c r="J51" s="154">
        <v>492</v>
      </c>
    </row>
    <row r="52" spans="1:11">
      <c r="A52" s="660" t="s">
        <v>598</v>
      </c>
      <c r="B52" s="62"/>
      <c r="C52" s="154">
        <v>1</v>
      </c>
      <c r="E52" s="154">
        <v>91</v>
      </c>
      <c r="F52" s="215"/>
      <c r="G52" s="215"/>
      <c r="H52" s="154">
        <v>1</v>
      </c>
      <c r="J52" s="154">
        <v>152</v>
      </c>
    </row>
    <row r="53" spans="1:11">
      <c r="A53" s="660" t="s">
        <v>599</v>
      </c>
      <c r="B53" s="62"/>
      <c r="C53" s="192" t="s">
        <v>27</v>
      </c>
      <c r="D53" s="215"/>
      <c r="E53" s="192" t="s">
        <v>27</v>
      </c>
      <c r="F53" s="215"/>
      <c r="G53" s="215"/>
      <c r="H53" s="154">
        <v>9</v>
      </c>
      <c r="J53" s="154">
        <v>1160</v>
      </c>
    </row>
    <row r="54" spans="1:11">
      <c r="A54" s="630" t="s">
        <v>535</v>
      </c>
      <c r="B54" s="62"/>
      <c r="C54" s="154">
        <v>3</v>
      </c>
      <c r="E54" s="154">
        <v>239</v>
      </c>
      <c r="F54" s="215"/>
      <c r="G54" s="215"/>
      <c r="H54" s="860" t="s">
        <v>27</v>
      </c>
      <c r="I54" s="353"/>
      <c r="J54" s="860" t="s">
        <v>27</v>
      </c>
    </row>
    <row r="55" spans="1:11">
      <c r="A55" s="630" t="s">
        <v>331</v>
      </c>
      <c r="B55" s="62"/>
      <c r="C55" s="154">
        <v>1</v>
      </c>
      <c r="E55" s="154">
        <v>153</v>
      </c>
      <c r="F55" s="85"/>
      <c r="G55" s="85"/>
      <c r="H55" s="860" t="s">
        <v>27</v>
      </c>
      <c r="I55" s="353"/>
      <c r="J55" s="860" t="s">
        <v>27</v>
      </c>
    </row>
    <row r="56" spans="1:11">
      <c r="A56" s="863" t="s">
        <v>778</v>
      </c>
      <c r="B56" s="340"/>
      <c r="C56" s="160">
        <v>1</v>
      </c>
      <c r="D56" s="889" t="s">
        <v>14</v>
      </c>
      <c r="E56" s="160">
        <v>378</v>
      </c>
      <c r="F56" s="889" t="s">
        <v>14</v>
      </c>
      <c r="G56" s="584"/>
      <c r="H56" s="71">
        <v>1</v>
      </c>
      <c r="I56" s="584"/>
      <c r="J56" s="71">
        <v>222</v>
      </c>
    </row>
    <row r="57" spans="1:11">
      <c r="A57" s="630" t="s">
        <v>584</v>
      </c>
      <c r="B57" s="342"/>
      <c r="C57" s="343">
        <v>27</v>
      </c>
      <c r="E57" s="343">
        <v>3657</v>
      </c>
      <c r="F57" s="549"/>
      <c r="G57" s="549"/>
      <c r="H57" s="370">
        <v>30</v>
      </c>
      <c r="I57" s="549"/>
      <c r="J57" s="370">
        <v>4546</v>
      </c>
      <c r="K57" s="122"/>
    </row>
    <row r="58" spans="1:11" ht="11.25" customHeight="1">
      <c r="A58" s="632" t="s">
        <v>585</v>
      </c>
      <c r="B58" s="341"/>
      <c r="C58" s="344">
        <f>SUM(C46,C57)</f>
        <v>946</v>
      </c>
      <c r="D58" s="640" t="s">
        <v>14</v>
      </c>
      <c r="E58" s="344">
        <f>SUM(E46,E57)</f>
        <v>155551</v>
      </c>
      <c r="F58" s="640" t="s">
        <v>14</v>
      </c>
      <c r="G58" s="584"/>
      <c r="H58" s="799">
        <f>SUM(H46,H57)</f>
        <v>1032</v>
      </c>
      <c r="I58" s="861"/>
      <c r="J58" s="799">
        <f>SUM(J46,J57)</f>
        <v>153951</v>
      </c>
    </row>
    <row r="59" spans="1:11" ht="11.25" customHeight="1">
      <c r="A59" s="1034" t="s">
        <v>477</v>
      </c>
      <c r="B59" s="939"/>
      <c r="C59" s="939"/>
      <c r="D59" s="939"/>
      <c r="E59" s="939"/>
      <c r="F59" s="939"/>
      <c r="G59" s="939"/>
      <c r="H59" s="939"/>
      <c r="I59" s="939"/>
      <c r="J59" s="939"/>
    </row>
    <row r="60" spans="1:11" ht="22.5" customHeight="1">
      <c r="A60" s="1035" t="s">
        <v>747</v>
      </c>
      <c r="B60" s="930"/>
      <c r="C60" s="930"/>
      <c r="D60" s="930"/>
      <c r="E60" s="930"/>
      <c r="F60" s="930"/>
      <c r="G60" s="930"/>
      <c r="H60" s="930"/>
      <c r="I60" s="930"/>
      <c r="J60" s="930"/>
    </row>
    <row r="61" spans="1:11" ht="33.75" customHeight="1">
      <c r="A61" s="1035" t="s">
        <v>586</v>
      </c>
      <c r="B61" s="930"/>
      <c r="C61" s="930"/>
      <c r="D61" s="930"/>
      <c r="E61" s="930"/>
      <c r="F61" s="930"/>
      <c r="G61" s="930"/>
      <c r="H61" s="930"/>
      <c r="I61" s="930"/>
      <c r="J61" s="930"/>
    </row>
    <row r="62" spans="1:11" ht="11.25" customHeight="1">
      <c r="A62" s="936" t="s">
        <v>479</v>
      </c>
      <c r="B62" s="928"/>
      <c r="C62" s="928"/>
      <c r="D62" s="928"/>
      <c r="E62" s="928"/>
      <c r="F62" s="928"/>
      <c r="G62" s="928"/>
      <c r="H62" s="928"/>
      <c r="I62" s="928"/>
      <c r="J62" s="928"/>
    </row>
    <row r="63" spans="1:11" ht="11.25" customHeight="1">
      <c r="A63" s="936" t="s">
        <v>440</v>
      </c>
      <c r="B63" s="928"/>
      <c r="C63" s="928"/>
      <c r="D63" s="928"/>
      <c r="E63" s="928"/>
      <c r="F63" s="928"/>
      <c r="G63" s="928"/>
      <c r="H63" s="928"/>
      <c r="I63" s="928"/>
      <c r="J63" s="928"/>
    </row>
    <row r="64" spans="1:11" ht="11.25" customHeight="1">
      <c r="A64" s="936"/>
      <c r="B64" s="928"/>
      <c r="C64" s="928"/>
      <c r="D64" s="928"/>
      <c r="E64" s="928"/>
      <c r="F64" s="928"/>
      <c r="G64" s="928"/>
      <c r="H64" s="928"/>
      <c r="I64" s="928"/>
      <c r="J64" s="928"/>
    </row>
    <row r="65" spans="1:10" ht="11.25" customHeight="1">
      <c r="A65" s="936" t="s">
        <v>335</v>
      </c>
      <c r="B65" s="928"/>
      <c r="C65" s="928"/>
      <c r="D65" s="928"/>
      <c r="E65" s="928"/>
      <c r="F65" s="928"/>
      <c r="G65" s="928"/>
      <c r="H65" s="928"/>
      <c r="I65" s="928"/>
      <c r="J65" s="928"/>
    </row>
    <row r="66" spans="1:10" ht="11.25" customHeight="1">
      <c r="C66" s="122"/>
      <c r="E66" s="122"/>
      <c r="H66" s="122"/>
      <c r="J66" s="122"/>
    </row>
    <row r="67" spans="1:10" ht="11.25" customHeight="1"/>
    <row r="68" spans="1:10" ht="11.25" customHeight="1">
      <c r="C68" s="122"/>
      <c r="E68" s="122"/>
    </row>
  </sheetData>
  <mergeCells count="13">
    <mergeCell ref="A1:J1"/>
    <mergeCell ref="A2:J2"/>
    <mergeCell ref="A3:J3"/>
    <mergeCell ref="H5:J5"/>
    <mergeCell ref="A4:J4"/>
    <mergeCell ref="C5:F5"/>
    <mergeCell ref="A64:J64"/>
    <mergeCell ref="A65:J65"/>
    <mergeCell ref="A59:J59"/>
    <mergeCell ref="A60:J60"/>
    <mergeCell ref="A61:J61"/>
    <mergeCell ref="A62:J62"/>
    <mergeCell ref="A63:J63"/>
  </mergeCells>
  <pageMargins left="0.5" right="0.5" top="0.75" bottom="0.5" header="0.3" footer="0.3"/>
  <pageSetup orientation="portrait" horizontalDpi="360" verticalDpi="360" r:id="rId1"/>
  <ignoredErrors>
    <ignoredError sqref="C5:J58"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4"/>
  <sheetViews>
    <sheetView topLeftCell="A19" workbookViewId="0">
      <selection activeCell="S37" sqref="S37"/>
    </sheetView>
  </sheetViews>
  <sheetFormatPr defaultRowHeight="15"/>
  <cols>
    <col min="1" max="1" width="30.7109375" customWidth="1"/>
    <col min="2" max="2" width="1.7109375" customWidth="1"/>
    <col min="3" max="3" width="7.7109375" customWidth="1"/>
    <col min="4" max="4" width="1.7109375" customWidth="1"/>
    <col min="5" max="5" width="7.7109375" customWidth="1"/>
    <col min="6" max="6" width="1.7109375" customWidth="1"/>
    <col min="7" max="7" width="7.7109375" customWidth="1"/>
    <col min="8" max="9" width="1.7109375" customWidth="1"/>
    <col min="10" max="10" width="7.7109375" customWidth="1"/>
    <col min="11" max="11" width="1.7109375" customWidth="1"/>
    <col min="12" max="12" width="7.7109375" customWidth="1"/>
    <col min="13" max="13" width="1.7109375" customWidth="1"/>
    <col min="14" max="14" width="7.7109375" customWidth="1"/>
  </cols>
  <sheetData>
    <row r="1" spans="1:14" ht="11.25" customHeight="1">
      <c r="A1" s="1044" t="s">
        <v>336</v>
      </c>
      <c r="B1" s="1044"/>
      <c r="C1" s="1044"/>
      <c r="D1" s="1044"/>
      <c r="E1" s="1044"/>
      <c r="F1" s="1044"/>
      <c r="G1" s="1044"/>
      <c r="H1" s="1044"/>
      <c r="I1" s="1044"/>
      <c r="J1" s="1044"/>
      <c r="K1" s="1044"/>
      <c r="L1" s="1044"/>
      <c r="M1" s="1044"/>
      <c r="N1" s="1044"/>
    </row>
    <row r="2" spans="1:14" ht="11.25" customHeight="1">
      <c r="A2" s="1044" t="s">
        <v>480</v>
      </c>
      <c r="B2" s="1044"/>
      <c r="C2" s="1044"/>
      <c r="D2" s="1044"/>
      <c r="E2" s="1044"/>
      <c r="F2" s="1044"/>
      <c r="G2" s="1044"/>
      <c r="H2" s="1044"/>
      <c r="I2" s="1044"/>
      <c r="J2" s="1044"/>
      <c r="K2" s="1044"/>
      <c r="L2" s="1044"/>
      <c r="M2" s="1044"/>
      <c r="N2" s="1044"/>
    </row>
    <row r="3" spans="1:14" ht="11.25" customHeight="1">
      <c r="A3" s="1044"/>
      <c r="B3" s="932"/>
      <c r="C3" s="932"/>
      <c r="D3" s="932"/>
      <c r="E3" s="932"/>
      <c r="F3" s="932"/>
      <c r="G3" s="932"/>
      <c r="H3" s="932"/>
      <c r="I3" s="932"/>
      <c r="J3" s="932"/>
      <c r="K3" s="932"/>
      <c r="L3" s="932"/>
      <c r="M3" s="932"/>
      <c r="N3" s="932"/>
    </row>
    <row r="4" spans="1:14" ht="11.25" customHeight="1">
      <c r="A4" s="1044" t="s">
        <v>311</v>
      </c>
      <c r="B4" s="1044"/>
      <c r="C4" s="1044"/>
      <c r="D4" s="1044"/>
      <c r="E4" s="1044"/>
      <c r="F4" s="1044"/>
      <c r="G4" s="1044"/>
      <c r="H4" s="1044"/>
      <c r="I4" s="1044"/>
      <c r="J4" s="1044"/>
      <c r="K4" s="1044"/>
      <c r="L4" s="1044"/>
      <c r="M4" s="1044"/>
      <c r="N4" s="1044"/>
    </row>
    <row r="5" spans="1:14" ht="11.25" customHeight="1">
      <c r="A5" s="1044"/>
      <c r="B5" s="932"/>
      <c r="C5" s="932"/>
      <c r="D5" s="932"/>
      <c r="E5" s="932"/>
      <c r="F5" s="932"/>
      <c r="G5" s="932"/>
      <c r="H5" s="932"/>
      <c r="I5" s="932"/>
      <c r="J5" s="932"/>
      <c r="K5" s="932"/>
      <c r="L5" s="932"/>
      <c r="M5" s="932"/>
      <c r="N5" s="932"/>
    </row>
    <row r="6" spans="1:14" ht="11.25" customHeight="1">
      <c r="A6" s="457"/>
      <c r="B6" s="457"/>
      <c r="C6" s="1043" t="s">
        <v>516</v>
      </c>
      <c r="D6" s="1042"/>
      <c r="E6" s="1042"/>
      <c r="F6" s="1042"/>
      <c r="G6" s="1042"/>
      <c r="H6" s="638"/>
      <c r="I6" s="458"/>
      <c r="J6" s="1043" t="s">
        <v>591</v>
      </c>
      <c r="K6" s="1042"/>
      <c r="L6" s="1042"/>
      <c r="M6" s="1042"/>
      <c r="N6" s="1042"/>
    </row>
    <row r="7" spans="1:14" ht="11.25" customHeight="1">
      <c r="A7" s="459"/>
      <c r="B7" s="459"/>
      <c r="C7" s="460"/>
      <c r="D7" s="461"/>
      <c r="E7" s="1043" t="s">
        <v>337</v>
      </c>
      <c r="F7" s="1043"/>
      <c r="G7" s="1043"/>
      <c r="H7" s="636"/>
      <c r="I7" s="511"/>
      <c r="J7" s="460"/>
      <c r="K7" s="461"/>
      <c r="L7" s="1043" t="s">
        <v>337</v>
      </c>
      <c r="M7" s="1043"/>
      <c r="N7" s="1043"/>
    </row>
    <row r="8" spans="1:14" ht="11.25" customHeight="1">
      <c r="A8" s="455" t="s">
        <v>455</v>
      </c>
      <c r="B8" s="462"/>
      <c r="C8" s="463" t="s">
        <v>66</v>
      </c>
      <c r="D8" s="464"/>
      <c r="E8" s="656" t="s">
        <v>338</v>
      </c>
      <c r="F8" s="652"/>
      <c r="G8" s="656" t="s">
        <v>339</v>
      </c>
      <c r="H8" s="465"/>
      <c r="I8" s="463"/>
      <c r="J8" s="664" t="s">
        <v>66</v>
      </c>
      <c r="K8" s="665"/>
      <c r="L8" s="664" t="s">
        <v>338</v>
      </c>
      <c r="M8" s="665"/>
      <c r="N8" s="664" t="s">
        <v>339</v>
      </c>
    </row>
    <row r="9" spans="1:14" ht="11.25" customHeight="1">
      <c r="A9" s="466" t="s">
        <v>314</v>
      </c>
      <c r="B9" s="1"/>
      <c r="C9" s="181">
        <v>8</v>
      </c>
      <c r="E9" s="132">
        <v>5311</v>
      </c>
      <c r="F9" s="133"/>
      <c r="G9" s="132">
        <v>5343</v>
      </c>
      <c r="H9" s="133"/>
      <c r="I9" s="63"/>
      <c r="J9" s="647" t="s">
        <v>269</v>
      </c>
      <c r="K9" s="133"/>
      <c r="L9" s="132">
        <v>79</v>
      </c>
      <c r="N9" s="132">
        <v>84</v>
      </c>
    </row>
    <row r="10" spans="1:14" ht="11.25" customHeight="1">
      <c r="A10" s="466" t="s">
        <v>397</v>
      </c>
      <c r="B10" s="62"/>
      <c r="C10" s="84">
        <v>31</v>
      </c>
      <c r="E10" s="84">
        <v>2042</v>
      </c>
      <c r="F10" s="85"/>
      <c r="G10" s="84">
        <v>2771</v>
      </c>
      <c r="H10" s="85"/>
      <c r="I10" s="65"/>
      <c r="J10" s="192" t="s">
        <v>27</v>
      </c>
      <c r="K10" s="215"/>
      <c r="L10" s="192" t="s">
        <v>27</v>
      </c>
      <c r="M10" s="215"/>
      <c r="N10" s="192" t="s">
        <v>27</v>
      </c>
    </row>
    <row r="11" spans="1:14" ht="11.25" customHeight="1">
      <c r="A11" s="466" t="s">
        <v>779</v>
      </c>
      <c r="B11" s="62"/>
      <c r="C11" s="84">
        <v>5326</v>
      </c>
      <c r="E11" s="84">
        <v>526445</v>
      </c>
      <c r="F11" s="197" t="s">
        <v>14</v>
      </c>
      <c r="G11" s="84">
        <v>543100</v>
      </c>
      <c r="H11" s="197" t="s">
        <v>14</v>
      </c>
      <c r="I11" s="65"/>
      <c r="J11" s="84">
        <v>5252</v>
      </c>
      <c r="K11" s="85"/>
      <c r="L11" s="84">
        <v>532256</v>
      </c>
      <c r="N11" s="84">
        <v>545413</v>
      </c>
    </row>
    <row r="12" spans="1:14" ht="11.25" customHeight="1">
      <c r="A12" s="466" t="s">
        <v>318</v>
      </c>
      <c r="B12" s="62"/>
      <c r="C12" s="181">
        <v>2007</v>
      </c>
      <c r="E12" s="181">
        <v>100291</v>
      </c>
      <c r="F12" s="200"/>
      <c r="G12" s="181">
        <v>136813</v>
      </c>
      <c r="H12" s="641"/>
      <c r="I12" s="65"/>
      <c r="J12" s="181">
        <v>1158</v>
      </c>
      <c r="K12" s="200"/>
      <c r="L12" s="181">
        <v>57471</v>
      </c>
      <c r="M12" s="200"/>
      <c r="N12" s="181">
        <v>73716</v>
      </c>
    </row>
    <row r="13" spans="1:14" ht="11.25" customHeight="1">
      <c r="A13" s="466" t="s">
        <v>610</v>
      </c>
      <c r="B13" s="62"/>
      <c r="C13" s="84">
        <v>64</v>
      </c>
      <c r="E13" s="84">
        <v>4707</v>
      </c>
      <c r="F13" s="85"/>
      <c r="G13" s="84">
        <v>5642</v>
      </c>
      <c r="H13" s="85"/>
      <c r="I13" s="65"/>
      <c r="J13" s="84">
        <v>103</v>
      </c>
      <c r="K13" s="85"/>
      <c r="L13" s="84">
        <v>7553</v>
      </c>
      <c r="M13" s="85"/>
      <c r="N13" s="84">
        <v>7875</v>
      </c>
    </row>
    <row r="14" spans="1:14" ht="11.25" customHeight="1">
      <c r="A14" s="466" t="s">
        <v>352</v>
      </c>
      <c r="B14" s="62"/>
      <c r="C14" s="84">
        <v>29</v>
      </c>
      <c r="E14" s="84">
        <v>10804</v>
      </c>
      <c r="F14" s="85"/>
      <c r="G14" s="84">
        <v>12799</v>
      </c>
      <c r="H14" s="85"/>
      <c r="I14" s="65"/>
      <c r="J14" s="84">
        <v>20</v>
      </c>
      <c r="K14" s="85"/>
      <c r="L14" s="84">
        <v>7543</v>
      </c>
      <c r="M14" s="85"/>
      <c r="N14" s="84">
        <v>8997</v>
      </c>
    </row>
    <row r="15" spans="1:14" ht="11.25" customHeight="1">
      <c r="A15" s="466" t="s">
        <v>353</v>
      </c>
      <c r="B15" s="62"/>
      <c r="C15" s="84">
        <v>209</v>
      </c>
      <c r="E15" s="84">
        <v>22969</v>
      </c>
      <c r="F15" s="85"/>
      <c r="G15" s="84">
        <v>29410</v>
      </c>
      <c r="H15" s="85"/>
      <c r="I15" s="65"/>
      <c r="J15" s="84">
        <v>169</v>
      </c>
      <c r="K15" s="85"/>
      <c r="L15" s="84">
        <v>18830</v>
      </c>
      <c r="M15" s="85"/>
      <c r="N15" s="84">
        <v>23048</v>
      </c>
    </row>
    <row r="16" spans="1:14" ht="11.25" customHeight="1">
      <c r="A16" s="466" t="s">
        <v>354</v>
      </c>
      <c r="B16" s="62"/>
      <c r="C16" s="84">
        <v>131</v>
      </c>
      <c r="E16" s="84">
        <v>13690</v>
      </c>
      <c r="F16" s="85"/>
      <c r="G16" s="84">
        <v>18511</v>
      </c>
      <c r="H16" s="85"/>
      <c r="I16" s="65"/>
      <c r="J16" s="84">
        <v>200</v>
      </c>
      <c r="K16" s="85"/>
      <c r="L16" s="84">
        <v>19159</v>
      </c>
      <c r="M16" s="85"/>
      <c r="N16" s="84">
        <v>25011</v>
      </c>
    </row>
    <row r="17" spans="1:14" ht="11.25" customHeight="1">
      <c r="A17" s="466" t="s">
        <v>355</v>
      </c>
      <c r="B17" s="62"/>
      <c r="C17" s="84">
        <v>117</v>
      </c>
      <c r="E17" s="84">
        <v>41196</v>
      </c>
      <c r="F17" s="85"/>
      <c r="G17" s="84">
        <v>41403</v>
      </c>
      <c r="H17" s="85"/>
      <c r="I17" s="65"/>
      <c r="J17" s="84">
        <v>117</v>
      </c>
      <c r="K17" s="85"/>
      <c r="L17" s="84">
        <v>37569</v>
      </c>
      <c r="M17" s="85"/>
      <c r="N17" s="84">
        <v>37847</v>
      </c>
    </row>
    <row r="18" spans="1:14" ht="11.25" customHeight="1">
      <c r="A18" s="466" t="s">
        <v>320</v>
      </c>
      <c r="B18" s="62"/>
      <c r="C18" s="84">
        <v>1</v>
      </c>
      <c r="E18" s="84">
        <v>249</v>
      </c>
      <c r="F18" s="85"/>
      <c r="G18" s="84">
        <v>553</v>
      </c>
      <c r="H18" s="85"/>
      <c r="I18" s="65"/>
      <c r="J18" s="84">
        <v>1</v>
      </c>
      <c r="K18" s="85"/>
      <c r="L18" s="84">
        <v>186</v>
      </c>
      <c r="M18" s="85"/>
      <c r="N18" s="84">
        <v>222</v>
      </c>
    </row>
    <row r="19" spans="1:14" ht="11.25" customHeight="1">
      <c r="A19" s="466" t="s">
        <v>356</v>
      </c>
      <c r="B19" s="62"/>
      <c r="C19" s="84">
        <v>1964</v>
      </c>
      <c r="E19" s="84">
        <v>93780</v>
      </c>
      <c r="F19" s="85"/>
      <c r="G19" s="84">
        <v>124978</v>
      </c>
      <c r="H19" s="85"/>
      <c r="I19" s="65"/>
      <c r="J19" s="84">
        <v>1882</v>
      </c>
      <c r="K19" s="85"/>
      <c r="L19" s="84">
        <v>88071</v>
      </c>
      <c r="M19" s="85"/>
      <c r="N19" s="84">
        <v>121387</v>
      </c>
    </row>
    <row r="20" spans="1:14" ht="11.25" customHeight="1">
      <c r="A20" s="466" t="s">
        <v>430</v>
      </c>
      <c r="B20" s="62"/>
      <c r="C20" s="181">
        <v>19</v>
      </c>
      <c r="E20" s="84">
        <v>1758</v>
      </c>
      <c r="F20" s="200"/>
      <c r="G20" s="181">
        <v>1760</v>
      </c>
      <c r="H20" s="85"/>
      <c r="I20" s="65"/>
      <c r="J20" s="181">
        <v>18</v>
      </c>
      <c r="K20" s="200"/>
      <c r="L20" s="181">
        <v>1809</v>
      </c>
      <c r="M20" s="200"/>
      <c r="N20" s="181">
        <v>1811</v>
      </c>
    </row>
    <row r="21" spans="1:14" ht="11.25" customHeight="1">
      <c r="A21" s="466" t="s">
        <v>357</v>
      </c>
      <c r="B21" s="62"/>
      <c r="C21" s="84">
        <v>116</v>
      </c>
      <c r="E21" s="84">
        <v>5668</v>
      </c>
      <c r="F21" s="85"/>
      <c r="G21" s="84">
        <v>8556</v>
      </c>
      <c r="H21" s="85"/>
      <c r="I21" s="65"/>
      <c r="J21" s="84">
        <v>4</v>
      </c>
      <c r="K21" s="85"/>
      <c r="L21" s="84">
        <v>390</v>
      </c>
      <c r="M21" s="85"/>
      <c r="N21" s="84">
        <v>541</v>
      </c>
    </row>
    <row r="22" spans="1:14" ht="11.25" customHeight="1">
      <c r="A22" s="466" t="s">
        <v>323</v>
      </c>
      <c r="B22" s="62"/>
      <c r="C22" s="84">
        <v>1</v>
      </c>
      <c r="E22" s="84">
        <v>688</v>
      </c>
      <c r="F22" s="85"/>
      <c r="G22" s="84">
        <v>746</v>
      </c>
      <c r="H22" s="85"/>
      <c r="I22" s="65"/>
      <c r="J22" s="84">
        <v>1</v>
      </c>
      <c r="K22" s="85"/>
      <c r="L22" s="84">
        <v>784</v>
      </c>
      <c r="M22" s="85"/>
      <c r="N22" s="84">
        <v>850</v>
      </c>
    </row>
    <row r="23" spans="1:14" ht="11.25" customHeight="1">
      <c r="A23" s="466" t="s">
        <v>324</v>
      </c>
      <c r="B23" s="62"/>
      <c r="C23" s="84">
        <v>680</v>
      </c>
      <c r="E23" s="84">
        <v>28472</v>
      </c>
      <c r="F23" s="85"/>
      <c r="G23" s="84">
        <v>40496</v>
      </c>
      <c r="H23" s="85"/>
      <c r="I23" s="65"/>
      <c r="J23" s="84">
        <v>752</v>
      </c>
      <c r="K23" s="85"/>
      <c r="L23" s="84">
        <v>35000</v>
      </c>
      <c r="M23" s="85"/>
      <c r="N23" s="84">
        <v>47561</v>
      </c>
    </row>
    <row r="24" spans="1:14" ht="11.25" customHeight="1">
      <c r="A24" s="466" t="s">
        <v>605</v>
      </c>
      <c r="B24" s="62"/>
      <c r="C24" s="84">
        <v>1024</v>
      </c>
      <c r="E24" s="181">
        <v>89210</v>
      </c>
      <c r="F24" s="85"/>
      <c r="G24" s="84">
        <v>108586</v>
      </c>
      <c r="H24" s="85"/>
      <c r="I24" s="65"/>
      <c r="J24" s="84">
        <v>1323</v>
      </c>
      <c r="K24" s="85"/>
      <c r="L24" s="84">
        <v>100659</v>
      </c>
      <c r="M24" s="85"/>
      <c r="N24" s="84">
        <v>130344</v>
      </c>
    </row>
    <row r="25" spans="1:14" ht="11.25" customHeight="1">
      <c r="A25" s="466" t="s">
        <v>399</v>
      </c>
      <c r="C25" s="181">
        <v>12</v>
      </c>
      <c r="E25" s="181">
        <v>648</v>
      </c>
      <c r="F25" s="181"/>
      <c r="G25" s="181">
        <v>970</v>
      </c>
      <c r="H25" s="85"/>
      <c r="I25" s="65"/>
      <c r="J25" s="181">
        <v>12</v>
      </c>
      <c r="K25" s="181"/>
      <c r="L25" s="181">
        <v>648</v>
      </c>
      <c r="M25" s="181"/>
      <c r="N25" s="181">
        <v>783</v>
      </c>
    </row>
    <row r="26" spans="1:14" ht="11.25" customHeight="1">
      <c r="A26" s="466" t="s">
        <v>358</v>
      </c>
      <c r="B26" s="62"/>
      <c r="C26" s="155">
        <v>3</v>
      </c>
      <c r="E26" s="181">
        <v>3236</v>
      </c>
      <c r="F26" s="85"/>
      <c r="G26" s="84">
        <v>3631</v>
      </c>
      <c r="H26" s="85"/>
      <c r="I26" s="65"/>
      <c r="J26" s="155">
        <v>3</v>
      </c>
      <c r="K26" s="85"/>
      <c r="L26" s="84">
        <v>3003</v>
      </c>
      <c r="M26" s="85"/>
      <c r="N26" s="84">
        <v>3356</v>
      </c>
    </row>
    <row r="27" spans="1:14" ht="11.25" customHeight="1">
      <c r="A27" s="466" t="s">
        <v>327</v>
      </c>
      <c r="C27" s="84">
        <v>9</v>
      </c>
      <c r="E27" s="181">
        <v>7621</v>
      </c>
      <c r="F27" s="85"/>
      <c r="G27" s="84">
        <v>8973</v>
      </c>
      <c r="H27" s="85"/>
      <c r="I27" s="65"/>
      <c r="J27" s="84">
        <v>6</v>
      </c>
      <c r="K27" s="85"/>
      <c r="L27" s="84">
        <v>6414</v>
      </c>
      <c r="M27" s="85"/>
      <c r="N27" s="84">
        <v>7525</v>
      </c>
    </row>
    <row r="28" spans="1:14" ht="11.25" customHeight="1">
      <c r="A28" s="466" t="s">
        <v>360</v>
      </c>
      <c r="B28" s="62"/>
      <c r="C28" s="84">
        <v>429</v>
      </c>
      <c r="E28" s="181">
        <v>27875</v>
      </c>
      <c r="F28" s="197"/>
      <c r="G28" s="84">
        <v>35688</v>
      </c>
      <c r="H28" s="85"/>
      <c r="I28" s="65"/>
      <c r="J28" s="84">
        <v>260</v>
      </c>
      <c r="K28" s="215"/>
      <c r="L28" s="84">
        <v>19949</v>
      </c>
      <c r="M28" s="215"/>
      <c r="N28" s="84">
        <v>22587</v>
      </c>
    </row>
    <row r="29" spans="1:14" ht="11.25" customHeight="1">
      <c r="A29" s="466" t="s">
        <v>361</v>
      </c>
      <c r="B29" s="62"/>
      <c r="C29" s="84">
        <v>436</v>
      </c>
      <c r="E29" s="181">
        <v>19905</v>
      </c>
      <c r="F29" s="215"/>
      <c r="G29" s="84">
        <v>32184</v>
      </c>
      <c r="H29" s="85"/>
      <c r="I29" s="65"/>
      <c r="J29" s="84">
        <v>408</v>
      </c>
      <c r="K29" s="215"/>
      <c r="L29" s="84">
        <v>17767</v>
      </c>
      <c r="M29" s="215"/>
      <c r="N29" s="84">
        <v>29337</v>
      </c>
    </row>
    <row r="30" spans="1:14" ht="11.25" customHeight="1">
      <c r="A30" s="466" t="s">
        <v>328</v>
      </c>
      <c r="B30" s="62"/>
      <c r="C30" s="84">
        <v>303</v>
      </c>
      <c r="E30" s="181">
        <v>15818</v>
      </c>
      <c r="F30" s="215"/>
      <c r="G30" s="84">
        <v>21505</v>
      </c>
      <c r="H30" s="85"/>
      <c r="I30" s="65"/>
      <c r="J30" s="84">
        <v>330</v>
      </c>
      <c r="K30" s="215"/>
      <c r="L30" s="84">
        <v>17505</v>
      </c>
      <c r="M30" s="215"/>
      <c r="N30" s="84">
        <v>23693</v>
      </c>
    </row>
    <row r="31" spans="1:14" ht="11.25" customHeight="1">
      <c r="A31" s="466" t="s">
        <v>329</v>
      </c>
      <c r="B31" s="3"/>
      <c r="C31" s="181">
        <v>19</v>
      </c>
      <c r="E31" s="181">
        <v>2652</v>
      </c>
      <c r="F31" s="215"/>
      <c r="G31" s="181">
        <v>3617</v>
      </c>
      <c r="H31" s="85"/>
      <c r="I31" s="65"/>
      <c r="J31" s="181">
        <v>18</v>
      </c>
      <c r="K31" s="215"/>
      <c r="L31" s="181">
        <v>2355</v>
      </c>
      <c r="M31" s="215"/>
      <c r="N31" s="181">
        <v>3360</v>
      </c>
    </row>
    <row r="32" spans="1:14" ht="11.25" customHeight="1">
      <c r="A32" s="662" t="s">
        <v>600</v>
      </c>
      <c r="B32" s="3"/>
      <c r="C32" s="647" t="s">
        <v>269</v>
      </c>
      <c r="E32" s="181">
        <v>2</v>
      </c>
      <c r="F32" s="215"/>
      <c r="G32" s="181">
        <v>2</v>
      </c>
      <c r="H32" s="85"/>
      <c r="I32" s="65"/>
      <c r="J32" s="181">
        <v>26</v>
      </c>
      <c r="K32" s="215"/>
      <c r="L32" s="181">
        <v>3987</v>
      </c>
      <c r="M32" s="215"/>
      <c r="N32" s="181">
        <v>5079</v>
      </c>
    </row>
    <row r="33" spans="1:14" ht="11.25" customHeight="1">
      <c r="A33" s="467" t="s">
        <v>362</v>
      </c>
      <c r="B33" s="62"/>
      <c r="C33" s="84">
        <v>1791</v>
      </c>
      <c r="E33" s="181">
        <v>100958</v>
      </c>
      <c r="F33" s="215"/>
      <c r="G33" s="84">
        <v>144243</v>
      </c>
      <c r="H33" s="85"/>
      <c r="I33" s="65"/>
      <c r="J33" s="84">
        <v>3662</v>
      </c>
      <c r="K33" s="215"/>
      <c r="L33" s="84">
        <v>180816</v>
      </c>
      <c r="M33" s="215"/>
      <c r="N33" s="84">
        <v>265602</v>
      </c>
    </row>
    <row r="34" spans="1:14" ht="11.25" customHeight="1">
      <c r="A34" s="466" t="s">
        <v>332</v>
      </c>
      <c r="B34" s="62"/>
      <c r="C34" s="84">
        <v>2</v>
      </c>
      <c r="E34" s="84">
        <v>1439</v>
      </c>
      <c r="F34" s="215"/>
      <c r="G34" s="84">
        <v>1639</v>
      </c>
      <c r="H34" s="197"/>
      <c r="I34" s="65"/>
      <c r="J34" s="84">
        <v>1</v>
      </c>
      <c r="K34" s="215"/>
      <c r="L34" s="84">
        <v>412</v>
      </c>
      <c r="M34" s="215"/>
      <c r="N34" s="84">
        <v>525</v>
      </c>
    </row>
    <row r="35" spans="1:14" ht="11.25" customHeight="1">
      <c r="A35" s="662" t="s">
        <v>601</v>
      </c>
      <c r="B35" s="62"/>
      <c r="C35" s="192" t="s">
        <v>27</v>
      </c>
      <c r="D35" s="215"/>
      <c r="E35" s="192" t="s">
        <v>27</v>
      </c>
      <c r="F35" s="215"/>
      <c r="G35" s="192" t="s">
        <v>27</v>
      </c>
      <c r="H35" s="197"/>
      <c r="I35" s="65"/>
      <c r="J35" s="84">
        <v>122</v>
      </c>
      <c r="K35" s="215"/>
      <c r="L35" s="84">
        <v>5573</v>
      </c>
      <c r="M35" s="215"/>
      <c r="N35" s="84">
        <v>6273</v>
      </c>
    </row>
    <row r="36" spans="1:14" ht="11.25" customHeight="1">
      <c r="A36" s="209" t="s">
        <v>782</v>
      </c>
      <c r="B36" s="62"/>
      <c r="C36" s="666" t="s">
        <v>345</v>
      </c>
      <c r="D36" s="580"/>
      <c r="E36" s="352">
        <v>146</v>
      </c>
      <c r="F36" s="642"/>
      <c r="G36" s="352">
        <v>183</v>
      </c>
      <c r="H36" s="642"/>
      <c r="I36" s="580"/>
      <c r="J36" s="352">
        <v>1</v>
      </c>
      <c r="K36" s="580"/>
      <c r="L36" s="352">
        <v>197</v>
      </c>
      <c r="M36" s="581"/>
      <c r="N36" s="352">
        <v>219</v>
      </c>
    </row>
    <row r="37" spans="1:14" ht="11.25" customHeight="1">
      <c r="A37" s="468" t="s">
        <v>543</v>
      </c>
      <c r="B37" s="62"/>
      <c r="C37" s="138">
        <v>14731</v>
      </c>
      <c r="D37" s="137"/>
      <c r="E37" s="138">
        <v>1127580</v>
      </c>
      <c r="F37" s="643" t="s">
        <v>14</v>
      </c>
      <c r="G37" s="138">
        <v>1334101</v>
      </c>
      <c r="H37" s="643" t="s">
        <v>14</v>
      </c>
      <c r="I37" s="582"/>
      <c r="J37" s="138">
        <v>15849</v>
      </c>
      <c r="K37" s="137"/>
      <c r="L37" s="138">
        <v>1165984</v>
      </c>
      <c r="M37" s="137"/>
      <c r="N37" s="138">
        <v>1393047</v>
      </c>
    </row>
    <row r="38" spans="1:14" ht="11.25" customHeight="1">
      <c r="A38" s="469" t="s">
        <v>334</v>
      </c>
      <c r="B38" s="62"/>
      <c r="C38" s="84"/>
      <c r="D38" s="85"/>
      <c r="E38" s="84"/>
      <c r="F38" s="84"/>
      <c r="G38" s="84"/>
      <c r="H38" s="84"/>
      <c r="I38" s="84"/>
      <c r="J38" s="84"/>
      <c r="K38" s="84"/>
      <c r="L38" s="84"/>
      <c r="M38" s="84"/>
      <c r="N38" s="84"/>
    </row>
    <row r="39" spans="1:14" ht="11.25" customHeight="1">
      <c r="A39" s="470" t="s">
        <v>536</v>
      </c>
      <c r="B39" s="62"/>
      <c r="C39" s="84">
        <v>8</v>
      </c>
      <c r="D39" s="85"/>
      <c r="E39" s="84">
        <v>959</v>
      </c>
      <c r="G39" s="84">
        <v>1559</v>
      </c>
      <c r="H39" s="133"/>
      <c r="I39" s="63"/>
      <c r="J39" s="192" t="s">
        <v>27</v>
      </c>
      <c r="K39" s="215"/>
      <c r="L39" s="192" t="s">
        <v>27</v>
      </c>
      <c r="M39" s="215"/>
      <c r="N39" s="192" t="s">
        <v>27</v>
      </c>
    </row>
    <row r="40" spans="1:14" ht="11.25" customHeight="1">
      <c r="A40" s="470" t="s">
        <v>349</v>
      </c>
      <c r="B40" s="62"/>
      <c r="C40" s="84">
        <v>12</v>
      </c>
      <c r="D40" s="215"/>
      <c r="E40" s="84">
        <v>1410</v>
      </c>
      <c r="G40" s="84">
        <v>1830</v>
      </c>
      <c r="H40" s="85"/>
      <c r="I40" s="65"/>
      <c r="J40" s="84">
        <v>13</v>
      </c>
      <c r="K40" s="215"/>
      <c r="L40" s="84">
        <v>1421</v>
      </c>
      <c r="M40" s="215"/>
      <c r="N40" s="84">
        <v>2025</v>
      </c>
    </row>
    <row r="41" spans="1:14" ht="11.25" customHeight="1">
      <c r="A41" s="470" t="s">
        <v>350</v>
      </c>
      <c r="B41" s="62"/>
      <c r="C41" s="84">
        <v>10</v>
      </c>
      <c r="D41" s="215"/>
      <c r="E41" s="84">
        <v>1386</v>
      </c>
      <c r="G41" s="84">
        <v>1814</v>
      </c>
      <c r="H41" s="85"/>
      <c r="I41" s="65"/>
      <c r="J41" s="84">
        <v>19</v>
      </c>
      <c r="K41" s="215"/>
      <c r="L41" s="84">
        <v>1464</v>
      </c>
      <c r="M41" s="215"/>
      <c r="N41" s="84">
        <v>1646</v>
      </c>
    </row>
    <row r="42" spans="1:14" ht="11.25" customHeight="1">
      <c r="A42" s="470" t="s">
        <v>351</v>
      </c>
      <c r="B42" s="62"/>
      <c r="C42" s="181">
        <v>44</v>
      </c>
      <c r="D42" s="215"/>
      <c r="E42" s="181">
        <v>2251</v>
      </c>
      <c r="G42" s="84">
        <v>2251</v>
      </c>
      <c r="H42" s="85"/>
      <c r="I42" s="65"/>
      <c r="J42" s="181">
        <v>1</v>
      </c>
      <c r="K42" s="215"/>
      <c r="L42" s="181">
        <v>51</v>
      </c>
      <c r="M42" s="215"/>
      <c r="N42" s="181">
        <v>54</v>
      </c>
    </row>
    <row r="43" spans="1:14" ht="11.25" customHeight="1">
      <c r="A43" s="663" t="s">
        <v>600</v>
      </c>
      <c r="B43" s="62"/>
      <c r="C43" s="192" t="s">
        <v>27</v>
      </c>
      <c r="D43" s="215"/>
      <c r="E43" s="192" t="s">
        <v>27</v>
      </c>
      <c r="F43" s="215"/>
      <c r="G43" s="192" t="s">
        <v>27</v>
      </c>
      <c r="H43" s="85"/>
      <c r="I43" s="65"/>
      <c r="J43" s="181">
        <v>2</v>
      </c>
      <c r="K43" s="215"/>
      <c r="L43" s="181">
        <v>203</v>
      </c>
      <c r="M43" s="215"/>
      <c r="N43" s="181">
        <v>270</v>
      </c>
    </row>
    <row r="44" spans="1:14" ht="11.25" customHeight="1">
      <c r="A44" s="470" t="s">
        <v>362</v>
      </c>
      <c r="B44" s="62"/>
      <c r="C44" s="181">
        <v>301</v>
      </c>
      <c r="D44" s="215"/>
      <c r="E44" s="181">
        <v>17069</v>
      </c>
      <c r="G44" s="181">
        <v>18438</v>
      </c>
      <c r="H44" s="85"/>
      <c r="I44" s="65"/>
      <c r="J44" s="181">
        <v>302</v>
      </c>
      <c r="K44" s="215"/>
      <c r="L44" s="181">
        <v>17817</v>
      </c>
      <c r="M44" s="215"/>
      <c r="N44" s="181">
        <v>19195</v>
      </c>
    </row>
    <row r="45" spans="1:14" ht="11.25" customHeight="1">
      <c r="A45" s="470" t="s">
        <v>783</v>
      </c>
      <c r="B45" s="62"/>
      <c r="C45" s="647" t="s">
        <v>269</v>
      </c>
      <c r="D45" s="85"/>
      <c r="E45" s="84">
        <v>152</v>
      </c>
      <c r="F45" s="197" t="s">
        <v>14</v>
      </c>
      <c r="G45" s="84">
        <v>172</v>
      </c>
      <c r="H45" s="197" t="s">
        <v>14</v>
      </c>
      <c r="I45" s="65"/>
      <c r="J45" s="192" t="s">
        <v>27</v>
      </c>
      <c r="K45" s="215"/>
      <c r="L45" s="192" t="s">
        <v>27</v>
      </c>
      <c r="M45" s="215"/>
      <c r="N45" s="192" t="s">
        <v>27</v>
      </c>
    </row>
    <row r="46" spans="1:14" ht="11.25" customHeight="1">
      <c r="A46" s="471" t="s">
        <v>541</v>
      </c>
      <c r="B46" s="62"/>
      <c r="C46" s="162">
        <v>375</v>
      </c>
      <c r="D46" s="583"/>
      <c r="E46" s="162">
        <v>23227</v>
      </c>
      <c r="F46" s="583"/>
      <c r="G46" s="162">
        <v>26063</v>
      </c>
      <c r="H46" s="165"/>
      <c r="I46" s="195"/>
      <c r="J46" s="162">
        <v>336</v>
      </c>
      <c r="K46" s="583"/>
      <c r="L46" s="162">
        <v>20956</v>
      </c>
      <c r="M46" s="583"/>
      <c r="N46" s="162">
        <v>23190</v>
      </c>
    </row>
    <row r="47" spans="1:14" ht="11.25" customHeight="1">
      <c r="A47" s="472" t="s">
        <v>542</v>
      </c>
      <c r="B47" s="350"/>
      <c r="C47" s="352">
        <v>15106</v>
      </c>
      <c r="D47" s="579"/>
      <c r="E47" s="352">
        <v>1150807</v>
      </c>
      <c r="F47" s="642" t="s">
        <v>14</v>
      </c>
      <c r="G47" s="352">
        <v>1360164</v>
      </c>
      <c r="H47" s="642" t="s">
        <v>14</v>
      </c>
      <c r="I47" s="580"/>
      <c r="J47" s="352">
        <v>16185</v>
      </c>
      <c r="K47" s="579"/>
      <c r="L47" s="352">
        <v>1186940</v>
      </c>
      <c r="M47" s="579"/>
      <c r="N47" s="352">
        <v>1416237</v>
      </c>
    </row>
    <row r="48" spans="1:14" s="271" customFormat="1" ht="11.25" customHeight="1">
      <c r="A48" s="1045" t="s">
        <v>449</v>
      </c>
      <c r="B48" s="939"/>
      <c r="C48" s="939"/>
      <c r="D48" s="939"/>
      <c r="E48" s="939"/>
      <c r="F48" s="939"/>
      <c r="G48" s="939"/>
      <c r="H48" s="939"/>
      <c r="I48" s="939"/>
      <c r="J48" s="939"/>
      <c r="K48" s="939"/>
      <c r="L48" s="939"/>
      <c r="M48" s="939"/>
      <c r="N48" s="939"/>
    </row>
    <row r="49" spans="1:15" s="501" customFormat="1" ht="22.5" customHeight="1">
      <c r="A49" s="1035" t="s">
        <v>748</v>
      </c>
      <c r="B49" s="930"/>
      <c r="C49" s="930"/>
      <c r="D49" s="930"/>
      <c r="E49" s="930"/>
      <c r="F49" s="930"/>
      <c r="G49" s="930"/>
      <c r="H49" s="930"/>
      <c r="I49" s="930"/>
      <c r="J49" s="930"/>
      <c r="K49" s="930"/>
      <c r="L49" s="930"/>
      <c r="M49" s="930"/>
      <c r="N49" s="930"/>
    </row>
    <row r="50" spans="1:15" s="272" customFormat="1" ht="22.5" customHeight="1">
      <c r="A50" s="1046" t="s">
        <v>458</v>
      </c>
      <c r="B50" s="930"/>
      <c r="C50" s="930"/>
      <c r="D50" s="930"/>
      <c r="E50" s="930"/>
      <c r="F50" s="930"/>
      <c r="G50" s="930"/>
      <c r="H50" s="930"/>
      <c r="I50" s="930"/>
      <c r="J50" s="930"/>
      <c r="K50" s="930"/>
      <c r="L50" s="930"/>
      <c r="M50" s="930"/>
      <c r="N50" s="930"/>
    </row>
    <row r="51" spans="1:15" s="271" customFormat="1" ht="22.5" customHeight="1">
      <c r="A51" s="1050" t="s">
        <v>473</v>
      </c>
      <c r="B51" s="928"/>
      <c r="C51" s="928"/>
      <c r="D51" s="928"/>
      <c r="E51" s="928"/>
      <c r="F51" s="928"/>
      <c r="G51" s="928"/>
      <c r="H51" s="928"/>
      <c r="I51" s="928"/>
      <c r="J51" s="928"/>
      <c r="K51" s="928"/>
      <c r="L51" s="928"/>
      <c r="M51" s="928"/>
      <c r="N51" s="928"/>
    </row>
    <row r="52" spans="1:15" s="271" customFormat="1" ht="11.25" customHeight="1">
      <c r="A52" s="1048" t="s">
        <v>780</v>
      </c>
      <c r="B52" s="928"/>
      <c r="C52" s="928"/>
      <c r="D52" s="928"/>
      <c r="E52" s="928"/>
      <c r="F52" s="928"/>
      <c r="G52" s="928"/>
      <c r="H52" s="928"/>
      <c r="I52" s="928"/>
      <c r="J52" s="928"/>
      <c r="K52" s="928"/>
      <c r="L52" s="928"/>
      <c r="M52" s="928"/>
      <c r="N52" s="928"/>
    </row>
    <row r="53" spans="1:15" s="894" customFormat="1" ht="11.25" customHeight="1">
      <c r="A53" s="1049" t="s">
        <v>781</v>
      </c>
      <c r="B53" s="1049"/>
      <c r="C53" s="1049"/>
      <c r="D53" s="1049"/>
      <c r="E53" s="1049"/>
      <c r="F53" s="1049"/>
      <c r="G53" s="1049"/>
      <c r="H53" s="1049"/>
      <c r="I53" s="1049"/>
      <c r="J53" s="1049"/>
      <c r="K53" s="1049"/>
      <c r="L53" s="1049"/>
      <c r="M53" s="1049"/>
      <c r="N53" s="1049"/>
      <c r="O53" s="351"/>
    </row>
    <row r="54" spans="1:15" s="271" customFormat="1" ht="11.25" customHeight="1">
      <c r="A54" s="1047" t="s">
        <v>540</v>
      </c>
      <c r="B54" s="928"/>
      <c r="C54" s="928"/>
      <c r="D54" s="928"/>
      <c r="E54" s="928"/>
      <c r="F54" s="928"/>
      <c r="G54" s="928"/>
      <c r="H54" s="928"/>
      <c r="I54" s="928"/>
      <c r="J54" s="928"/>
      <c r="K54" s="928"/>
      <c r="L54" s="928"/>
      <c r="M54" s="928"/>
      <c r="N54" s="928"/>
    </row>
    <row r="55" spans="1:15" s="271" customFormat="1" ht="11.25" customHeight="1">
      <c r="A55" s="936"/>
      <c r="B55" s="928"/>
      <c r="C55" s="928"/>
      <c r="D55" s="928"/>
      <c r="E55" s="928"/>
      <c r="F55" s="928"/>
      <c r="G55" s="928"/>
      <c r="H55" s="928"/>
      <c r="I55" s="928"/>
      <c r="J55" s="928"/>
      <c r="K55" s="928"/>
      <c r="L55" s="928"/>
      <c r="M55" s="928"/>
      <c r="N55" s="928"/>
    </row>
    <row r="56" spans="1:15" s="271" customFormat="1" ht="11.25" customHeight="1">
      <c r="A56" s="936" t="s">
        <v>335</v>
      </c>
      <c r="B56" s="928"/>
      <c r="C56" s="928"/>
      <c r="D56" s="928"/>
      <c r="E56" s="928"/>
      <c r="F56" s="928"/>
      <c r="G56" s="928"/>
      <c r="H56" s="928"/>
      <c r="I56" s="928"/>
      <c r="J56" s="928"/>
      <c r="K56" s="928"/>
      <c r="L56" s="928"/>
      <c r="M56" s="928"/>
      <c r="N56" s="928"/>
    </row>
    <row r="57" spans="1:15" ht="11.25" customHeight="1">
      <c r="A57" s="359"/>
      <c r="B57" s="359"/>
      <c r="C57" s="359"/>
      <c r="D57" s="359"/>
      <c r="E57" s="359"/>
      <c r="F57" s="359"/>
      <c r="G57" s="359"/>
      <c r="H57" s="359"/>
      <c r="I57" s="359"/>
      <c r="J57" s="359"/>
      <c r="K57" s="359"/>
      <c r="L57" s="359"/>
      <c r="M57" s="359"/>
      <c r="N57" s="359"/>
      <c r="O57" s="548"/>
    </row>
    <row r="58" spans="1:15" ht="11.25" customHeight="1">
      <c r="A58" s="359"/>
      <c r="B58" s="359"/>
      <c r="C58" s="359"/>
      <c r="D58" s="359"/>
      <c r="E58" s="359"/>
      <c r="F58" s="359"/>
      <c r="G58" s="359"/>
      <c r="H58" s="359"/>
      <c r="I58" s="359"/>
      <c r="J58" s="359"/>
      <c r="K58" s="359"/>
      <c r="L58" s="359"/>
      <c r="M58" s="359"/>
      <c r="N58" s="359"/>
    </row>
    <row r="59" spans="1:15" ht="11.25" customHeight="1">
      <c r="A59" s="359"/>
      <c r="B59" s="359"/>
      <c r="C59" s="359"/>
      <c r="D59" s="359"/>
      <c r="E59" s="359"/>
      <c r="F59" s="359"/>
      <c r="G59" s="359"/>
      <c r="H59" s="359"/>
      <c r="I59" s="359"/>
      <c r="J59" s="359"/>
      <c r="K59" s="359"/>
      <c r="L59" s="359"/>
      <c r="M59" s="359"/>
      <c r="N59" s="359"/>
    </row>
    <row r="60" spans="1:15" ht="11.25" customHeight="1">
      <c r="A60" s="359"/>
      <c r="B60" s="359"/>
      <c r="C60" s="359"/>
      <c r="D60" s="359"/>
      <c r="E60" s="359"/>
      <c r="F60" s="359"/>
      <c r="G60" s="359"/>
      <c r="H60" s="359"/>
      <c r="I60" s="359"/>
      <c r="J60" s="359"/>
      <c r="K60" s="359"/>
      <c r="L60" s="359"/>
      <c r="M60" s="359"/>
      <c r="N60" s="359"/>
    </row>
    <row r="61" spans="1:15" ht="11.25" customHeight="1">
      <c r="A61" s="359"/>
      <c r="B61" s="359"/>
      <c r="C61" s="359"/>
      <c r="D61" s="359"/>
      <c r="E61" s="359"/>
      <c r="F61" s="359"/>
      <c r="G61" s="359"/>
      <c r="H61" s="359"/>
      <c r="I61" s="359"/>
      <c r="J61" s="359"/>
      <c r="K61" s="359"/>
      <c r="L61" s="359"/>
      <c r="M61" s="359"/>
      <c r="N61" s="359"/>
    </row>
    <row r="62" spans="1:15" ht="11.25" customHeight="1">
      <c r="A62" s="359"/>
      <c r="B62" s="359"/>
      <c r="C62" s="359"/>
      <c r="D62" s="359"/>
      <c r="E62" s="359"/>
      <c r="F62" s="359"/>
      <c r="G62" s="359"/>
      <c r="H62" s="359"/>
      <c r="I62" s="359"/>
      <c r="J62" s="359"/>
      <c r="K62" s="359"/>
      <c r="L62" s="359"/>
      <c r="M62" s="359"/>
      <c r="N62" s="359"/>
    </row>
    <row r="63" spans="1:15" ht="11.25" customHeight="1">
      <c r="A63" s="359"/>
      <c r="B63" s="359"/>
      <c r="C63" s="359"/>
      <c r="D63" s="359"/>
      <c r="E63" s="359"/>
      <c r="F63" s="359"/>
      <c r="G63" s="359"/>
      <c r="H63" s="359"/>
      <c r="I63" s="359"/>
      <c r="J63" s="359"/>
      <c r="K63" s="359"/>
      <c r="L63" s="359"/>
      <c r="M63" s="359"/>
      <c r="N63" s="359"/>
    </row>
    <row r="64" spans="1:15" ht="11.25" customHeight="1">
      <c r="A64" s="359"/>
      <c r="B64" s="359"/>
      <c r="C64" s="359"/>
      <c r="D64" s="359"/>
      <c r="E64" s="359"/>
      <c r="F64" s="359"/>
      <c r="G64" s="359"/>
      <c r="H64" s="359"/>
      <c r="I64" s="359"/>
      <c r="J64" s="359"/>
      <c r="K64" s="359"/>
      <c r="L64" s="359"/>
      <c r="M64" s="359"/>
      <c r="N64" s="359"/>
    </row>
    <row r="65" spans="1:14" ht="11.25" customHeight="1">
      <c r="A65" s="359"/>
      <c r="B65" s="359"/>
      <c r="C65" s="359"/>
      <c r="D65" s="359"/>
      <c r="E65" s="359"/>
      <c r="F65" s="359"/>
      <c r="G65" s="359"/>
      <c r="H65" s="359"/>
      <c r="I65" s="359"/>
      <c r="J65" s="359"/>
      <c r="K65" s="359"/>
      <c r="L65" s="359"/>
      <c r="M65" s="359"/>
      <c r="N65" s="359"/>
    </row>
    <row r="66" spans="1:14" ht="11.25" customHeight="1">
      <c r="A66" s="359"/>
      <c r="B66" s="359"/>
      <c r="C66" s="359"/>
      <c r="D66" s="359"/>
      <c r="E66" s="359"/>
      <c r="F66" s="359"/>
      <c r="G66" s="359"/>
      <c r="H66" s="359"/>
      <c r="I66" s="359"/>
      <c r="J66" s="359"/>
      <c r="K66" s="359"/>
      <c r="L66" s="359"/>
      <c r="M66" s="359"/>
      <c r="N66" s="359"/>
    </row>
    <row r="67" spans="1:14" ht="11.25" customHeight="1">
      <c r="A67" s="359"/>
      <c r="B67" s="359"/>
      <c r="C67" s="359"/>
      <c r="D67" s="359"/>
      <c r="E67" s="359"/>
      <c r="F67" s="359"/>
      <c r="G67" s="359"/>
      <c r="H67" s="359"/>
      <c r="I67" s="359"/>
      <c r="J67" s="359"/>
      <c r="K67" s="359"/>
      <c r="L67" s="359"/>
      <c r="M67" s="359"/>
      <c r="N67" s="359"/>
    </row>
    <row r="68" spans="1:14" ht="11.25" customHeight="1">
      <c r="A68" s="359"/>
      <c r="B68" s="359"/>
      <c r="C68" s="359"/>
      <c r="D68" s="359"/>
      <c r="E68" s="359"/>
      <c r="F68" s="359"/>
      <c r="G68" s="359"/>
      <c r="H68" s="359"/>
      <c r="I68" s="359"/>
      <c r="J68" s="359"/>
      <c r="K68" s="359"/>
      <c r="L68" s="359"/>
      <c r="M68" s="359"/>
      <c r="N68" s="359"/>
    </row>
    <row r="69" spans="1:14" ht="11.25" customHeight="1"/>
    <row r="70" spans="1:14" ht="11.25" customHeight="1"/>
    <row r="71" spans="1:14" ht="11.25" customHeight="1"/>
    <row r="72" spans="1:14" ht="11.25" customHeight="1"/>
    <row r="73" spans="1:14" ht="11.25" customHeight="1"/>
    <row r="74" spans="1:14" ht="11.25" customHeight="1"/>
    <row r="75" spans="1:14" ht="11.25" customHeight="1"/>
    <row r="76" spans="1:14" ht="11.25" customHeight="1"/>
    <row r="77" spans="1:14" ht="11.25" customHeight="1"/>
    <row r="78" spans="1:14" ht="11.25" customHeight="1"/>
    <row r="79" spans="1:14" ht="11.25" customHeight="1"/>
    <row r="80" spans="1:14"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sheetData>
  <mergeCells count="18">
    <mergeCell ref="A55:N55"/>
    <mergeCell ref="A56:N56"/>
    <mergeCell ref="A48:N48"/>
    <mergeCell ref="A50:N50"/>
    <mergeCell ref="A54:N54"/>
    <mergeCell ref="A52:N52"/>
    <mergeCell ref="A53:N53"/>
    <mergeCell ref="A51:N51"/>
    <mergeCell ref="A49:N49"/>
    <mergeCell ref="L7:N7"/>
    <mergeCell ref="A1:N1"/>
    <mergeCell ref="A2:N2"/>
    <mergeCell ref="A3:N3"/>
    <mergeCell ref="A4:N4"/>
    <mergeCell ref="A5:N5"/>
    <mergeCell ref="C6:G6"/>
    <mergeCell ref="J6:N6"/>
    <mergeCell ref="E7:G7"/>
  </mergeCells>
  <pageMargins left="0.5" right="0.5" top="0.75" bottom="0.5" header="0.3" footer="0.3"/>
  <pageSetup orientation="portrait" horizontalDpi="360" verticalDpi="360" r:id="rId1"/>
  <ignoredErrors>
    <ignoredError sqref="C6:N47"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35BB-24CB-487A-B61E-6C6D6E06456B}">
  <dimension ref="A1:Y235"/>
  <sheetViews>
    <sheetView showWhiteSpace="0" topLeftCell="A188" zoomScaleNormal="100" zoomScaleSheetLayoutView="100" zoomScalePageLayoutView="146" workbookViewId="0">
      <selection activeCell="O207" sqref="O207"/>
    </sheetView>
  </sheetViews>
  <sheetFormatPr defaultColWidth="7.5703125" defaultRowHeight="11.25" customHeight="1"/>
  <cols>
    <col min="1" max="1" width="30.7109375" style="67" customWidth="1"/>
    <col min="2" max="2" width="1.7109375" style="67" customWidth="1"/>
    <col min="3" max="3" width="8.7109375" style="67" customWidth="1"/>
    <col min="4" max="4" width="1.7109375" style="123" customWidth="1"/>
    <col min="5" max="5" width="8.7109375" style="67" customWidth="1"/>
    <col min="6" max="6" width="1.7109375" style="82" customWidth="1"/>
    <col min="7" max="7" width="8.7109375" style="67" customWidth="1"/>
    <col min="8" max="8" width="1.7109375" style="82" customWidth="1"/>
    <col min="9" max="9" width="8.7109375" style="67" customWidth="1"/>
    <col min="10" max="10" width="1.7109375" style="67" customWidth="1"/>
    <col min="11" max="11" width="8.7109375" style="67" customWidth="1"/>
    <col min="12" max="12" width="1.7109375" style="67" customWidth="1"/>
    <col min="13" max="13" width="8.7109375" style="67" customWidth="1"/>
    <col min="14" max="14" width="7.5703125" style="67"/>
    <col min="15" max="15" width="14.7109375" style="67" customWidth="1"/>
    <col min="16" max="17" width="11.7109375" style="67" customWidth="1"/>
    <col min="18" max="18" width="7.5703125" style="67"/>
    <col min="19" max="19" width="9.7109375" style="67" customWidth="1"/>
    <col min="20" max="20" width="7.5703125" style="67"/>
    <col min="21" max="21" width="10.42578125" style="67" customWidth="1"/>
    <col min="22" max="22" width="7.5703125" style="67"/>
    <col min="23" max="23" width="11.140625" style="67" customWidth="1"/>
    <col min="24" max="24" width="7.5703125" style="67"/>
    <col min="25" max="25" width="12.7109375" style="67" customWidth="1"/>
    <col min="26" max="16384" width="7.5703125" style="67"/>
  </cols>
  <sheetData>
    <row r="1" spans="1:13" ht="11.25" customHeight="1">
      <c r="A1" s="1051" t="s">
        <v>363</v>
      </c>
      <c r="B1" s="1051"/>
      <c r="C1" s="1051"/>
      <c r="D1" s="1051"/>
      <c r="E1" s="1051"/>
      <c r="F1" s="1051"/>
      <c r="G1" s="1051"/>
      <c r="H1" s="1051"/>
      <c r="I1" s="1051"/>
      <c r="J1" s="1051"/>
      <c r="K1" s="1051"/>
      <c r="L1" s="1051"/>
      <c r="M1" s="1051"/>
    </row>
    <row r="2" spans="1:13" ht="11.25" customHeight="1">
      <c r="A2" s="1051" t="s">
        <v>442</v>
      </c>
      <c r="B2" s="1051"/>
      <c r="C2" s="1051"/>
      <c r="D2" s="1051"/>
      <c r="E2" s="1051"/>
      <c r="F2" s="1051"/>
      <c r="G2" s="1051"/>
      <c r="H2" s="1051"/>
      <c r="I2" s="1051"/>
      <c r="J2" s="1051"/>
      <c r="K2" s="1051"/>
      <c r="L2" s="1051"/>
      <c r="M2" s="1051"/>
    </row>
    <row r="3" spans="1:13" ht="11.25" customHeight="1">
      <c r="A3" s="1051"/>
      <c r="B3" s="932"/>
      <c r="C3" s="932"/>
      <c r="D3" s="932"/>
      <c r="E3" s="932"/>
      <c r="F3" s="932"/>
      <c r="G3" s="932"/>
      <c r="H3" s="932"/>
      <c r="I3" s="932"/>
      <c r="J3" s="932"/>
      <c r="K3" s="932"/>
      <c r="L3" s="932"/>
      <c r="M3" s="932"/>
    </row>
    <row r="4" spans="1:13" ht="11.25" customHeight="1">
      <c r="A4" s="1051" t="s">
        <v>311</v>
      </c>
      <c r="B4" s="1051"/>
      <c r="C4" s="1051"/>
      <c r="D4" s="1051"/>
      <c r="E4" s="1051"/>
      <c r="F4" s="1051"/>
      <c r="G4" s="1051"/>
      <c r="H4" s="1051"/>
      <c r="I4" s="1051"/>
      <c r="J4" s="1051"/>
      <c r="K4" s="1051"/>
      <c r="L4" s="1051"/>
      <c r="M4" s="1051"/>
    </row>
    <row r="5" spans="1:13" ht="11.25" customHeight="1">
      <c r="A5" s="1057"/>
      <c r="B5" s="1058"/>
      <c r="C5" s="1058"/>
      <c r="D5" s="1058"/>
      <c r="E5" s="1058"/>
      <c r="F5" s="1058"/>
      <c r="G5" s="1058"/>
      <c r="H5" s="1058"/>
      <c r="I5" s="1058"/>
      <c r="J5" s="1058"/>
      <c r="K5" s="1058"/>
      <c r="L5" s="1058"/>
      <c r="M5" s="1058"/>
    </row>
    <row r="6" spans="1:13" ht="11.25" customHeight="1">
      <c r="A6" s="364"/>
      <c r="B6" s="364"/>
      <c r="C6" s="1055" t="s">
        <v>516</v>
      </c>
      <c r="D6" s="1055"/>
      <c r="E6" s="1055"/>
      <c r="F6" s="1055"/>
      <c r="G6" s="1055"/>
      <c r="H6" s="365"/>
      <c r="I6" s="1055" t="s">
        <v>591</v>
      </c>
      <c r="J6" s="1055"/>
      <c r="K6" s="1055"/>
      <c r="L6" s="1055"/>
      <c r="M6" s="1055"/>
    </row>
    <row r="7" spans="1:13" ht="11.25" customHeight="1">
      <c r="A7" s="152"/>
      <c r="B7" s="152"/>
      <c r="C7" s="661"/>
      <c r="D7" s="661"/>
      <c r="E7" s="1056" t="s">
        <v>337</v>
      </c>
      <c r="F7" s="1056"/>
      <c r="G7" s="1056"/>
      <c r="H7" s="395"/>
      <c r="I7" s="361"/>
      <c r="J7" s="361"/>
      <c r="K7" s="1056" t="s">
        <v>337</v>
      </c>
      <c r="L7" s="1056"/>
      <c r="M7" s="1056"/>
    </row>
    <row r="8" spans="1:13" ht="11.25" customHeight="1">
      <c r="A8" s="156" t="s">
        <v>443</v>
      </c>
      <c r="B8" s="157"/>
      <c r="C8" s="156" t="s">
        <v>66</v>
      </c>
      <c r="D8" s="156"/>
      <c r="E8" s="156" t="s">
        <v>338</v>
      </c>
      <c r="F8" s="156"/>
      <c r="G8" s="362" t="s">
        <v>339</v>
      </c>
      <c r="H8" s="396"/>
      <c r="I8" s="156" t="s">
        <v>66</v>
      </c>
      <c r="J8" s="156"/>
      <c r="K8" s="156" t="s">
        <v>338</v>
      </c>
      <c r="L8" s="156"/>
      <c r="M8" s="362" t="s">
        <v>339</v>
      </c>
    </row>
    <row r="9" spans="1:13" ht="11.25" customHeight="1">
      <c r="A9" s="158" t="s">
        <v>364</v>
      </c>
      <c r="B9" s="69"/>
      <c r="C9" s="70"/>
      <c r="D9" s="70"/>
      <c r="E9" s="70"/>
      <c r="F9" s="70"/>
      <c r="G9" s="70"/>
      <c r="H9" s="124"/>
      <c r="I9" s="70"/>
      <c r="J9" s="70"/>
      <c r="K9" s="70"/>
      <c r="L9" s="70"/>
      <c r="M9" s="70"/>
    </row>
    <row r="10" spans="1:13" ht="11.25" customHeight="1">
      <c r="A10" s="175" t="s">
        <v>315</v>
      </c>
      <c r="B10" s="136"/>
      <c r="C10" s="132">
        <v>5</v>
      </c>
      <c r="E10" s="56">
        <v>1547</v>
      </c>
      <c r="F10" s="56"/>
      <c r="G10" s="132">
        <v>1558</v>
      </c>
      <c r="H10" s="170"/>
      <c r="I10" s="132">
        <v>8</v>
      </c>
      <c r="K10" s="56">
        <v>2582</v>
      </c>
      <c r="L10" s="56"/>
      <c r="M10" s="132">
        <v>2630</v>
      </c>
    </row>
    <row r="11" spans="1:13" ht="11.25" customHeight="1">
      <c r="A11" s="175" t="s">
        <v>324</v>
      </c>
      <c r="B11" s="136"/>
      <c r="C11" s="163">
        <v>96</v>
      </c>
      <c r="E11" s="164">
        <v>3986</v>
      </c>
      <c r="F11" s="164"/>
      <c r="G11" s="163">
        <v>6327</v>
      </c>
      <c r="H11" s="189"/>
      <c r="I11" s="163">
        <v>100</v>
      </c>
      <c r="K11" s="164">
        <v>4614</v>
      </c>
      <c r="L11" s="164"/>
      <c r="M11" s="163">
        <v>6799</v>
      </c>
    </row>
    <row r="12" spans="1:13" ht="11.25" customHeight="1">
      <c r="A12" s="190" t="s">
        <v>444</v>
      </c>
      <c r="B12" s="136"/>
      <c r="C12" s="162">
        <v>101</v>
      </c>
      <c r="D12" s="140"/>
      <c r="E12" s="140">
        <v>5533</v>
      </c>
      <c r="F12" s="140"/>
      <c r="G12" s="162">
        <v>7885</v>
      </c>
      <c r="H12" s="176"/>
      <c r="I12" s="162">
        <v>108</v>
      </c>
      <c r="J12" s="140"/>
      <c r="K12" s="140">
        <v>7196</v>
      </c>
      <c r="L12" s="140"/>
      <c r="M12" s="162">
        <v>9429</v>
      </c>
    </row>
    <row r="13" spans="1:13" ht="11.25" customHeight="1">
      <c r="A13" s="168" t="s">
        <v>365</v>
      </c>
      <c r="B13" s="136"/>
      <c r="C13" s="84"/>
      <c r="D13" s="84"/>
      <c r="E13" s="84"/>
      <c r="F13" s="84"/>
      <c r="G13" s="84"/>
      <c r="H13" s="84"/>
      <c r="I13" s="84"/>
      <c r="J13" s="84"/>
      <c r="K13" s="84"/>
      <c r="L13" s="84"/>
      <c r="M13" s="84"/>
    </row>
    <row r="14" spans="1:13" ht="11.25" customHeight="1">
      <c r="A14" s="175" t="s">
        <v>318</v>
      </c>
      <c r="B14" s="136"/>
      <c r="C14" s="132">
        <v>1</v>
      </c>
      <c r="E14" s="56">
        <v>173</v>
      </c>
      <c r="F14" s="56"/>
      <c r="G14" s="132">
        <v>242</v>
      </c>
      <c r="H14" s="188"/>
      <c r="I14" s="610" t="s">
        <v>27</v>
      </c>
      <c r="J14" s="90"/>
      <c r="K14" s="610" t="s">
        <v>27</v>
      </c>
      <c r="L14" s="90"/>
      <c r="M14" s="610" t="s">
        <v>27</v>
      </c>
    </row>
    <row r="15" spans="1:13" ht="11.25" customHeight="1">
      <c r="A15" s="660" t="s">
        <v>352</v>
      </c>
      <c r="B15" s="136"/>
      <c r="C15" s="610" t="s">
        <v>27</v>
      </c>
      <c r="D15" s="90"/>
      <c r="E15" s="610" t="s">
        <v>27</v>
      </c>
      <c r="F15" s="90"/>
      <c r="G15" s="610" t="s">
        <v>27</v>
      </c>
      <c r="H15" s="188"/>
      <c r="I15" s="132">
        <v>5</v>
      </c>
      <c r="K15" s="56">
        <v>1696</v>
      </c>
      <c r="L15" s="56"/>
      <c r="M15" s="132">
        <v>2106</v>
      </c>
    </row>
    <row r="16" spans="1:13" ht="11.25" customHeight="1">
      <c r="A16" s="175" t="s">
        <v>778</v>
      </c>
      <c r="B16" s="136"/>
      <c r="C16" s="644" t="s">
        <v>345</v>
      </c>
      <c r="D16" s="164"/>
      <c r="E16" s="163">
        <v>268</v>
      </c>
      <c r="F16" s="164"/>
      <c r="G16" s="163">
        <v>316</v>
      </c>
      <c r="H16" s="65"/>
      <c r="I16" s="163">
        <v>1</v>
      </c>
      <c r="K16" s="164">
        <v>313</v>
      </c>
      <c r="L16" s="164"/>
      <c r="M16" s="163">
        <v>371</v>
      </c>
    </row>
    <row r="17" spans="1:13" ht="11.25" customHeight="1">
      <c r="A17" s="190" t="s">
        <v>444</v>
      </c>
      <c r="B17" s="136"/>
      <c r="C17" s="162">
        <v>2</v>
      </c>
      <c r="D17" s="673"/>
      <c r="E17" s="140">
        <v>441</v>
      </c>
      <c r="F17" s="140"/>
      <c r="G17" s="162">
        <v>558</v>
      </c>
      <c r="H17" s="191"/>
      <c r="I17" s="162">
        <v>6</v>
      </c>
      <c r="J17" s="674"/>
      <c r="K17" s="140">
        <v>2009</v>
      </c>
      <c r="L17" s="140"/>
      <c r="M17" s="162">
        <v>2477</v>
      </c>
    </row>
    <row r="18" spans="1:13" ht="11.25" customHeight="1">
      <c r="A18" s="168" t="s">
        <v>401</v>
      </c>
      <c r="B18" s="136"/>
      <c r="C18" s="572"/>
      <c r="D18" s="79"/>
      <c r="E18" s="572"/>
      <c r="F18" s="572"/>
      <c r="G18" s="572"/>
      <c r="H18" s="572"/>
      <c r="I18" s="572"/>
      <c r="J18" s="572"/>
      <c r="K18" s="572"/>
      <c r="L18" s="572"/>
      <c r="M18" s="572"/>
    </row>
    <row r="19" spans="1:13" ht="11.25" customHeight="1">
      <c r="A19" s="175" t="s">
        <v>315</v>
      </c>
      <c r="C19" s="132">
        <v>29</v>
      </c>
      <c r="D19" s="67"/>
      <c r="E19" s="56">
        <v>3489</v>
      </c>
      <c r="F19" s="56"/>
      <c r="G19" s="132">
        <v>3622</v>
      </c>
      <c r="H19" s="125"/>
      <c r="I19" s="610" t="s">
        <v>27</v>
      </c>
      <c r="J19" s="90"/>
      <c r="K19" s="610" t="s">
        <v>27</v>
      </c>
      <c r="L19" s="90"/>
      <c r="M19" s="610" t="s">
        <v>27</v>
      </c>
    </row>
    <row r="20" spans="1:13" ht="11.25" customHeight="1">
      <c r="A20" s="175" t="s">
        <v>783</v>
      </c>
      <c r="C20" s="644" t="s">
        <v>345</v>
      </c>
      <c r="D20" s="90"/>
      <c r="E20" s="87">
        <v>93</v>
      </c>
      <c r="F20" s="90"/>
      <c r="G20" s="84">
        <v>108</v>
      </c>
      <c r="H20" s="125"/>
      <c r="I20" s="644" t="s">
        <v>345</v>
      </c>
      <c r="K20" s="87">
        <v>64</v>
      </c>
      <c r="L20" s="90"/>
      <c r="M20" s="84">
        <v>69</v>
      </c>
    </row>
    <row r="21" spans="1:13" ht="11.25" customHeight="1">
      <c r="A21" s="190" t="s">
        <v>444</v>
      </c>
      <c r="B21" s="136"/>
      <c r="C21" s="686">
        <v>29</v>
      </c>
      <c r="D21" s="691"/>
      <c r="E21" s="585">
        <v>3582</v>
      </c>
      <c r="F21" s="585"/>
      <c r="G21" s="686">
        <v>3730</v>
      </c>
      <c r="H21" s="690"/>
      <c r="I21" s="696" t="s">
        <v>345</v>
      </c>
      <c r="J21" s="691"/>
      <c r="K21" s="585">
        <v>64</v>
      </c>
      <c r="L21" s="585"/>
      <c r="M21" s="686">
        <v>69</v>
      </c>
    </row>
    <row r="22" spans="1:13" ht="11.25" customHeight="1">
      <c r="A22" s="168" t="s">
        <v>366</v>
      </c>
      <c r="C22" s="687"/>
      <c r="D22" s="80"/>
      <c r="E22" s="687"/>
      <c r="F22" s="687"/>
      <c r="G22" s="687"/>
      <c r="H22" s="687"/>
      <c r="I22" s="687"/>
      <c r="J22" s="687"/>
      <c r="K22" s="687"/>
      <c r="L22" s="687"/>
      <c r="M22" s="687"/>
    </row>
    <row r="23" spans="1:13" ht="11.25" customHeight="1">
      <c r="A23" s="175" t="s">
        <v>315</v>
      </c>
      <c r="B23" s="136"/>
      <c r="C23" s="132">
        <v>468</v>
      </c>
      <c r="E23" s="56">
        <v>46051</v>
      </c>
      <c r="F23" s="56"/>
      <c r="G23" s="132">
        <v>47758</v>
      </c>
      <c r="H23" s="188"/>
      <c r="I23" s="132">
        <v>509</v>
      </c>
      <c r="K23" s="56">
        <v>49362</v>
      </c>
      <c r="L23" s="56"/>
      <c r="M23" s="132">
        <v>51655</v>
      </c>
    </row>
    <row r="24" spans="1:13" ht="11.25" customHeight="1">
      <c r="A24" s="175" t="s">
        <v>784</v>
      </c>
      <c r="B24" s="136"/>
      <c r="C24" s="644" t="s">
        <v>345</v>
      </c>
      <c r="D24" s="171"/>
      <c r="E24" s="171">
        <v>26</v>
      </c>
      <c r="F24" s="164"/>
      <c r="G24" s="163">
        <v>27</v>
      </c>
      <c r="H24" s="189"/>
      <c r="I24" s="610" t="s">
        <v>27</v>
      </c>
      <c r="J24" s="90"/>
      <c r="K24" s="610" t="s">
        <v>27</v>
      </c>
      <c r="L24" s="90"/>
      <c r="M24" s="610" t="s">
        <v>27</v>
      </c>
    </row>
    <row r="25" spans="1:13" ht="11.25" customHeight="1">
      <c r="A25" s="190" t="s">
        <v>444</v>
      </c>
      <c r="B25" s="136"/>
      <c r="C25" s="162">
        <v>468</v>
      </c>
      <c r="D25" s="676"/>
      <c r="E25" s="140">
        <v>46078</v>
      </c>
      <c r="F25" s="140"/>
      <c r="G25" s="162">
        <v>47785</v>
      </c>
      <c r="H25" s="191"/>
      <c r="I25" s="162">
        <v>509</v>
      </c>
      <c r="J25" s="674"/>
      <c r="K25" s="140">
        <v>49362</v>
      </c>
      <c r="L25" s="140"/>
      <c r="M25" s="162">
        <v>51655</v>
      </c>
    </row>
    <row r="26" spans="1:13" ht="11.25" customHeight="1">
      <c r="A26" s="168" t="s">
        <v>367</v>
      </c>
      <c r="B26" s="136"/>
      <c r="C26" s="84"/>
      <c r="D26" s="84"/>
      <c r="E26" s="84"/>
      <c r="F26" s="84"/>
      <c r="G26" s="84"/>
      <c r="H26" s="84"/>
      <c r="I26" s="84"/>
      <c r="J26" s="84"/>
      <c r="K26" s="84"/>
      <c r="L26" s="84"/>
      <c r="M26" s="84"/>
    </row>
    <row r="27" spans="1:13" ht="11.25" customHeight="1">
      <c r="A27" s="175" t="s">
        <v>354</v>
      </c>
      <c r="B27" s="136"/>
      <c r="C27" s="132">
        <v>2</v>
      </c>
      <c r="E27" s="56">
        <v>103</v>
      </c>
      <c r="F27" s="56"/>
      <c r="G27" s="132">
        <v>147</v>
      </c>
      <c r="H27" s="131"/>
      <c r="I27" s="610" t="s">
        <v>27</v>
      </c>
      <c r="J27" s="90"/>
      <c r="K27" s="610" t="s">
        <v>27</v>
      </c>
      <c r="L27" s="90"/>
      <c r="M27" s="610" t="s">
        <v>27</v>
      </c>
    </row>
    <row r="28" spans="1:13" ht="11.25" customHeight="1">
      <c r="A28" s="175" t="s">
        <v>362</v>
      </c>
      <c r="B28" s="136"/>
      <c r="C28" s="132">
        <v>18</v>
      </c>
      <c r="E28" s="56">
        <v>907</v>
      </c>
      <c r="F28" s="56"/>
      <c r="G28" s="132">
        <v>1489</v>
      </c>
      <c r="H28" s="131"/>
      <c r="I28" s="132">
        <v>84</v>
      </c>
      <c r="K28" s="56">
        <v>4363</v>
      </c>
      <c r="L28" s="56"/>
      <c r="M28" s="132">
        <v>5212</v>
      </c>
    </row>
    <row r="29" spans="1:13" ht="11.25" customHeight="1">
      <c r="A29" s="175" t="s">
        <v>783</v>
      </c>
      <c r="B29" s="136"/>
      <c r="C29" s="644" t="s">
        <v>345</v>
      </c>
      <c r="D29" s="171"/>
      <c r="E29" s="171">
        <v>120</v>
      </c>
      <c r="F29" s="164"/>
      <c r="G29" s="163">
        <v>146</v>
      </c>
      <c r="H29" s="63"/>
      <c r="I29" s="644" t="s">
        <v>345</v>
      </c>
      <c r="K29" s="171">
        <v>112</v>
      </c>
      <c r="L29" s="164"/>
      <c r="M29" s="163">
        <v>122</v>
      </c>
    </row>
    <row r="30" spans="1:13" ht="11.25" customHeight="1">
      <c r="A30" s="190" t="s">
        <v>444</v>
      </c>
      <c r="B30" s="136"/>
      <c r="C30" s="162">
        <v>21</v>
      </c>
      <c r="D30" s="676"/>
      <c r="E30" s="140">
        <v>1130</v>
      </c>
      <c r="F30" s="140"/>
      <c r="G30" s="162">
        <v>1782</v>
      </c>
      <c r="H30" s="191"/>
      <c r="I30" s="162">
        <v>84</v>
      </c>
      <c r="J30" s="674"/>
      <c r="K30" s="140">
        <v>4475</v>
      </c>
      <c r="L30" s="140"/>
      <c r="M30" s="162">
        <v>5334</v>
      </c>
    </row>
    <row r="31" spans="1:13" ht="11.25" customHeight="1">
      <c r="A31" s="168" t="s">
        <v>429</v>
      </c>
      <c r="B31" s="136"/>
      <c r="C31" s="84"/>
      <c r="D31" s="84"/>
      <c r="E31" s="84"/>
      <c r="F31" s="84"/>
      <c r="G31" s="84"/>
      <c r="H31" s="84"/>
      <c r="I31" s="84"/>
      <c r="J31" s="84"/>
      <c r="K31" s="84"/>
      <c r="L31" s="84"/>
      <c r="M31" s="84"/>
    </row>
    <row r="32" spans="1:13" ht="11.25" customHeight="1">
      <c r="A32" s="175" t="s">
        <v>399</v>
      </c>
      <c r="B32" s="136"/>
      <c r="C32" s="610" t="s">
        <v>27</v>
      </c>
      <c r="D32" s="90"/>
      <c r="E32" s="610" t="s">
        <v>27</v>
      </c>
      <c r="F32" s="90"/>
      <c r="G32" s="610" t="s">
        <v>27</v>
      </c>
      <c r="H32" s="189"/>
      <c r="I32" s="90">
        <v>9</v>
      </c>
      <c r="K32" s="90">
        <v>486</v>
      </c>
      <c r="L32" s="90"/>
      <c r="M32" s="90">
        <v>586</v>
      </c>
    </row>
    <row r="33" spans="1:13" ht="11.25" customHeight="1">
      <c r="A33" s="175" t="s">
        <v>355</v>
      </c>
      <c r="B33" s="136"/>
      <c r="C33" s="644" t="s">
        <v>345</v>
      </c>
      <c r="E33" s="56">
        <v>199</v>
      </c>
      <c r="F33" s="193"/>
      <c r="G33" s="56">
        <v>218</v>
      </c>
      <c r="H33" s="63"/>
      <c r="I33" s="644" t="s">
        <v>345</v>
      </c>
      <c r="K33" s="90">
        <v>134</v>
      </c>
      <c r="L33" s="193"/>
      <c r="M33" s="90">
        <v>144</v>
      </c>
    </row>
    <row r="34" spans="1:13" ht="11.25" customHeight="1">
      <c r="A34" s="175" t="s">
        <v>785</v>
      </c>
      <c r="B34" s="136"/>
      <c r="C34" s="644" t="s">
        <v>345</v>
      </c>
      <c r="D34" s="646" t="s">
        <v>14</v>
      </c>
      <c r="E34" s="90">
        <v>437</v>
      </c>
      <c r="F34" s="646" t="s">
        <v>14</v>
      </c>
      <c r="G34" s="90">
        <v>485</v>
      </c>
      <c r="H34" s="646" t="s">
        <v>14</v>
      </c>
      <c r="I34" s="90">
        <v>1</v>
      </c>
      <c r="K34" s="90">
        <v>615</v>
      </c>
      <c r="L34" s="194"/>
      <c r="M34" s="90">
        <v>692</v>
      </c>
    </row>
    <row r="35" spans="1:13" ht="11.25" customHeight="1">
      <c r="A35" s="190" t="s">
        <v>444</v>
      </c>
      <c r="B35" s="136"/>
      <c r="C35" s="140">
        <v>1</v>
      </c>
      <c r="D35" s="676"/>
      <c r="E35" s="140">
        <v>636</v>
      </c>
      <c r="F35" s="196"/>
      <c r="G35" s="140">
        <v>704</v>
      </c>
      <c r="H35" s="195"/>
      <c r="I35" s="140">
        <v>10</v>
      </c>
      <c r="J35" s="674"/>
      <c r="K35" s="140">
        <v>1235</v>
      </c>
      <c r="L35" s="196"/>
      <c r="M35" s="140">
        <v>1423</v>
      </c>
    </row>
    <row r="36" spans="1:13" ht="11.25" customHeight="1">
      <c r="A36" s="168" t="s">
        <v>368</v>
      </c>
      <c r="B36" s="136"/>
      <c r="C36" s="132"/>
      <c r="D36" s="132"/>
      <c r="E36" s="132"/>
      <c r="F36" s="132"/>
      <c r="G36" s="132"/>
      <c r="H36" s="132"/>
      <c r="I36" s="132"/>
      <c r="J36" s="132"/>
      <c r="K36" s="132"/>
      <c r="L36" s="132"/>
      <c r="M36" s="132"/>
    </row>
    <row r="37" spans="1:13" ht="11.25" customHeight="1">
      <c r="A37" s="175" t="s">
        <v>315</v>
      </c>
      <c r="B37" s="136"/>
      <c r="C37" s="132">
        <v>725</v>
      </c>
      <c r="D37" s="67"/>
      <c r="E37" s="56">
        <v>72318</v>
      </c>
      <c r="F37" s="56"/>
      <c r="G37" s="132">
        <v>73769</v>
      </c>
      <c r="H37" s="188"/>
      <c r="I37" s="132">
        <v>712</v>
      </c>
      <c r="K37" s="56">
        <v>70471</v>
      </c>
      <c r="L37" s="56"/>
      <c r="M37" s="132">
        <v>72304</v>
      </c>
    </row>
    <row r="38" spans="1:13" ht="11.25" customHeight="1">
      <c r="A38" s="660" t="s">
        <v>324</v>
      </c>
      <c r="B38" s="136"/>
      <c r="C38" s="644" t="s">
        <v>345</v>
      </c>
      <c r="D38" s="67"/>
      <c r="E38" s="56">
        <v>391</v>
      </c>
      <c r="F38" s="56"/>
      <c r="G38" s="132">
        <v>391</v>
      </c>
      <c r="H38" s="188"/>
      <c r="I38" s="132">
        <v>1</v>
      </c>
      <c r="K38" s="56">
        <v>523</v>
      </c>
      <c r="L38" s="56"/>
      <c r="M38" s="132">
        <v>596</v>
      </c>
    </row>
    <row r="39" spans="1:13" ht="11.25" customHeight="1">
      <c r="A39" s="175" t="s">
        <v>399</v>
      </c>
      <c r="B39" s="136"/>
      <c r="C39" s="132">
        <v>5</v>
      </c>
      <c r="D39" s="67"/>
      <c r="E39" s="56">
        <v>253</v>
      </c>
      <c r="F39" s="56"/>
      <c r="G39" s="132">
        <v>505</v>
      </c>
      <c r="H39" s="188"/>
      <c r="I39" s="132">
        <v>3</v>
      </c>
      <c r="K39" s="56">
        <v>162</v>
      </c>
      <c r="L39" s="56"/>
      <c r="M39" s="132">
        <v>197</v>
      </c>
    </row>
    <row r="40" spans="1:13" ht="11.25" customHeight="1">
      <c r="A40" s="175" t="s">
        <v>358</v>
      </c>
      <c r="B40" s="136"/>
      <c r="C40" s="132">
        <v>1</v>
      </c>
      <c r="D40" s="67"/>
      <c r="E40" s="56">
        <v>1052</v>
      </c>
      <c r="F40" s="56"/>
      <c r="G40" s="132">
        <v>1195</v>
      </c>
      <c r="H40" s="188"/>
      <c r="I40" s="132">
        <v>1</v>
      </c>
      <c r="K40" s="56">
        <v>1112</v>
      </c>
      <c r="L40" s="56"/>
      <c r="M40" s="132">
        <v>1252</v>
      </c>
    </row>
    <row r="41" spans="1:13" ht="11.25" customHeight="1">
      <c r="A41" s="175" t="s">
        <v>327</v>
      </c>
      <c r="B41" s="136"/>
      <c r="C41" s="132">
        <v>3</v>
      </c>
      <c r="D41" s="67"/>
      <c r="E41" s="56">
        <v>1896</v>
      </c>
      <c r="F41" s="56"/>
      <c r="G41" s="132">
        <v>2316</v>
      </c>
      <c r="H41" s="188"/>
      <c r="I41" s="644" t="s">
        <v>345</v>
      </c>
      <c r="K41" s="56">
        <v>129</v>
      </c>
      <c r="L41" s="56"/>
      <c r="M41" s="132">
        <v>146</v>
      </c>
    </row>
    <row r="42" spans="1:13" ht="11.25" customHeight="1">
      <c r="A42" s="175" t="s">
        <v>778</v>
      </c>
      <c r="B42" s="136"/>
      <c r="C42" s="644" t="s">
        <v>345</v>
      </c>
      <c r="D42" s="170" t="s">
        <v>14</v>
      </c>
      <c r="E42" s="164">
        <v>126</v>
      </c>
      <c r="F42" s="170" t="s">
        <v>14</v>
      </c>
      <c r="G42" s="163">
        <v>178</v>
      </c>
      <c r="H42" s="170" t="s">
        <v>14</v>
      </c>
      <c r="I42" s="644" t="s">
        <v>345</v>
      </c>
      <c r="K42" s="164">
        <v>75</v>
      </c>
      <c r="L42" s="164"/>
      <c r="M42" s="163">
        <v>109</v>
      </c>
    </row>
    <row r="43" spans="1:13" ht="11.25" customHeight="1">
      <c r="A43" s="190" t="s">
        <v>444</v>
      </c>
      <c r="B43" s="136"/>
      <c r="C43" s="162">
        <v>734</v>
      </c>
      <c r="D43" s="897"/>
      <c r="E43" s="140">
        <v>76037</v>
      </c>
      <c r="F43" s="140"/>
      <c r="G43" s="162">
        <v>78354</v>
      </c>
      <c r="H43" s="191"/>
      <c r="I43" s="162">
        <v>717</v>
      </c>
      <c r="J43" s="674"/>
      <c r="K43" s="140">
        <v>72472</v>
      </c>
      <c r="L43" s="140"/>
      <c r="M43" s="162">
        <v>74604</v>
      </c>
    </row>
    <row r="44" spans="1:13" ht="11.25" customHeight="1">
      <c r="A44" s="168" t="s">
        <v>369</v>
      </c>
      <c r="B44" s="136"/>
      <c r="C44" s="132"/>
      <c r="D44" s="132"/>
      <c r="E44" s="132"/>
      <c r="F44" s="132"/>
      <c r="G44" s="132"/>
      <c r="H44" s="132"/>
      <c r="I44" s="132"/>
      <c r="J44" s="132"/>
      <c r="K44" s="132"/>
      <c r="L44" s="132"/>
      <c r="M44" s="132"/>
    </row>
    <row r="45" spans="1:13" ht="11.25" customHeight="1">
      <c r="A45" s="175" t="s">
        <v>315</v>
      </c>
      <c r="B45" s="136"/>
      <c r="C45" s="132">
        <v>66</v>
      </c>
      <c r="E45" s="56">
        <v>5396</v>
      </c>
      <c r="F45" s="56"/>
      <c r="G45" s="132">
        <v>5471</v>
      </c>
      <c r="H45" s="188"/>
      <c r="I45" s="132">
        <v>46</v>
      </c>
      <c r="K45" s="56">
        <v>5528</v>
      </c>
      <c r="M45" s="132">
        <v>5546</v>
      </c>
    </row>
    <row r="46" spans="1:13" ht="11.25" customHeight="1">
      <c r="A46" s="175" t="s">
        <v>318</v>
      </c>
      <c r="B46" s="136"/>
      <c r="C46" s="132">
        <v>41</v>
      </c>
      <c r="E46" s="56">
        <v>1779</v>
      </c>
      <c r="F46" s="56"/>
      <c r="G46" s="132">
        <v>2808</v>
      </c>
      <c r="H46" s="188"/>
      <c r="I46" s="610" t="s">
        <v>27</v>
      </c>
      <c r="J46" s="90"/>
      <c r="K46" s="610" t="s">
        <v>27</v>
      </c>
      <c r="L46" s="90"/>
      <c r="M46" s="610" t="s">
        <v>27</v>
      </c>
    </row>
    <row r="47" spans="1:13" ht="11.25" customHeight="1">
      <c r="A47" s="175" t="s">
        <v>324</v>
      </c>
      <c r="B47" s="136"/>
      <c r="C47" s="84">
        <v>570</v>
      </c>
      <c r="D47" s="90"/>
      <c r="E47" s="90">
        <v>23502</v>
      </c>
      <c r="F47" s="90"/>
      <c r="G47" s="84">
        <v>32905</v>
      </c>
      <c r="H47" s="189"/>
      <c r="I47" s="84">
        <v>546</v>
      </c>
      <c r="K47" s="90">
        <v>25014</v>
      </c>
      <c r="L47" s="90"/>
      <c r="M47" s="84">
        <v>33674</v>
      </c>
    </row>
    <row r="48" spans="1:13" ht="11.25" customHeight="1">
      <c r="A48" s="175" t="s">
        <v>358</v>
      </c>
      <c r="B48" s="136"/>
      <c r="C48" s="644" t="s">
        <v>345</v>
      </c>
      <c r="D48" s="171"/>
      <c r="E48" s="567">
        <v>20</v>
      </c>
      <c r="F48" s="567"/>
      <c r="G48" s="566">
        <v>22</v>
      </c>
      <c r="H48" s="565"/>
      <c r="I48" s="610" t="s">
        <v>27</v>
      </c>
      <c r="J48" s="90"/>
      <c r="K48" s="610" t="s">
        <v>27</v>
      </c>
      <c r="L48" s="90"/>
      <c r="M48" s="610" t="s">
        <v>27</v>
      </c>
    </row>
    <row r="49" spans="1:13" ht="11.25" customHeight="1">
      <c r="A49" s="190" t="s">
        <v>444</v>
      </c>
      <c r="B49" s="136"/>
      <c r="C49" s="172">
        <v>677</v>
      </c>
      <c r="E49" s="198">
        <v>30697</v>
      </c>
      <c r="F49" s="198"/>
      <c r="G49" s="172">
        <v>41205</v>
      </c>
      <c r="H49" s="620"/>
      <c r="I49" s="172">
        <v>592</v>
      </c>
      <c r="J49" s="198"/>
      <c r="K49" s="198">
        <v>30542</v>
      </c>
      <c r="L49" s="198"/>
      <c r="M49" s="172">
        <v>39220</v>
      </c>
    </row>
    <row r="50" spans="1:13" ht="11.25" customHeight="1">
      <c r="A50" s="168" t="s">
        <v>787</v>
      </c>
      <c r="B50" s="136"/>
      <c r="C50" s="695" t="s">
        <v>345</v>
      </c>
      <c r="D50" s="676"/>
      <c r="E50" s="617">
        <v>193</v>
      </c>
      <c r="F50" s="617"/>
      <c r="G50" s="617">
        <v>233</v>
      </c>
      <c r="H50" s="619"/>
      <c r="I50" s="677" t="s">
        <v>27</v>
      </c>
      <c r="J50" s="621"/>
      <c r="K50" s="677" t="s">
        <v>27</v>
      </c>
      <c r="L50" s="621"/>
      <c r="M50" s="677" t="s">
        <v>27</v>
      </c>
    </row>
    <row r="51" spans="1:13" ht="11.25" customHeight="1">
      <c r="A51" s="168" t="s">
        <v>370</v>
      </c>
      <c r="B51" s="136"/>
      <c r="C51" s="132"/>
      <c r="D51" s="132"/>
      <c r="E51" s="132"/>
      <c r="F51" s="132"/>
      <c r="G51" s="132"/>
      <c r="H51" s="132"/>
      <c r="I51" s="132"/>
      <c r="J51" s="132"/>
      <c r="K51" s="132"/>
      <c r="L51" s="132"/>
      <c r="M51" s="132"/>
    </row>
    <row r="52" spans="1:13" ht="11.25" customHeight="1">
      <c r="A52" s="175" t="s">
        <v>371</v>
      </c>
      <c r="B52" s="136"/>
      <c r="C52" s="132">
        <v>1433</v>
      </c>
      <c r="E52" s="56">
        <v>127005</v>
      </c>
      <c r="F52" s="56"/>
      <c r="G52" s="132">
        <v>129635</v>
      </c>
      <c r="H52" s="188"/>
      <c r="I52" s="132">
        <v>1349</v>
      </c>
      <c r="K52" s="56">
        <v>120615</v>
      </c>
      <c r="L52" s="56"/>
      <c r="M52" s="132">
        <v>123814</v>
      </c>
    </row>
    <row r="53" spans="1:13" ht="11.25" customHeight="1">
      <c r="A53" s="175" t="s">
        <v>318</v>
      </c>
      <c r="B53" s="136"/>
      <c r="C53" s="132">
        <v>2</v>
      </c>
      <c r="E53" s="56">
        <v>655</v>
      </c>
      <c r="F53" s="56"/>
      <c r="G53" s="132">
        <v>694</v>
      </c>
      <c r="H53" s="188"/>
      <c r="I53" s="644" t="s">
        <v>345</v>
      </c>
      <c r="K53" s="56">
        <v>4</v>
      </c>
      <c r="L53" s="56"/>
      <c r="M53" s="132">
        <v>5</v>
      </c>
    </row>
    <row r="54" spans="1:13" ht="11.25" customHeight="1">
      <c r="A54" s="175" t="s">
        <v>786</v>
      </c>
      <c r="B54" s="136"/>
      <c r="C54" s="644" t="s">
        <v>345</v>
      </c>
      <c r="D54" s="171"/>
      <c r="E54" s="171">
        <v>229</v>
      </c>
      <c r="F54" s="164"/>
      <c r="G54" s="163">
        <v>249</v>
      </c>
      <c r="H54" s="646"/>
      <c r="I54" s="644" t="s">
        <v>345</v>
      </c>
      <c r="K54" s="171">
        <v>341</v>
      </c>
      <c r="L54" s="164"/>
      <c r="M54" s="163">
        <v>360</v>
      </c>
    </row>
    <row r="55" spans="1:13" ht="11.25" customHeight="1">
      <c r="A55" s="190" t="s">
        <v>445</v>
      </c>
      <c r="B55" s="83"/>
      <c r="C55" s="172">
        <v>1435</v>
      </c>
      <c r="D55" s="707"/>
      <c r="E55" s="198">
        <v>127889</v>
      </c>
      <c r="F55" s="198"/>
      <c r="G55" s="172">
        <v>130578</v>
      </c>
      <c r="H55" s="620"/>
      <c r="I55" s="172">
        <v>1349</v>
      </c>
      <c r="J55" s="708"/>
      <c r="K55" s="198">
        <v>120960</v>
      </c>
      <c r="L55" s="198"/>
      <c r="M55" s="172">
        <v>124179</v>
      </c>
    </row>
    <row r="56" spans="1:13" ht="11.25" customHeight="1">
      <c r="A56" s="168" t="s">
        <v>789</v>
      </c>
      <c r="B56" s="83"/>
      <c r="C56" s="677" t="s">
        <v>27</v>
      </c>
      <c r="D56" s="621"/>
      <c r="E56" s="677" t="s">
        <v>27</v>
      </c>
      <c r="F56" s="621"/>
      <c r="G56" s="677" t="s">
        <v>27</v>
      </c>
      <c r="H56" s="619"/>
      <c r="I56" s="617">
        <v>3</v>
      </c>
      <c r="J56" s="675"/>
      <c r="K56" s="617">
        <v>290</v>
      </c>
      <c r="L56" s="621"/>
      <c r="M56" s="621">
        <v>305</v>
      </c>
    </row>
    <row r="57" spans="1:13" ht="11.25" customHeight="1">
      <c r="A57" s="168" t="s">
        <v>372</v>
      </c>
      <c r="B57" s="83"/>
      <c r="C57" s="84"/>
      <c r="D57" s="90"/>
      <c r="E57" s="84"/>
      <c r="F57" s="84"/>
      <c r="G57" s="84"/>
      <c r="H57" s="84"/>
      <c r="I57" s="84"/>
      <c r="J57" s="84"/>
      <c r="K57" s="84"/>
      <c r="L57" s="84"/>
      <c r="M57" s="84"/>
    </row>
    <row r="58" spans="1:13" ht="11.25" customHeight="1">
      <c r="A58" s="175" t="s">
        <v>318</v>
      </c>
      <c r="B58" s="136"/>
      <c r="C58" s="644" t="s">
        <v>345</v>
      </c>
      <c r="E58" s="56">
        <v>202</v>
      </c>
      <c r="F58" s="56"/>
      <c r="G58" s="132">
        <v>204</v>
      </c>
      <c r="H58" s="188"/>
      <c r="I58" s="644" t="s">
        <v>345</v>
      </c>
      <c r="K58" s="56">
        <v>135</v>
      </c>
      <c r="L58" s="56"/>
      <c r="M58" s="132">
        <v>136</v>
      </c>
    </row>
    <row r="59" spans="1:13" ht="11.25" customHeight="1">
      <c r="A59" s="175" t="s">
        <v>373</v>
      </c>
      <c r="B59" s="136"/>
      <c r="C59" s="163">
        <v>424</v>
      </c>
      <c r="E59" s="164">
        <v>39953</v>
      </c>
      <c r="F59" s="164"/>
      <c r="G59" s="163">
        <v>50908</v>
      </c>
      <c r="H59" s="85"/>
      <c r="I59" s="163">
        <v>428</v>
      </c>
      <c r="K59" s="164">
        <v>40089</v>
      </c>
      <c r="L59" s="164"/>
      <c r="M59" s="163">
        <v>53608</v>
      </c>
    </row>
    <row r="60" spans="1:13" ht="11.25" customHeight="1">
      <c r="A60" s="190" t="s">
        <v>446</v>
      </c>
      <c r="B60" s="83"/>
      <c r="C60" s="172">
        <v>425</v>
      </c>
      <c r="D60" s="198"/>
      <c r="E60" s="198">
        <v>40156</v>
      </c>
      <c r="F60" s="198"/>
      <c r="G60" s="172">
        <v>51112</v>
      </c>
      <c r="H60" s="185"/>
      <c r="I60" s="172">
        <v>428</v>
      </c>
      <c r="J60" s="185"/>
      <c r="K60" s="198">
        <v>40224</v>
      </c>
      <c r="L60" s="198"/>
      <c r="M60" s="172">
        <v>53744</v>
      </c>
    </row>
    <row r="61" spans="1:13" ht="11.25" customHeight="1">
      <c r="A61" s="199" t="s">
        <v>790</v>
      </c>
      <c r="B61" s="83"/>
      <c r="C61" s="90">
        <v>218</v>
      </c>
      <c r="D61" s="715"/>
      <c r="E61" s="90">
        <v>28001</v>
      </c>
      <c r="F61" s="90"/>
      <c r="G61" s="160">
        <v>28455</v>
      </c>
      <c r="H61" s="85"/>
      <c r="I61" s="90">
        <v>327</v>
      </c>
      <c r="J61" s="85"/>
      <c r="K61" s="90">
        <v>44617</v>
      </c>
      <c r="L61" s="90"/>
      <c r="M61" s="90">
        <v>45347</v>
      </c>
    </row>
    <row r="62" spans="1:13" ht="11.25" customHeight="1">
      <c r="A62" s="199" t="s">
        <v>791</v>
      </c>
      <c r="B62" s="136"/>
      <c r="C62" s="710">
        <v>303</v>
      </c>
      <c r="D62" s="711"/>
      <c r="E62" s="712">
        <v>15812</v>
      </c>
      <c r="F62" s="712"/>
      <c r="G62" s="710">
        <v>21497</v>
      </c>
      <c r="H62" s="713"/>
      <c r="I62" s="710">
        <v>330</v>
      </c>
      <c r="J62" s="714"/>
      <c r="K62" s="710">
        <v>17505</v>
      </c>
      <c r="L62" s="712"/>
      <c r="M62" s="710">
        <v>23693</v>
      </c>
    </row>
    <row r="63" spans="1:13" ht="11.25" customHeight="1">
      <c r="A63" s="168" t="s">
        <v>374</v>
      </c>
      <c r="C63" s="678"/>
      <c r="D63" s="67"/>
      <c r="E63" s="678"/>
      <c r="F63" s="678"/>
      <c r="G63" s="678"/>
      <c r="H63" s="678"/>
      <c r="I63" s="678"/>
      <c r="J63" s="678"/>
      <c r="K63" s="678"/>
      <c r="L63" s="678"/>
      <c r="M63" s="678"/>
    </row>
    <row r="64" spans="1:13" ht="11.25" customHeight="1">
      <c r="A64" s="175" t="s">
        <v>315</v>
      </c>
      <c r="B64" s="136"/>
      <c r="C64" s="132">
        <v>228</v>
      </c>
      <c r="E64" s="56">
        <v>11427</v>
      </c>
      <c r="F64" s="56"/>
      <c r="G64" s="132">
        <v>15854</v>
      </c>
      <c r="H64" s="133"/>
      <c r="I64" s="132">
        <v>15</v>
      </c>
      <c r="K64" s="56">
        <v>827</v>
      </c>
      <c r="L64" s="56"/>
      <c r="M64" s="132">
        <v>1202</v>
      </c>
    </row>
    <row r="65" spans="1:13" ht="11.25" customHeight="1">
      <c r="A65" s="175" t="s">
        <v>318</v>
      </c>
      <c r="B65" s="83"/>
      <c r="C65" s="84">
        <v>351</v>
      </c>
      <c r="E65" s="90">
        <v>14208</v>
      </c>
      <c r="F65" s="90"/>
      <c r="G65" s="84">
        <v>23010</v>
      </c>
      <c r="H65" s="85"/>
      <c r="I65" s="84">
        <v>45</v>
      </c>
      <c r="K65" s="90">
        <v>1943</v>
      </c>
      <c r="L65" s="90"/>
      <c r="M65" s="84">
        <v>3068</v>
      </c>
    </row>
    <row r="66" spans="1:13" ht="11.25" customHeight="1">
      <c r="A66" s="175" t="s">
        <v>354</v>
      </c>
      <c r="B66" s="83"/>
      <c r="C66" s="160">
        <v>71</v>
      </c>
      <c r="E66" s="64">
        <v>7735</v>
      </c>
      <c r="F66" s="64"/>
      <c r="G66" s="160">
        <v>10013</v>
      </c>
      <c r="H66" s="85"/>
      <c r="I66" s="160">
        <v>78</v>
      </c>
      <c r="K66" s="64">
        <v>8616</v>
      </c>
      <c r="L66" s="64"/>
      <c r="M66" s="160">
        <v>10398</v>
      </c>
    </row>
    <row r="67" spans="1:13" ht="11.25" customHeight="1">
      <c r="A67" s="175" t="s">
        <v>356</v>
      </c>
      <c r="B67" s="83"/>
      <c r="C67" s="160">
        <v>344</v>
      </c>
      <c r="E67" s="64">
        <v>14703</v>
      </c>
      <c r="F67" s="64"/>
      <c r="G67" s="160">
        <v>27522</v>
      </c>
      <c r="H67" s="85"/>
      <c r="I67" s="160">
        <v>344</v>
      </c>
      <c r="K67" s="64">
        <v>14171</v>
      </c>
      <c r="L67" s="64"/>
      <c r="M67" s="160">
        <v>22750</v>
      </c>
    </row>
    <row r="68" spans="1:13" ht="11.25" customHeight="1">
      <c r="A68" s="175" t="s">
        <v>357</v>
      </c>
      <c r="B68" s="83"/>
      <c r="C68" s="160">
        <v>116</v>
      </c>
      <c r="E68" s="160">
        <v>5660</v>
      </c>
      <c r="F68" s="355"/>
      <c r="G68" s="160">
        <v>8548</v>
      </c>
      <c r="H68" s="85"/>
      <c r="I68" s="644" t="s">
        <v>345</v>
      </c>
      <c r="K68" s="64">
        <v>14</v>
      </c>
      <c r="L68" s="355"/>
      <c r="M68" s="160">
        <v>14</v>
      </c>
    </row>
    <row r="69" spans="1:13" ht="12.75" customHeight="1">
      <c r="A69" s="175" t="s">
        <v>325</v>
      </c>
      <c r="B69" s="80"/>
      <c r="C69" s="132">
        <v>51</v>
      </c>
      <c r="E69" s="56">
        <v>2355</v>
      </c>
      <c r="F69" s="56"/>
      <c r="G69" s="132">
        <v>3241</v>
      </c>
      <c r="H69" s="131"/>
      <c r="I69" s="132">
        <v>296</v>
      </c>
      <c r="K69" s="56">
        <v>14038</v>
      </c>
      <c r="L69" s="56"/>
      <c r="M69" s="132">
        <v>20069</v>
      </c>
    </row>
    <row r="70" spans="1:13" ht="11.25" customHeight="1">
      <c r="A70" s="175" t="s">
        <v>327</v>
      </c>
      <c r="B70" s="80"/>
      <c r="C70" s="132">
        <v>5</v>
      </c>
      <c r="E70" s="56">
        <v>4673</v>
      </c>
      <c r="F70" s="56"/>
      <c r="G70" s="132">
        <v>5375</v>
      </c>
      <c r="H70" s="131"/>
      <c r="I70" s="132">
        <v>5</v>
      </c>
      <c r="K70" s="56">
        <v>5509</v>
      </c>
      <c r="L70" s="56"/>
      <c r="M70" s="132">
        <v>6517</v>
      </c>
    </row>
    <row r="71" spans="1:13" ht="11.25" customHeight="1">
      <c r="A71" s="175" t="s">
        <v>360</v>
      </c>
      <c r="C71" s="84">
        <v>192</v>
      </c>
      <c r="D71" s="67"/>
      <c r="E71" s="90">
        <v>8917</v>
      </c>
      <c r="F71" s="90"/>
      <c r="G71" s="84">
        <v>12688</v>
      </c>
      <c r="H71" s="178"/>
      <c r="I71" s="644" t="s">
        <v>345</v>
      </c>
      <c r="K71" s="90">
        <v>49</v>
      </c>
      <c r="L71" s="90"/>
      <c r="M71" s="84">
        <v>67</v>
      </c>
    </row>
    <row r="72" spans="1:13" ht="11.25" customHeight="1">
      <c r="A72" s="660" t="s">
        <v>361</v>
      </c>
      <c r="C72" s="610" t="s">
        <v>27</v>
      </c>
      <c r="D72" s="90"/>
      <c r="E72" s="610" t="s">
        <v>27</v>
      </c>
      <c r="F72" s="90"/>
      <c r="G72" s="610" t="s">
        <v>27</v>
      </c>
      <c r="H72" s="178"/>
      <c r="I72" s="84">
        <v>3</v>
      </c>
      <c r="K72" s="90">
        <v>118</v>
      </c>
      <c r="L72" s="90"/>
      <c r="M72" s="84">
        <v>119</v>
      </c>
    </row>
    <row r="73" spans="1:13" ht="11.25" customHeight="1">
      <c r="A73" s="175" t="s">
        <v>362</v>
      </c>
      <c r="B73" s="136"/>
      <c r="C73" s="84">
        <v>846</v>
      </c>
      <c r="D73" s="67"/>
      <c r="E73" s="90">
        <v>41567</v>
      </c>
      <c r="F73" s="90"/>
      <c r="G73" s="84">
        <v>60900</v>
      </c>
      <c r="H73" s="85"/>
      <c r="I73" s="84">
        <v>2155</v>
      </c>
      <c r="K73" s="90">
        <v>102633</v>
      </c>
      <c r="L73" s="90"/>
      <c r="M73" s="84">
        <v>150340</v>
      </c>
    </row>
    <row r="74" spans="1:13" ht="11.25" customHeight="1">
      <c r="A74" s="175" t="s">
        <v>783</v>
      </c>
      <c r="B74" s="136"/>
      <c r="C74" s="644" t="s">
        <v>345</v>
      </c>
      <c r="D74" s="67"/>
      <c r="E74" s="164">
        <v>73</v>
      </c>
      <c r="F74" s="164"/>
      <c r="G74" s="163">
        <v>87</v>
      </c>
      <c r="H74" s="85"/>
      <c r="I74" s="644" t="s">
        <v>345</v>
      </c>
      <c r="J74" s="164"/>
      <c r="K74" s="164">
        <v>106</v>
      </c>
      <c r="L74" s="164"/>
      <c r="M74" s="163">
        <v>120</v>
      </c>
    </row>
    <row r="75" spans="1:13" ht="11.25" customHeight="1">
      <c r="A75" s="190" t="s">
        <v>444</v>
      </c>
      <c r="B75" s="136"/>
      <c r="C75" s="162">
        <v>2203</v>
      </c>
      <c r="D75" s="674"/>
      <c r="E75" s="140">
        <v>111318</v>
      </c>
      <c r="F75" s="140"/>
      <c r="G75" s="162">
        <v>167237</v>
      </c>
      <c r="H75" s="165"/>
      <c r="I75" s="162">
        <v>2940</v>
      </c>
      <c r="J75" s="674"/>
      <c r="K75" s="140">
        <v>148022</v>
      </c>
      <c r="L75" s="140"/>
      <c r="M75" s="162">
        <v>214663</v>
      </c>
    </row>
    <row r="76" spans="1:13" ht="11.25" customHeight="1">
      <c r="A76" s="168" t="s">
        <v>375</v>
      </c>
      <c r="B76" s="136"/>
      <c r="C76" s="132"/>
      <c r="D76" s="132"/>
      <c r="E76" s="132"/>
      <c r="F76" s="132"/>
      <c r="G76" s="132"/>
      <c r="H76" s="132"/>
      <c r="I76" s="132"/>
      <c r="J76" s="132"/>
      <c r="K76" s="132"/>
      <c r="L76" s="132"/>
      <c r="M76" s="132"/>
    </row>
    <row r="77" spans="1:13" ht="11.25" customHeight="1">
      <c r="A77" s="175" t="s">
        <v>325</v>
      </c>
      <c r="B77" s="136"/>
      <c r="C77" s="132">
        <v>180</v>
      </c>
      <c r="E77" s="56">
        <v>25427</v>
      </c>
      <c r="F77" s="56"/>
      <c r="G77" s="132">
        <v>26295</v>
      </c>
      <c r="H77" s="188"/>
      <c r="I77" s="132">
        <v>153</v>
      </c>
      <c r="K77" s="56">
        <v>21778</v>
      </c>
      <c r="L77" s="56"/>
      <c r="M77" s="132">
        <v>22539</v>
      </c>
    </row>
    <row r="78" spans="1:13" ht="11.25" customHeight="1">
      <c r="A78" s="175" t="s">
        <v>360</v>
      </c>
      <c r="B78" s="136"/>
      <c r="C78" s="132">
        <v>87</v>
      </c>
      <c r="E78" s="56">
        <v>6368</v>
      </c>
      <c r="F78" s="56"/>
      <c r="G78" s="132">
        <v>6369</v>
      </c>
      <c r="H78" s="188"/>
      <c r="I78" s="132">
        <v>50</v>
      </c>
      <c r="K78" s="56">
        <v>4387</v>
      </c>
      <c r="L78" s="56"/>
      <c r="M78" s="132">
        <v>4418</v>
      </c>
    </row>
    <row r="79" spans="1:13" ht="11.25" customHeight="1">
      <c r="A79" s="190" t="s">
        <v>444</v>
      </c>
      <c r="B79" s="136"/>
      <c r="C79" s="162">
        <v>267</v>
      </c>
      <c r="D79" s="140"/>
      <c r="E79" s="140">
        <v>31795</v>
      </c>
      <c r="F79" s="140"/>
      <c r="G79" s="162">
        <v>32664</v>
      </c>
      <c r="H79" s="191"/>
      <c r="I79" s="162">
        <v>203</v>
      </c>
      <c r="J79" s="674"/>
      <c r="K79" s="140">
        <v>26165</v>
      </c>
      <c r="L79" s="140"/>
      <c r="M79" s="162">
        <v>26957</v>
      </c>
    </row>
    <row r="80" spans="1:13" ht="11.25" customHeight="1">
      <c r="A80" s="168" t="s">
        <v>376</v>
      </c>
      <c r="B80" s="136"/>
      <c r="C80" s="132"/>
      <c r="D80" s="132"/>
      <c r="E80" s="132"/>
      <c r="F80" s="132"/>
      <c r="G80" s="132"/>
      <c r="H80" s="132"/>
      <c r="I80" s="132"/>
      <c r="J80" s="132"/>
      <c r="K80" s="132"/>
      <c r="L80" s="132"/>
      <c r="M80" s="132"/>
    </row>
    <row r="81" spans="1:13" ht="11.25" customHeight="1">
      <c r="A81" s="175" t="s">
        <v>318</v>
      </c>
      <c r="B81" s="136"/>
      <c r="C81" s="132">
        <v>12</v>
      </c>
      <c r="D81" s="67"/>
      <c r="E81" s="56">
        <v>1333</v>
      </c>
      <c r="F81" s="56"/>
      <c r="G81" s="132">
        <v>1753</v>
      </c>
      <c r="H81" s="133"/>
      <c r="I81" s="132">
        <v>8</v>
      </c>
      <c r="K81" s="56">
        <v>336</v>
      </c>
      <c r="L81" s="56"/>
      <c r="M81" s="132">
        <v>543</v>
      </c>
    </row>
    <row r="82" spans="1:13" ht="11.25" customHeight="1">
      <c r="A82" s="175" t="s">
        <v>354</v>
      </c>
      <c r="B82" s="136"/>
      <c r="C82" s="132">
        <v>21</v>
      </c>
      <c r="D82" s="67"/>
      <c r="E82" s="56">
        <v>2083</v>
      </c>
      <c r="F82" s="56"/>
      <c r="G82" s="132">
        <v>3037</v>
      </c>
      <c r="H82" s="133"/>
      <c r="I82" s="132">
        <v>41</v>
      </c>
      <c r="K82" s="56">
        <v>3713</v>
      </c>
      <c r="L82" s="56"/>
      <c r="M82" s="132">
        <v>5499</v>
      </c>
    </row>
    <row r="83" spans="1:13" ht="11.25" customHeight="1">
      <c r="A83" s="175" t="s">
        <v>325</v>
      </c>
      <c r="B83" s="136"/>
      <c r="C83" s="132">
        <v>115</v>
      </c>
      <c r="D83" s="67"/>
      <c r="E83" s="56">
        <v>6135</v>
      </c>
      <c r="F83" s="56"/>
      <c r="G83" s="132">
        <v>8036</v>
      </c>
      <c r="H83" s="133"/>
      <c r="I83" s="132">
        <v>116</v>
      </c>
      <c r="K83" s="56">
        <v>6390</v>
      </c>
      <c r="L83" s="56"/>
      <c r="M83" s="132">
        <v>8434</v>
      </c>
    </row>
    <row r="84" spans="1:13" ht="11.25" customHeight="1">
      <c r="A84" s="175" t="s">
        <v>329</v>
      </c>
      <c r="B84" s="136"/>
      <c r="C84" s="132">
        <v>8</v>
      </c>
      <c r="D84" s="67"/>
      <c r="E84" s="56">
        <v>1171</v>
      </c>
      <c r="F84" s="56"/>
      <c r="G84" s="132">
        <v>1613</v>
      </c>
      <c r="H84" s="133"/>
      <c r="I84" s="132">
        <v>8</v>
      </c>
      <c r="K84" s="56">
        <v>1034</v>
      </c>
      <c r="L84" s="56"/>
      <c r="M84" s="132">
        <v>1461</v>
      </c>
    </row>
    <row r="85" spans="1:13" ht="11.25" customHeight="1">
      <c r="A85" s="175" t="s">
        <v>362</v>
      </c>
      <c r="B85" s="136"/>
      <c r="C85" s="132">
        <v>40</v>
      </c>
      <c r="D85" s="67"/>
      <c r="E85" s="56">
        <v>5067</v>
      </c>
      <c r="F85" s="56"/>
      <c r="G85" s="132">
        <v>8090</v>
      </c>
      <c r="H85" s="133"/>
      <c r="I85" s="132">
        <v>38</v>
      </c>
      <c r="K85" s="56">
        <v>4999</v>
      </c>
      <c r="L85" s="56"/>
      <c r="M85" s="132">
        <v>8681</v>
      </c>
    </row>
    <row r="86" spans="1:13" ht="11.25" customHeight="1">
      <c r="A86" s="175" t="s">
        <v>788</v>
      </c>
      <c r="B86" s="136"/>
      <c r="C86" s="644" t="s">
        <v>345</v>
      </c>
      <c r="D86" s="67"/>
      <c r="E86" s="164">
        <v>166</v>
      </c>
      <c r="F86" s="164"/>
      <c r="G86" s="163">
        <v>195</v>
      </c>
      <c r="H86" s="85"/>
      <c r="I86" s="644" t="s">
        <v>345</v>
      </c>
      <c r="K86" s="164">
        <v>183</v>
      </c>
      <c r="L86" s="164"/>
      <c r="M86" s="163">
        <v>210</v>
      </c>
    </row>
    <row r="87" spans="1:13" ht="11.25" customHeight="1">
      <c r="A87" s="190" t="s">
        <v>444</v>
      </c>
      <c r="B87" s="136"/>
      <c r="C87" s="162">
        <v>196</v>
      </c>
      <c r="D87" s="140"/>
      <c r="E87" s="140">
        <v>15956</v>
      </c>
      <c r="F87" s="140"/>
      <c r="G87" s="162">
        <v>22726</v>
      </c>
      <c r="H87" s="165"/>
      <c r="I87" s="162">
        <v>212</v>
      </c>
      <c r="J87" s="674"/>
      <c r="K87" s="140">
        <v>16655</v>
      </c>
      <c r="L87" s="140"/>
      <c r="M87" s="162">
        <v>24827</v>
      </c>
    </row>
    <row r="88" spans="1:13" ht="11.25" customHeight="1">
      <c r="A88" s="168" t="s">
        <v>377</v>
      </c>
      <c r="C88" s="678"/>
      <c r="D88" s="67"/>
      <c r="E88" s="678"/>
      <c r="F88" s="678"/>
      <c r="G88" s="678"/>
      <c r="H88" s="678"/>
      <c r="I88" s="678"/>
      <c r="J88" s="678"/>
      <c r="K88" s="678"/>
      <c r="L88" s="678"/>
      <c r="M88" s="678"/>
    </row>
    <row r="89" spans="1:13" ht="11.25" customHeight="1">
      <c r="A89" s="175" t="s">
        <v>354</v>
      </c>
      <c r="B89" s="136"/>
      <c r="C89" s="132">
        <v>18</v>
      </c>
      <c r="E89" s="56">
        <v>1935</v>
      </c>
      <c r="F89" s="56"/>
      <c r="G89" s="132">
        <v>2811</v>
      </c>
      <c r="H89" s="126"/>
      <c r="I89" s="132">
        <v>37</v>
      </c>
      <c r="K89" s="56">
        <v>3445</v>
      </c>
      <c r="L89" s="56"/>
      <c r="M89" s="132">
        <v>4535</v>
      </c>
    </row>
    <row r="90" spans="1:13" ht="11.25" customHeight="1">
      <c r="A90" s="175" t="s">
        <v>325</v>
      </c>
      <c r="B90" s="136"/>
      <c r="C90" s="132">
        <v>12</v>
      </c>
      <c r="E90" s="56">
        <v>582</v>
      </c>
      <c r="F90" s="56"/>
      <c r="G90" s="132">
        <v>870</v>
      </c>
      <c r="H90" s="133"/>
      <c r="I90" s="132">
        <v>12</v>
      </c>
      <c r="K90" s="56">
        <v>528</v>
      </c>
      <c r="L90" s="56"/>
      <c r="M90" s="132">
        <v>869</v>
      </c>
    </row>
    <row r="91" spans="1:13" ht="11.25" customHeight="1">
      <c r="A91" s="633" t="s">
        <v>360</v>
      </c>
      <c r="C91" s="132">
        <v>120</v>
      </c>
      <c r="E91" s="56">
        <v>11417</v>
      </c>
      <c r="F91" s="56"/>
      <c r="G91" s="132">
        <v>14789</v>
      </c>
      <c r="H91" s="133"/>
      <c r="I91" s="132">
        <v>50</v>
      </c>
      <c r="K91" s="56">
        <v>5351</v>
      </c>
      <c r="L91" s="56"/>
      <c r="M91" s="132">
        <v>7119</v>
      </c>
    </row>
    <row r="92" spans="1:13" ht="11.25" customHeight="1">
      <c r="A92" s="175" t="s">
        <v>361</v>
      </c>
      <c r="B92" s="136"/>
      <c r="C92" s="132">
        <v>416</v>
      </c>
      <c r="E92" s="56">
        <v>18815</v>
      </c>
      <c r="F92" s="56"/>
      <c r="G92" s="132">
        <v>30748</v>
      </c>
      <c r="H92" s="133"/>
      <c r="I92" s="132">
        <v>405</v>
      </c>
      <c r="K92" s="56">
        <v>17540</v>
      </c>
      <c r="L92" s="56"/>
      <c r="M92" s="132">
        <v>29068</v>
      </c>
    </row>
    <row r="93" spans="1:13" ht="11.25" customHeight="1">
      <c r="A93" s="175" t="s">
        <v>362</v>
      </c>
      <c r="B93" s="136"/>
      <c r="C93" s="132">
        <v>68</v>
      </c>
      <c r="E93" s="56">
        <v>7089</v>
      </c>
      <c r="F93" s="56"/>
      <c r="G93" s="132">
        <v>9823</v>
      </c>
      <c r="H93" s="133"/>
      <c r="I93" s="132">
        <v>233</v>
      </c>
      <c r="K93" s="56">
        <v>13704</v>
      </c>
      <c r="L93" s="56"/>
      <c r="M93" s="132">
        <v>22635</v>
      </c>
    </row>
    <row r="94" spans="1:13" ht="11.25" customHeight="1">
      <c r="A94" s="175" t="s">
        <v>786</v>
      </c>
      <c r="B94" s="136"/>
      <c r="C94" s="644" t="s">
        <v>345</v>
      </c>
      <c r="E94" s="171">
        <v>25</v>
      </c>
      <c r="F94" s="164"/>
      <c r="G94" s="163">
        <v>29</v>
      </c>
      <c r="H94" s="85"/>
      <c r="I94" s="644" t="s">
        <v>345</v>
      </c>
      <c r="J94" s="164"/>
      <c r="K94" s="171">
        <v>6</v>
      </c>
      <c r="L94" s="164"/>
      <c r="M94" s="163">
        <v>8</v>
      </c>
    </row>
    <row r="95" spans="1:13" ht="11.25" customHeight="1">
      <c r="A95" s="190" t="s">
        <v>444</v>
      </c>
      <c r="B95" s="136"/>
      <c r="C95" s="162">
        <v>633</v>
      </c>
      <c r="D95" s="140"/>
      <c r="E95" s="140">
        <v>39863</v>
      </c>
      <c r="F95" s="140"/>
      <c r="G95" s="162">
        <v>59070</v>
      </c>
      <c r="H95" s="165"/>
      <c r="I95" s="162">
        <v>737</v>
      </c>
      <c r="J95" s="674"/>
      <c r="K95" s="140">
        <v>40574</v>
      </c>
      <c r="L95" s="140"/>
      <c r="M95" s="162">
        <v>64236</v>
      </c>
    </row>
    <row r="96" spans="1:13" ht="11.25" customHeight="1">
      <c r="A96" s="168" t="s">
        <v>609</v>
      </c>
      <c r="B96" s="136"/>
      <c r="C96" s="568"/>
      <c r="D96" s="564"/>
      <c r="E96" s="568"/>
      <c r="F96" s="568"/>
      <c r="G96" s="568"/>
      <c r="H96" s="568"/>
      <c r="I96" s="568"/>
      <c r="J96" s="568"/>
      <c r="K96" s="568"/>
      <c r="L96" s="568"/>
      <c r="M96" s="568"/>
    </row>
    <row r="97" spans="1:25" ht="11.25" customHeight="1">
      <c r="A97" s="175" t="s">
        <v>315</v>
      </c>
      <c r="B97" s="136"/>
      <c r="C97" s="610" t="s">
        <v>27</v>
      </c>
      <c r="D97" s="90"/>
      <c r="E97" s="610" t="s">
        <v>27</v>
      </c>
      <c r="F97" s="90"/>
      <c r="G97" s="610" t="s">
        <v>27</v>
      </c>
      <c r="H97" s="85"/>
      <c r="I97" s="84">
        <v>10</v>
      </c>
      <c r="K97" s="90">
        <v>977</v>
      </c>
      <c r="L97" s="90"/>
      <c r="M97" s="84">
        <v>987</v>
      </c>
    </row>
    <row r="98" spans="1:25" ht="11.25" customHeight="1">
      <c r="A98" s="175" t="s">
        <v>399</v>
      </c>
      <c r="B98" s="136"/>
      <c r="C98" s="84">
        <v>7</v>
      </c>
      <c r="D98" s="67"/>
      <c r="E98" s="90">
        <v>395</v>
      </c>
      <c r="F98" s="90"/>
      <c r="G98" s="84">
        <v>465</v>
      </c>
      <c r="H98" s="85"/>
      <c r="I98" s="610" t="s">
        <v>27</v>
      </c>
      <c r="J98" s="90"/>
      <c r="K98" s="610" t="s">
        <v>27</v>
      </c>
      <c r="L98" s="90"/>
      <c r="M98" s="610" t="s">
        <v>27</v>
      </c>
    </row>
    <row r="99" spans="1:25" ht="11.25" customHeight="1">
      <c r="A99" s="190" t="s">
        <v>444</v>
      </c>
      <c r="B99" s="136"/>
      <c r="C99" s="162">
        <v>7</v>
      </c>
      <c r="D99" s="140"/>
      <c r="E99" s="140">
        <v>395</v>
      </c>
      <c r="F99" s="140"/>
      <c r="G99" s="162">
        <v>465</v>
      </c>
      <c r="H99" s="165"/>
      <c r="I99" s="162">
        <v>10</v>
      </c>
      <c r="J99" s="140"/>
      <c r="K99" s="140">
        <v>977</v>
      </c>
      <c r="L99" s="140"/>
      <c r="M99" s="162">
        <v>987</v>
      </c>
    </row>
    <row r="100" spans="1:25" ht="11.25" customHeight="1">
      <c r="A100" s="168" t="s">
        <v>428</v>
      </c>
      <c r="B100" s="136"/>
      <c r="C100" s="84"/>
      <c r="D100" s="84"/>
      <c r="E100" s="84"/>
      <c r="F100" s="84"/>
      <c r="G100" s="84"/>
      <c r="H100" s="84"/>
      <c r="I100" s="84"/>
      <c r="J100" s="84"/>
      <c r="K100" s="84"/>
      <c r="L100" s="84"/>
      <c r="M100" s="84"/>
    </row>
    <row r="101" spans="1:25" ht="11.25" customHeight="1">
      <c r="A101" s="175" t="s">
        <v>430</v>
      </c>
      <c r="B101" s="136"/>
      <c r="C101" s="84">
        <v>19</v>
      </c>
      <c r="D101" s="67"/>
      <c r="E101" s="84">
        <v>1758</v>
      </c>
      <c r="F101" s="355"/>
      <c r="G101" s="84">
        <v>1760</v>
      </c>
      <c r="H101" s="131"/>
      <c r="I101" s="84">
        <v>18</v>
      </c>
      <c r="K101" s="84">
        <v>1809</v>
      </c>
      <c r="L101" s="355"/>
      <c r="M101" s="84">
        <v>1811</v>
      </c>
    </row>
    <row r="102" spans="1:25" ht="11.25" customHeight="1">
      <c r="A102" s="175" t="s">
        <v>362</v>
      </c>
      <c r="B102" s="136"/>
      <c r="C102" s="163">
        <v>39</v>
      </c>
      <c r="D102" s="67"/>
      <c r="E102" s="164">
        <v>3592</v>
      </c>
      <c r="F102" s="164"/>
      <c r="G102" s="163">
        <v>3595</v>
      </c>
      <c r="H102" s="120"/>
      <c r="I102" s="163">
        <v>60</v>
      </c>
      <c r="K102" s="164">
        <v>5433</v>
      </c>
      <c r="L102" s="164"/>
      <c r="M102" s="163">
        <v>5438</v>
      </c>
    </row>
    <row r="103" spans="1:25" ht="11.25" customHeight="1">
      <c r="A103" s="190" t="s">
        <v>444</v>
      </c>
      <c r="B103" s="136"/>
      <c r="C103" s="162">
        <v>59</v>
      </c>
      <c r="D103" s="140"/>
      <c r="E103" s="140">
        <v>5350</v>
      </c>
      <c r="F103" s="140"/>
      <c r="G103" s="162">
        <v>5355</v>
      </c>
      <c r="H103" s="195"/>
      <c r="I103" s="162">
        <v>78</v>
      </c>
      <c r="J103" s="140"/>
      <c r="K103" s="140">
        <v>7242</v>
      </c>
      <c r="L103" s="140"/>
      <c r="M103" s="162">
        <v>7248</v>
      </c>
    </row>
    <row r="104" spans="1:25" ht="11.25" customHeight="1">
      <c r="A104" s="199" t="s">
        <v>402</v>
      </c>
      <c r="B104" s="68"/>
      <c r="C104" s="568"/>
      <c r="D104" s="568"/>
      <c r="E104" s="568"/>
      <c r="F104" s="568"/>
      <c r="G104" s="568"/>
      <c r="H104" s="568"/>
      <c r="I104" s="568"/>
      <c r="J104" s="568"/>
      <c r="K104" s="568"/>
      <c r="L104" s="568"/>
      <c r="M104" s="568"/>
      <c r="O104" s="81"/>
      <c r="P104" s="81"/>
      <c r="Q104" s="81"/>
      <c r="R104" s="81"/>
      <c r="S104" s="81"/>
      <c r="T104" s="81"/>
      <c r="U104" s="81"/>
      <c r="V104" s="81"/>
      <c r="W104" s="81"/>
      <c r="X104" s="81"/>
      <c r="Y104" s="81"/>
    </row>
    <row r="105" spans="1:25" ht="11.25" customHeight="1">
      <c r="A105" s="175" t="s">
        <v>362</v>
      </c>
      <c r="B105" s="83"/>
      <c r="C105" s="610" t="s">
        <v>27</v>
      </c>
      <c r="D105" s="90"/>
      <c r="E105" s="610" t="s">
        <v>27</v>
      </c>
      <c r="F105" s="90"/>
      <c r="G105" s="610" t="s">
        <v>27</v>
      </c>
      <c r="H105" s="85"/>
      <c r="I105" s="90">
        <v>126</v>
      </c>
      <c r="J105" s="80"/>
      <c r="K105" s="90">
        <v>4123</v>
      </c>
      <c r="L105" s="90"/>
      <c r="M105" s="84">
        <v>6425</v>
      </c>
    </row>
    <row r="106" spans="1:25" ht="11.25" customHeight="1">
      <c r="A106" s="175" t="s">
        <v>784</v>
      </c>
      <c r="B106" s="83"/>
      <c r="C106" s="716" t="s">
        <v>345</v>
      </c>
      <c r="D106" s="682"/>
      <c r="E106" s="683">
        <v>59</v>
      </c>
      <c r="F106" s="683"/>
      <c r="G106" s="683">
        <v>64</v>
      </c>
      <c r="H106" s="709"/>
      <c r="I106" s="716" t="s">
        <v>345</v>
      </c>
      <c r="J106" s="682"/>
      <c r="K106" s="683">
        <v>101</v>
      </c>
      <c r="L106" s="683"/>
      <c r="M106" s="683">
        <v>113</v>
      </c>
    </row>
    <row r="107" spans="1:25" ht="11.25" customHeight="1">
      <c r="A107" s="190" t="s">
        <v>444</v>
      </c>
      <c r="B107" s="136"/>
      <c r="C107" s="695" t="s">
        <v>345</v>
      </c>
      <c r="D107" s="621"/>
      <c r="E107" s="621">
        <v>59</v>
      </c>
      <c r="F107" s="621"/>
      <c r="G107" s="617">
        <v>64</v>
      </c>
      <c r="H107" s="618"/>
      <c r="I107" s="621">
        <v>126</v>
      </c>
      <c r="J107" s="621"/>
      <c r="K107" s="621">
        <v>4224</v>
      </c>
      <c r="L107" s="621"/>
      <c r="M107" s="617">
        <v>6539</v>
      </c>
    </row>
    <row r="108" spans="1:25" ht="11.25" customHeight="1">
      <c r="A108" s="168" t="s">
        <v>378</v>
      </c>
      <c r="B108" s="136"/>
      <c r="C108" s="132"/>
      <c r="D108" s="132"/>
      <c r="E108" s="132"/>
      <c r="F108" s="132"/>
      <c r="G108" s="132"/>
      <c r="H108" s="132"/>
      <c r="I108" s="132"/>
      <c r="J108" s="132"/>
      <c r="K108" s="132"/>
      <c r="L108" s="132"/>
      <c r="M108" s="132"/>
    </row>
    <row r="109" spans="1:25" ht="11.25" customHeight="1">
      <c r="A109" s="175" t="s">
        <v>318</v>
      </c>
      <c r="B109" s="136"/>
      <c r="C109" s="132">
        <v>127</v>
      </c>
      <c r="D109" s="67"/>
      <c r="E109" s="56">
        <v>6182</v>
      </c>
      <c r="F109" s="56"/>
      <c r="G109" s="132">
        <v>6273</v>
      </c>
      <c r="H109" s="133"/>
      <c r="I109" s="610" t="s">
        <v>27</v>
      </c>
      <c r="J109" s="90"/>
      <c r="K109" s="610" t="s">
        <v>27</v>
      </c>
      <c r="L109" s="90"/>
      <c r="M109" s="610" t="s">
        <v>27</v>
      </c>
    </row>
    <row r="110" spans="1:25" ht="11.25" customHeight="1">
      <c r="A110" s="202" t="s">
        <v>352</v>
      </c>
      <c r="B110" s="136"/>
      <c r="C110" s="132">
        <v>23</v>
      </c>
      <c r="D110" s="67"/>
      <c r="E110" s="56">
        <v>8749</v>
      </c>
      <c r="F110" s="56"/>
      <c r="G110" s="132">
        <v>10236</v>
      </c>
      <c r="H110" s="133"/>
      <c r="I110" s="132">
        <v>15</v>
      </c>
      <c r="K110" s="56">
        <v>5794</v>
      </c>
      <c r="L110" s="56"/>
      <c r="M110" s="132">
        <v>6813</v>
      </c>
    </row>
    <row r="111" spans="1:25" ht="11.25" customHeight="1">
      <c r="A111" s="175" t="s">
        <v>362</v>
      </c>
      <c r="C111" s="132">
        <v>28</v>
      </c>
      <c r="D111" s="67"/>
      <c r="E111" s="56">
        <v>1829</v>
      </c>
      <c r="F111" s="56"/>
      <c r="G111" s="132">
        <v>1975</v>
      </c>
      <c r="H111" s="131"/>
      <c r="I111" s="132">
        <v>140</v>
      </c>
      <c r="K111" s="56">
        <v>5774</v>
      </c>
      <c r="L111" s="56"/>
      <c r="M111" s="132">
        <v>5836</v>
      </c>
    </row>
    <row r="112" spans="1:25" ht="11.25" customHeight="1">
      <c r="A112" s="175" t="s">
        <v>783</v>
      </c>
      <c r="B112" s="136"/>
      <c r="C112" s="180">
        <v>1</v>
      </c>
      <c r="D112" s="67"/>
      <c r="E112" s="171">
        <v>166</v>
      </c>
      <c r="F112" s="164"/>
      <c r="G112" s="163">
        <v>423</v>
      </c>
      <c r="H112" s="85"/>
      <c r="I112" s="644" t="s">
        <v>345</v>
      </c>
      <c r="K112" s="171">
        <v>47</v>
      </c>
      <c r="L112" s="164"/>
      <c r="M112" s="163">
        <v>56</v>
      </c>
    </row>
    <row r="113" spans="1:13" ht="11.25" customHeight="1">
      <c r="A113" s="190" t="s">
        <v>444</v>
      </c>
      <c r="B113" s="83"/>
      <c r="C113" s="162">
        <v>179</v>
      </c>
      <c r="D113" s="140"/>
      <c r="E113" s="140">
        <v>16927</v>
      </c>
      <c r="F113" s="140"/>
      <c r="G113" s="162">
        <v>18908</v>
      </c>
      <c r="H113" s="165"/>
      <c r="I113" s="162">
        <v>155</v>
      </c>
      <c r="J113" s="140"/>
      <c r="K113" s="140">
        <v>11615</v>
      </c>
      <c r="L113" s="140"/>
      <c r="M113" s="162">
        <v>12705</v>
      </c>
    </row>
    <row r="114" spans="1:13" ht="11.25" customHeight="1">
      <c r="A114" s="168" t="s">
        <v>379</v>
      </c>
      <c r="B114" s="83"/>
      <c r="C114" s="84"/>
      <c r="D114" s="90"/>
      <c r="E114" s="84"/>
      <c r="F114" s="84"/>
      <c r="G114" s="84"/>
      <c r="H114" s="84"/>
      <c r="I114" s="84"/>
      <c r="J114" s="84"/>
      <c r="K114" s="84"/>
      <c r="L114" s="84"/>
      <c r="M114" s="84"/>
    </row>
    <row r="115" spans="1:13" ht="11.25" customHeight="1">
      <c r="A115" s="175" t="s">
        <v>315</v>
      </c>
      <c r="B115" s="136"/>
      <c r="C115" s="132">
        <v>92</v>
      </c>
      <c r="D115" s="67"/>
      <c r="E115" s="56">
        <v>5242</v>
      </c>
      <c r="F115" s="56"/>
      <c r="G115" s="132">
        <v>5247</v>
      </c>
      <c r="H115" s="133"/>
      <c r="I115" s="132">
        <v>275</v>
      </c>
      <c r="K115" s="56">
        <v>15102</v>
      </c>
      <c r="L115" s="56"/>
      <c r="M115" s="132">
        <v>15124</v>
      </c>
    </row>
    <row r="116" spans="1:13" ht="11.25" customHeight="1">
      <c r="A116" s="175" t="s">
        <v>353</v>
      </c>
      <c r="B116" s="136"/>
      <c r="C116" s="132">
        <v>22</v>
      </c>
      <c r="D116" s="67"/>
      <c r="E116" s="56">
        <v>2599</v>
      </c>
      <c r="F116" s="56"/>
      <c r="G116" s="132">
        <v>4280</v>
      </c>
      <c r="H116" s="63"/>
      <c r="I116" s="132">
        <v>9</v>
      </c>
      <c r="K116" s="56">
        <v>1195</v>
      </c>
      <c r="L116" s="56"/>
      <c r="M116" s="132">
        <v>1690</v>
      </c>
    </row>
    <row r="117" spans="1:13" ht="11.25" customHeight="1">
      <c r="A117" s="660" t="s">
        <v>320</v>
      </c>
      <c r="B117" s="136"/>
      <c r="C117" s="644" t="s">
        <v>345</v>
      </c>
      <c r="D117" s="67"/>
      <c r="E117" s="56">
        <v>13</v>
      </c>
      <c r="F117" s="56"/>
      <c r="G117" s="132">
        <v>15</v>
      </c>
      <c r="H117" s="63"/>
      <c r="I117" s="644" t="s">
        <v>345</v>
      </c>
      <c r="K117" s="56">
        <v>41</v>
      </c>
      <c r="L117" s="56"/>
      <c r="M117" s="132">
        <v>47</v>
      </c>
    </row>
    <row r="118" spans="1:13" ht="11.25" customHeight="1">
      <c r="A118" s="175" t="s">
        <v>356</v>
      </c>
      <c r="B118" s="136"/>
      <c r="C118" s="132">
        <v>735</v>
      </c>
      <c r="D118" s="67"/>
      <c r="E118" s="56">
        <v>31082</v>
      </c>
      <c r="F118" s="56"/>
      <c r="G118" s="132">
        <v>42764</v>
      </c>
      <c r="H118" s="133"/>
      <c r="I118" s="132">
        <v>815</v>
      </c>
      <c r="K118" s="56">
        <v>36946</v>
      </c>
      <c r="L118" s="56"/>
      <c r="M118" s="132">
        <v>51771</v>
      </c>
    </row>
    <row r="119" spans="1:13" ht="11.25" customHeight="1">
      <c r="A119" s="660" t="s">
        <v>358</v>
      </c>
      <c r="B119" s="136"/>
      <c r="C119" s="644" t="s">
        <v>345</v>
      </c>
      <c r="D119" s="67"/>
      <c r="E119" s="56">
        <v>488</v>
      </c>
      <c r="F119" s="56"/>
      <c r="G119" s="132">
        <v>548</v>
      </c>
      <c r="H119" s="133"/>
      <c r="I119" s="644" t="s">
        <v>345</v>
      </c>
      <c r="K119" s="56">
        <v>113</v>
      </c>
      <c r="L119" s="56"/>
      <c r="M119" s="132">
        <v>126</v>
      </c>
    </row>
    <row r="120" spans="1:13" ht="11.25" customHeight="1">
      <c r="A120" s="175" t="s">
        <v>362</v>
      </c>
      <c r="B120" s="136"/>
      <c r="C120" s="132">
        <v>339</v>
      </c>
      <c r="D120" s="67"/>
      <c r="E120" s="56">
        <v>16678</v>
      </c>
      <c r="F120" s="56"/>
      <c r="G120" s="132">
        <v>23648</v>
      </c>
      <c r="H120" s="133"/>
      <c r="I120" s="132">
        <v>387</v>
      </c>
      <c r="K120" s="56">
        <v>16432</v>
      </c>
      <c r="L120" s="56"/>
      <c r="M120" s="132">
        <v>26397</v>
      </c>
    </row>
    <row r="121" spans="1:13" ht="11.25" customHeight="1">
      <c r="A121" s="175" t="s">
        <v>785</v>
      </c>
      <c r="B121" s="136"/>
      <c r="C121" s="644" t="s">
        <v>345</v>
      </c>
      <c r="D121" s="646" t="s">
        <v>14</v>
      </c>
      <c r="E121" s="171">
        <v>43</v>
      </c>
      <c r="F121" s="646" t="s">
        <v>14</v>
      </c>
      <c r="G121" s="163">
        <v>56</v>
      </c>
      <c r="H121" s="646" t="s">
        <v>14</v>
      </c>
      <c r="I121" s="180">
        <v>1</v>
      </c>
      <c r="K121" s="171">
        <v>545</v>
      </c>
      <c r="L121" s="164"/>
      <c r="M121" s="163">
        <v>602</v>
      </c>
    </row>
    <row r="122" spans="1:13" ht="11.25" customHeight="1">
      <c r="A122" s="190" t="s">
        <v>444</v>
      </c>
      <c r="B122" s="83"/>
      <c r="C122" s="162">
        <v>1188</v>
      </c>
      <c r="D122" s="140"/>
      <c r="E122" s="140">
        <v>56145</v>
      </c>
      <c r="F122" s="140"/>
      <c r="G122" s="162">
        <v>76559</v>
      </c>
      <c r="H122" s="165"/>
      <c r="I122" s="162">
        <v>1488</v>
      </c>
      <c r="J122" s="140"/>
      <c r="K122" s="140">
        <v>70374</v>
      </c>
      <c r="L122" s="140"/>
      <c r="M122" s="162">
        <v>95758</v>
      </c>
    </row>
    <row r="123" spans="1:13" ht="11.25" customHeight="1">
      <c r="A123" s="168" t="s">
        <v>380</v>
      </c>
      <c r="B123" s="83"/>
      <c r="C123" s="84"/>
      <c r="D123" s="84"/>
      <c r="E123" s="84"/>
      <c r="F123" s="84"/>
      <c r="G123" s="84"/>
      <c r="H123" s="84"/>
      <c r="I123" s="84"/>
      <c r="J123" s="84"/>
      <c r="K123" s="84"/>
      <c r="L123" s="84"/>
      <c r="M123" s="84"/>
    </row>
    <row r="124" spans="1:13" ht="11.25" customHeight="1">
      <c r="A124" s="175" t="s">
        <v>314</v>
      </c>
      <c r="B124" s="83"/>
      <c r="C124" s="132">
        <v>8</v>
      </c>
      <c r="E124" s="56">
        <v>5259</v>
      </c>
      <c r="F124" s="56"/>
      <c r="G124" s="132">
        <v>5289</v>
      </c>
      <c r="H124" s="131"/>
      <c r="I124" s="610" t="s">
        <v>27</v>
      </c>
      <c r="J124" s="90"/>
      <c r="K124" s="610" t="s">
        <v>27</v>
      </c>
      <c r="L124" s="90"/>
      <c r="M124" s="610" t="s">
        <v>27</v>
      </c>
    </row>
    <row r="125" spans="1:13" ht="11.25" customHeight="1">
      <c r="A125" s="203" t="s">
        <v>397</v>
      </c>
      <c r="C125" s="183">
        <v>31</v>
      </c>
      <c r="E125" s="130">
        <v>2042</v>
      </c>
      <c r="F125" s="130"/>
      <c r="G125" s="183">
        <v>2771</v>
      </c>
      <c r="H125" s="126"/>
      <c r="I125" s="610" t="s">
        <v>27</v>
      </c>
      <c r="J125" s="90"/>
      <c r="K125" s="610" t="s">
        <v>27</v>
      </c>
      <c r="L125" s="90"/>
      <c r="M125" s="610" t="s">
        <v>27</v>
      </c>
    </row>
    <row r="126" spans="1:13" ht="11.25" customHeight="1">
      <c r="A126" s="175" t="s">
        <v>318</v>
      </c>
      <c r="B126" s="136"/>
      <c r="C126" s="132">
        <v>1</v>
      </c>
      <c r="E126" s="56">
        <v>855</v>
      </c>
      <c r="F126" s="56"/>
      <c r="G126" s="132">
        <v>965</v>
      </c>
      <c r="H126" s="133"/>
      <c r="I126" s="644" t="s">
        <v>345</v>
      </c>
      <c r="K126" s="56">
        <v>164</v>
      </c>
      <c r="L126" s="56"/>
      <c r="M126" s="132">
        <v>199</v>
      </c>
    </row>
    <row r="127" spans="1:13" ht="11.25" customHeight="1">
      <c r="A127" s="175" t="s">
        <v>610</v>
      </c>
      <c r="B127" s="136"/>
      <c r="C127" s="56">
        <v>64</v>
      </c>
      <c r="E127" s="56">
        <v>4595</v>
      </c>
      <c r="F127" s="355"/>
      <c r="G127" s="56">
        <v>5530</v>
      </c>
      <c r="H127" s="133"/>
      <c r="I127" s="132">
        <v>81</v>
      </c>
      <c r="K127" s="56">
        <v>6005</v>
      </c>
      <c r="L127" s="355"/>
      <c r="M127" s="132">
        <v>6077</v>
      </c>
    </row>
    <row r="128" spans="1:13" ht="11.25" customHeight="1">
      <c r="A128" s="175" t="s">
        <v>355</v>
      </c>
      <c r="B128" s="136"/>
      <c r="C128" s="132">
        <v>117</v>
      </c>
      <c r="E128" s="56">
        <v>40975</v>
      </c>
      <c r="F128" s="56"/>
      <c r="G128" s="132">
        <v>41157</v>
      </c>
      <c r="H128" s="133"/>
      <c r="I128" s="132">
        <v>114</v>
      </c>
      <c r="K128" s="56">
        <v>36978</v>
      </c>
      <c r="L128" s="56"/>
      <c r="M128" s="132">
        <v>37206</v>
      </c>
    </row>
    <row r="129" spans="1:13" ht="11.25" customHeight="1">
      <c r="A129" s="175" t="s">
        <v>356</v>
      </c>
      <c r="B129" s="136"/>
      <c r="C129" s="132">
        <v>111</v>
      </c>
      <c r="E129" s="56">
        <v>6756</v>
      </c>
      <c r="F129" s="56"/>
      <c r="G129" s="132">
        <v>8349</v>
      </c>
      <c r="H129" s="131"/>
      <c r="I129" s="132">
        <v>233</v>
      </c>
      <c r="K129" s="56">
        <v>11180</v>
      </c>
      <c r="L129" s="56"/>
      <c r="M129" s="132">
        <v>15471</v>
      </c>
    </row>
    <row r="130" spans="1:13" ht="11.25" customHeight="1">
      <c r="A130" s="175" t="s">
        <v>362</v>
      </c>
      <c r="B130" s="136"/>
      <c r="C130" s="56">
        <v>10</v>
      </c>
      <c r="E130" s="56">
        <v>767</v>
      </c>
      <c r="F130" s="355"/>
      <c r="G130" s="56">
        <v>1177</v>
      </c>
      <c r="H130" s="63"/>
      <c r="I130" s="610" t="s">
        <v>27</v>
      </c>
      <c r="J130" s="90"/>
      <c r="K130" s="610" t="s">
        <v>27</v>
      </c>
      <c r="L130" s="90"/>
      <c r="M130" s="610" t="s">
        <v>27</v>
      </c>
    </row>
    <row r="131" spans="1:13" ht="11.25" customHeight="1">
      <c r="A131" s="175" t="s">
        <v>332</v>
      </c>
      <c r="B131" s="136"/>
      <c r="C131" s="132">
        <v>1</v>
      </c>
      <c r="E131" s="56">
        <v>1099</v>
      </c>
      <c r="F131" s="56"/>
      <c r="G131" s="132">
        <v>1214</v>
      </c>
      <c r="H131" s="131"/>
      <c r="I131" s="610" t="s">
        <v>27</v>
      </c>
      <c r="J131" s="90"/>
      <c r="K131" s="610" t="s">
        <v>27</v>
      </c>
      <c r="L131" s="90"/>
      <c r="M131" s="610" t="s">
        <v>27</v>
      </c>
    </row>
    <row r="132" spans="1:13" ht="11.25" customHeight="1">
      <c r="A132" s="175" t="s">
        <v>778</v>
      </c>
      <c r="B132" s="136"/>
      <c r="C132" s="644" t="s">
        <v>345</v>
      </c>
      <c r="E132" s="615">
        <v>117</v>
      </c>
      <c r="F132" s="616"/>
      <c r="G132" s="613">
        <v>131</v>
      </c>
      <c r="H132" s="614"/>
      <c r="I132" s="644" t="s">
        <v>345</v>
      </c>
      <c r="K132" s="615">
        <v>73</v>
      </c>
      <c r="L132" s="616"/>
      <c r="M132" s="613">
        <v>85</v>
      </c>
    </row>
    <row r="133" spans="1:13" ht="11.25" customHeight="1">
      <c r="A133" s="190" t="s">
        <v>444</v>
      </c>
      <c r="B133" s="83"/>
      <c r="C133" s="162">
        <v>345</v>
      </c>
      <c r="D133" s="140"/>
      <c r="E133" s="140">
        <v>62466</v>
      </c>
      <c r="F133" s="140"/>
      <c r="G133" s="162">
        <v>66582</v>
      </c>
      <c r="H133" s="165"/>
      <c r="I133" s="162">
        <v>428</v>
      </c>
      <c r="J133" s="140"/>
      <c r="K133" s="140">
        <v>54400</v>
      </c>
      <c r="L133" s="140"/>
      <c r="M133" s="162">
        <v>59038</v>
      </c>
    </row>
    <row r="134" spans="1:13" ht="11.25" customHeight="1">
      <c r="A134" s="168" t="s">
        <v>381</v>
      </c>
      <c r="B134" s="136"/>
      <c r="C134" s="132"/>
      <c r="D134" s="132"/>
      <c r="E134" s="132"/>
      <c r="F134" s="132"/>
      <c r="G134" s="132"/>
      <c r="H134" s="132"/>
      <c r="I134" s="132"/>
      <c r="J134" s="132"/>
      <c r="K134" s="132"/>
      <c r="L134" s="132"/>
      <c r="M134" s="132"/>
    </row>
    <row r="135" spans="1:13" ht="11.25" customHeight="1">
      <c r="A135" s="175" t="s">
        <v>315</v>
      </c>
      <c r="B135" s="136"/>
      <c r="C135" s="132">
        <v>284</v>
      </c>
      <c r="E135" s="56">
        <v>43550</v>
      </c>
      <c r="F135" s="56"/>
      <c r="G135" s="132">
        <v>45083</v>
      </c>
      <c r="H135" s="126"/>
      <c r="I135" s="132">
        <v>315</v>
      </c>
      <c r="K135" s="56">
        <v>47082</v>
      </c>
      <c r="L135" s="56"/>
      <c r="M135" s="132">
        <v>48725</v>
      </c>
    </row>
    <row r="136" spans="1:13" ht="11.25" customHeight="1">
      <c r="A136" s="175" t="s">
        <v>783</v>
      </c>
      <c r="B136" s="136"/>
      <c r="C136" s="644" t="s">
        <v>345</v>
      </c>
      <c r="E136" s="92">
        <v>11</v>
      </c>
      <c r="F136" s="92"/>
      <c r="G136" s="181">
        <v>11</v>
      </c>
      <c r="H136" s="178"/>
      <c r="I136" s="644" t="s">
        <v>345</v>
      </c>
      <c r="K136" s="92">
        <v>3</v>
      </c>
      <c r="L136" s="92"/>
      <c r="M136" s="181">
        <v>3</v>
      </c>
    </row>
    <row r="137" spans="1:13" ht="11.25" customHeight="1">
      <c r="A137" s="190" t="s">
        <v>444</v>
      </c>
      <c r="B137" s="136"/>
      <c r="C137" s="172">
        <v>284</v>
      </c>
      <c r="D137" s="198"/>
      <c r="E137" s="198">
        <v>43561</v>
      </c>
      <c r="F137" s="198"/>
      <c r="G137" s="172">
        <v>45094</v>
      </c>
      <c r="H137" s="182"/>
      <c r="I137" s="172">
        <v>315</v>
      </c>
      <c r="J137" s="198"/>
      <c r="K137" s="198">
        <v>47085</v>
      </c>
      <c r="L137" s="198"/>
      <c r="M137" s="172">
        <v>48728</v>
      </c>
    </row>
    <row r="138" spans="1:13" ht="11.25" customHeight="1">
      <c r="A138" s="168" t="s">
        <v>793</v>
      </c>
      <c r="B138" s="136"/>
      <c r="C138" s="617">
        <v>169</v>
      </c>
      <c r="D138" s="676"/>
      <c r="E138" s="617">
        <v>23466</v>
      </c>
      <c r="F138" s="617"/>
      <c r="G138" s="617">
        <v>23744</v>
      </c>
      <c r="H138" s="679"/>
      <c r="I138" s="617">
        <v>235</v>
      </c>
      <c r="J138" s="621"/>
      <c r="K138" s="617">
        <v>30389</v>
      </c>
      <c r="L138" s="617"/>
      <c r="M138" s="617">
        <v>30872</v>
      </c>
    </row>
    <row r="139" spans="1:13" ht="11.25" customHeight="1">
      <c r="A139" s="168" t="s">
        <v>382</v>
      </c>
      <c r="B139" s="136"/>
      <c r="C139" s="132"/>
      <c r="D139" s="132"/>
      <c r="E139" s="132"/>
      <c r="F139" s="132"/>
      <c r="G139" s="132"/>
      <c r="H139" s="132"/>
      <c r="I139" s="132"/>
      <c r="J139" s="132"/>
      <c r="K139" s="132"/>
      <c r="L139" s="132"/>
      <c r="M139" s="132"/>
    </row>
    <row r="140" spans="1:13" ht="11.25" customHeight="1">
      <c r="A140" s="175" t="s">
        <v>318</v>
      </c>
      <c r="C140" s="132">
        <v>1</v>
      </c>
      <c r="D140" s="67"/>
      <c r="E140" s="56">
        <v>158</v>
      </c>
      <c r="F140" s="56"/>
      <c r="G140" s="132">
        <v>236</v>
      </c>
      <c r="H140" s="126"/>
      <c r="I140" s="644" t="s">
        <v>345</v>
      </c>
      <c r="K140" s="56">
        <v>39</v>
      </c>
      <c r="L140" s="56"/>
      <c r="M140" s="132">
        <v>47</v>
      </c>
    </row>
    <row r="141" spans="1:13" ht="11.25" customHeight="1">
      <c r="A141" s="175" t="s">
        <v>352</v>
      </c>
      <c r="C141" s="132">
        <v>5</v>
      </c>
      <c r="D141" s="67"/>
      <c r="E141" s="56">
        <v>1774</v>
      </c>
      <c r="F141" s="56"/>
      <c r="G141" s="132">
        <v>2185</v>
      </c>
      <c r="H141" s="126"/>
      <c r="I141" s="610" t="s">
        <v>27</v>
      </c>
      <c r="J141" s="90"/>
      <c r="K141" s="610" t="s">
        <v>27</v>
      </c>
      <c r="L141" s="90"/>
      <c r="M141" s="610" t="s">
        <v>27</v>
      </c>
    </row>
    <row r="142" spans="1:13" ht="11.25" customHeight="1">
      <c r="A142" s="175" t="s">
        <v>354</v>
      </c>
      <c r="C142" s="132">
        <v>5</v>
      </c>
      <c r="D142" s="67"/>
      <c r="E142" s="56">
        <v>548</v>
      </c>
      <c r="F142" s="56"/>
      <c r="G142" s="132">
        <v>772</v>
      </c>
      <c r="H142" s="131"/>
      <c r="I142" s="132">
        <v>14</v>
      </c>
      <c r="K142" s="56">
        <v>1274</v>
      </c>
      <c r="L142" s="56"/>
      <c r="M142" s="132">
        <v>1913</v>
      </c>
    </row>
    <row r="143" spans="1:13" ht="11.25" customHeight="1">
      <c r="A143" s="175" t="s">
        <v>356</v>
      </c>
      <c r="C143" s="132">
        <v>299</v>
      </c>
      <c r="D143" s="67"/>
      <c r="E143" s="56">
        <v>12786</v>
      </c>
      <c r="F143" s="56"/>
      <c r="G143" s="132">
        <v>12788</v>
      </c>
      <c r="H143" s="131"/>
      <c r="I143" s="132">
        <v>184</v>
      </c>
      <c r="K143" s="56">
        <v>9396</v>
      </c>
      <c r="L143" s="56"/>
      <c r="M143" s="132">
        <v>9405</v>
      </c>
    </row>
    <row r="144" spans="1:13" ht="11.25" customHeight="1">
      <c r="A144" s="660" t="s">
        <v>357</v>
      </c>
      <c r="C144" s="610" t="s">
        <v>27</v>
      </c>
      <c r="D144" s="90"/>
      <c r="E144" s="610" t="s">
        <v>27</v>
      </c>
      <c r="F144" s="90"/>
      <c r="G144" s="610" t="s">
        <v>27</v>
      </c>
      <c r="H144" s="131"/>
      <c r="I144" s="132">
        <v>4</v>
      </c>
      <c r="K144" s="56">
        <v>366</v>
      </c>
      <c r="L144" s="56"/>
      <c r="M144" s="132">
        <v>516</v>
      </c>
    </row>
    <row r="145" spans="1:13" ht="11.25" customHeight="1">
      <c r="A145" s="175" t="s">
        <v>358</v>
      </c>
      <c r="B145" s="204"/>
      <c r="C145" s="132">
        <v>1</v>
      </c>
      <c r="D145" s="67"/>
      <c r="E145" s="56">
        <v>792</v>
      </c>
      <c r="F145" s="56"/>
      <c r="G145" s="132">
        <v>884</v>
      </c>
      <c r="H145" s="134"/>
      <c r="I145" s="132">
        <v>1</v>
      </c>
      <c r="K145" s="56">
        <v>1005</v>
      </c>
      <c r="L145" s="56"/>
      <c r="M145" s="132">
        <v>1127</v>
      </c>
    </row>
    <row r="146" spans="1:13" ht="11.25" customHeight="1">
      <c r="A146" s="175" t="s">
        <v>362</v>
      </c>
      <c r="C146" s="132">
        <v>167</v>
      </c>
      <c r="D146" s="67"/>
      <c r="E146" s="56">
        <v>9945</v>
      </c>
      <c r="F146" s="56"/>
      <c r="G146" s="132">
        <v>11406</v>
      </c>
      <c r="H146" s="130"/>
      <c r="I146" s="132">
        <v>113</v>
      </c>
      <c r="K146" s="56">
        <v>5387</v>
      </c>
      <c r="L146" s="56"/>
      <c r="M146" s="132">
        <v>7366</v>
      </c>
    </row>
    <row r="147" spans="1:13" ht="11.25" customHeight="1">
      <c r="A147" s="660" t="s">
        <v>332</v>
      </c>
      <c r="C147" s="644" t="s">
        <v>345</v>
      </c>
      <c r="D147" s="67"/>
      <c r="E147" s="56">
        <v>287</v>
      </c>
      <c r="F147" s="56"/>
      <c r="G147" s="132">
        <v>331</v>
      </c>
      <c r="H147" s="130"/>
      <c r="I147" s="644" t="s">
        <v>345</v>
      </c>
      <c r="K147" s="56">
        <v>277</v>
      </c>
      <c r="L147" s="56"/>
      <c r="M147" s="132">
        <v>316</v>
      </c>
    </row>
    <row r="148" spans="1:13" ht="11.25" customHeight="1">
      <c r="A148" s="175" t="s">
        <v>792</v>
      </c>
      <c r="B148" s="136"/>
      <c r="C148" s="644" t="s">
        <v>345</v>
      </c>
      <c r="D148" s="646"/>
      <c r="E148" s="171">
        <v>29</v>
      </c>
      <c r="F148" s="646" t="s">
        <v>14</v>
      </c>
      <c r="G148" s="163">
        <v>45</v>
      </c>
      <c r="H148" s="646" t="s">
        <v>14</v>
      </c>
      <c r="I148" s="644" t="s">
        <v>345</v>
      </c>
      <c r="K148" s="171">
        <v>62</v>
      </c>
      <c r="L148" s="164"/>
      <c r="M148" s="163">
        <v>75</v>
      </c>
    </row>
    <row r="149" spans="1:13" ht="11.25" customHeight="1">
      <c r="A149" s="190" t="s">
        <v>444</v>
      </c>
      <c r="B149" s="136"/>
      <c r="C149" s="172">
        <v>478</v>
      </c>
      <c r="D149" s="185"/>
      <c r="E149" s="172">
        <v>26319</v>
      </c>
      <c r="F149" s="185"/>
      <c r="G149" s="172">
        <v>28648</v>
      </c>
      <c r="H149" s="645"/>
      <c r="I149" s="172">
        <v>316</v>
      </c>
      <c r="J149" s="140"/>
      <c r="K149" s="172">
        <v>17806</v>
      </c>
      <c r="L149" s="185"/>
      <c r="M149" s="172">
        <v>20765</v>
      </c>
    </row>
    <row r="150" spans="1:13" ht="11.25" customHeight="1">
      <c r="A150" s="168" t="s">
        <v>538</v>
      </c>
      <c r="B150" s="136"/>
      <c r="C150" s="568"/>
      <c r="D150" s="564"/>
      <c r="E150" s="568"/>
      <c r="F150" s="568"/>
      <c r="G150" s="568"/>
      <c r="H150" s="568"/>
      <c r="I150" s="568"/>
      <c r="J150" s="568"/>
      <c r="K150" s="568"/>
      <c r="L150" s="568"/>
      <c r="M150" s="568"/>
    </row>
    <row r="151" spans="1:13" ht="11.25" customHeight="1">
      <c r="A151" s="175" t="s">
        <v>315</v>
      </c>
      <c r="B151" s="136"/>
      <c r="C151" s="84">
        <v>25</v>
      </c>
      <c r="D151" s="67"/>
      <c r="E151" s="90">
        <v>2402</v>
      </c>
      <c r="F151" s="90"/>
      <c r="G151" s="84">
        <v>2591</v>
      </c>
      <c r="H151" s="184"/>
      <c r="I151" s="84">
        <v>30</v>
      </c>
      <c r="K151" s="90">
        <v>2641</v>
      </c>
      <c r="L151" s="90"/>
      <c r="M151" s="84">
        <v>2837</v>
      </c>
    </row>
    <row r="152" spans="1:13" ht="11.25" customHeight="1">
      <c r="A152" s="175" t="s">
        <v>320</v>
      </c>
      <c r="B152" s="136"/>
      <c r="C152" s="644" t="s">
        <v>345</v>
      </c>
      <c r="D152" s="67"/>
      <c r="E152" s="90">
        <v>14</v>
      </c>
      <c r="F152" s="90"/>
      <c r="G152" s="84">
        <v>15</v>
      </c>
      <c r="H152" s="184"/>
      <c r="I152" s="610" t="s">
        <v>27</v>
      </c>
      <c r="J152" s="90"/>
      <c r="K152" s="610" t="s">
        <v>27</v>
      </c>
      <c r="L152" s="90"/>
      <c r="M152" s="610" t="s">
        <v>27</v>
      </c>
    </row>
    <row r="153" spans="1:13" ht="11.25" customHeight="1">
      <c r="A153" s="190" t="s">
        <v>444</v>
      </c>
      <c r="B153" s="136"/>
      <c r="C153" s="162">
        <v>25</v>
      </c>
      <c r="D153" s="570"/>
      <c r="E153" s="140">
        <v>2416</v>
      </c>
      <c r="F153" s="140"/>
      <c r="G153" s="162">
        <v>2607</v>
      </c>
      <c r="H153" s="570"/>
      <c r="I153" s="162">
        <v>30</v>
      </c>
      <c r="J153" s="570"/>
      <c r="K153" s="140">
        <v>2641</v>
      </c>
      <c r="L153" s="140"/>
      <c r="M153" s="162">
        <v>2837</v>
      </c>
    </row>
    <row r="154" spans="1:13" ht="11.25" customHeight="1">
      <c r="A154" s="168" t="s">
        <v>403</v>
      </c>
      <c r="C154" s="688"/>
      <c r="D154" s="569"/>
      <c r="E154" s="688"/>
      <c r="F154" s="688"/>
      <c r="G154" s="688"/>
      <c r="H154" s="688"/>
      <c r="I154" s="688"/>
      <c r="J154" s="688"/>
      <c r="K154" s="688"/>
      <c r="L154" s="688"/>
      <c r="M154" s="688"/>
    </row>
    <row r="155" spans="1:13" ht="11.25" customHeight="1">
      <c r="A155" s="175" t="s">
        <v>315</v>
      </c>
      <c r="C155" s="132">
        <v>243</v>
      </c>
      <c r="E155" s="56">
        <v>15120</v>
      </c>
      <c r="F155" s="56"/>
      <c r="G155" s="132">
        <v>15124</v>
      </c>
      <c r="H155" s="130"/>
      <c r="I155" s="132">
        <v>241</v>
      </c>
      <c r="K155" s="56">
        <v>13285</v>
      </c>
      <c r="L155" s="56"/>
      <c r="M155" s="132">
        <v>13341</v>
      </c>
    </row>
    <row r="156" spans="1:13" ht="11.25" customHeight="1">
      <c r="A156" s="175" t="s">
        <v>362</v>
      </c>
      <c r="C156" s="163">
        <v>146</v>
      </c>
      <c r="D156" s="164"/>
      <c r="E156" s="164">
        <v>6415</v>
      </c>
      <c r="F156" s="164"/>
      <c r="G156" s="163">
        <v>11608</v>
      </c>
      <c r="H156" s="173"/>
      <c r="I156" s="163">
        <v>176</v>
      </c>
      <c r="K156" s="164">
        <v>7471</v>
      </c>
      <c r="L156" s="164"/>
      <c r="M156" s="163">
        <v>12665</v>
      </c>
    </row>
    <row r="157" spans="1:13" ht="11.25" customHeight="1">
      <c r="A157" s="190" t="s">
        <v>444</v>
      </c>
      <c r="C157" s="172">
        <v>389</v>
      </c>
      <c r="D157" s="198"/>
      <c r="E157" s="198">
        <v>21535</v>
      </c>
      <c r="F157" s="198"/>
      <c r="G157" s="172">
        <v>26733</v>
      </c>
      <c r="H157" s="182"/>
      <c r="I157" s="172">
        <v>417</v>
      </c>
      <c r="J157" s="198"/>
      <c r="K157" s="198">
        <v>20756</v>
      </c>
      <c r="L157" s="198"/>
      <c r="M157" s="172">
        <v>26006</v>
      </c>
    </row>
    <row r="158" spans="1:13" ht="11.25" customHeight="1">
      <c r="A158" s="168" t="s">
        <v>794</v>
      </c>
      <c r="B158" s="136"/>
      <c r="C158" s="617">
        <v>2</v>
      </c>
      <c r="D158" s="675"/>
      <c r="E158" s="617">
        <v>439</v>
      </c>
      <c r="F158" s="617"/>
      <c r="G158" s="617">
        <v>454</v>
      </c>
      <c r="H158" s="679"/>
      <c r="I158" s="617">
        <v>2</v>
      </c>
      <c r="J158" s="717"/>
      <c r="K158" s="617">
        <v>369</v>
      </c>
      <c r="L158" s="617"/>
      <c r="M158" s="617">
        <v>382</v>
      </c>
    </row>
    <row r="159" spans="1:13" s="81" customFormat="1" ht="11.25" customHeight="1">
      <c r="A159" s="168" t="s">
        <v>383</v>
      </c>
      <c r="B159" s="136"/>
      <c r="C159" s="132"/>
      <c r="D159" s="136"/>
      <c r="E159" s="132"/>
      <c r="F159" s="132"/>
      <c r="G159" s="132"/>
      <c r="H159" s="132"/>
      <c r="I159" s="132"/>
      <c r="J159" s="132"/>
      <c r="K159" s="132"/>
      <c r="L159" s="132"/>
      <c r="M159" s="132"/>
    </row>
    <row r="160" spans="1:13" ht="11.25" customHeight="1">
      <c r="A160" s="175" t="s">
        <v>318</v>
      </c>
      <c r="B160" s="136"/>
      <c r="C160" s="132">
        <v>1121</v>
      </c>
      <c r="D160" s="67"/>
      <c r="E160" s="132">
        <v>56279</v>
      </c>
      <c r="F160" s="85"/>
      <c r="G160" s="132">
        <v>75972</v>
      </c>
      <c r="H160" s="197"/>
      <c r="I160" s="132">
        <v>842</v>
      </c>
      <c r="K160" s="132">
        <v>40909</v>
      </c>
      <c r="L160" s="85"/>
      <c r="M160" s="132">
        <v>51179</v>
      </c>
    </row>
    <row r="161" spans="1:13" ht="11.25" customHeight="1">
      <c r="A161" s="175" t="s">
        <v>354</v>
      </c>
      <c r="B161" s="136"/>
      <c r="C161" s="132">
        <v>4</v>
      </c>
      <c r="D161" s="67"/>
      <c r="E161" s="56">
        <v>412</v>
      </c>
      <c r="F161" s="56"/>
      <c r="G161" s="132">
        <v>598</v>
      </c>
      <c r="I161" s="132">
        <v>9</v>
      </c>
      <c r="K161" s="56">
        <v>792</v>
      </c>
      <c r="L161" s="56"/>
      <c r="M161" s="132">
        <v>1080</v>
      </c>
    </row>
    <row r="162" spans="1:13" ht="11.25" customHeight="1">
      <c r="A162" s="175" t="s">
        <v>325</v>
      </c>
      <c r="B162" s="136"/>
      <c r="C162" s="132">
        <v>204</v>
      </c>
      <c r="D162" s="67"/>
      <c r="E162" s="56">
        <v>11941</v>
      </c>
      <c r="F162" s="56"/>
      <c r="G162" s="132">
        <v>15576</v>
      </c>
      <c r="I162" s="132">
        <v>231</v>
      </c>
      <c r="K162" s="56">
        <v>12718</v>
      </c>
      <c r="L162" s="56"/>
      <c r="M162" s="132">
        <v>17444</v>
      </c>
    </row>
    <row r="163" spans="1:13" ht="11.25" customHeight="1">
      <c r="A163" s="175" t="s">
        <v>329</v>
      </c>
      <c r="B163" s="136"/>
      <c r="C163" s="132">
        <v>10</v>
      </c>
      <c r="D163" s="67"/>
      <c r="E163" s="56">
        <v>1418</v>
      </c>
      <c r="F163" s="56"/>
      <c r="G163" s="132">
        <v>1920</v>
      </c>
      <c r="I163" s="132">
        <v>9</v>
      </c>
      <c r="K163" s="56">
        <v>1258</v>
      </c>
      <c r="L163" s="56"/>
      <c r="M163" s="132">
        <v>1807</v>
      </c>
    </row>
    <row r="164" spans="1:13" ht="11.25" customHeight="1">
      <c r="A164" s="175" t="s">
        <v>362</v>
      </c>
      <c r="B164" s="136"/>
      <c r="C164" s="132">
        <v>8</v>
      </c>
      <c r="D164" s="67"/>
      <c r="E164" s="56">
        <v>1026</v>
      </c>
      <c r="F164" s="56"/>
      <c r="G164" s="132">
        <v>1382</v>
      </c>
      <c r="I164" s="132">
        <v>7</v>
      </c>
      <c r="K164" s="56">
        <v>627</v>
      </c>
      <c r="L164" s="56"/>
      <c r="M164" s="132">
        <v>1191</v>
      </c>
    </row>
    <row r="165" spans="1:13" ht="11.25" customHeight="1">
      <c r="A165" s="660" t="s">
        <v>601</v>
      </c>
      <c r="B165" s="136"/>
      <c r="C165" s="610" t="s">
        <v>27</v>
      </c>
      <c r="D165" s="90"/>
      <c r="E165" s="610" t="s">
        <v>27</v>
      </c>
      <c r="F165" s="90"/>
      <c r="G165" s="610" t="s">
        <v>27</v>
      </c>
      <c r="I165" s="132">
        <v>122</v>
      </c>
      <c r="K165" s="56">
        <v>5573</v>
      </c>
      <c r="L165" s="56"/>
      <c r="M165" s="132">
        <v>6273</v>
      </c>
    </row>
    <row r="166" spans="1:13" ht="11.25" customHeight="1">
      <c r="A166" s="175" t="s">
        <v>783</v>
      </c>
      <c r="B166" s="136"/>
      <c r="C166" s="610" t="s">
        <v>27</v>
      </c>
      <c r="D166" s="90"/>
      <c r="E166" s="610" t="s">
        <v>27</v>
      </c>
      <c r="F166" s="90"/>
      <c r="G166" s="610" t="s">
        <v>27</v>
      </c>
      <c r="H166" s="169"/>
      <c r="I166" s="644" t="s">
        <v>345</v>
      </c>
      <c r="K166" s="90">
        <v>111</v>
      </c>
      <c r="L166" s="90"/>
      <c r="M166" s="692">
        <v>145</v>
      </c>
    </row>
    <row r="167" spans="1:13" ht="11.25" customHeight="1">
      <c r="A167" s="190" t="s">
        <v>444</v>
      </c>
      <c r="B167" s="136"/>
      <c r="C167" s="162">
        <v>1347</v>
      </c>
      <c r="D167" s="674"/>
      <c r="E167" s="162">
        <v>71077</v>
      </c>
      <c r="F167" s="165"/>
      <c r="G167" s="162">
        <v>95448</v>
      </c>
      <c r="H167" s="176"/>
      <c r="I167" s="162">
        <v>1221</v>
      </c>
      <c r="J167" s="570"/>
      <c r="K167" s="162">
        <v>61988</v>
      </c>
      <c r="L167" s="165"/>
      <c r="M167" s="162">
        <v>79120</v>
      </c>
    </row>
    <row r="168" spans="1:13" ht="11.25" customHeight="1">
      <c r="A168" s="168" t="s">
        <v>384</v>
      </c>
      <c r="B168" s="136"/>
      <c r="C168" s="132"/>
      <c r="D168" s="132"/>
      <c r="E168" s="132"/>
      <c r="F168" s="132"/>
      <c r="G168" s="132"/>
      <c r="H168" s="132"/>
      <c r="I168" s="132"/>
      <c r="J168" s="132"/>
      <c r="K168" s="132"/>
      <c r="L168" s="132"/>
      <c r="M168" s="132"/>
    </row>
    <row r="169" spans="1:13" ht="11.25" customHeight="1">
      <c r="A169" s="175" t="s">
        <v>610</v>
      </c>
      <c r="B169" s="136"/>
      <c r="C169" s="610" t="s">
        <v>27</v>
      </c>
      <c r="D169" s="90"/>
      <c r="E169" s="610" t="s">
        <v>27</v>
      </c>
      <c r="F169" s="90"/>
      <c r="G169" s="610" t="s">
        <v>27</v>
      </c>
      <c r="H169" s="132"/>
      <c r="I169" s="132">
        <v>23</v>
      </c>
      <c r="K169" s="132">
        <v>1548</v>
      </c>
      <c r="L169" s="132"/>
      <c r="M169" s="132">
        <v>1798</v>
      </c>
    </row>
    <row r="170" spans="1:13" ht="11.25" customHeight="1">
      <c r="A170" s="175" t="s">
        <v>354</v>
      </c>
      <c r="B170" s="136"/>
      <c r="C170" s="132">
        <v>9</v>
      </c>
      <c r="D170" s="67"/>
      <c r="E170" s="56">
        <v>874</v>
      </c>
      <c r="F170" s="56"/>
      <c r="G170" s="132">
        <v>1133</v>
      </c>
      <c r="H170" s="126"/>
      <c r="I170" s="132">
        <v>6</v>
      </c>
      <c r="K170" s="56">
        <v>368</v>
      </c>
      <c r="L170" s="56"/>
      <c r="M170" s="132">
        <v>565</v>
      </c>
    </row>
    <row r="171" spans="1:13" ht="11.25" customHeight="1">
      <c r="A171" s="660" t="s">
        <v>355</v>
      </c>
      <c r="B171" s="136"/>
      <c r="C171" s="610" t="s">
        <v>27</v>
      </c>
      <c r="D171" s="90"/>
      <c r="E171" s="610" t="s">
        <v>27</v>
      </c>
      <c r="F171" s="90"/>
      <c r="G171" s="610" t="s">
        <v>27</v>
      </c>
      <c r="H171" s="126"/>
      <c r="I171" s="132">
        <v>3</v>
      </c>
      <c r="K171" s="56">
        <v>258</v>
      </c>
      <c r="L171" s="56"/>
      <c r="M171" s="132">
        <v>264</v>
      </c>
    </row>
    <row r="172" spans="1:13" ht="11.25" customHeight="1">
      <c r="A172" s="175" t="s">
        <v>356</v>
      </c>
      <c r="B172" s="136"/>
      <c r="C172" s="132">
        <v>124</v>
      </c>
      <c r="D172" s="67"/>
      <c r="E172" s="56">
        <v>7834</v>
      </c>
      <c r="F172" s="56"/>
      <c r="G172" s="132">
        <v>7909</v>
      </c>
      <c r="H172" s="130"/>
      <c r="I172" s="610" t="s">
        <v>27</v>
      </c>
      <c r="J172" s="90"/>
      <c r="K172" s="610" t="s">
        <v>27</v>
      </c>
      <c r="L172" s="90"/>
      <c r="M172" s="610" t="s">
        <v>27</v>
      </c>
    </row>
    <row r="173" spans="1:13" ht="11.25" customHeight="1">
      <c r="A173" s="660" t="s">
        <v>327</v>
      </c>
      <c r="B173" s="136"/>
      <c r="C173" s="132">
        <v>1</v>
      </c>
      <c r="D173" s="67"/>
      <c r="E173" s="56">
        <v>500</v>
      </c>
      <c r="F173" s="56"/>
      <c r="G173" s="132">
        <v>622</v>
      </c>
      <c r="H173" s="130"/>
      <c r="I173" s="644" t="s">
        <v>345</v>
      </c>
      <c r="K173" s="56">
        <v>4</v>
      </c>
      <c r="L173" s="56"/>
      <c r="M173" s="132">
        <v>5</v>
      </c>
    </row>
    <row r="174" spans="1:13" ht="11.25" customHeight="1">
      <c r="A174" s="175" t="s">
        <v>360</v>
      </c>
      <c r="B174" s="136"/>
      <c r="C174" s="132">
        <v>30</v>
      </c>
      <c r="D174" s="67"/>
      <c r="E174" s="56">
        <v>1150</v>
      </c>
      <c r="F174" s="56"/>
      <c r="G174" s="132">
        <v>1812</v>
      </c>
      <c r="H174" s="56"/>
      <c r="I174" s="132">
        <v>160</v>
      </c>
      <c r="K174" s="56">
        <v>10162</v>
      </c>
      <c r="L174" s="56"/>
      <c r="M174" s="132">
        <v>10984</v>
      </c>
    </row>
    <row r="175" spans="1:13" ht="11.25" customHeight="1">
      <c r="A175" s="175" t="s">
        <v>362</v>
      </c>
      <c r="C175" s="183">
        <v>39</v>
      </c>
      <c r="D175" s="67"/>
      <c r="E175" s="130">
        <v>2787</v>
      </c>
      <c r="F175" s="130"/>
      <c r="G175" s="183">
        <v>5371</v>
      </c>
      <c r="H175" s="126"/>
      <c r="I175" s="183">
        <v>57</v>
      </c>
      <c r="K175" s="130">
        <v>2305</v>
      </c>
      <c r="L175" s="130"/>
      <c r="M175" s="183">
        <v>4447</v>
      </c>
    </row>
    <row r="176" spans="1:13" ht="11.25" customHeight="1">
      <c r="A176" s="175" t="s">
        <v>786</v>
      </c>
      <c r="B176" s="136"/>
      <c r="C176" s="644" t="s">
        <v>345</v>
      </c>
      <c r="D176" s="646" t="s">
        <v>14</v>
      </c>
      <c r="E176" s="171">
        <v>117</v>
      </c>
      <c r="F176" s="646" t="s">
        <v>14</v>
      </c>
      <c r="G176" s="163">
        <v>147</v>
      </c>
      <c r="H176" s="646" t="s">
        <v>14</v>
      </c>
      <c r="I176" s="644" t="s">
        <v>345</v>
      </c>
      <c r="K176" s="171">
        <v>146</v>
      </c>
      <c r="L176" s="164"/>
      <c r="M176" s="163">
        <v>170</v>
      </c>
    </row>
    <row r="177" spans="1:13" ht="11.25" customHeight="1">
      <c r="A177" s="190" t="s">
        <v>444</v>
      </c>
      <c r="B177" s="83"/>
      <c r="C177" s="162">
        <v>203</v>
      </c>
      <c r="D177" s="674"/>
      <c r="E177" s="140">
        <v>13262</v>
      </c>
      <c r="F177" s="140"/>
      <c r="G177" s="162">
        <v>16995</v>
      </c>
      <c r="H177" s="174"/>
      <c r="I177" s="162">
        <v>248</v>
      </c>
      <c r="J177" s="570"/>
      <c r="K177" s="140">
        <v>14790</v>
      </c>
      <c r="L177" s="140"/>
      <c r="M177" s="162">
        <v>18232</v>
      </c>
    </row>
    <row r="178" spans="1:13" ht="11.25" customHeight="1">
      <c r="A178" s="199" t="s">
        <v>385</v>
      </c>
      <c r="B178" s="136"/>
      <c r="C178" s="132"/>
      <c r="D178" s="132"/>
      <c r="E178" s="132"/>
      <c r="F178" s="132"/>
      <c r="G178" s="132"/>
      <c r="H178" s="132"/>
      <c r="I178" s="132"/>
      <c r="J178" s="132"/>
      <c r="K178" s="132"/>
      <c r="L178" s="132"/>
      <c r="M178" s="132"/>
    </row>
    <row r="179" spans="1:13" ht="11.25" customHeight="1">
      <c r="A179" s="175" t="s">
        <v>371</v>
      </c>
      <c r="B179" s="136"/>
      <c r="C179" s="132">
        <v>1017</v>
      </c>
      <c r="D179" s="67"/>
      <c r="E179" s="56">
        <v>92375</v>
      </c>
      <c r="F179" s="126" t="s">
        <v>14</v>
      </c>
      <c r="G179" s="132">
        <v>93183</v>
      </c>
      <c r="H179" s="126" t="s">
        <v>14</v>
      </c>
      <c r="I179" s="132">
        <v>1004</v>
      </c>
      <c r="K179" s="56">
        <v>101603</v>
      </c>
      <c r="L179" s="56"/>
      <c r="M179" s="132">
        <v>102480</v>
      </c>
    </row>
    <row r="180" spans="1:13" ht="11.25" customHeight="1">
      <c r="A180" s="175" t="s">
        <v>318</v>
      </c>
      <c r="B180" s="136"/>
      <c r="C180" s="132">
        <v>338</v>
      </c>
      <c r="D180" s="67"/>
      <c r="E180" s="56">
        <v>17941</v>
      </c>
      <c r="F180" s="56"/>
      <c r="G180" s="132">
        <v>24063</v>
      </c>
      <c r="H180" s="126"/>
      <c r="I180" s="132">
        <v>263</v>
      </c>
      <c r="K180" s="56">
        <v>13923</v>
      </c>
      <c r="L180" s="56"/>
      <c r="M180" s="132">
        <v>18514</v>
      </c>
    </row>
    <row r="181" spans="1:13" ht="11.25" customHeight="1">
      <c r="A181" s="175" t="s">
        <v>324</v>
      </c>
      <c r="B181" s="136"/>
      <c r="C181" s="132">
        <v>14</v>
      </c>
      <c r="D181" s="67"/>
      <c r="E181" s="56">
        <v>564</v>
      </c>
      <c r="F181" s="355"/>
      <c r="G181" s="132">
        <v>840</v>
      </c>
      <c r="H181" s="126"/>
      <c r="I181" s="132">
        <v>105</v>
      </c>
      <c r="K181" s="56">
        <v>4821</v>
      </c>
      <c r="L181" s="355"/>
      <c r="M181" s="132">
        <v>6460</v>
      </c>
    </row>
    <row r="182" spans="1:13" ht="11.25" customHeight="1">
      <c r="A182" s="660" t="s">
        <v>329</v>
      </c>
      <c r="B182" s="136"/>
      <c r="C182" s="644" t="s">
        <v>345</v>
      </c>
      <c r="D182" s="67"/>
      <c r="E182" s="56">
        <v>63</v>
      </c>
      <c r="F182" s="355"/>
      <c r="G182" s="132">
        <v>84</v>
      </c>
      <c r="H182" s="126"/>
      <c r="I182" s="644" t="s">
        <v>345</v>
      </c>
      <c r="K182" s="56">
        <v>63</v>
      </c>
      <c r="L182" s="355"/>
      <c r="M182" s="132">
        <v>92</v>
      </c>
    </row>
    <row r="183" spans="1:13" ht="11.25" customHeight="1">
      <c r="A183" s="175" t="s">
        <v>795</v>
      </c>
      <c r="B183" s="136"/>
      <c r="C183" s="163">
        <v>1</v>
      </c>
      <c r="D183" s="67"/>
      <c r="E183" s="164">
        <v>383</v>
      </c>
      <c r="F183" s="646" t="s">
        <v>14</v>
      </c>
      <c r="G183" s="163">
        <v>445</v>
      </c>
      <c r="H183" s="646" t="s">
        <v>14</v>
      </c>
      <c r="I183" s="163">
        <v>1</v>
      </c>
      <c r="K183" s="164">
        <v>174</v>
      </c>
      <c r="L183" s="164"/>
      <c r="M183" s="163">
        <v>233</v>
      </c>
    </row>
    <row r="184" spans="1:13" ht="11.25" customHeight="1">
      <c r="A184" s="190" t="s">
        <v>445</v>
      </c>
      <c r="B184" s="136"/>
      <c r="C184" s="172">
        <v>1370</v>
      </c>
      <c r="D184" s="198"/>
      <c r="E184" s="198">
        <v>111326</v>
      </c>
      <c r="F184" s="694" t="s">
        <v>14</v>
      </c>
      <c r="G184" s="172">
        <v>118615</v>
      </c>
      <c r="H184" s="694" t="s">
        <v>14</v>
      </c>
      <c r="I184" s="172">
        <v>1373</v>
      </c>
      <c r="J184" s="198"/>
      <c r="K184" s="198">
        <v>120583</v>
      </c>
      <c r="L184" s="198"/>
      <c r="M184" s="172">
        <v>127779</v>
      </c>
    </row>
    <row r="185" spans="1:13" ht="11.25" customHeight="1">
      <c r="A185" s="168" t="s">
        <v>796</v>
      </c>
      <c r="B185" s="136"/>
      <c r="C185" s="617">
        <v>287</v>
      </c>
      <c r="D185" s="675"/>
      <c r="E185" s="617">
        <v>47553</v>
      </c>
      <c r="F185" s="617"/>
      <c r="G185" s="617">
        <v>49117</v>
      </c>
      <c r="H185" s="679"/>
      <c r="I185" s="617">
        <v>172</v>
      </c>
      <c r="J185" s="675"/>
      <c r="K185" s="617">
        <v>26887</v>
      </c>
      <c r="L185" s="617"/>
      <c r="M185" s="617">
        <v>28243</v>
      </c>
    </row>
    <row r="186" spans="1:13" ht="11.25" customHeight="1">
      <c r="A186" s="168" t="s">
        <v>611</v>
      </c>
      <c r="B186" s="136"/>
      <c r="C186" s="132"/>
      <c r="D186" s="132"/>
      <c r="E186" s="132"/>
      <c r="F186" s="132"/>
      <c r="G186" s="132"/>
      <c r="H186" s="132"/>
      <c r="I186" s="132"/>
      <c r="J186" s="132"/>
      <c r="K186" s="132"/>
      <c r="L186" s="132"/>
      <c r="M186" s="132"/>
    </row>
    <row r="187" spans="1:13" ht="11.25" customHeight="1">
      <c r="A187" s="660" t="s">
        <v>352</v>
      </c>
      <c r="B187" s="136"/>
      <c r="C187" s="644" t="s">
        <v>345</v>
      </c>
      <c r="D187" s="67"/>
      <c r="E187" s="87">
        <v>280</v>
      </c>
      <c r="F187" s="84"/>
      <c r="G187" s="84">
        <v>377</v>
      </c>
      <c r="H187" s="178"/>
      <c r="I187" s="644" t="s">
        <v>345</v>
      </c>
      <c r="K187" s="87">
        <v>28</v>
      </c>
      <c r="L187" s="84"/>
      <c r="M187" s="84">
        <v>37</v>
      </c>
    </row>
    <row r="188" spans="1:13" ht="11.25" customHeight="1">
      <c r="A188" s="175" t="s">
        <v>784</v>
      </c>
      <c r="B188" s="136"/>
      <c r="C188" s="644" t="s">
        <v>345</v>
      </c>
      <c r="D188" s="178" t="s">
        <v>14</v>
      </c>
      <c r="E188" s="87">
        <v>310</v>
      </c>
      <c r="F188" s="178" t="s">
        <v>14</v>
      </c>
      <c r="G188" s="84">
        <v>352</v>
      </c>
      <c r="H188" s="178" t="s">
        <v>14</v>
      </c>
      <c r="I188" s="644" t="s">
        <v>345</v>
      </c>
      <c r="K188" s="87">
        <v>257</v>
      </c>
      <c r="L188" s="84"/>
      <c r="M188" s="84">
        <v>288</v>
      </c>
    </row>
    <row r="189" spans="1:13" ht="11.25" customHeight="1">
      <c r="A189" s="190" t="s">
        <v>444</v>
      </c>
      <c r="B189" s="136"/>
      <c r="C189" s="693">
        <v>1</v>
      </c>
      <c r="D189" s="674"/>
      <c r="E189" s="680">
        <v>590</v>
      </c>
      <c r="F189" s="162"/>
      <c r="G189" s="162">
        <v>730</v>
      </c>
      <c r="H189" s="174"/>
      <c r="I189" s="697" t="s">
        <v>345</v>
      </c>
      <c r="J189" s="570"/>
      <c r="K189" s="680">
        <v>285</v>
      </c>
      <c r="L189" s="162"/>
      <c r="M189" s="162">
        <v>325</v>
      </c>
    </row>
    <row r="190" spans="1:13" ht="11.25" customHeight="1">
      <c r="A190" s="168" t="s">
        <v>386</v>
      </c>
      <c r="B190" s="136"/>
      <c r="C190" s="132"/>
      <c r="D190" s="132"/>
      <c r="E190" s="132"/>
      <c r="F190" s="132"/>
      <c r="G190" s="132"/>
      <c r="H190" s="132"/>
      <c r="I190" s="132"/>
      <c r="J190" s="132"/>
      <c r="K190" s="132"/>
      <c r="L190" s="132"/>
      <c r="M190" s="132"/>
    </row>
    <row r="191" spans="1:13" ht="11.25" customHeight="1">
      <c r="A191" s="175" t="s">
        <v>315</v>
      </c>
      <c r="B191" s="136"/>
      <c r="C191" s="132">
        <v>12</v>
      </c>
      <c r="E191" s="132">
        <v>480</v>
      </c>
      <c r="F191" s="132"/>
      <c r="G191" s="132">
        <v>947</v>
      </c>
      <c r="I191" s="610" t="s">
        <v>27</v>
      </c>
      <c r="J191" s="90"/>
      <c r="K191" s="610" t="s">
        <v>27</v>
      </c>
      <c r="L191" s="90"/>
      <c r="M191" s="610" t="s">
        <v>27</v>
      </c>
    </row>
    <row r="192" spans="1:13" ht="11.25" customHeight="1">
      <c r="A192" s="175" t="s">
        <v>318</v>
      </c>
      <c r="B192" s="136"/>
      <c r="C192" s="132">
        <v>11</v>
      </c>
      <c r="E192" s="132">
        <v>473</v>
      </c>
      <c r="F192" s="132"/>
      <c r="G192" s="132">
        <v>513</v>
      </c>
      <c r="I192" s="610" t="s">
        <v>27</v>
      </c>
      <c r="J192" s="90"/>
      <c r="K192" s="610" t="s">
        <v>27</v>
      </c>
      <c r="L192" s="90"/>
      <c r="M192" s="610" t="s">
        <v>27</v>
      </c>
    </row>
    <row r="193" spans="1:13" ht="11.25" customHeight="1">
      <c r="A193" s="175" t="s">
        <v>353</v>
      </c>
      <c r="B193" s="136"/>
      <c r="C193" s="132">
        <v>187</v>
      </c>
      <c r="D193" s="67"/>
      <c r="E193" s="132">
        <v>20348</v>
      </c>
      <c r="F193" s="355"/>
      <c r="G193" s="132">
        <v>25103</v>
      </c>
      <c r="H193" s="56"/>
      <c r="I193" s="132">
        <v>160</v>
      </c>
      <c r="K193" s="132">
        <v>17636</v>
      </c>
      <c r="L193" s="355"/>
      <c r="M193" s="132">
        <v>21358</v>
      </c>
    </row>
    <row r="194" spans="1:13" ht="11.25" customHeight="1">
      <c r="A194" s="660" t="s">
        <v>354</v>
      </c>
      <c r="B194" s="136"/>
      <c r="C194" s="610" t="s">
        <v>27</v>
      </c>
      <c r="D194" s="90"/>
      <c r="E194" s="610" t="s">
        <v>27</v>
      </c>
      <c r="F194" s="90"/>
      <c r="G194" s="610" t="s">
        <v>27</v>
      </c>
      <c r="H194" s="56"/>
      <c r="I194" s="132">
        <v>15</v>
      </c>
      <c r="K194" s="132">
        <v>910</v>
      </c>
      <c r="L194" s="355"/>
      <c r="M194" s="132">
        <v>960</v>
      </c>
    </row>
    <row r="195" spans="1:13" ht="11.25" customHeight="1">
      <c r="A195" s="175" t="s">
        <v>356</v>
      </c>
      <c r="B195" s="136"/>
      <c r="C195" s="84">
        <v>350</v>
      </c>
      <c r="D195" s="67"/>
      <c r="E195" s="90">
        <v>20615</v>
      </c>
      <c r="F195" s="90"/>
      <c r="G195" s="84">
        <v>25643</v>
      </c>
      <c r="H195" s="178"/>
      <c r="I195" s="132">
        <v>307</v>
      </c>
      <c r="K195" s="132">
        <v>16377</v>
      </c>
      <c r="L195" s="90"/>
      <c r="M195" s="132">
        <v>21991</v>
      </c>
    </row>
    <row r="196" spans="1:13" ht="11.25" customHeight="1">
      <c r="A196" s="175" t="s">
        <v>325</v>
      </c>
      <c r="B196" s="136"/>
      <c r="C196" s="132">
        <v>37</v>
      </c>
      <c r="D196" s="67"/>
      <c r="E196" s="56">
        <v>2378</v>
      </c>
      <c r="F196" s="56"/>
      <c r="G196" s="132">
        <v>3206</v>
      </c>
      <c r="H196" s="130"/>
      <c r="I196" s="132">
        <v>85</v>
      </c>
      <c r="K196" s="132">
        <v>4749</v>
      </c>
      <c r="L196" s="56"/>
      <c r="M196" s="132">
        <v>7000</v>
      </c>
    </row>
    <row r="197" spans="1:13" ht="11.25" customHeight="1">
      <c r="A197" s="175" t="s">
        <v>361</v>
      </c>
      <c r="B197" s="136"/>
      <c r="C197" s="132">
        <v>20</v>
      </c>
      <c r="D197" s="67"/>
      <c r="E197" s="56">
        <v>900</v>
      </c>
      <c r="F197" s="56"/>
      <c r="G197" s="132">
        <v>1203</v>
      </c>
      <c r="H197" s="130"/>
      <c r="I197" s="610" t="s">
        <v>27</v>
      </c>
      <c r="J197" s="90"/>
      <c r="K197" s="610" t="s">
        <v>27</v>
      </c>
      <c r="L197" s="90"/>
      <c r="M197" s="610" t="s">
        <v>27</v>
      </c>
    </row>
    <row r="198" spans="1:13" ht="11.25" customHeight="1">
      <c r="A198" s="660" t="s">
        <v>600</v>
      </c>
      <c r="B198" s="136"/>
      <c r="C198" s="610" t="s">
        <v>27</v>
      </c>
      <c r="D198" s="90"/>
      <c r="E198" s="610" t="s">
        <v>27</v>
      </c>
      <c r="F198" s="90"/>
      <c r="G198" s="610" t="s">
        <v>27</v>
      </c>
      <c r="H198" s="130"/>
      <c r="I198" s="132">
        <v>26</v>
      </c>
      <c r="K198" s="56">
        <v>3987</v>
      </c>
      <c r="L198" s="56"/>
      <c r="M198" s="132">
        <v>5079</v>
      </c>
    </row>
    <row r="199" spans="1:13" ht="11.25" customHeight="1">
      <c r="A199" s="175" t="s">
        <v>362</v>
      </c>
      <c r="B199" s="136"/>
      <c r="C199" s="132">
        <v>34</v>
      </c>
      <c r="D199" s="355"/>
      <c r="E199" s="56">
        <v>2482</v>
      </c>
      <c r="F199" s="355"/>
      <c r="G199" s="132">
        <v>2494</v>
      </c>
      <c r="H199" s="130"/>
      <c r="I199" s="132">
        <v>77</v>
      </c>
      <c r="J199" s="355"/>
      <c r="K199" s="132">
        <v>5160</v>
      </c>
      <c r="L199" s="355"/>
      <c r="M199" s="132">
        <v>5199</v>
      </c>
    </row>
    <row r="200" spans="1:13" ht="11.25" customHeight="1">
      <c r="A200" s="190" t="s">
        <v>444</v>
      </c>
      <c r="B200" s="83"/>
      <c r="C200" s="172">
        <v>651</v>
      </c>
      <c r="D200" s="182"/>
      <c r="E200" s="198">
        <v>47676</v>
      </c>
      <c r="F200" s="198"/>
      <c r="G200" s="172">
        <v>59110</v>
      </c>
      <c r="H200" s="182"/>
      <c r="I200" s="172">
        <v>670</v>
      </c>
      <c r="J200" s="182"/>
      <c r="K200" s="198">
        <v>48819</v>
      </c>
      <c r="L200" s="198"/>
      <c r="M200" s="172">
        <v>61586</v>
      </c>
    </row>
    <row r="201" spans="1:13" ht="11.25" customHeight="1">
      <c r="A201" s="168" t="s">
        <v>539</v>
      </c>
      <c r="C201" s="695" t="s">
        <v>345</v>
      </c>
      <c r="D201" s="675"/>
      <c r="E201" s="617">
        <v>11</v>
      </c>
      <c r="F201" s="623"/>
      <c r="G201" s="617">
        <v>15</v>
      </c>
      <c r="H201" s="622"/>
      <c r="I201" s="677" t="s">
        <v>27</v>
      </c>
      <c r="J201" s="621"/>
      <c r="K201" s="677" t="s">
        <v>27</v>
      </c>
      <c r="L201" s="621"/>
      <c r="M201" s="677" t="s">
        <v>27</v>
      </c>
    </row>
    <row r="202" spans="1:13" ht="11.25" customHeight="1">
      <c r="A202" s="168" t="s">
        <v>453</v>
      </c>
      <c r="B202" s="136"/>
      <c r="C202" s="572"/>
      <c r="D202" s="79"/>
      <c r="E202" s="572"/>
      <c r="F202" s="572"/>
      <c r="G202" s="572"/>
      <c r="H202" s="572"/>
      <c r="I202" s="572"/>
      <c r="J202" s="572"/>
      <c r="K202" s="572"/>
      <c r="L202" s="572"/>
      <c r="M202" s="572"/>
    </row>
    <row r="203" spans="1:13" ht="11.25" customHeight="1">
      <c r="A203" s="175" t="s">
        <v>315</v>
      </c>
      <c r="B203" s="136"/>
      <c r="C203" s="572">
        <v>24</v>
      </c>
      <c r="D203" s="67"/>
      <c r="E203" s="79">
        <v>1023</v>
      </c>
      <c r="F203" s="79"/>
      <c r="G203" s="572">
        <v>1942</v>
      </c>
      <c r="H203" s="135"/>
      <c r="I203" s="610" t="s">
        <v>27</v>
      </c>
      <c r="J203" s="90"/>
      <c r="K203" s="610" t="s">
        <v>27</v>
      </c>
      <c r="L203" s="90"/>
      <c r="M203" s="610" t="s">
        <v>27</v>
      </c>
    </row>
    <row r="204" spans="1:13" ht="11.25" customHeight="1">
      <c r="A204" s="175" t="s">
        <v>362</v>
      </c>
      <c r="B204" s="136"/>
      <c r="C204" s="84">
        <v>9</v>
      </c>
      <c r="D204" s="67"/>
      <c r="E204" s="90">
        <v>794</v>
      </c>
      <c r="F204" s="90"/>
      <c r="G204" s="84">
        <v>1264</v>
      </c>
      <c r="H204" s="135"/>
      <c r="I204" s="84">
        <v>10</v>
      </c>
      <c r="K204" s="90">
        <v>2375</v>
      </c>
      <c r="L204" s="90"/>
      <c r="M204" s="84">
        <v>3721</v>
      </c>
    </row>
    <row r="205" spans="1:13" ht="11.25" customHeight="1">
      <c r="A205" s="175" t="s">
        <v>783</v>
      </c>
      <c r="B205" s="136"/>
      <c r="C205" s="644" t="s">
        <v>345</v>
      </c>
      <c r="D205" s="67"/>
      <c r="E205" s="90">
        <v>73</v>
      </c>
      <c r="F205" s="90"/>
      <c r="G205" s="84">
        <v>78</v>
      </c>
      <c r="H205" s="135"/>
      <c r="I205" s="644" t="s">
        <v>345</v>
      </c>
      <c r="K205" s="90">
        <v>11</v>
      </c>
      <c r="L205" s="90"/>
      <c r="M205" s="84">
        <v>14</v>
      </c>
    </row>
    <row r="206" spans="1:13" ht="11.25" customHeight="1">
      <c r="A206" s="190" t="s">
        <v>444</v>
      </c>
      <c r="B206" s="136"/>
      <c r="C206" s="162">
        <v>34</v>
      </c>
      <c r="D206" s="674"/>
      <c r="E206" s="140">
        <v>1889</v>
      </c>
      <c r="F206" s="140"/>
      <c r="G206" s="162">
        <v>3285</v>
      </c>
      <c r="H206" s="187"/>
      <c r="I206" s="162">
        <v>10</v>
      </c>
      <c r="J206" s="570"/>
      <c r="K206" s="140">
        <v>2386</v>
      </c>
      <c r="L206" s="140"/>
      <c r="M206" s="162">
        <v>3735</v>
      </c>
    </row>
    <row r="207" spans="1:13" ht="11.25" customHeight="1">
      <c r="A207" s="175" t="s">
        <v>447</v>
      </c>
      <c r="B207" s="83"/>
      <c r="C207" s="162">
        <v>14731</v>
      </c>
      <c r="D207" s="176"/>
      <c r="E207" s="162">
        <v>1127580</v>
      </c>
      <c r="F207" s="698" t="s">
        <v>14</v>
      </c>
      <c r="G207" s="162">
        <v>1334101</v>
      </c>
      <c r="H207" s="698" t="s">
        <v>14</v>
      </c>
      <c r="I207" s="162">
        <v>15849</v>
      </c>
      <c r="J207" s="176"/>
      <c r="K207" s="162">
        <v>1165984</v>
      </c>
      <c r="L207" s="176"/>
      <c r="M207" s="162">
        <v>1393047</v>
      </c>
    </row>
    <row r="208" spans="1:13" ht="11.25" customHeight="1">
      <c r="A208" s="168" t="s">
        <v>387</v>
      </c>
      <c r="B208" s="136"/>
      <c r="C208" s="572"/>
      <c r="D208" s="79"/>
      <c r="E208" s="572"/>
      <c r="F208" s="572"/>
      <c r="G208" s="572"/>
      <c r="H208" s="572"/>
      <c r="I208" s="572"/>
      <c r="J208" s="572"/>
      <c r="K208" s="572"/>
      <c r="L208" s="572"/>
      <c r="M208" s="572"/>
    </row>
    <row r="209" spans="1:25" ht="11.25" customHeight="1">
      <c r="A209" s="175" t="s">
        <v>610</v>
      </c>
      <c r="B209" s="136"/>
      <c r="C209" s="572">
        <v>8</v>
      </c>
      <c r="E209" s="79">
        <v>959</v>
      </c>
      <c r="F209" s="79"/>
      <c r="G209" s="572">
        <v>1559</v>
      </c>
      <c r="H209" s="135"/>
      <c r="I209" s="610" t="s">
        <v>27</v>
      </c>
      <c r="J209" s="90"/>
      <c r="K209" s="610" t="s">
        <v>27</v>
      </c>
      <c r="L209" s="90"/>
      <c r="M209" s="610" t="s">
        <v>27</v>
      </c>
      <c r="O209" s="81"/>
      <c r="P209" s="81"/>
      <c r="Q209" s="81"/>
      <c r="R209" s="81"/>
      <c r="S209" s="81"/>
      <c r="T209" s="81"/>
      <c r="U209" s="81"/>
      <c r="V209" s="81"/>
      <c r="W209" s="81"/>
      <c r="X209" s="81"/>
      <c r="Y209" s="81"/>
    </row>
    <row r="210" spans="1:25" ht="11.25" customHeight="1">
      <c r="A210" s="175" t="s">
        <v>325</v>
      </c>
      <c r="B210" s="136"/>
      <c r="C210" s="84">
        <v>12</v>
      </c>
      <c r="D210" s="67"/>
      <c r="E210" s="90">
        <v>1410</v>
      </c>
      <c r="F210" s="90"/>
      <c r="G210" s="84">
        <v>1830</v>
      </c>
      <c r="H210" s="184"/>
      <c r="I210" s="84">
        <v>13</v>
      </c>
      <c r="K210" s="90">
        <v>1421</v>
      </c>
      <c r="L210" s="90"/>
      <c r="M210" s="84">
        <v>2025</v>
      </c>
    </row>
    <row r="211" spans="1:25" ht="11.25" customHeight="1">
      <c r="A211" s="175" t="s">
        <v>359</v>
      </c>
      <c r="B211" s="136"/>
      <c r="C211" s="84">
        <v>10</v>
      </c>
      <c r="D211" s="67"/>
      <c r="E211" s="90">
        <v>1386</v>
      </c>
      <c r="F211" s="90"/>
      <c r="G211" s="84">
        <v>1814</v>
      </c>
      <c r="H211" s="184"/>
      <c r="I211" s="90">
        <v>19</v>
      </c>
      <c r="K211" s="90">
        <v>1464</v>
      </c>
      <c r="L211" s="90"/>
      <c r="M211" s="84">
        <v>1646</v>
      </c>
    </row>
    <row r="212" spans="1:25" ht="11.25" customHeight="1">
      <c r="A212" s="175" t="s">
        <v>360</v>
      </c>
      <c r="B212" s="136"/>
      <c r="C212" s="179">
        <v>44</v>
      </c>
      <c r="D212" s="67"/>
      <c r="E212" s="90">
        <v>2251</v>
      </c>
      <c r="F212" s="90"/>
      <c r="G212" s="179">
        <v>2251</v>
      </c>
      <c r="H212" s="184"/>
      <c r="I212" s="179">
        <v>1</v>
      </c>
      <c r="K212" s="90">
        <v>51</v>
      </c>
      <c r="L212" s="90"/>
      <c r="M212" s="179">
        <v>54</v>
      </c>
    </row>
    <row r="213" spans="1:25" ht="11.25" customHeight="1">
      <c r="A213" s="660" t="s">
        <v>600</v>
      </c>
      <c r="B213" s="136"/>
      <c r="C213" s="610" t="s">
        <v>27</v>
      </c>
      <c r="D213" s="90"/>
      <c r="E213" s="610" t="s">
        <v>27</v>
      </c>
      <c r="F213" s="90"/>
      <c r="G213" s="610" t="s">
        <v>27</v>
      </c>
      <c r="H213" s="184"/>
      <c r="I213" s="179">
        <v>2</v>
      </c>
      <c r="K213" s="90">
        <v>203</v>
      </c>
      <c r="L213" s="90"/>
      <c r="M213" s="179">
        <v>270</v>
      </c>
    </row>
    <row r="214" spans="1:25" ht="11.25" customHeight="1">
      <c r="A214" s="175" t="s">
        <v>362</v>
      </c>
      <c r="B214" s="136"/>
      <c r="C214" s="179">
        <v>301</v>
      </c>
      <c r="D214" s="67"/>
      <c r="E214" s="90">
        <v>17069</v>
      </c>
      <c r="F214" s="90"/>
      <c r="G214" s="179">
        <v>18438</v>
      </c>
      <c r="H214" s="184"/>
      <c r="I214" s="179">
        <v>302</v>
      </c>
      <c r="K214" s="90">
        <v>17817</v>
      </c>
      <c r="L214" s="90"/>
      <c r="M214" s="179">
        <v>19195</v>
      </c>
    </row>
    <row r="215" spans="1:25" ht="11.25" customHeight="1">
      <c r="A215" s="175" t="s">
        <v>783</v>
      </c>
      <c r="B215" s="136"/>
      <c r="C215" s="644" t="s">
        <v>345</v>
      </c>
      <c r="D215" s="682"/>
      <c r="E215" s="681">
        <v>152</v>
      </c>
      <c r="F215" s="646" t="s">
        <v>14</v>
      </c>
      <c r="G215" s="684">
        <v>172</v>
      </c>
      <c r="H215" s="646" t="s">
        <v>14</v>
      </c>
      <c r="I215" s="685" t="s">
        <v>27</v>
      </c>
      <c r="J215" s="683"/>
      <c r="K215" s="685" t="s">
        <v>27</v>
      </c>
      <c r="L215" s="683"/>
      <c r="M215" s="685" t="s">
        <v>27</v>
      </c>
    </row>
    <row r="216" spans="1:25" s="366" customFormat="1" ht="11.25" customHeight="1">
      <c r="A216" s="190" t="s">
        <v>444</v>
      </c>
      <c r="B216" s="136"/>
      <c r="C216" s="686">
        <v>375</v>
      </c>
      <c r="E216" s="121">
        <v>23227</v>
      </c>
      <c r="F216" s="121"/>
      <c r="G216" s="138">
        <v>26063</v>
      </c>
      <c r="H216" s="186"/>
      <c r="I216" s="138">
        <v>336</v>
      </c>
      <c r="K216" s="121">
        <v>20956</v>
      </c>
      <c r="L216" s="121"/>
      <c r="M216" s="138">
        <v>23190</v>
      </c>
    </row>
    <row r="217" spans="1:25" s="366" customFormat="1" ht="11.25" customHeight="1">
      <c r="A217" s="175" t="s">
        <v>448</v>
      </c>
      <c r="B217" s="201"/>
      <c r="C217" s="177">
        <v>15106</v>
      </c>
      <c r="D217" s="86"/>
      <c r="E217" s="177">
        <v>1150806</v>
      </c>
      <c r="F217" s="86" t="s">
        <v>14</v>
      </c>
      <c r="G217" s="177">
        <v>1360164</v>
      </c>
      <c r="H217" s="645" t="s">
        <v>14</v>
      </c>
      <c r="I217" s="177">
        <v>16185</v>
      </c>
      <c r="J217" s="86"/>
      <c r="K217" s="177">
        <v>1186940</v>
      </c>
      <c r="L217" s="86"/>
      <c r="M217" s="177">
        <v>1416237</v>
      </c>
    </row>
    <row r="218" spans="1:25" s="366" customFormat="1" ht="11.25" customHeight="1">
      <c r="A218" s="1052" t="s">
        <v>449</v>
      </c>
      <c r="B218" s="1053"/>
      <c r="C218" s="1053"/>
      <c r="D218" s="1053"/>
      <c r="E218" s="1053"/>
      <c r="F218" s="1053"/>
      <c r="G218" s="1053"/>
      <c r="H218" s="1053"/>
      <c r="I218" s="1053"/>
      <c r="J218" s="1053"/>
      <c r="K218" s="1053"/>
      <c r="L218" s="1053"/>
      <c r="M218" s="1053"/>
    </row>
    <row r="219" spans="1:25" s="366" customFormat="1" ht="22.5" customHeight="1">
      <c r="A219" s="1054" t="s">
        <v>804</v>
      </c>
      <c r="B219" s="930"/>
      <c r="C219" s="930"/>
      <c r="D219" s="930"/>
      <c r="E219" s="930"/>
      <c r="F219" s="930"/>
      <c r="G219" s="930"/>
      <c r="H219" s="930"/>
      <c r="I219" s="930"/>
      <c r="J219" s="930"/>
      <c r="K219" s="930"/>
      <c r="L219" s="930"/>
      <c r="M219" s="930"/>
    </row>
    <row r="220" spans="1:25" s="366" customFormat="1" ht="22.5" customHeight="1">
      <c r="A220" s="1054" t="s">
        <v>450</v>
      </c>
      <c r="B220" s="930"/>
      <c r="C220" s="930"/>
      <c r="D220" s="930"/>
      <c r="E220" s="930"/>
      <c r="F220" s="930"/>
      <c r="G220" s="930"/>
      <c r="H220" s="930"/>
      <c r="I220" s="930"/>
      <c r="J220" s="930"/>
      <c r="K220" s="930"/>
      <c r="L220" s="930"/>
      <c r="M220" s="930"/>
    </row>
    <row r="221" spans="1:25" s="366" customFormat="1" ht="22.5" customHeight="1">
      <c r="A221" s="1054" t="s">
        <v>451</v>
      </c>
      <c r="B221" s="930"/>
      <c r="C221" s="930"/>
      <c r="D221" s="930"/>
      <c r="E221" s="930"/>
      <c r="F221" s="930"/>
      <c r="G221" s="930"/>
      <c r="H221" s="930"/>
      <c r="I221" s="930"/>
      <c r="J221" s="930"/>
      <c r="K221" s="930"/>
      <c r="L221" s="930"/>
      <c r="M221" s="930"/>
    </row>
    <row r="222" spans="1:25" s="366" customFormat="1" ht="11.25" customHeight="1">
      <c r="A222" s="1060" t="s">
        <v>452</v>
      </c>
      <c r="B222" s="928"/>
      <c r="C222" s="928"/>
      <c r="D222" s="928"/>
      <c r="E222" s="928"/>
      <c r="F222" s="928"/>
      <c r="G222" s="928"/>
      <c r="H222" s="928"/>
      <c r="I222" s="928"/>
      <c r="J222" s="928"/>
      <c r="K222" s="928"/>
      <c r="L222" s="928"/>
      <c r="M222" s="928"/>
    </row>
    <row r="223" spans="1:25" s="366" customFormat="1" ht="11.25" customHeight="1">
      <c r="A223" s="1061" t="s">
        <v>393</v>
      </c>
      <c r="B223" s="928"/>
      <c r="C223" s="928"/>
      <c r="D223" s="928"/>
      <c r="E223" s="928"/>
      <c r="F223" s="928"/>
      <c r="G223" s="928"/>
      <c r="H223" s="928"/>
      <c r="I223" s="928"/>
      <c r="J223" s="928"/>
      <c r="K223" s="928"/>
      <c r="L223" s="928"/>
      <c r="M223" s="928"/>
    </row>
    <row r="224" spans="1:25" s="366" customFormat="1" ht="11.25" customHeight="1">
      <c r="A224" s="1061" t="s">
        <v>388</v>
      </c>
      <c r="B224" s="1061"/>
      <c r="C224" s="1061"/>
      <c r="D224" s="1061"/>
      <c r="E224" s="1061"/>
      <c r="F224" s="1061"/>
      <c r="G224" s="1061"/>
      <c r="H224" s="1061"/>
      <c r="I224" s="1061"/>
      <c r="J224" s="1061"/>
      <c r="K224" s="1061"/>
      <c r="L224" s="1061"/>
      <c r="M224" s="1061"/>
    </row>
    <row r="225" spans="1:13" ht="12" customHeight="1">
      <c r="A225" s="1059"/>
      <c r="B225" s="928"/>
      <c r="C225" s="928"/>
      <c r="D225" s="928"/>
      <c r="E225" s="928"/>
      <c r="F225" s="928"/>
      <c r="G225" s="928"/>
      <c r="H225" s="928"/>
      <c r="I225" s="928"/>
      <c r="J225" s="928"/>
      <c r="K225" s="928"/>
      <c r="L225" s="928"/>
      <c r="M225" s="928"/>
    </row>
    <row r="226" spans="1:13" ht="11.25" customHeight="1">
      <c r="A226" s="936" t="s">
        <v>335</v>
      </c>
      <c r="B226" s="928"/>
      <c r="C226" s="928"/>
      <c r="D226" s="928"/>
      <c r="E226" s="928"/>
      <c r="F226" s="928"/>
      <c r="G226" s="928"/>
      <c r="H226" s="928"/>
      <c r="I226" s="928"/>
      <c r="J226" s="928"/>
      <c r="K226" s="928"/>
      <c r="L226" s="928"/>
      <c r="M226" s="928"/>
    </row>
    <row r="227" spans="1:13" ht="11.25" customHeight="1">
      <c r="C227" s="689"/>
      <c r="E227" s="689"/>
      <c r="F227" s="689"/>
      <c r="G227" s="689"/>
      <c r="H227" s="689"/>
      <c r="I227" s="689"/>
      <c r="J227" s="689"/>
      <c r="K227" s="689"/>
      <c r="L227" s="689"/>
      <c r="M227" s="689"/>
    </row>
    <row r="233" spans="1:13" ht="22.5" customHeight="1"/>
    <row r="234" spans="1:13" ht="22.5" customHeight="1"/>
    <row r="235" spans="1:13" ht="22.5" customHeight="1"/>
  </sheetData>
  <mergeCells count="18">
    <mergeCell ref="A225:M225"/>
    <mergeCell ref="A226:M226"/>
    <mergeCell ref="A220:M220"/>
    <mergeCell ref="A221:M221"/>
    <mergeCell ref="A222:M222"/>
    <mergeCell ref="A223:M223"/>
    <mergeCell ref="A224:M224"/>
    <mergeCell ref="A1:M1"/>
    <mergeCell ref="A2:M2"/>
    <mergeCell ref="A3:M3"/>
    <mergeCell ref="A218:M218"/>
    <mergeCell ref="A219:M219"/>
    <mergeCell ref="C6:G6"/>
    <mergeCell ref="E7:G7"/>
    <mergeCell ref="A4:M4"/>
    <mergeCell ref="A5:M5"/>
    <mergeCell ref="I6:M6"/>
    <mergeCell ref="K7:M7"/>
  </mergeCells>
  <pageMargins left="0.5" right="0.5" top="0.75" bottom="0.5" header="0.3" footer="0.3"/>
  <pageSetup fitToWidth="0" orientation="portrait" horizontalDpi="360" verticalDpi="360" r:id="rId1"/>
  <ignoredErrors>
    <ignoredError sqref="C6:M21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topLeftCell="A3" zoomScaleNormal="100" workbookViewId="0">
      <selection activeCell="A29" sqref="A29:L29"/>
    </sheetView>
  </sheetViews>
  <sheetFormatPr defaultRowHeight="15"/>
  <cols>
    <col min="1" max="1" width="23.28515625" customWidth="1"/>
    <col min="2" max="2" width="13.140625" customWidth="1"/>
    <col min="3" max="3" width="1.7109375" customWidth="1"/>
    <col min="4" max="4" width="8.7109375" customWidth="1"/>
    <col min="5" max="5" width="2.7109375" customWidth="1"/>
    <col min="6" max="6" width="8.7109375" customWidth="1"/>
    <col min="7" max="7" width="1.7109375" customWidth="1"/>
    <col min="8" max="8" width="8.7109375" customWidth="1"/>
    <col min="9" max="9" width="1.7109375" customWidth="1"/>
    <col min="10" max="10" width="8.7109375" customWidth="1"/>
    <col min="11" max="11" width="1.7109375" customWidth="1"/>
    <col min="12" max="12" width="8.7109375" customWidth="1"/>
  </cols>
  <sheetData>
    <row r="1" spans="1:12" ht="11.25" customHeight="1">
      <c r="A1" s="931" t="s">
        <v>249</v>
      </c>
      <c r="B1" s="932"/>
      <c r="C1" s="932"/>
      <c r="D1" s="932"/>
      <c r="E1" s="932"/>
      <c r="F1" s="932"/>
      <c r="G1" s="932"/>
      <c r="H1" s="932"/>
      <c r="I1" s="932"/>
      <c r="J1" s="932"/>
      <c r="K1" s="932"/>
      <c r="L1" s="932"/>
    </row>
    <row r="2" spans="1:12" ht="11.25" customHeight="1">
      <c r="A2" s="931" t="s">
        <v>571</v>
      </c>
      <c r="B2" s="931"/>
      <c r="C2" s="931"/>
      <c r="D2" s="931"/>
      <c r="E2" s="931"/>
      <c r="F2" s="931"/>
      <c r="G2" s="931"/>
      <c r="H2" s="931"/>
      <c r="I2" s="931"/>
      <c r="J2" s="931"/>
      <c r="K2" s="931"/>
      <c r="L2" s="931"/>
    </row>
    <row r="3" spans="1:12" ht="11.25" customHeight="1">
      <c r="A3" s="931"/>
      <c r="B3" s="932"/>
      <c r="C3" s="932"/>
      <c r="D3" s="932"/>
      <c r="E3" s="932"/>
      <c r="F3" s="932"/>
      <c r="G3" s="932"/>
      <c r="H3" s="932"/>
      <c r="I3" s="932"/>
      <c r="J3" s="932"/>
      <c r="K3" s="932"/>
      <c r="L3" s="932"/>
    </row>
    <row r="4" spans="1:12" ht="11.25" customHeight="1">
      <c r="A4" s="931" t="s">
        <v>1</v>
      </c>
      <c r="B4" s="931"/>
      <c r="C4" s="931"/>
      <c r="D4" s="931"/>
      <c r="E4" s="931"/>
      <c r="F4" s="931"/>
      <c r="G4" s="931"/>
      <c r="H4" s="931"/>
      <c r="I4" s="931"/>
      <c r="J4" s="931"/>
      <c r="K4" s="931"/>
      <c r="L4" s="931"/>
    </row>
    <row r="5" spans="1:12" ht="11.25" customHeight="1">
      <c r="A5" s="931"/>
      <c r="B5" s="932"/>
      <c r="C5" s="932"/>
      <c r="D5" s="932"/>
      <c r="E5" s="932"/>
      <c r="F5" s="932"/>
      <c r="G5" s="932"/>
      <c r="H5" s="932"/>
      <c r="I5" s="932"/>
      <c r="J5" s="932"/>
      <c r="K5" s="932"/>
      <c r="L5" s="932"/>
    </row>
    <row r="6" spans="1:12" ht="11.25" customHeight="1">
      <c r="A6" s="475"/>
      <c r="B6" s="391"/>
      <c r="C6" s="475"/>
      <c r="D6" s="389" t="s">
        <v>515</v>
      </c>
      <c r="E6" s="390"/>
      <c r="F6" s="389" t="s">
        <v>421</v>
      </c>
      <c r="G6" s="390"/>
      <c r="H6" s="389" t="s">
        <v>434</v>
      </c>
      <c r="I6" s="390"/>
      <c r="J6" s="391" t="s">
        <v>516</v>
      </c>
      <c r="K6" s="390"/>
      <c r="L6" s="391" t="s">
        <v>591</v>
      </c>
    </row>
    <row r="7" spans="1:12" ht="11.25" customHeight="1">
      <c r="A7" s="868" t="s">
        <v>572</v>
      </c>
      <c r="B7" s="624"/>
      <c r="C7" s="625"/>
      <c r="D7" s="626"/>
      <c r="E7" s="627"/>
      <c r="F7" s="626"/>
      <c r="G7" s="627"/>
      <c r="H7" s="626"/>
      <c r="I7" s="627"/>
      <c r="J7" s="626"/>
      <c r="K7" s="627"/>
      <c r="L7" s="626"/>
    </row>
    <row r="8" spans="1:12" ht="11.25" customHeight="1">
      <c r="A8" s="476" t="s">
        <v>250</v>
      </c>
      <c r="B8" s="391"/>
      <c r="C8" s="51"/>
      <c r="D8" s="52"/>
      <c r="E8" s="52"/>
      <c r="F8" s="52"/>
      <c r="G8" s="52"/>
      <c r="H8" s="52"/>
      <c r="I8" s="52"/>
      <c r="J8" s="52"/>
      <c r="K8" s="52"/>
      <c r="L8" s="52"/>
    </row>
    <row r="9" spans="1:12" ht="11.25" customHeight="1">
      <c r="A9" s="477" t="s">
        <v>89</v>
      </c>
      <c r="B9" s="391"/>
      <c r="C9" s="51"/>
      <c r="D9" s="132">
        <v>84405</v>
      </c>
      <c r="E9" s="147"/>
      <c r="F9" s="5">
        <v>84695</v>
      </c>
      <c r="G9" s="146"/>
      <c r="H9" s="5">
        <v>86356</v>
      </c>
      <c r="I9" s="146"/>
      <c r="J9" s="5">
        <v>86400</v>
      </c>
      <c r="K9" s="146"/>
      <c r="L9" s="5">
        <v>87200</v>
      </c>
    </row>
    <row r="10" spans="1:12" ht="11.25" customHeight="1">
      <c r="A10" s="477" t="s">
        <v>88</v>
      </c>
      <c r="B10" s="391"/>
      <c r="C10" s="51"/>
      <c r="D10" s="5">
        <v>76043</v>
      </c>
      <c r="E10" s="148"/>
      <c r="F10" s="5">
        <v>75633</v>
      </c>
      <c r="G10" s="148"/>
      <c r="H10" s="5">
        <v>76678</v>
      </c>
      <c r="I10" s="148"/>
      <c r="J10" s="5">
        <v>77112</v>
      </c>
      <c r="K10" s="148"/>
      <c r="L10" s="5">
        <v>78858</v>
      </c>
    </row>
    <row r="11" spans="1:12" ht="11.25" customHeight="1">
      <c r="A11" s="476" t="s">
        <v>490</v>
      </c>
      <c r="B11" s="391"/>
      <c r="C11" s="51"/>
      <c r="D11" s="5"/>
      <c r="E11" s="52"/>
      <c r="F11" s="5"/>
      <c r="G11" s="52"/>
      <c r="H11" s="5"/>
      <c r="I11" s="480"/>
      <c r="J11" s="5"/>
      <c r="K11" s="480"/>
      <c r="L11" s="5"/>
    </row>
    <row r="12" spans="1:12" ht="11.25" customHeight="1">
      <c r="A12" s="477" t="s">
        <v>66</v>
      </c>
      <c r="B12" s="391"/>
      <c r="C12" s="51"/>
      <c r="D12" s="5">
        <v>92000</v>
      </c>
      <c r="E12" s="146"/>
      <c r="F12" s="5">
        <v>94300</v>
      </c>
      <c r="G12" s="374"/>
      <c r="H12" s="5">
        <v>96900</v>
      </c>
      <c r="I12" s="374"/>
      <c r="J12" s="5">
        <v>98500</v>
      </c>
      <c r="K12" s="374"/>
      <c r="L12" s="5">
        <v>102000</v>
      </c>
    </row>
    <row r="13" spans="1:12" ht="11.25" customHeight="1">
      <c r="A13" s="477" t="s">
        <v>491</v>
      </c>
      <c r="B13" s="391" t="s">
        <v>251</v>
      </c>
      <c r="C13" s="149"/>
      <c r="D13" s="5">
        <v>9800000</v>
      </c>
      <c r="E13" s="374"/>
      <c r="F13" s="5">
        <v>10500000</v>
      </c>
      <c r="G13" s="374"/>
      <c r="H13" s="5">
        <v>11300000</v>
      </c>
      <c r="I13" s="374"/>
      <c r="J13" s="5">
        <v>11900000</v>
      </c>
      <c r="K13" s="374"/>
      <c r="L13" s="5">
        <v>12600000</v>
      </c>
    </row>
    <row r="14" spans="1:12" ht="11.25" customHeight="1">
      <c r="A14" s="477" t="s">
        <v>492</v>
      </c>
      <c r="B14" s="391" t="s">
        <v>252</v>
      </c>
      <c r="C14" s="149"/>
      <c r="D14" s="311">
        <v>106.5</v>
      </c>
      <c r="E14" s="480"/>
      <c r="F14" s="311">
        <v>111</v>
      </c>
      <c r="G14" s="480"/>
      <c r="H14" s="311">
        <v>117</v>
      </c>
      <c r="I14" s="480"/>
      <c r="J14" s="311">
        <v>121</v>
      </c>
      <c r="K14" s="480"/>
      <c r="L14" s="311">
        <v>122.5</v>
      </c>
    </row>
    <row r="15" spans="1:12" ht="11.25" customHeight="1">
      <c r="A15" s="476" t="s">
        <v>253</v>
      </c>
      <c r="B15" s="391"/>
      <c r="C15" s="51"/>
      <c r="D15" s="5"/>
      <c r="E15" s="480"/>
      <c r="F15" s="5"/>
      <c r="G15" s="480"/>
      <c r="H15" s="5"/>
      <c r="I15" s="480"/>
      <c r="J15" s="5"/>
      <c r="K15" s="480"/>
      <c r="L15" s="5"/>
    </row>
    <row r="16" spans="1:12" ht="11.25" customHeight="1">
      <c r="A16" s="477" t="s">
        <v>118</v>
      </c>
      <c r="B16" s="391"/>
      <c r="C16" s="51"/>
      <c r="D16" s="5">
        <v>7230</v>
      </c>
      <c r="E16" s="479"/>
      <c r="F16" s="5">
        <v>7420</v>
      </c>
      <c r="G16" s="479"/>
      <c r="H16" s="5">
        <v>7870</v>
      </c>
      <c r="I16" s="479"/>
      <c r="J16" s="5">
        <v>8580</v>
      </c>
      <c r="K16" s="479"/>
      <c r="L16" s="5">
        <v>7890</v>
      </c>
    </row>
    <row r="17" spans="1:14" ht="11.25" customHeight="1">
      <c r="A17" s="477" t="s">
        <v>88</v>
      </c>
      <c r="B17" s="391"/>
      <c r="C17" s="51"/>
      <c r="D17" s="5">
        <v>4840</v>
      </c>
      <c r="E17" s="480"/>
      <c r="F17" s="5">
        <v>5430</v>
      </c>
      <c r="G17" s="479"/>
      <c r="H17" s="5">
        <v>5330</v>
      </c>
      <c r="I17" s="479"/>
      <c r="J17" s="11">
        <v>5340</v>
      </c>
      <c r="K17" s="479"/>
      <c r="L17" s="5">
        <v>5080</v>
      </c>
      <c r="N17" s="548"/>
    </row>
    <row r="18" spans="1:14" ht="11.25" customHeight="1">
      <c r="A18" s="476" t="s">
        <v>254</v>
      </c>
      <c r="B18" s="391"/>
      <c r="C18" s="51"/>
      <c r="D18" s="313">
        <v>1543</v>
      </c>
      <c r="E18" s="516"/>
      <c r="F18" s="724">
        <v>1097</v>
      </c>
      <c r="G18" s="725"/>
      <c r="H18" s="726">
        <v>1035</v>
      </c>
      <c r="I18" s="374"/>
      <c r="J18" s="737">
        <v>919</v>
      </c>
      <c r="K18" s="374" t="s">
        <v>14</v>
      </c>
      <c r="L18" s="375">
        <v>1002</v>
      </c>
    </row>
    <row r="19" spans="1:14" ht="11.25" customHeight="1">
      <c r="A19" s="476" t="s">
        <v>493</v>
      </c>
      <c r="B19" s="391"/>
      <c r="C19" s="51"/>
      <c r="D19" s="5"/>
      <c r="E19" s="514"/>
      <c r="F19" s="377"/>
      <c r="G19" s="514"/>
      <c r="H19" s="377"/>
      <c r="I19" s="514"/>
      <c r="J19" s="5"/>
      <c r="K19" s="514"/>
      <c r="L19" s="5"/>
    </row>
    <row r="20" spans="1:14" ht="11.25" customHeight="1">
      <c r="A20" s="477" t="s">
        <v>118</v>
      </c>
      <c r="B20" s="391"/>
      <c r="C20" s="51"/>
      <c r="D20" s="132">
        <v>10376</v>
      </c>
      <c r="E20" s="735" t="s">
        <v>497</v>
      </c>
      <c r="F20" s="132">
        <v>11742</v>
      </c>
      <c r="G20" s="481"/>
      <c r="H20" s="132">
        <v>12288</v>
      </c>
      <c r="I20" s="735" t="s">
        <v>497</v>
      </c>
      <c r="J20" s="5">
        <v>13764</v>
      </c>
      <c r="K20" s="481"/>
      <c r="L20" s="5">
        <v>14690</v>
      </c>
      <c r="M20" s="91"/>
      <c r="N20" s="91"/>
    </row>
    <row r="21" spans="1:14" ht="11.25" customHeight="1">
      <c r="A21" s="477" t="s">
        <v>88</v>
      </c>
      <c r="B21" s="391"/>
      <c r="C21" s="51"/>
      <c r="D21" s="378">
        <v>879</v>
      </c>
      <c r="E21" s="734" t="s">
        <v>58</v>
      </c>
      <c r="F21" s="378">
        <v>1496</v>
      </c>
      <c r="G21" s="734" t="s">
        <v>58</v>
      </c>
      <c r="H21" s="378">
        <v>1209</v>
      </c>
      <c r="I21" s="482"/>
      <c r="J21" s="376">
        <v>967</v>
      </c>
      <c r="K21" s="482"/>
      <c r="L21" s="376">
        <v>1160</v>
      </c>
      <c r="M21" s="93"/>
      <c r="N21" s="91"/>
    </row>
    <row r="22" spans="1:14" ht="11.25" customHeight="1">
      <c r="A22" s="628" t="s">
        <v>494</v>
      </c>
      <c r="B22" s="391"/>
      <c r="C22" s="51"/>
      <c r="D22" s="132">
        <v>11254</v>
      </c>
      <c r="E22" s="735" t="s">
        <v>745</v>
      </c>
      <c r="F22" s="132">
        <v>13237</v>
      </c>
      <c r="G22" s="735" t="s">
        <v>58</v>
      </c>
      <c r="H22" s="132">
        <v>13497</v>
      </c>
      <c r="I22" s="736" t="s">
        <v>497</v>
      </c>
      <c r="J22" s="132">
        <v>14731</v>
      </c>
      <c r="K22" s="513"/>
      <c r="L22" s="132">
        <v>15850</v>
      </c>
      <c r="M22" s="93"/>
      <c r="N22" s="91"/>
    </row>
    <row r="23" spans="1:14" ht="11.25" customHeight="1">
      <c r="A23" s="476" t="s">
        <v>495</v>
      </c>
      <c r="B23" s="391"/>
      <c r="C23" s="51"/>
      <c r="D23" s="5">
        <v>92150</v>
      </c>
      <c r="E23" s="374"/>
      <c r="F23" s="5">
        <v>95150</v>
      </c>
      <c r="G23" s="374"/>
      <c r="H23" s="5">
        <v>97160</v>
      </c>
      <c r="I23" s="374"/>
      <c r="J23" s="5">
        <v>98500</v>
      </c>
      <c r="K23" s="374" t="s">
        <v>14</v>
      </c>
      <c r="L23" s="5">
        <v>101600</v>
      </c>
      <c r="M23" s="93"/>
      <c r="N23" s="91"/>
    </row>
    <row r="24" spans="1:14" ht="11.25" customHeight="1">
      <c r="A24" s="478" t="s">
        <v>496</v>
      </c>
      <c r="B24" s="391"/>
      <c r="C24" s="150"/>
      <c r="D24" s="899">
        <v>4060000</v>
      </c>
      <c r="E24" s="898" t="s">
        <v>14</v>
      </c>
      <c r="F24" s="899">
        <v>4140000</v>
      </c>
      <c r="G24" s="898" t="s">
        <v>14</v>
      </c>
      <c r="H24" s="899">
        <v>4100000</v>
      </c>
      <c r="I24" s="898" t="s">
        <v>14</v>
      </c>
      <c r="J24" s="899">
        <v>4050000</v>
      </c>
      <c r="K24" s="898"/>
      <c r="L24" s="899">
        <v>4130000</v>
      </c>
    </row>
    <row r="25" spans="1:14" ht="11.25" customHeight="1">
      <c r="A25" s="927" t="s">
        <v>481</v>
      </c>
      <c r="B25" s="928"/>
      <c r="C25" s="928"/>
      <c r="D25" s="928"/>
      <c r="E25" s="928"/>
      <c r="F25" s="928"/>
      <c r="G25" s="928"/>
      <c r="H25" s="928"/>
      <c r="I25" s="928"/>
      <c r="J25" s="928"/>
      <c r="K25" s="928"/>
      <c r="L25" s="928"/>
    </row>
    <row r="26" spans="1:14" s="373" customFormat="1" ht="22.5" customHeight="1">
      <c r="A26" s="929" t="s">
        <v>765</v>
      </c>
      <c r="B26" s="930"/>
      <c r="C26" s="930"/>
      <c r="D26" s="930"/>
      <c r="E26" s="930"/>
      <c r="F26" s="930"/>
      <c r="G26" s="930"/>
      <c r="H26" s="930"/>
      <c r="I26" s="930"/>
      <c r="J26" s="930"/>
      <c r="K26" s="930"/>
      <c r="L26" s="930"/>
    </row>
    <row r="27" spans="1:14" ht="11.25" customHeight="1">
      <c r="A27" s="927" t="s">
        <v>255</v>
      </c>
      <c r="B27" s="928"/>
      <c r="C27" s="928"/>
      <c r="D27" s="928"/>
      <c r="E27" s="928"/>
      <c r="F27" s="928"/>
      <c r="G27" s="928"/>
      <c r="H27" s="928"/>
      <c r="I27" s="928"/>
      <c r="J27" s="928"/>
      <c r="K27" s="928"/>
      <c r="L27" s="928"/>
    </row>
    <row r="28" spans="1:14" ht="22.5" customHeight="1">
      <c r="A28" s="929" t="s">
        <v>500</v>
      </c>
      <c r="B28" s="930"/>
      <c r="C28" s="930"/>
      <c r="D28" s="930"/>
      <c r="E28" s="930"/>
      <c r="F28" s="930"/>
      <c r="G28" s="930"/>
      <c r="H28" s="930"/>
      <c r="I28" s="930"/>
      <c r="J28" s="930"/>
      <c r="K28" s="930"/>
      <c r="L28" s="930"/>
    </row>
    <row r="29" spans="1:14" ht="22.5" customHeight="1">
      <c r="A29" s="929" t="s">
        <v>482</v>
      </c>
      <c r="B29" s="930"/>
      <c r="C29" s="930"/>
      <c r="D29" s="930"/>
      <c r="E29" s="930"/>
      <c r="F29" s="930"/>
      <c r="G29" s="930"/>
      <c r="H29" s="930"/>
      <c r="I29" s="930"/>
      <c r="J29" s="930"/>
      <c r="K29" s="930"/>
      <c r="L29" s="930"/>
    </row>
    <row r="30" spans="1:14" ht="11.25" customHeight="1">
      <c r="A30" s="927" t="s">
        <v>483</v>
      </c>
      <c r="B30" s="928"/>
      <c r="C30" s="928"/>
      <c r="D30" s="928"/>
      <c r="E30" s="928"/>
      <c r="F30" s="928"/>
      <c r="G30" s="928"/>
      <c r="H30" s="928"/>
      <c r="I30" s="928"/>
      <c r="J30" s="928"/>
      <c r="K30" s="928"/>
      <c r="L30" s="928"/>
    </row>
    <row r="31" spans="1:14" ht="11.25" customHeight="1">
      <c r="A31" s="927" t="s">
        <v>484</v>
      </c>
      <c r="B31" s="928"/>
      <c r="C31" s="928"/>
      <c r="D31" s="928"/>
      <c r="E31" s="928"/>
      <c r="F31" s="928"/>
      <c r="G31" s="928"/>
      <c r="H31" s="928"/>
      <c r="I31" s="928"/>
      <c r="J31" s="928"/>
      <c r="K31" s="928"/>
      <c r="L31" s="928"/>
    </row>
    <row r="32" spans="1:14" s="308" customFormat="1" ht="11.25" customHeight="1">
      <c r="A32" s="927" t="s">
        <v>485</v>
      </c>
      <c r="B32" s="928"/>
      <c r="C32" s="928"/>
      <c r="D32" s="928"/>
      <c r="E32" s="928"/>
      <c r="F32" s="928"/>
      <c r="G32" s="928"/>
      <c r="H32" s="928"/>
      <c r="I32" s="928"/>
      <c r="J32" s="928"/>
      <c r="K32" s="928"/>
      <c r="L32" s="928"/>
    </row>
    <row r="33" spans="1:12" ht="11.25" customHeight="1">
      <c r="A33" s="927" t="s">
        <v>486</v>
      </c>
      <c r="B33" s="928"/>
      <c r="C33" s="928"/>
      <c r="D33" s="928"/>
      <c r="E33" s="928"/>
      <c r="F33" s="928"/>
      <c r="G33" s="928"/>
      <c r="H33" s="928"/>
      <c r="I33" s="928"/>
      <c r="J33" s="928"/>
      <c r="K33" s="928"/>
      <c r="L33" s="928"/>
    </row>
    <row r="34" spans="1:12" ht="11.25" customHeight="1">
      <c r="A34" s="927" t="s">
        <v>487</v>
      </c>
      <c r="B34" s="928"/>
      <c r="C34" s="928"/>
      <c r="D34" s="928"/>
      <c r="E34" s="928"/>
      <c r="F34" s="928"/>
      <c r="G34" s="928"/>
      <c r="H34" s="928"/>
      <c r="I34" s="928"/>
      <c r="J34" s="928"/>
      <c r="K34" s="928"/>
      <c r="L34" s="928"/>
    </row>
    <row r="35" spans="1:12" s="308" customFormat="1" ht="11.25" customHeight="1">
      <c r="A35" s="929" t="s">
        <v>488</v>
      </c>
      <c r="B35" s="930"/>
      <c r="C35" s="930"/>
      <c r="D35" s="930"/>
      <c r="E35" s="930"/>
      <c r="F35" s="930"/>
      <c r="G35" s="930"/>
      <c r="H35" s="930"/>
      <c r="I35" s="930"/>
      <c r="J35" s="930"/>
      <c r="K35" s="930"/>
      <c r="L35" s="930"/>
    </row>
    <row r="36" spans="1:12" ht="11.25" customHeight="1">
      <c r="A36" s="927" t="s">
        <v>489</v>
      </c>
      <c r="B36" s="928"/>
      <c r="C36" s="928"/>
      <c r="D36" s="928"/>
      <c r="E36" s="928"/>
      <c r="F36" s="928"/>
      <c r="G36" s="928"/>
      <c r="H36" s="928"/>
      <c r="I36" s="928"/>
      <c r="J36" s="928"/>
      <c r="K36" s="928"/>
      <c r="L36" s="928"/>
    </row>
    <row r="37" spans="1:12" ht="11.25" customHeight="1"/>
  </sheetData>
  <mergeCells count="17">
    <mergeCell ref="A25:L25"/>
    <mergeCell ref="A27:L27"/>
    <mergeCell ref="A28:L28"/>
    <mergeCell ref="A26:L26"/>
    <mergeCell ref="A1:L1"/>
    <mergeCell ref="A2:L2"/>
    <mergeCell ref="A3:L3"/>
    <mergeCell ref="A4:L4"/>
    <mergeCell ref="A5:L5"/>
    <mergeCell ref="A34:L34"/>
    <mergeCell ref="A29:L29"/>
    <mergeCell ref="A35:L35"/>
    <mergeCell ref="A36:L36"/>
    <mergeCell ref="A30:L30"/>
    <mergeCell ref="A31:L31"/>
    <mergeCell ref="A32:L32"/>
    <mergeCell ref="A33:L33"/>
  </mergeCells>
  <pageMargins left="0.5" right="0.5" top="0.75" bottom="0.5" header="0.3" footer="0.3"/>
  <pageSetup orientation="portrait" horizontalDpi="4294967295" verticalDpi="4294967295" r:id="rId1"/>
  <ignoredErrors>
    <ignoredError sqref="D6:L6 E20:I2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F3D6-A600-4A85-A174-690B24089E3B}">
  <dimension ref="A1:M44"/>
  <sheetViews>
    <sheetView zoomScaleNormal="100" workbookViewId="0">
      <selection activeCell="Q16" sqref="Q16"/>
    </sheetView>
  </sheetViews>
  <sheetFormatPr defaultColWidth="9.28515625" defaultRowHeight="11.25" customHeight="1"/>
  <cols>
    <col min="1" max="1" width="26.28515625" style="3" bestFit="1" customWidth="1"/>
    <col min="2" max="2" width="1.7109375" style="3" customWidth="1"/>
    <col min="3" max="3" width="8.7109375" style="3" customWidth="1"/>
    <col min="4" max="4" width="1.7109375" style="3" customWidth="1"/>
    <col min="5" max="5" width="8.7109375" style="3" customWidth="1"/>
    <col min="6" max="6" width="1.7109375" style="3" customWidth="1"/>
    <col min="7" max="7" width="8.7109375" style="3" customWidth="1"/>
    <col min="8" max="8" width="1.7109375" style="3" customWidth="1"/>
    <col min="9" max="9" width="8.7109375" style="3" customWidth="1"/>
    <col min="10" max="10" width="1.7109375" style="3" customWidth="1"/>
    <col min="11" max="11" width="8.7109375" style="3" customWidth="1"/>
    <col min="12" max="12" width="1.7109375" style="3" customWidth="1"/>
    <col min="13" max="13" width="8.7109375" style="3" customWidth="1"/>
    <col min="14" max="16384" width="9.28515625" style="3"/>
  </cols>
  <sheetData>
    <row r="1" spans="1:13" ht="11.25" customHeight="1">
      <c r="A1" s="1062" t="s">
        <v>389</v>
      </c>
      <c r="B1" s="1062"/>
      <c r="C1" s="1062"/>
      <c r="D1" s="1062"/>
      <c r="E1" s="1062"/>
      <c r="F1" s="1062"/>
      <c r="G1" s="1062"/>
      <c r="H1" s="1062"/>
      <c r="I1" s="1062"/>
      <c r="J1" s="1062"/>
      <c r="K1" s="1062"/>
      <c r="L1" s="1062"/>
      <c r="M1" s="1062"/>
    </row>
    <row r="2" spans="1:13" ht="11.25" customHeight="1">
      <c r="A2" s="1062" t="s">
        <v>454</v>
      </c>
      <c r="B2" s="1062"/>
      <c r="C2" s="1062"/>
      <c r="D2" s="1062"/>
      <c r="E2" s="1062"/>
      <c r="F2" s="1062"/>
      <c r="G2" s="1062"/>
      <c r="H2" s="1062"/>
      <c r="I2" s="1062"/>
      <c r="J2" s="1062"/>
      <c r="K2" s="1062"/>
      <c r="L2" s="1062"/>
      <c r="M2" s="1062"/>
    </row>
    <row r="3" spans="1:13" ht="11.25" customHeight="1">
      <c r="A3" s="1062"/>
      <c r="B3" s="982"/>
      <c r="C3" s="982"/>
      <c r="D3" s="982"/>
      <c r="E3" s="982"/>
      <c r="F3" s="982"/>
      <c r="G3" s="982"/>
      <c r="H3" s="982"/>
      <c r="I3" s="982"/>
      <c r="J3" s="982"/>
      <c r="K3" s="982"/>
      <c r="L3" s="982"/>
      <c r="M3" s="982"/>
    </row>
    <row r="4" spans="1:13" ht="11.25" customHeight="1">
      <c r="A4" s="1062" t="s">
        <v>311</v>
      </c>
      <c r="B4" s="1062"/>
      <c r="C4" s="1062"/>
      <c r="D4" s="1062"/>
      <c r="E4" s="1062"/>
      <c r="F4" s="1062"/>
      <c r="G4" s="1062"/>
      <c r="H4" s="1062"/>
      <c r="I4" s="1062"/>
      <c r="J4" s="1062"/>
      <c r="K4" s="1062"/>
      <c r="L4" s="1062"/>
      <c r="M4" s="1062"/>
    </row>
    <row r="5" spans="1:13" ht="11.25" customHeight="1">
      <c r="A5" s="1065"/>
      <c r="B5" s="1066"/>
      <c r="C5" s="1066"/>
      <c r="D5" s="1066"/>
      <c r="E5" s="1066"/>
      <c r="F5" s="1066"/>
      <c r="G5" s="1066"/>
      <c r="H5" s="1066"/>
      <c r="I5" s="1066"/>
      <c r="J5" s="1066"/>
      <c r="K5" s="1066"/>
      <c r="L5" s="1066"/>
      <c r="M5" s="1066"/>
    </row>
    <row r="6" spans="1:13" ht="11.25" customHeight="1">
      <c r="A6" s="219"/>
      <c r="B6" s="219"/>
      <c r="C6" s="1071" t="s">
        <v>516</v>
      </c>
      <c r="D6" s="1072"/>
      <c r="E6" s="1072"/>
      <c r="F6" s="1072"/>
      <c r="G6" s="1072"/>
      <c r="H6" s="397"/>
      <c r="I6" s="1071" t="s">
        <v>591</v>
      </c>
      <c r="J6" s="1072"/>
      <c r="K6" s="1072"/>
      <c r="L6" s="1072"/>
      <c r="M6" s="1072"/>
    </row>
    <row r="7" spans="1:13" ht="11.25" customHeight="1">
      <c r="A7" s="367"/>
      <c r="B7" s="367"/>
      <c r="C7" s="398"/>
      <c r="D7" s="398"/>
      <c r="E7" s="1067" t="s">
        <v>337</v>
      </c>
      <c r="F7" s="1073"/>
      <c r="G7" s="1073"/>
      <c r="H7" s="503"/>
      <c r="I7" s="398"/>
      <c r="J7" s="398"/>
      <c r="K7" s="1067" t="s">
        <v>337</v>
      </c>
      <c r="L7" s="1073"/>
      <c r="M7" s="1073"/>
    </row>
    <row r="8" spans="1:13" ht="11.25" customHeight="1">
      <c r="A8" s="206" t="s">
        <v>455</v>
      </c>
      <c r="B8" s="368"/>
      <c r="C8" s="1067" t="s">
        <v>66</v>
      </c>
      <c r="D8" s="1068"/>
      <c r="E8" s="1069" t="s">
        <v>338</v>
      </c>
      <c r="F8" s="1070"/>
      <c r="G8" s="658" t="s">
        <v>339</v>
      </c>
      <c r="H8" s="399"/>
      <c r="I8" s="1067" t="s">
        <v>66</v>
      </c>
      <c r="J8" s="1068"/>
      <c r="K8" s="1069" t="s">
        <v>338</v>
      </c>
      <c r="L8" s="1070"/>
      <c r="M8" s="609" t="s">
        <v>339</v>
      </c>
    </row>
    <row r="9" spans="1:13" ht="11.25" customHeight="1">
      <c r="A9" s="862" t="s">
        <v>397</v>
      </c>
      <c r="C9" s="71">
        <v>31</v>
      </c>
      <c r="D9" s="353"/>
      <c r="E9" s="71">
        <v>2042</v>
      </c>
      <c r="F9" s="122"/>
      <c r="G9" s="71">
        <v>2771</v>
      </c>
      <c r="H9" s="575"/>
      <c r="I9" s="611" t="s">
        <v>27</v>
      </c>
      <c r="J9" s="73"/>
      <c r="K9" s="611" t="s">
        <v>27</v>
      </c>
      <c r="L9" s="73"/>
      <c r="M9" s="611" t="s">
        <v>27</v>
      </c>
    </row>
    <row r="10" spans="1:13" ht="11.25" customHeight="1">
      <c r="A10" s="207" t="s">
        <v>390</v>
      </c>
      <c r="B10" s="50"/>
      <c r="C10" s="73">
        <v>3918</v>
      </c>
      <c r="D10" s="371"/>
      <c r="E10" s="73">
        <v>394610</v>
      </c>
      <c r="F10" s="574" t="s">
        <v>14</v>
      </c>
      <c r="G10" s="73">
        <v>408289</v>
      </c>
      <c r="H10" s="574" t="s">
        <v>14</v>
      </c>
      <c r="I10" s="73">
        <v>3911</v>
      </c>
      <c r="J10" s="371"/>
      <c r="K10" s="73">
        <v>403651</v>
      </c>
      <c r="L10" s="119"/>
      <c r="M10" s="73">
        <v>413070</v>
      </c>
    </row>
    <row r="11" spans="1:13" ht="11.25" customHeight="1">
      <c r="A11" s="207" t="s">
        <v>341</v>
      </c>
      <c r="B11" s="50"/>
      <c r="C11" s="160">
        <v>1969</v>
      </c>
      <c r="D11" s="85"/>
      <c r="E11" s="160">
        <v>94363</v>
      </c>
      <c r="F11" s="85"/>
      <c r="G11" s="160">
        <v>129764</v>
      </c>
      <c r="H11" s="197"/>
      <c r="I11" s="160">
        <v>1156</v>
      </c>
      <c r="J11" s="85"/>
      <c r="K11" s="160">
        <v>56492</v>
      </c>
      <c r="L11" s="85"/>
      <c r="M11" s="160">
        <v>72548</v>
      </c>
    </row>
    <row r="12" spans="1:13" ht="11.25" customHeight="1">
      <c r="A12" s="862" t="s">
        <v>610</v>
      </c>
      <c r="C12" s="73">
        <v>64</v>
      </c>
      <c r="D12" s="371"/>
      <c r="E12" s="73">
        <v>4595</v>
      </c>
      <c r="F12" s="119"/>
      <c r="G12" s="73">
        <v>5530</v>
      </c>
      <c r="H12" s="371"/>
      <c r="I12" s="73">
        <v>103</v>
      </c>
      <c r="J12" s="371"/>
      <c r="K12" s="73">
        <v>7553</v>
      </c>
      <c r="L12" s="119"/>
      <c r="M12" s="73">
        <v>7875</v>
      </c>
    </row>
    <row r="13" spans="1:13" ht="11.25" customHeight="1">
      <c r="A13" s="207" t="s">
        <v>354</v>
      </c>
      <c r="C13" s="73">
        <v>1</v>
      </c>
      <c r="D13" s="371"/>
      <c r="E13" s="73">
        <v>49</v>
      </c>
      <c r="F13" s="119"/>
      <c r="G13" s="73">
        <v>76</v>
      </c>
      <c r="H13" s="371"/>
      <c r="I13" s="73">
        <v>44</v>
      </c>
      <c r="J13" s="371"/>
      <c r="K13" s="73">
        <v>3116</v>
      </c>
      <c r="L13" s="119"/>
      <c r="M13" s="73">
        <v>3506</v>
      </c>
    </row>
    <row r="14" spans="1:13" ht="11.25" customHeight="1">
      <c r="A14" s="207" t="s">
        <v>355</v>
      </c>
      <c r="C14" s="647" t="s">
        <v>269</v>
      </c>
      <c r="D14" s="371"/>
      <c r="E14" s="73">
        <v>7</v>
      </c>
      <c r="F14" s="119"/>
      <c r="G14" s="73">
        <v>7</v>
      </c>
      <c r="H14" s="371"/>
      <c r="I14" s="73">
        <v>3</v>
      </c>
      <c r="J14" s="371"/>
      <c r="K14" s="73">
        <v>251</v>
      </c>
      <c r="L14" s="119"/>
      <c r="M14" s="73">
        <v>251</v>
      </c>
    </row>
    <row r="15" spans="1:13" ht="11.25" customHeight="1">
      <c r="A15" s="207" t="s">
        <v>320</v>
      </c>
      <c r="B15" s="50"/>
      <c r="C15" s="647" t="s">
        <v>269</v>
      </c>
      <c r="D15" s="371"/>
      <c r="E15" s="73">
        <v>45</v>
      </c>
      <c r="F15" s="119"/>
      <c r="G15" s="73">
        <v>65</v>
      </c>
      <c r="H15" s="353"/>
      <c r="I15" s="73">
        <v>1</v>
      </c>
      <c r="J15" s="371"/>
      <c r="K15" s="73">
        <v>80</v>
      </c>
      <c r="L15" s="119"/>
      <c r="M15" s="73">
        <v>98</v>
      </c>
    </row>
    <row r="16" spans="1:13" ht="11.25" customHeight="1">
      <c r="A16" s="207" t="s">
        <v>344</v>
      </c>
      <c r="C16" s="73">
        <v>1840</v>
      </c>
      <c r="D16" s="371"/>
      <c r="E16" s="73">
        <v>85941</v>
      </c>
      <c r="F16" s="119"/>
      <c r="G16" s="73">
        <v>117063</v>
      </c>
      <c r="H16" s="371"/>
      <c r="I16" s="73">
        <v>1812</v>
      </c>
      <c r="J16" s="371"/>
      <c r="K16" s="73">
        <v>83953</v>
      </c>
      <c r="L16" s="119"/>
      <c r="M16" s="73">
        <v>117200</v>
      </c>
    </row>
    <row r="17" spans="1:13" ht="11.25" customHeight="1">
      <c r="A17" s="207" t="s">
        <v>357</v>
      </c>
      <c r="B17" s="50"/>
      <c r="C17" s="160">
        <v>116</v>
      </c>
      <c r="D17" s="577"/>
      <c r="E17" s="160">
        <v>5660</v>
      </c>
      <c r="F17" s="64"/>
      <c r="G17" s="73">
        <v>8548</v>
      </c>
      <c r="H17" s="353"/>
      <c r="I17" s="160">
        <v>4</v>
      </c>
      <c r="J17" s="577"/>
      <c r="K17" s="160">
        <v>366</v>
      </c>
      <c r="L17" s="64"/>
      <c r="M17" s="73">
        <v>516</v>
      </c>
    </row>
    <row r="18" spans="1:13" ht="11.25" customHeight="1">
      <c r="A18" s="207" t="s">
        <v>346</v>
      </c>
      <c r="B18" s="50"/>
      <c r="C18" s="73">
        <v>679</v>
      </c>
      <c r="D18" s="371"/>
      <c r="E18" s="73">
        <v>28053</v>
      </c>
      <c r="F18" s="119"/>
      <c r="G18" s="73">
        <v>40072</v>
      </c>
      <c r="H18" s="353"/>
      <c r="I18" s="73">
        <v>751</v>
      </c>
      <c r="J18" s="371"/>
      <c r="K18" s="73">
        <v>34449</v>
      </c>
      <c r="L18" s="119"/>
      <c r="M18" s="73">
        <v>46933</v>
      </c>
    </row>
    <row r="19" spans="1:13" ht="11.25" customHeight="1">
      <c r="A19" s="207" t="s">
        <v>605</v>
      </c>
      <c r="B19" s="50"/>
      <c r="C19" s="73">
        <v>689</v>
      </c>
      <c r="D19" s="371"/>
      <c r="E19" s="73">
        <v>41911</v>
      </c>
      <c r="F19" s="119"/>
      <c r="G19" s="73">
        <v>59091</v>
      </c>
      <c r="H19" s="353"/>
      <c r="I19" s="73">
        <v>993</v>
      </c>
      <c r="J19" s="371"/>
      <c r="K19" s="73">
        <v>55406</v>
      </c>
      <c r="L19" s="119"/>
      <c r="M19" s="73">
        <v>80976</v>
      </c>
    </row>
    <row r="20" spans="1:13" ht="11.25" customHeight="1">
      <c r="A20" s="209" t="s">
        <v>399</v>
      </c>
      <c r="C20" s="72">
        <v>12</v>
      </c>
      <c r="D20" s="575"/>
      <c r="E20" s="72">
        <v>648</v>
      </c>
      <c r="F20" s="88"/>
      <c r="G20" s="72">
        <v>970</v>
      </c>
      <c r="H20" s="353"/>
      <c r="I20" s="72">
        <v>12</v>
      </c>
      <c r="J20" s="575"/>
      <c r="K20" s="72">
        <v>648</v>
      </c>
      <c r="L20" s="88"/>
      <c r="M20" s="72">
        <v>783</v>
      </c>
    </row>
    <row r="21" spans="1:13" ht="11.25" customHeight="1">
      <c r="A21" s="209" t="s">
        <v>351</v>
      </c>
      <c r="C21" s="73">
        <v>328</v>
      </c>
      <c r="D21" s="371"/>
      <c r="E21" s="73">
        <v>17359</v>
      </c>
      <c r="F21" s="119"/>
      <c r="G21" s="73">
        <v>22282</v>
      </c>
      <c r="H21" s="353"/>
      <c r="I21" s="73">
        <v>50</v>
      </c>
      <c r="J21" s="371"/>
      <c r="K21" s="73">
        <v>4387</v>
      </c>
      <c r="L21" s="119"/>
      <c r="M21" s="73">
        <v>4418</v>
      </c>
    </row>
    <row r="22" spans="1:13" ht="11.25" customHeight="1">
      <c r="A22" s="207" t="s">
        <v>347</v>
      </c>
      <c r="B22" s="50"/>
      <c r="C22" s="73">
        <v>436</v>
      </c>
      <c r="D22" s="371"/>
      <c r="E22" s="73">
        <v>19715</v>
      </c>
      <c r="F22" s="119"/>
      <c r="G22" s="73">
        <v>31951</v>
      </c>
      <c r="H22" s="353"/>
      <c r="I22" s="73">
        <v>408</v>
      </c>
      <c r="J22" s="371"/>
      <c r="K22" s="73">
        <v>17658</v>
      </c>
      <c r="L22" s="119"/>
      <c r="M22" s="73">
        <v>29188</v>
      </c>
    </row>
    <row r="23" spans="1:13" ht="11.25" customHeight="1">
      <c r="A23" s="207" t="s">
        <v>348</v>
      </c>
      <c r="B23" s="50"/>
      <c r="C23" s="73">
        <v>303</v>
      </c>
      <c r="D23" s="371"/>
      <c r="E23" s="73">
        <v>15812</v>
      </c>
      <c r="F23" s="119"/>
      <c r="G23" s="73">
        <v>21497</v>
      </c>
      <c r="H23" s="353"/>
      <c r="I23" s="73">
        <v>330</v>
      </c>
      <c r="J23" s="371"/>
      <c r="K23" s="73">
        <v>17505</v>
      </c>
      <c r="L23" s="119"/>
      <c r="M23" s="73">
        <v>23693</v>
      </c>
    </row>
    <row r="24" spans="1:13" ht="11.25" customHeight="1">
      <c r="A24" s="207" t="s">
        <v>362</v>
      </c>
      <c r="C24" s="84">
        <v>1317</v>
      </c>
      <c r="D24" s="215"/>
      <c r="E24" s="84">
        <v>60162</v>
      </c>
      <c r="F24" s="90"/>
      <c r="G24" s="84">
        <v>90008</v>
      </c>
      <c r="H24" s="578"/>
      <c r="I24" s="84">
        <v>2928</v>
      </c>
      <c r="J24" s="215"/>
      <c r="K24" s="84">
        <v>131576</v>
      </c>
      <c r="L24" s="90"/>
      <c r="M24" s="84">
        <v>189296</v>
      </c>
    </row>
    <row r="25" spans="1:13" ht="11.25" customHeight="1">
      <c r="A25" s="207" t="s">
        <v>601</v>
      </c>
      <c r="C25" s="611" t="s">
        <v>27</v>
      </c>
      <c r="D25" s="73"/>
      <c r="E25" s="611" t="s">
        <v>27</v>
      </c>
      <c r="F25" s="73"/>
      <c r="G25" s="611" t="s">
        <v>27</v>
      </c>
      <c r="H25" s="578"/>
      <c r="I25" s="84">
        <v>122</v>
      </c>
      <c r="J25" s="215"/>
      <c r="K25" s="84">
        <v>5573</v>
      </c>
      <c r="L25" s="90"/>
      <c r="M25" s="84">
        <v>6273</v>
      </c>
    </row>
    <row r="26" spans="1:13" ht="11.25" customHeight="1">
      <c r="A26" s="208" t="s">
        <v>778</v>
      </c>
      <c r="B26" s="50"/>
      <c r="C26" s="668" t="s">
        <v>269</v>
      </c>
      <c r="D26" s="672" t="s">
        <v>14</v>
      </c>
      <c r="E26" s="670">
        <v>2</v>
      </c>
      <c r="F26" s="672" t="s">
        <v>14</v>
      </c>
      <c r="G26" s="670">
        <v>4</v>
      </c>
      <c r="H26" s="672" t="s">
        <v>14</v>
      </c>
      <c r="I26" s="668" t="s">
        <v>269</v>
      </c>
      <c r="J26" s="669"/>
      <c r="K26" s="670">
        <v>76</v>
      </c>
      <c r="L26" s="671"/>
      <c r="M26" s="670">
        <v>87</v>
      </c>
    </row>
    <row r="27" spans="1:13" ht="11.25" customHeight="1">
      <c r="A27" s="210" t="s">
        <v>606</v>
      </c>
      <c r="B27" s="50"/>
      <c r="C27" s="138">
        <v>11704</v>
      </c>
      <c r="D27" s="137"/>
      <c r="E27" s="138">
        <v>770974</v>
      </c>
      <c r="F27" s="643" t="s">
        <v>14</v>
      </c>
      <c r="G27" s="138">
        <v>937988</v>
      </c>
      <c r="H27" s="643" t="s">
        <v>14</v>
      </c>
      <c r="I27" s="138">
        <v>12627</v>
      </c>
      <c r="J27" s="137"/>
      <c r="K27" s="138">
        <v>822741</v>
      </c>
      <c r="L27" s="137"/>
      <c r="M27" s="138">
        <v>996712</v>
      </c>
    </row>
    <row r="28" spans="1:13" ht="11.25" customHeight="1">
      <c r="A28" s="211" t="s">
        <v>334</v>
      </c>
      <c r="B28" s="50"/>
      <c r="C28" s="139"/>
      <c r="D28" s="215"/>
      <c r="E28" s="139"/>
      <c r="F28" s="139"/>
      <c r="G28" s="139"/>
      <c r="H28" s="205"/>
      <c r="I28" s="139"/>
      <c r="J28" s="215"/>
      <c r="K28" s="139"/>
      <c r="L28" s="139"/>
      <c r="M28" s="139"/>
    </row>
    <row r="29" spans="1:13" ht="11.25" customHeight="1">
      <c r="A29" s="212" t="s">
        <v>610</v>
      </c>
      <c r="B29" s="50"/>
      <c r="C29" s="139">
        <v>6</v>
      </c>
      <c r="D29" s="215"/>
      <c r="E29" s="139">
        <v>442</v>
      </c>
      <c r="F29" s="139"/>
      <c r="G29" s="139">
        <v>692</v>
      </c>
      <c r="H29" s="205"/>
      <c r="I29" s="611" t="s">
        <v>27</v>
      </c>
      <c r="J29" s="73"/>
      <c r="K29" s="611" t="s">
        <v>27</v>
      </c>
      <c r="L29" s="73"/>
      <c r="M29" s="611" t="s">
        <v>27</v>
      </c>
    </row>
    <row r="30" spans="1:13" ht="11.25" customHeight="1">
      <c r="A30" s="212" t="s">
        <v>319</v>
      </c>
      <c r="B30" s="50"/>
      <c r="C30" s="647" t="s">
        <v>269</v>
      </c>
      <c r="D30" s="215"/>
      <c r="E30" s="84">
        <v>21</v>
      </c>
      <c r="F30" s="90"/>
      <c r="G30" s="84">
        <v>21</v>
      </c>
      <c r="H30" s="578"/>
      <c r="I30" s="611" t="s">
        <v>27</v>
      </c>
      <c r="J30" s="73"/>
      <c r="K30" s="611" t="s">
        <v>27</v>
      </c>
      <c r="L30" s="73"/>
      <c r="M30" s="611" t="s">
        <v>27</v>
      </c>
    </row>
    <row r="31" spans="1:13" ht="11.25" customHeight="1">
      <c r="A31" s="667" t="s">
        <v>359</v>
      </c>
      <c r="B31" s="50"/>
      <c r="C31" s="611" t="s">
        <v>27</v>
      </c>
      <c r="D31" s="73"/>
      <c r="E31" s="611" t="s">
        <v>27</v>
      </c>
      <c r="F31" s="73"/>
      <c r="G31" s="611" t="s">
        <v>27</v>
      </c>
      <c r="H31" s="578"/>
      <c r="I31" s="139">
        <v>19</v>
      </c>
      <c r="J31" s="73"/>
      <c r="K31" s="139">
        <v>1464</v>
      </c>
      <c r="L31" s="73"/>
      <c r="M31" s="139">
        <v>1646</v>
      </c>
    </row>
    <row r="32" spans="1:13" ht="11.25" customHeight="1">
      <c r="A32" s="212" t="s">
        <v>362</v>
      </c>
      <c r="B32" s="50"/>
      <c r="C32" s="163">
        <v>79</v>
      </c>
      <c r="D32" s="216"/>
      <c r="E32" s="163">
        <v>6145</v>
      </c>
      <c r="F32" s="164"/>
      <c r="G32" s="163">
        <v>7495</v>
      </c>
      <c r="H32" s="216"/>
      <c r="I32" s="163">
        <v>80</v>
      </c>
      <c r="J32" s="216"/>
      <c r="K32" s="163">
        <v>5996</v>
      </c>
      <c r="L32" s="164"/>
      <c r="M32" s="163">
        <v>7356</v>
      </c>
    </row>
    <row r="33" spans="1:13" ht="11.25" customHeight="1">
      <c r="A33" s="213" t="s">
        <v>607</v>
      </c>
      <c r="B33" s="50"/>
      <c r="C33" s="138">
        <v>85</v>
      </c>
      <c r="D33" s="217"/>
      <c r="E33" s="138">
        <v>6608</v>
      </c>
      <c r="F33" s="121"/>
      <c r="G33" s="138">
        <v>8208</v>
      </c>
      <c r="H33" s="217"/>
      <c r="I33" s="138">
        <v>99</v>
      </c>
      <c r="J33" s="217"/>
      <c r="K33" s="138">
        <v>7460</v>
      </c>
      <c r="L33" s="121"/>
      <c r="M33" s="138">
        <v>9001</v>
      </c>
    </row>
    <row r="34" spans="1:13" ht="11.25" customHeight="1">
      <c r="A34" s="214" t="s">
        <v>608</v>
      </c>
      <c r="B34" s="167"/>
      <c r="C34" s="177">
        <v>11788</v>
      </c>
      <c r="D34" s="86"/>
      <c r="E34" s="177">
        <v>777582</v>
      </c>
      <c r="F34" s="640" t="s">
        <v>14</v>
      </c>
      <c r="G34" s="177">
        <v>946196</v>
      </c>
      <c r="H34" s="640" t="s">
        <v>14</v>
      </c>
      <c r="I34" s="177">
        <v>12726</v>
      </c>
      <c r="J34" s="86"/>
      <c r="K34" s="177">
        <v>830201</v>
      </c>
      <c r="L34" s="86"/>
      <c r="M34" s="177">
        <v>1005713</v>
      </c>
    </row>
    <row r="35" spans="1:13" ht="11.25" customHeight="1">
      <c r="A35" s="1074" t="s">
        <v>449</v>
      </c>
      <c r="B35" s="935"/>
      <c r="C35" s="935"/>
      <c r="D35" s="935"/>
      <c r="E35" s="935"/>
      <c r="F35" s="935"/>
      <c r="G35" s="935"/>
      <c r="H35" s="935"/>
      <c r="I35" s="935"/>
      <c r="J35" s="935"/>
      <c r="K35" s="935"/>
      <c r="L35" s="935"/>
      <c r="M35" s="935"/>
    </row>
    <row r="36" spans="1:13" ht="11.25" customHeight="1">
      <c r="A36" s="1075" t="s">
        <v>749</v>
      </c>
      <c r="B36" s="937"/>
      <c r="C36" s="937"/>
      <c r="D36" s="937"/>
      <c r="E36" s="937"/>
      <c r="F36" s="937"/>
      <c r="G36" s="937"/>
      <c r="H36" s="937"/>
      <c r="I36" s="937"/>
      <c r="J36" s="937"/>
      <c r="K36" s="937"/>
      <c r="L36" s="937"/>
      <c r="M36" s="937"/>
    </row>
    <row r="37" spans="1:13" ht="22.5" customHeight="1">
      <c r="A37" s="1075" t="s">
        <v>456</v>
      </c>
      <c r="B37" s="937"/>
      <c r="C37" s="937"/>
      <c r="D37" s="937"/>
      <c r="E37" s="937"/>
      <c r="F37" s="937"/>
      <c r="G37" s="937"/>
      <c r="H37" s="937"/>
      <c r="I37" s="937"/>
      <c r="J37" s="937"/>
      <c r="K37" s="937"/>
      <c r="L37" s="937"/>
      <c r="M37" s="937"/>
    </row>
    <row r="38" spans="1:13" ht="22.5" customHeight="1">
      <c r="A38" s="1075" t="s">
        <v>451</v>
      </c>
      <c r="B38" s="937"/>
      <c r="C38" s="937"/>
      <c r="D38" s="937"/>
      <c r="E38" s="937"/>
      <c r="F38" s="937"/>
      <c r="G38" s="937"/>
      <c r="H38" s="937"/>
      <c r="I38" s="937"/>
      <c r="J38" s="937"/>
      <c r="K38" s="937"/>
      <c r="L38" s="937"/>
      <c r="M38" s="937"/>
    </row>
    <row r="39" spans="1:13" ht="11.25" customHeight="1">
      <c r="A39" s="1063" t="s">
        <v>602</v>
      </c>
      <c r="B39" s="935"/>
      <c r="C39" s="935"/>
      <c r="D39" s="935"/>
      <c r="E39" s="935"/>
      <c r="F39" s="935"/>
      <c r="G39" s="935"/>
      <c r="H39" s="935"/>
      <c r="I39" s="935"/>
      <c r="J39" s="935"/>
      <c r="K39" s="935"/>
      <c r="L39" s="935"/>
      <c r="M39" s="935"/>
    </row>
    <row r="40" spans="1:13" ht="11.25" customHeight="1">
      <c r="A40" s="1064" t="s">
        <v>603</v>
      </c>
      <c r="B40" s="937"/>
      <c r="C40" s="937"/>
      <c r="D40" s="937"/>
      <c r="E40" s="937"/>
      <c r="F40" s="937"/>
      <c r="G40" s="937"/>
      <c r="H40" s="937"/>
      <c r="I40" s="937"/>
      <c r="J40" s="937"/>
      <c r="K40" s="937"/>
      <c r="L40" s="937"/>
      <c r="M40" s="937"/>
    </row>
    <row r="41" spans="1:13" ht="22.5" customHeight="1">
      <c r="A41" s="1064" t="s">
        <v>604</v>
      </c>
      <c r="B41" s="937"/>
      <c r="C41" s="937"/>
      <c r="D41" s="937"/>
      <c r="E41" s="937"/>
      <c r="F41" s="937"/>
      <c r="G41" s="937"/>
      <c r="H41" s="937"/>
      <c r="I41" s="937"/>
      <c r="J41" s="937"/>
      <c r="K41" s="937"/>
      <c r="L41" s="937"/>
      <c r="M41" s="937"/>
    </row>
    <row r="42" spans="1:13" ht="11.25" customHeight="1">
      <c r="A42" s="1063" t="s">
        <v>404</v>
      </c>
      <c r="B42" s="935"/>
      <c r="C42" s="935"/>
      <c r="D42" s="935"/>
      <c r="E42" s="935"/>
      <c r="F42" s="935"/>
      <c r="G42" s="935"/>
      <c r="H42" s="935"/>
      <c r="I42" s="935"/>
      <c r="J42" s="935"/>
      <c r="K42" s="935"/>
      <c r="L42" s="935"/>
      <c r="M42" s="935"/>
    </row>
    <row r="43" spans="1:13" ht="11.25" customHeight="1">
      <c r="A43" s="1063" t="s">
        <v>136</v>
      </c>
      <c r="B43" s="935"/>
      <c r="C43" s="935"/>
      <c r="D43" s="935"/>
      <c r="E43" s="935"/>
      <c r="F43" s="935"/>
      <c r="G43" s="935"/>
      <c r="H43" s="935"/>
      <c r="I43" s="935"/>
      <c r="J43" s="935"/>
      <c r="K43" s="935"/>
      <c r="L43" s="935"/>
      <c r="M43" s="935"/>
    </row>
    <row r="44" spans="1:13" ht="11.25" customHeight="1">
      <c r="A44" s="1063" t="s">
        <v>335</v>
      </c>
      <c r="B44" s="935"/>
      <c r="C44" s="935"/>
      <c r="D44" s="935"/>
      <c r="E44" s="935"/>
      <c r="F44" s="935"/>
      <c r="G44" s="935"/>
      <c r="H44" s="935"/>
      <c r="I44" s="935"/>
      <c r="J44" s="935"/>
      <c r="K44" s="935"/>
      <c r="L44" s="935"/>
      <c r="M44" s="935"/>
    </row>
  </sheetData>
  <mergeCells count="23">
    <mergeCell ref="A2:M2"/>
    <mergeCell ref="A1:M1"/>
    <mergeCell ref="A41:M41"/>
    <mergeCell ref="A42:M42"/>
    <mergeCell ref="A43:M43"/>
    <mergeCell ref="C6:G6"/>
    <mergeCell ref="E7:G7"/>
    <mergeCell ref="I6:M6"/>
    <mergeCell ref="K7:M7"/>
    <mergeCell ref="K8:L8"/>
    <mergeCell ref="I8:J8"/>
    <mergeCell ref="A35:M35"/>
    <mergeCell ref="A36:M36"/>
    <mergeCell ref="A4:M4"/>
    <mergeCell ref="A37:M37"/>
    <mergeCell ref="A38:M38"/>
    <mergeCell ref="A3:M3"/>
    <mergeCell ref="A44:M44"/>
    <mergeCell ref="A40:M40"/>
    <mergeCell ref="A39:M39"/>
    <mergeCell ref="A5:M5"/>
    <mergeCell ref="C8:D8"/>
    <mergeCell ref="E8:F8"/>
  </mergeCells>
  <pageMargins left="0.5" right="0.5" top="0.75" bottom="0.5" header="0.3" footer="0.3"/>
  <pageSetup orientation="portrait" cellComments="asDisplayed" horizontalDpi="360" verticalDpi="360" r:id="rId1"/>
  <ignoredErrors>
    <ignoredError sqref="C6:M30"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9F10-5DC6-403A-A17F-22BE273989CA}">
  <dimension ref="A1:M36"/>
  <sheetViews>
    <sheetView zoomScaleNormal="100" workbookViewId="0">
      <selection activeCell="O16" sqref="O16"/>
    </sheetView>
  </sheetViews>
  <sheetFormatPr defaultColWidth="9.28515625" defaultRowHeight="11.25" customHeight="1"/>
  <cols>
    <col min="1" max="1" width="28" style="218" bestFit="1" customWidth="1"/>
    <col min="2" max="2" width="1.7109375" style="218" customWidth="1"/>
    <col min="3" max="3" width="6.7109375" style="218" customWidth="1"/>
    <col min="4" max="4" width="1.7109375" style="218" customWidth="1"/>
    <col min="5" max="5" width="6.7109375" style="218" customWidth="1"/>
    <col min="6" max="6" width="1.7109375" style="218" customWidth="1"/>
    <col min="7" max="7" width="6.7109375" style="218" customWidth="1"/>
    <col min="8" max="8" width="1.7109375" style="218" customWidth="1"/>
    <col min="9" max="9" width="6.7109375" style="218" customWidth="1"/>
    <col min="10" max="10" width="1.7109375" style="218" customWidth="1"/>
    <col min="11" max="11" width="6.7109375" style="218" customWidth="1"/>
    <col min="12" max="12" width="1.7109375" style="218" customWidth="1"/>
    <col min="13" max="13" width="6.7109375" style="218" customWidth="1"/>
    <col min="14" max="16384" width="9.28515625" style="218"/>
  </cols>
  <sheetData>
    <row r="1" spans="1:13" ht="11.25" customHeight="1">
      <c r="A1" s="1079" t="s">
        <v>391</v>
      </c>
      <c r="B1" s="1079"/>
      <c r="C1" s="1079"/>
      <c r="D1" s="1079"/>
      <c r="E1" s="1079"/>
      <c r="F1" s="1079"/>
      <c r="G1" s="1079"/>
      <c r="H1" s="1079"/>
      <c r="I1" s="1079"/>
      <c r="J1" s="1079"/>
      <c r="K1" s="1079"/>
      <c r="L1" s="1079"/>
      <c r="M1" s="1079"/>
    </row>
    <row r="2" spans="1:13" ht="11.25" customHeight="1">
      <c r="A2" s="1079" t="s">
        <v>457</v>
      </c>
      <c r="B2" s="1079"/>
      <c r="C2" s="1079"/>
      <c r="D2" s="1079"/>
      <c r="E2" s="1079"/>
      <c r="F2" s="1079"/>
      <c r="G2" s="1079"/>
      <c r="H2" s="1079"/>
      <c r="I2" s="1079"/>
      <c r="J2" s="1079"/>
      <c r="K2" s="1079"/>
      <c r="L2" s="1079"/>
      <c r="M2" s="1079"/>
    </row>
    <row r="3" spans="1:13" ht="11.25" customHeight="1">
      <c r="A3" s="1079"/>
      <c r="B3" s="1080"/>
      <c r="C3" s="1080"/>
      <c r="D3" s="1080"/>
      <c r="E3" s="1080"/>
      <c r="F3" s="1080"/>
      <c r="G3" s="1080"/>
      <c r="H3" s="1080"/>
      <c r="I3" s="1080"/>
      <c r="J3" s="1080"/>
      <c r="K3" s="1080"/>
      <c r="L3" s="1080"/>
      <c r="M3" s="1080"/>
    </row>
    <row r="4" spans="1:13" ht="11.25" customHeight="1">
      <c r="A4" s="1079" t="s">
        <v>311</v>
      </c>
      <c r="B4" s="1079"/>
      <c r="C4" s="1079"/>
      <c r="D4" s="1079"/>
      <c r="E4" s="1079"/>
      <c r="F4" s="1079"/>
      <c r="G4" s="1079"/>
      <c r="H4" s="1079"/>
      <c r="I4" s="1079"/>
      <c r="J4" s="1079"/>
      <c r="K4" s="1079"/>
      <c r="L4" s="1079"/>
      <c r="M4" s="1079"/>
    </row>
    <row r="5" spans="1:13" ht="11.25" customHeight="1">
      <c r="A5" s="1081"/>
      <c r="B5" s="1082"/>
      <c r="C5" s="1082"/>
      <c r="D5" s="1082"/>
      <c r="E5" s="1082"/>
      <c r="F5" s="1082"/>
      <c r="G5" s="1082"/>
      <c r="H5" s="1082"/>
      <c r="I5" s="1082"/>
      <c r="J5" s="1082"/>
      <c r="K5" s="1082"/>
      <c r="L5" s="1082"/>
      <c r="M5" s="1082"/>
    </row>
    <row r="6" spans="1:13" ht="11.25" customHeight="1">
      <c r="A6" s="219"/>
      <c r="B6" s="219"/>
      <c r="C6" s="1078" t="s">
        <v>516</v>
      </c>
      <c r="D6" s="1078"/>
      <c r="E6" s="1078"/>
      <c r="F6" s="1078"/>
      <c r="G6" s="1078"/>
      <c r="H6" s="550"/>
      <c r="I6" s="1078" t="s">
        <v>591</v>
      </c>
      <c r="J6" s="1078"/>
      <c r="K6" s="1078"/>
      <c r="L6" s="1078"/>
      <c r="M6" s="1078"/>
    </row>
    <row r="7" spans="1:13" ht="11.25" customHeight="1">
      <c r="A7" s="367"/>
      <c r="B7" s="367"/>
      <c r="C7" s="551"/>
      <c r="D7" s="551"/>
      <c r="E7" s="1076" t="s">
        <v>337</v>
      </c>
      <c r="F7" s="1076"/>
      <c r="G7" s="1076"/>
      <c r="H7" s="398"/>
      <c r="I7" s="551"/>
      <c r="J7" s="551"/>
      <c r="K7" s="1076" t="s">
        <v>337</v>
      </c>
      <c r="L7" s="1076"/>
      <c r="M7" s="1076"/>
    </row>
    <row r="8" spans="1:13" ht="11.25" customHeight="1">
      <c r="A8" s="206" t="s">
        <v>455</v>
      </c>
      <c r="B8" s="368"/>
      <c r="C8" s="206" t="s">
        <v>66</v>
      </c>
      <c r="D8" s="206"/>
      <c r="E8" s="206" t="s">
        <v>338</v>
      </c>
      <c r="F8" s="206"/>
      <c r="G8" s="206" t="s">
        <v>392</v>
      </c>
      <c r="H8" s="206"/>
      <c r="I8" s="206" t="s">
        <v>66</v>
      </c>
      <c r="J8" s="206"/>
      <c r="K8" s="206" t="s">
        <v>338</v>
      </c>
      <c r="L8" s="206"/>
      <c r="M8" s="206" t="s">
        <v>392</v>
      </c>
    </row>
    <row r="9" spans="1:13" ht="11.25" customHeight="1">
      <c r="A9" s="166" t="s">
        <v>390</v>
      </c>
      <c r="B9" s="50"/>
      <c r="C9" s="71">
        <v>305</v>
      </c>
      <c r="E9" s="122">
        <v>39924</v>
      </c>
      <c r="F9" s="122"/>
      <c r="G9" s="71">
        <v>40784</v>
      </c>
      <c r="H9" s="71"/>
      <c r="I9" s="71">
        <v>335</v>
      </c>
      <c r="K9" s="122">
        <v>43793</v>
      </c>
      <c r="M9" s="71">
        <v>45317</v>
      </c>
    </row>
    <row r="10" spans="1:13" ht="11.25" customHeight="1">
      <c r="A10" s="161" t="s">
        <v>341</v>
      </c>
      <c r="B10" s="50"/>
      <c r="C10" s="71">
        <v>27</v>
      </c>
      <c r="E10" s="122">
        <v>2196</v>
      </c>
      <c r="F10" s="122"/>
      <c r="G10" s="71">
        <v>2808</v>
      </c>
      <c r="H10" s="71"/>
      <c r="I10" s="71">
        <v>1</v>
      </c>
      <c r="K10" s="122">
        <v>92</v>
      </c>
      <c r="M10" s="71">
        <v>129</v>
      </c>
    </row>
    <row r="11" spans="1:13" ht="11.25" customHeight="1">
      <c r="A11" s="161" t="s">
        <v>342</v>
      </c>
      <c r="B11" s="50"/>
      <c r="C11" s="71">
        <v>209</v>
      </c>
      <c r="E11" s="122">
        <v>22947</v>
      </c>
      <c r="F11" s="122"/>
      <c r="G11" s="71">
        <v>29383</v>
      </c>
      <c r="H11" s="576"/>
      <c r="I11" s="71">
        <v>169</v>
      </c>
      <c r="K11" s="122">
        <v>18830</v>
      </c>
      <c r="M11" s="71">
        <v>23048</v>
      </c>
    </row>
    <row r="12" spans="1:13" ht="11.25" customHeight="1">
      <c r="A12" s="161" t="s">
        <v>343</v>
      </c>
      <c r="B12" s="50"/>
      <c r="C12" s="71">
        <v>130</v>
      </c>
      <c r="E12" s="122">
        <v>13641</v>
      </c>
      <c r="F12" s="122"/>
      <c r="G12" s="71">
        <v>18435</v>
      </c>
      <c r="H12" s="71"/>
      <c r="I12" s="71">
        <v>157</v>
      </c>
      <c r="K12" s="122">
        <v>16043</v>
      </c>
      <c r="M12" s="71">
        <v>21504</v>
      </c>
    </row>
    <row r="13" spans="1:13" ht="11.25" customHeight="1">
      <c r="A13" s="862" t="s">
        <v>356</v>
      </c>
      <c r="C13" s="586">
        <v>124</v>
      </c>
      <c r="E13" s="122">
        <v>7837</v>
      </c>
      <c r="F13" s="122"/>
      <c r="G13" s="71">
        <v>7912</v>
      </c>
      <c r="H13" s="122"/>
      <c r="I13" s="612" t="s">
        <v>27</v>
      </c>
      <c r="J13" s="118"/>
      <c r="K13" s="612" t="s">
        <v>27</v>
      </c>
      <c r="L13" s="118"/>
      <c r="M13" s="612" t="s">
        <v>27</v>
      </c>
    </row>
    <row r="14" spans="1:13" ht="11.25" customHeight="1">
      <c r="A14" s="161" t="s">
        <v>349</v>
      </c>
      <c r="B14" s="50"/>
      <c r="C14" s="71">
        <v>211</v>
      </c>
      <c r="E14" s="122">
        <v>31913</v>
      </c>
      <c r="F14" s="122"/>
      <c r="G14" s="71">
        <v>32889</v>
      </c>
      <c r="H14" s="71"/>
      <c r="I14" s="71">
        <v>201</v>
      </c>
      <c r="K14" s="122">
        <v>28153</v>
      </c>
      <c r="M14" s="71">
        <v>29627</v>
      </c>
    </row>
    <row r="15" spans="1:13" ht="11.25" customHeight="1">
      <c r="A15" s="161" t="s">
        <v>360</v>
      </c>
      <c r="C15" s="71">
        <v>100</v>
      </c>
      <c r="E15" s="122">
        <v>10496</v>
      </c>
      <c r="F15" s="122"/>
      <c r="G15" s="71">
        <v>13381</v>
      </c>
      <c r="H15" s="573"/>
      <c r="I15" s="71">
        <v>210</v>
      </c>
      <c r="K15" s="122">
        <v>15456</v>
      </c>
      <c r="M15" s="71">
        <v>18024</v>
      </c>
    </row>
    <row r="16" spans="1:13" ht="11.25" customHeight="1">
      <c r="A16" s="161" t="s">
        <v>329</v>
      </c>
      <c r="B16" s="50"/>
      <c r="C16" s="71">
        <v>19</v>
      </c>
      <c r="E16" s="122">
        <v>2652</v>
      </c>
      <c r="F16" s="122"/>
      <c r="G16" s="71">
        <v>3617</v>
      </c>
      <c r="H16" s="71"/>
      <c r="I16" s="71">
        <v>18</v>
      </c>
      <c r="K16" s="122">
        <v>2335</v>
      </c>
      <c r="M16" s="71">
        <v>3339</v>
      </c>
    </row>
    <row r="17" spans="1:13" ht="11.25" customHeight="1">
      <c r="A17" s="699" t="s">
        <v>600</v>
      </c>
      <c r="B17" s="50"/>
      <c r="C17" s="647" t="s">
        <v>345</v>
      </c>
      <c r="E17" s="122">
        <v>2</v>
      </c>
      <c r="F17" s="122"/>
      <c r="G17" s="71">
        <v>2</v>
      </c>
      <c r="H17" s="71"/>
      <c r="I17" s="71">
        <v>26</v>
      </c>
      <c r="K17" s="122">
        <v>3987</v>
      </c>
      <c r="M17" s="71">
        <v>5079</v>
      </c>
    </row>
    <row r="18" spans="1:13" ht="11.25" customHeight="1">
      <c r="A18" s="161" t="s">
        <v>362</v>
      </c>
      <c r="B18" s="50"/>
      <c r="C18" s="132">
        <v>264</v>
      </c>
      <c r="E18" s="56">
        <v>26637</v>
      </c>
      <c r="F18" s="56"/>
      <c r="G18" s="132">
        <v>37164</v>
      </c>
      <c r="H18" s="132"/>
      <c r="I18" s="132">
        <v>281</v>
      </c>
      <c r="K18" s="56">
        <v>25462</v>
      </c>
      <c r="M18" s="132">
        <v>42253</v>
      </c>
    </row>
    <row r="19" spans="1:13" ht="11.25" customHeight="1">
      <c r="A19" s="208" t="s">
        <v>797</v>
      </c>
      <c r="B19" s="50"/>
      <c r="C19" s="668" t="s">
        <v>345</v>
      </c>
      <c r="E19" s="87">
        <v>28</v>
      </c>
      <c r="F19" s="85"/>
      <c r="G19" s="84">
        <v>32</v>
      </c>
      <c r="H19" s="85"/>
      <c r="I19" s="87">
        <v>1</v>
      </c>
      <c r="K19" s="87">
        <v>114</v>
      </c>
      <c r="M19" s="84">
        <v>122</v>
      </c>
    </row>
    <row r="20" spans="1:13" ht="11.25" customHeight="1">
      <c r="A20" s="220" t="s">
        <v>541</v>
      </c>
      <c r="B20" s="74"/>
      <c r="C20" s="162">
        <v>1389</v>
      </c>
      <c r="D20" s="140"/>
      <c r="E20" s="140">
        <v>158273</v>
      </c>
      <c r="F20" s="140"/>
      <c r="G20" s="162">
        <v>186409</v>
      </c>
      <c r="H20" s="165"/>
      <c r="I20" s="162">
        <v>1397</v>
      </c>
      <c r="J20" s="165"/>
      <c r="K20" s="140">
        <v>154266</v>
      </c>
      <c r="L20" s="140"/>
      <c r="M20" s="162">
        <v>188444</v>
      </c>
    </row>
    <row r="21" spans="1:13" ht="11.25" customHeight="1">
      <c r="A21" s="221" t="s">
        <v>334</v>
      </c>
      <c r="B21" s="50"/>
      <c r="C21" s="571"/>
      <c r="D21" s="139"/>
      <c r="E21" s="571"/>
      <c r="F21" s="571"/>
      <c r="G21" s="571"/>
      <c r="H21" s="571"/>
      <c r="I21" s="571"/>
      <c r="J21" s="571"/>
      <c r="K21" s="571"/>
      <c r="L21" s="571"/>
      <c r="M21" s="571"/>
    </row>
    <row r="22" spans="1:13" ht="11.25" customHeight="1">
      <c r="A22" s="159" t="s">
        <v>349</v>
      </c>
      <c r="B22" s="50"/>
      <c r="C22" s="132">
        <v>12</v>
      </c>
      <c r="E22" s="56">
        <v>1410</v>
      </c>
      <c r="F22" s="56"/>
      <c r="G22" s="132">
        <v>1830</v>
      </c>
      <c r="H22" s="132"/>
      <c r="I22" s="132">
        <v>13</v>
      </c>
      <c r="K22" s="56">
        <v>1421</v>
      </c>
      <c r="M22" s="132">
        <v>2025</v>
      </c>
    </row>
    <row r="23" spans="1:13" ht="11.25" customHeight="1">
      <c r="A23" s="159" t="s">
        <v>350</v>
      </c>
      <c r="B23" s="50"/>
      <c r="C23" s="586">
        <v>10</v>
      </c>
      <c r="E23" s="90">
        <v>1386</v>
      </c>
      <c r="F23" s="90"/>
      <c r="G23" s="84">
        <v>1814</v>
      </c>
      <c r="H23" s="139"/>
      <c r="I23" s="612" t="s">
        <v>27</v>
      </c>
      <c r="J23" s="118"/>
      <c r="K23" s="612" t="s">
        <v>27</v>
      </c>
      <c r="L23" s="118"/>
      <c r="M23" s="612" t="s">
        <v>27</v>
      </c>
    </row>
    <row r="24" spans="1:13" ht="11.25" customHeight="1">
      <c r="A24" s="700" t="s">
        <v>600</v>
      </c>
      <c r="B24" s="50"/>
      <c r="C24" s="612" t="s">
        <v>27</v>
      </c>
      <c r="D24" s="118"/>
      <c r="E24" s="612" t="s">
        <v>27</v>
      </c>
      <c r="F24" s="118"/>
      <c r="G24" s="612" t="s">
        <v>27</v>
      </c>
      <c r="H24" s="139"/>
      <c r="I24" s="586">
        <v>2</v>
      </c>
      <c r="K24" s="90">
        <v>203</v>
      </c>
      <c r="M24" s="84">
        <v>270</v>
      </c>
    </row>
    <row r="25" spans="1:13" ht="11.25" customHeight="1">
      <c r="A25" s="159" t="s">
        <v>784</v>
      </c>
      <c r="C25" s="668" t="s">
        <v>345</v>
      </c>
      <c r="E25" s="171">
        <v>56</v>
      </c>
      <c r="F25" s="164"/>
      <c r="G25" s="163">
        <v>75</v>
      </c>
      <c r="H25" s="92"/>
      <c r="I25" s="668" t="s">
        <v>345</v>
      </c>
      <c r="K25" s="171">
        <v>41</v>
      </c>
      <c r="L25" s="164"/>
      <c r="M25" s="163">
        <v>60</v>
      </c>
    </row>
    <row r="26" spans="1:13" ht="11.25" customHeight="1">
      <c r="A26" s="222" t="s">
        <v>541</v>
      </c>
      <c r="B26" s="50"/>
      <c r="C26" s="172">
        <v>22</v>
      </c>
      <c r="D26" s="198"/>
      <c r="E26" s="198">
        <v>2852</v>
      </c>
      <c r="F26" s="198"/>
      <c r="G26" s="172">
        <v>3719</v>
      </c>
      <c r="H26" s="172"/>
      <c r="I26" s="172">
        <v>15</v>
      </c>
      <c r="J26" s="198"/>
      <c r="K26" s="198">
        <v>1666</v>
      </c>
      <c r="M26" s="172">
        <v>2355</v>
      </c>
    </row>
    <row r="27" spans="1:13" ht="11.25" customHeight="1">
      <c r="A27" s="220" t="s">
        <v>616</v>
      </c>
      <c r="B27" s="167"/>
      <c r="C27" s="177">
        <v>1411</v>
      </c>
      <c r="D27" s="890"/>
      <c r="E27" s="177">
        <v>161125</v>
      </c>
      <c r="F27" s="890"/>
      <c r="G27" s="177">
        <v>190128</v>
      </c>
      <c r="H27" s="86"/>
      <c r="I27" s="177">
        <v>1412</v>
      </c>
      <c r="J27" s="890"/>
      <c r="K27" s="177">
        <v>155932</v>
      </c>
      <c r="L27" s="890"/>
      <c r="M27" s="177">
        <v>190799</v>
      </c>
    </row>
    <row r="28" spans="1:13" s="354" customFormat="1" ht="11.25" customHeight="1">
      <c r="A28" s="1074" t="s">
        <v>61</v>
      </c>
      <c r="B28" s="935"/>
      <c r="C28" s="935"/>
      <c r="D28" s="935"/>
      <c r="E28" s="935"/>
      <c r="F28" s="935"/>
      <c r="G28" s="935"/>
      <c r="H28" s="935"/>
      <c r="I28" s="935"/>
      <c r="J28" s="935"/>
      <c r="K28" s="935"/>
      <c r="L28" s="935"/>
      <c r="M28" s="935"/>
    </row>
    <row r="29" spans="1:13" s="354" customFormat="1" ht="22.5" customHeight="1">
      <c r="A29" s="1075" t="s">
        <v>750</v>
      </c>
      <c r="B29" s="930"/>
      <c r="C29" s="930"/>
      <c r="D29" s="930"/>
      <c r="E29" s="930"/>
      <c r="F29" s="930"/>
      <c r="G29" s="930"/>
      <c r="H29" s="930"/>
      <c r="I29" s="930"/>
      <c r="J29" s="930"/>
      <c r="K29" s="930"/>
      <c r="L29" s="930"/>
      <c r="M29" s="930"/>
    </row>
    <row r="30" spans="1:13" s="354" customFormat="1" ht="22.5" customHeight="1">
      <c r="A30" s="1075" t="s">
        <v>456</v>
      </c>
      <c r="B30" s="930"/>
      <c r="C30" s="930"/>
      <c r="D30" s="930"/>
      <c r="E30" s="930"/>
      <c r="F30" s="930"/>
      <c r="G30" s="930"/>
      <c r="H30" s="930"/>
      <c r="I30" s="930"/>
      <c r="J30" s="930"/>
      <c r="K30" s="930"/>
      <c r="L30" s="930"/>
      <c r="M30" s="930"/>
    </row>
    <row r="31" spans="1:13" s="354" customFormat="1" ht="22.5" customHeight="1">
      <c r="A31" s="1075" t="s">
        <v>451</v>
      </c>
      <c r="B31" s="930"/>
      <c r="C31" s="930"/>
      <c r="D31" s="930"/>
      <c r="E31" s="930"/>
      <c r="F31" s="930"/>
      <c r="G31" s="930"/>
      <c r="H31" s="930"/>
      <c r="I31" s="930"/>
      <c r="J31" s="930"/>
      <c r="K31" s="930"/>
      <c r="L31" s="930"/>
      <c r="M31" s="930"/>
    </row>
    <row r="32" spans="1:13" s="354" customFormat="1" ht="33.75" customHeight="1">
      <c r="A32" s="1075" t="s">
        <v>587</v>
      </c>
      <c r="B32" s="930"/>
      <c r="C32" s="930"/>
      <c r="D32" s="930"/>
      <c r="E32" s="930"/>
      <c r="F32" s="930"/>
      <c r="G32" s="930"/>
      <c r="H32" s="930"/>
      <c r="I32" s="930"/>
      <c r="J32" s="930"/>
      <c r="K32" s="930"/>
      <c r="L32" s="930"/>
      <c r="M32" s="930"/>
    </row>
    <row r="33" spans="1:13" s="354" customFormat="1" ht="11.25" customHeight="1">
      <c r="A33" s="1077" t="s">
        <v>393</v>
      </c>
      <c r="B33" s="928"/>
      <c r="C33" s="928"/>
      <c r="D33" s="928"/>
      <c r="E33" s="928"/>
      <c r="F33" s="928"/>
      <c r="G33" s="928"/>
      <c r="H33" s="928"/>
      <c r="I33" s="928"/>
      <c r="J33" s="928"/>
      <c r="K33" s="928"/>
      <c r="L33" s="928"/>
      <c r="M33" s="928"/>
    </row>
    <row r="34" spans="1:13" s="354" customFormat="1" ht="11.25" customHeight="1">
      <c r="A34" s="1063" t="s">
        <v>540</v>
      </c>
      <c r="B34" s="928"/>
      <c r="C34" s="928"/>
      <c r="D34" s="928"/>
      <c r="E34" s="928"/>
      <c r="F34" s="928"/>
      <c r="G34" s="928"/>
      <c r="H34" s="928"/>
      <c r="I34" s="928"/>
      <c r="J34" s="928"/>
      <c r="K34" s="928"/>
      <c r="L34" s="928"/>
      <c r="M34" s="928"/>
    </row>
    <row r="35" spans="1:13" s="354" customFormat="1" ht="11.25" customHeight="1">
      <c r="A35" s="935"/>
      <c r="B35" s="935"/>
      <c r="C35" s="935"/>
      <c r="D35" s="935"/>
      <c r="E35" s="935"/>
      <c r="F35" s="935"/>
      <c r="G35" s="935"/>
      <c r="H35" s="935"/>
      <c r="I35" s="935"/>
      <c r="J35" s="935"/>
      <c r="K35" s="935"/>
      <c r="L35" s="935"/>
      <c r="M35" s="935"/>
    </row>
    <row r="36" spans="1:13" s="354" customFormat="1" ht="11.25" customHeight="1">
      <c r="A36" s="1063" t="s">
        <v>335</v>
      </c>
      <c r="B36" s="928"/>
      <c r="C36" s="928"/>
      <c r="D36" s="928"/>
      <c r="E36" s="928"/>
      <c r="F36" s="928"/>
      <c r="G36" s="928"/>
      <c r="H36" s="928"/>
      <c r="I36" s="928"/>
      <c r="J36" s="928"/>
      <c r="K36" s="928"/>
      <c r="L36" s="928"/>
      <c r="M36" s="928"/>
    </row>
  </sheetData>
  <mergeCells count="18">
    <mergeCell ref="C6:G6"/>
    <mergeCell ref="I6:M6"/>
    <mergeCell ref="A1:M1"/>
    <mergeCell ref="A2:M2"/>
    <mergeCell ref="A3:M3"/>
    <mergeCell ref="A4:M4"/>
    <mergeCell ref="A5:M5"/>
    <mergeCell ref="A36:M36"/>
    <mergeCell ref="E7:G7"/>
    <mergeCell ref="K7:M7"/>
    <mergeCell ref="A28:M28"/>
    <mergeCell ref="A29:M29"/>
    <mergeCell ref="A30:M30"/>
    <mergeCell ref="A31:M31"/>
    <mergeCell ref="A32:M32"/>
    <mergeCell ref="A33:M33"/>
    <mergeCell ref="A34:M34"/>
    <mergeCell ref="A35:M35"/>
  </mergeCells>
  <pageMargins left="0.5" right="0.5" top="0.75" bottom="0.5" header="0.3" footer="0.3"/>
  <pageSetup orientation="portrait" horizontalDpi="360" verticalDpi="360" r:id="rId1"/>
  <ignoredErrors>
    <ignoredError sqref="C6:M25"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5299C-6F70-46A8-A3CE-9A1103747617}">
  <dimension ref="A1:Q33"/>
  <sheetViews>
    <sheetView zoomScaleNormal="100" workbookViewId="0">
      <selection activeCell="R12" sqref="R12"/>
    </sheetView>
  </sheetViews>
  <sheetFormatPr defaultColWidth="8.7109375" defaultRowHeight="11.25" customHeight="1"/>
  <cols>
    <col min="1" max="1" width="26.28515625" style="76" bestFit="1" customWidth="1"/>
    <col min="2" max="2" width="1.7109375" style="76" customWidth="1"/>
    <col min="3" max="3" width="6.7109375" style="76" customWidth="1"/>
    <col min="4" max="4" width="1.7109375" style="76" customWidth="1"/>
    <col min="5" max="5" width="6.7109375" style="76" customWidth="1"/>
    <col min="6" max="6" width="1.7109375" style="76" customWidth="1"/>
    <col min="7" max="7" width="6.7109375" style="76" customWidth="1"/>
    <col min="8" max="8" width="1.7109375" style="76" customWidth="1"/>
    <col min="9" max="9" width="6.7109375" style="76" customWidth="1"/>
    <col min="10" max="10" width="1.7109375" style="76" customWidth="1"/>
    <col min="11" max="11" width="6.7109375" style="76" customWidth="1"/>
    <col min="12" max="12" width="1.7109375" style="76" customWidth="1"/>
    <col min="13" max="13" width="6.7109375" style="76" customWidth="1"/>
    <col min="14" max="14" width="3" style="76" customWidth="1"/>
    <col min="15" max="16" width="8.7109375" style="76"/>
    <col min="17" max="17" width="8.7109375" style="223"/>
    <col min="18" max="16384" width="8.7109375" style="76"/>
  </cols>
  <sheetData>
    <row r="1" spans="1:17" ht="11.25" customHeight="1">
      <c r="A1" s="1083" t="s">
        <v>394</v>
      </c>
      <c r="B1" s="932"/>
      <c r="C1" s="932"/>
      <c r="D1" s="932"/>
      <c r="E1" s="932"/>
      <c r="F1" s="932"/>
      <c r="G1" s="932"/>
      <c r="H1" s="932"/>
      <c r="I1" s="932"/>
      <c r="J1" s="932"/>
      <c r="K1" s="932"/>
      <c r="L1" s="932"/>
      <c r="M1" s="932"/>
      <c r="N1" s="348"/>
    </row>
    <row r="2" spans="1:17" ht="11.25" customHeight="1">
      <c r="A2" s="1083" t="s">
        <v>395</v>
      </c>
      <c r="B2" s="932"/>
      <c r="C2" s="932"/>
      <c r="D2" s="932"/>
      <c r="E2" s="932"/>
      <c r="F2" s="932"/>
      <c r="G2" s="932"/>
      <c r="H2" s="932"/>
      <c r="I2" s="932"/>
      <c r="J2" s="932"/>
      <c r="K2" s="932"/>
      <c r="L2" s="932"/>
      <c r="M2" s="932"/>
      <c r="N2" s="347"/>
    </row>
    <row r="3" spans="1:17" ht="11.25" customHeight="1">
      <c r="A3" s="1083"/>
      <c r="B3" s="932"/>
      <c r="C3" s="932"/>
      <c r="D3" s="932"/>
      <c r="E3" s="932"/>
      <c r="F3" s="932"/>
      <c r="G3" s="932"/>
      <c r="H3" s="932"/>
      <c r="I3" s="932"/>
      <c r="J3" s="932"/>
      <c r="K3" s="932"/>
      <c r="L3" s="932"/>
      <c r="M3" s="932"/>
      <c r="N3" s="347"/>
    </row>
    <row r="4" spans="1:17" ht="11.25" customHeight="1">
      <c r="A4" s="1083" t="s">
        <v>311</v>
      </c>
      <c r="B4" s="932"/>
      <c r="C4" s="932"/>
      <c r="D4" s="932"/>
      <c r="E4" s="932"/>
      <c r="F4" s="932"/>
      <c r="G4" s="932"/>
      <c r="H4" s="932"/>
      <c r="I4" s="932"/>
      <c r="J4" s="932"/>
      <c r="K4" s="932"/>
      <c r="L4" s="932"/>
      <c r="M4" s="932"/>
      <c r="N4" s="349"/>
      <c r="Q4" s="62"/>
    </row>
    <row r="5" spans="1:17" ht="11.25" customHeight="1">
      <c r="A5" s="1083"/>
      <c r="B5" s="932"/>
      <c r="C5" s="932"/>
      <c r="D5" s="932"/>
      <c r="E5" s="932"/>
      <c r="F5" s="932"/>
      <c r="G5" s="932"/>
      <c r="H5" s="932"/>
      <c r="I5" s="932"/>
      <c r="J5" s="932"/>
      <c r="K5" s="932"/>
      <c r="L5" s="932"/>
      <c r="M5" s="932"/>
      <c r="N5" s="347"/>
      <c r="Q5" s="62"/>
    </row>
    <row r="6" spans="1:17" ht="11.25" customHeight="1">
      <c r="A6" s="553"/>
      <c r="B6" s="553"/>
      <c r="C6" s="1055" t="s">
        <v>516</v>
      </c>
      <c r="D6" s="1055"/>
      <c r="E6" s="1055"/>
      <c r="F6" s="1055"/>
      <c r="G6" s="1055"/>
      <c r="H6" s="400"/>
      <c r="I6" s="1055" t="s">
        <v>591</v>
      </c>
      <c r="J6" s="1055"/>
      <c r="K6" s="1055"/>
      <c r="L6" s="1055"/>
      <c r="M6" s="1055"/>
      <c r="N6" s="142"/>
      <c r="Q6" s="62"/>
    </row>
    <row r="7" spans="1:17" ht="11.25" customHeight="1">
      <c r="A7" s="554"/>
      <c r="B7" s="554"/>
      <c r="C7" s="394"/>
      <c r="D7" s="394"/>
      <c r="E7" s="1088" t="s">
        <v>337</v>
      </c>
      <c r="F7" s="1088"/>
      <c r="G7" s="1088"/>
      <c r="H7" s="512"/>
      <c r="I7" s="394"/>
      <c r="J7" s="394"/>
      <c r="K7" s="1088" t="s">
        <v>337</v>
      </c>
      <c r="L7" s="1088"/>
      <c r="M7" s="1088"/>
      <c r="N7" s="142"/>
      <c r="Q7" s="62"/>
    </row>
    <row r="8" spans="1:17" s="77" customFormat="1" ht="11.25" customHeight="1">
      <c r="A8" s="156" t="s">
        <v>455</v>
      </c>
      <c r="B8" s="156"/>
      <c r="C8" s="224" t="s">
        <v>66</v>
      </c>
      <c r="D8" s="224"/>
      <c r="E8" s="224" t="s">
        <v>338</v>
      </c>
      <c r="F8" s="224"/>
      <c r="G8" s="224" t="s">
        <v>339</v>
      </c>
      <c r="H8" s="399"/>
      <c r="I8" s="224" t="s">
        <v>66</v>
      </c>
      <c r="J8" s="224"/>
      <c r="K8" s="224" t="s">
        <v>338</v>
      </c>
      <c r="L8" s="224"/>
      <c r="M8" s="224" t="s">
        <v>339</v>
      </c>
      <c r="N8" s="142"/>
      <c r="Q8" s="62"/>
    </row>
    <row r="9" spans="1:17" ht="11.25" customHeight="1">
      <c r="A9" s="207" t="s">
        <v>340</v>
      </c>
      <c r="B9" s="78"/>
      <c r="C9" s="71">
        <v>679</v>
      </c>
      <c r="E9" s="122">
        <v>52845</v>
      </c>
      <c r="G9" s="71">
        <v>53161</v>
      </c>
      <c r="H9" s="353"/>
      <c r="I9" s="71">
        <v>575</v>
      </c>
      <c r="K9" s="122">
        <v>44721</v>
      </c>
      <c r="M9" s="71">
        <v>44993</v>
      </c>
      <c r="O9" s="142"/>
      <c r="Q9" s="62"/>
    </row>
    <row r="10" spans="1:17" ht="11.25" customHeight="1">
      <c r="A10" s="207" t="s">
        <v>341</v>
      </c>
      <c r="B10" s="78"/>
      <c r="C10" s="71">
        <v>6</v>
      </c>
      <c r="E10" s="122">
        <v>1569</v>
      </c>
      <c r="F10" s="122"/>
      <c r="G10" s="71">
        <v>1673</v>
      </c>
      <c r="H10" s="353"/>
      <c r="I10" s="706" t="s">
        <v>345</v>
      </c>
      <c r="K10" s="122">
        <v>35</v>
      </c>
      <c r="M10" s="71">
        <v>45</v>
      </c>
      <c r="Q10" s="62"/>
    </row>
    <row r="11" spans="1:17" ht="11.25" customHeight="1">
      <c r="A11" s="862" t="s">
        <v>355</v>
      </c>
      <c r="B11" s="78"/>
      <c r="C11" s="369">
        <v>116</v>
      </c>
      <c r="E11" s="118">
        <v>39814</v>
      </c>
      <c r="F11" s="118"/>
      <c r="G11" s="369">
        <v>39910</v>
      </c>
      <c r="H11" s="353"/>
      <c r="I11" s="369">
        <v>112</v>
      </c>
      <c r="K11" s="118">
        <v>35566</v>
      </c>
      <c r="M11" s="369">
        <v>35679</v>
      </c>
      <c r="Q11" s="62"/>
    </row>
    <row r="12" spans="1:17" ht="11.25" customHeight="1">
      <c r="A12" s="207" t="s">
        <v>356</v>
      </c>
      <c r="B12" s="78"/>
      <c r="C12" s="612" t="s">
        <v>27</v>
      </c>
      <c r="D12" s="118"/>
      <c r="E12" s="612" t="s">
        <v>27</v>
      </c>
      <c r="F12" s="118"/>
      <c r="G12" s="612" t="s">
        <v>27</v>
      </c>
      <c r="H12" s="353"/>
      <c r="I12" s="369">
        <v>70</v>
      </c>
      <c r="K12" s="118">
        <v>4117</v>
      </c>
      <c r="M12" s="369">
        <v>4187</v>
      </c>
      <c r="Q12" s="62"/>
    </row>
    <row r="13" spans="1:17" ht="11.25" customHeight="1">
      <c r="A13" s="207" t="s">
        <v>362</v>
      </c>
      <c r="C13" s="71">
        <v>167</v>
      </c>
      <c r="E13" s="122">
        <v>9437</v>
      </c>
      <c r="G13" s="122">
        <v>11631</v>
      </c>
      <c r="H13" s="353"/>
      <c r="I13" s="71">
        <v>401</v>
      </c>
      <c r="K13" s="122">
        <v>17433</v>
      </c>
      <c r="M13" s="71">
        <v>26204</v>
      </c>
      <c r="N13" s="142"/>
      <c r="Q13" s="62"/>
    </row>
    <row r="14" spans="1:17" ht="11.25" customHeight="1">
      <c r="A14" s="209" t="s">
        <v>778</v>
      </c>
      <c r="C14" s="706" t="s">
        <v>345</v>
      </c>
      <c r="E14" s="122">
        <v>21</v>
      </c>
      <c r="F14" s="122"/>
      <c r="G14" s="369">
        <v>23</v>
      </c>
      <c r="H14" s="353"/>
      <c r="I14" s="122">
        <v>1</v>
      </c>
      <c r="K14" s="122">
        <v>71</v>
      </c>
      <c r="L14" s="122"/>
      <c r="M14" s="369">
        <v>89</v>
      </c>
      <c r="N14" s="142"/>
      <c r="Q14" s="62"/>
    </row>
    <row r="15" spans="1:17" ht="11.25" customHeight="1">
      <c r="A15" s="225" t="s">
        <v>543</v>
      </c>
      <c r="B15" s="141"/>
      <c r="C15" s="370">
        <v>967</v>
      </c>
      <c r="D15" s="701"/>
      <c r="E15" s="370">
        <v>103685</v>
      </c>
      <c r="F15" s="701"/>
      <c r="G15" s="370">
        <v>106398</v>
      </c>
      <c r="H15" s="165"/>
      <c r="I15" s="370">
        <v>1160</v>
      </c>
      <c r="J15" s="701"/>
      <c r="K15" s="370">
        <v>101943</v>
      </c>
      <c r="L15" s="701"/>
      <c r="M15" s="370">
        <v>111197</v>
      </c>
      <c r="O15" s="552"/>
      <c r="Q15" s="62"/>
    </row>
    <row r="16" spans="1:17" ht="11.25" customHeight="1">
      <c r="A16" s="211" t="s">
        <v>459</v>
      </c>
      <c r="B16" s="141"/>
      <c r="C16" s="73"/>
      <c r="D16" s="119"/>
      <c r="E16" s="73"/>
      <c r="F16" s="73"/>
      <c r="G16" s="73"/>
      <c r="H16" s="85"/>
      <c r="I16" s="73"/>
      <c r="J16" s="73"/>
      <c r="K16" s="73"/>
      <c r="L16" s="73"/>
      <c r="M16" s="73"/>
      <c r="N16" s="66"/>
      <c r="Q16" s="62"/>
    </row>
    <row r="17" spans="1:17" ht="11.25" customHeight="1">
      <c r="A17" s="212" t="s">
        <v>360</v>
      </c>
      <c r="C17" s="71">
        <v>44</v>
      </c>
      <c r="E17" s="122">
        <v>2251</v>
      </c>
      <c r="G17" s="71">
        <v>2251</v>
      </c>
      <c r="H17" s="353"/>
      <c r="I17" s="71">
        <v>1</v>
      </c>
      <c r="K17" s="122">
        <v>51</v>
      </c>
      <c r="M17" s="71">
        <v>54</v>
      </c>
      <c r="Q17" s="62"/>
    </row>
    <row r="18" spans="1:17" ht="11.25" customHeight="1">
      <c r="A18" s="228" t="s">
        <v>362</v>
      </c>
      <c r="B18" s="78"/>
      <c r="C18" s="369">
        <v>222</v>
      </c>
      <c r="E18" s="118">
        <v>10880</v>
      </c>
      <c r="G18" s="369">
        <v>10880</v>
      </c>
      <c r="H18" s="372"/>
      <c r="I18" s="369">
        <v>221</v>
      </c>
      <c r="K18" s="118">
        <v>11780</v>
      </c>
      <c r="L18" s="118"/>
      <c r="M18" s="369">
        <v>11780</v>
      </c>
      <c r="Q18" s="62"/>
    </row>
    <row r="19" spans="1:17" ht="11.25" customHeight="1">
      <c r="A19" s="229" t="s">
        <v>541</v>
      </c>
      <c r="B19" s="141"/>
      <c r="C19" s="702">
        <v>266</v>
      </c>
      <c r="D19" s="185"/>
      <c r="E19" s="703">
        <v>13131</v>
      </c>
      <c r="F19" s="185"/>
      <c r="G19" s="702">
        <v>13131</v>
      </c>
      <c r="H19" s="185"/>
      <c r="I19" s="702">
        <v>222</v>
      </c>
      <c r="J19" s="185"/>
      <c r="K19" s="703">
        <v>11831</v>
      </c>
      <c r="L19" s="703"/>
      <c r="M19" s="702">
        <v>11834</v>
      </c>
      <c r="Q19" s="62"/>
    </row>
    <row r="20" spans="1:17" ht="11.25" customHeight="1">
      <c r="A20" s="226" t="s">
        <v>542</v>
      </c>
      <c r="B20" s="227"/>
      <c r="C20" s="704">
        <v>1233</v>
      </c>
      <c r="D20" s="705"/>
      <c r="E20" s="704">
        <v>116816</v>
      </c>
      <c r="F20" s="705"/>
      <c r="G20" s="704">
        <v>119529</v>
      </c>
      <c r="H20" s="86"/>
      <c r="I20" s="704">
        <v>1382</v>
      </c>
      <c r="J20" s="705"/>
      <c r="K20" s="704">
        <v>113774</v>
      </c>
      <c r="L20" s="705"/>
      <c r="M20" s="704">
        <v>123031</v>
      </c>
      <c r="Q20" s="62"/>
    </row>
    <row r="21" spans="1:17" ht="11.25" customHeight="1">
      <c r="A21" s="1089" t="s">
        <v>61</v>
      </c>
      <c r="B21" s="1090"/>
      <c r="C21" s="1090"/>
      <c r="D21" s="1090"/>
      <c r="E21" s="1090"/>
      <c r="F21" s="1090"/>
      <c r="G21" s="1090"/>
      <c r="H21" s="1090"/>
      <c r="I21" s="1090"/>
      <c r="J21" s="1090"/>
      <c r="K21" s="1090"/>
      <c r="L21" s="1090"/>
      <c r="M21" s="1090"/>
      <c r="Q21" s="62"/>
    </row>
    <row r="22" spans="1:17" ht="22.5" customHeight="1">
      <c r="A22" s="1086" t="s">
        <v>751</v>
      </c>
      <c r="B22" s="930"/>
      <c r="C22" s="930"/>
      <c r="D22" s="930"/>
      <c r="E22" s="930"/>
      <c r="F22" s="930"/>
      <c r="G22" s="930"/>
      <c r="H22" s="930"/>
      <c r="I22" s="930"/>
      <c r="J22" s="930"/>
      <c r="K22" s="930"/>
      <c r="L22" s="930"/>
      <c r="M22" s="930"/>
      <c r="N22" s="346"/>
      <c r="Q22" s="62"/>
    </row>
    <row r="23" spans="1:17" ht="22.5" customHeight="1">
      <c r="A23" s="1087" t="s">
        <v>458</v>
      </c>
      <c r="B23" s="930"/>
      <c r="C23" s="930"/>
      <c r="D23" s="930"/>
      <c r="E23" s="930"/>
      <c r="F23" s="930"/>
      <c r="G23" s="930"/>
      <c r="H23" s="930"/>
      <c r="I23" s="930"/>
      <c r="J23" s="930"/>
      <c r="K23" s="930"/>
      <c r="L23" s="930"/>
      <c r="M23" s="930"/>
      <c r="N23" s="346"/>
      <c r="Q23" s="79"/>
    </row>
    <row r="24" spans="1:17" ht="22.5" customHeight="1">
      <c r="A24" s="1087" t="s">
        <v>451</v>
      </c>
      <c r="B24" s="930"/>
      <c r="C24" s="930"/>
      <c r="D24" s="930"/>
      <c r="E24" s="930"/>
      <c r="F24" s="930"/>
      <c r="G24" s="930"/>
      <c r="H24" s="930"/>
      <c r="I24" s="930"/>
      <c r="J24" s="930"/>
      <c r="K24" s="930"/>
      <c r="L24" s="930"/>
      <c r="M24" s="930"/>
      <c r="N24" s="346"/>
    </row>
    <row r="25" spans="1:17" ht="11.25" customHeight="1">
      <c r="A25" s="1085" t="s">
        <v>396</v>
      </c>
      <c r="B25" s="928"/>
      <c r="C25" s="928"/>
      <c r="D25" s="928"/>
      <c r="E25" s="928"/>
      <c r="F25" s="928"/>
      <c r="G25" s="928"/>
      <c r="H25" s="928"/>
      <c r="I25" s="928"/>
      <c r="J25" s="928"/>
      <c r="K25" s="928"/>
      <c r="L25" s="928"/>
      <c r="M25" s="928"/>
      <c r="N25" s="345"/>
    </row>
    <row r="26" spans="1:17" ht="11.25" customHeight="1">
      <c r="A26" s="1085" t="s">
        <v>393</v>
      </c>
      <c r="B26" s="928"/>
      <c r="C26" s="928"/>
      <c r="D26" s="928"/>
      <c r="E26" s="928"/>
      <c r="F26" s="928"/>
      <c r="G26" s="928"/>
      <c r="H26" s="928"/>
      <c r="I26" s="928"/>
      <c r="J26" s="928"/>
      <c r="K26" s="928"/>
      <c r="L26" s="928"/>
      <c r="M26" s="928"/>
      <c r="N26" s="345"/>
    </row>
    <row r="27" spans="1:17" ht="11.25" customHeight="1">
      <c r="A27" s="1084" t="s">
        <v>540</v>
      </c>
      <c r="B27" s="928"/>
      <c r="C27" s="928"/>
      <c r="D27" s="928"/>
      <c r="E27" s="928"/>
      <c r="F27" s="928"/>
      <c r="G27" s="928"/>
      <c r="H27" s="928"/>
      <c r="I27" s="928"/>
      <c r="J27" s="928"/>
      <c r="K27" s="928"/>
      <c r="L27" s="928"/>
      <c r="M27" s="928"/>
      <c r="N27" s="345"/>
    </row>
    <row r="28" spans="1:17" ht="11.25" customHeight="1">
      <c r="A28" s="1085"/>
      <c r="B28" s="928"/>
      <c r="C28" s="928"/>
      <c r="D28" s="928"/>
      <c r="E28" s="928"/>
      <c r="F28" s="928"/>
      <c r="G28" s="928"/>
      <c r="H28" s="928"/>
      <c r="I28" s="928"/>
      <c r="J28" s="928"/>
      <c r="K28" s="928"/>
      <c r="L28" s="928"/>
      <c r="M28" s="928"/>
      <c r="N28" s="345"/>
    </row>
    <row r="29" spans="1:17" ht="11.25" customHeight="1">
      <c r="A29" s="1084" t="s">
        <v>335</v>
      </c>
      <c r="B29" s="928"/>
      <c r="C29" s="928"/>
      <c r="D29" s="928"/>
      <c r="E29" s="928"/>
      <c r="F29" s="928"/>
      <c r="G29" s="928"/>
      <c r="H29" s="928"/>
      <c r="I29" s="928"/>
      <c r="J29" s="928"/>
      <c r="K29" s="928"/>
      <c r="L29" s="928"/>
      <c r="M29" s="928"/>
      <c r="N29" s="345"/>
    </row>
    <row r="30" spans="1:17" ht="11.25" customHeight="1">
      <c r="C30" s="552"/>
      <c r="E30" s="552"/>
      <c r="F30" s="552"/>
      <c r="G30" s="552"/>
      <c r="I30" s="552"/>
      <c r="J30" s="552"/>
      <c r="K30" s="552"/>
      <c r="L30" s="552"/>
      <c r="M30" s="552"/>
    </row>
    <row r="31" spans="1:17" ht="11.25" customHeight="1">
      <c r="A31" s="62"/>
    </row>
    <row r="32" spans="1:17" ht="11.25" customHeight="1">
      <c r="A32" s="75"/>
    </row>
    <row r="33" spans="1:1" ht="11.25" customHeight="1">
      <c r="A33" s="75"/>
    </row>
  </sheetData>
  <mergeCells count="18">
    <mergeCell ref="C6:G6"/>
    <mergeCell ref="I6:M6"/>
    <mergeCell ref="E7:G7"/>
    <mergeCell ref="K7:M7"/>
    <mergeCell ref="A21:M21"/>
    <mergeCell ref="A27:M27"/>
    <mergeCell ref="A28:M28"/>
    <mergeCell ref="A29:M29"/>
    <mergeCell ref="A22:M22"/>
    <mergeCell ref="A23:M23"/>
    <mergeCell ref="A24:M24"/>
    <mergeCell ref="A26:M26"/>
    <mergeCell ref="A25:M25"/>
    <mergeCell ref="A1:M1"/>
    <mergeCell ref="A2:M2"/>
    <mergeCell ref="A3:M3"/>
    <mergeCell ref="A4:M4"/>
    <mergeCell ref="A5:M5"/>
  </mergeCells>
  <pageMargins left="0.5" right="0.5" top="0.75" bottom="0.5" header="0.3" footer="0.3"/>
  <pageSetup orientation="portrait" horizontalDpi="360" verticalDpi="360" r:id="rId1"/>
  <ignoredErrors>
    <ignoredError sqref="C6:M14"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D24E-BF4E-4FCD-861B-2868FA017E86}">
  <dimension ref="A1:L174"/>
  <sheetViews>
    <sheetView workbookViewId="0">
      <selection activeCell="T162" sqref="T162"/>
    </sheetView>
  </sheetViews>
  <sheetFormatPr defaultColWidth="9.85546875" defaultRowHeight="11.25"/>
  <cols>
    <col min="1" max="1" width="22.42578125" style="732" customWidth="1"/>
    <col min="2" max="2" width="1.7109375" style="728" customWidth="1"/>
    <col min="3" max="3" width="8.28515625" style="733" customWidth="1"/>
    <col min="4" max="4" width="1.7109375" style="730" customWidth="1"/>
    <col min="5" max="5" width="8.28515625" style="733" customWidth="1"/>
    <col min="6" max="6" width="2.85546875" style="730" customWidth="1"/>
    <col min="7" max="7" width="8.28515625" style="733" customWidth="1"/>
    <col min="8" max="8" width="2.85546875" style="730" customWidth="1"/>
    <col min="9" max="9" width="8.28515625" style="733" customWidth="1"/>
    <col min="10" max="10" width="2.85546875" style="730" customWidth="1"/>
    <col min="11" max="11" width="8.28515625" style="733" customWidth="1"/>
    <col min="12" max="12" width="1.7109375" style="730" customWidth="1"/>
    <col min="13" max="16384" width="9.85546875" style="727"/>
  </cols>
  <sheetData>
    <row r="1" spans="1:12" ht="11.25" customHeight="1">
      <c r="A1" s="1092" t="s">
        <v>617</v>
      </c>
      <c r="B1" s="1092"/>
      <c r="C1" s="1092"/>
      <c r="D1" s="1092"/>
      <c r="E1" s="1092"/>
      <c r="F1" s="1092"/>
      <c r="G1" s="1092"/>
      <c r="H1" s="1092"/>
      <c r="I1" s="1092"/>
      <c r="J1" s="1092"/>
      <c r="K1" s="1092"/>
      <c r="L1" s="1092"/>
    </row>
    <row r="2" spans="1:12" ht="11.25" customHeight="1">
      <c r="A2" s="1092" t="s">
        <v>618</v>
      </c>
      <c r="B2" s="1092"/>
      <c r="C2" s="1092"/>
      <c r="D2" s="1092"/>
      <c r="E2" s="1092"/>
      <c r="F2" s="1092"/>
      <c r="G2" s="1092"/>
      <c r="H2" s="1092"/>
      <c r="I2" s="1092"/>
      <c r="J2" s="1092"/>
      <c r="K2" s="1092"/>
      <c r="L2" s="1092"/>
    </row>
    <row r="3" spans="1:12" ht="11.25" customHeight="1">
      <c r="A3" s="1093"/>
      <c r="B3" s="1093"/>
      <c r="C3" s="1093"/>
      <c r="D3" s="1093"/>
      <c r="E3" s="1093"/>
      <c r="F3" s="1093"/>
      <c r="G3" s="1093"/>
      <c r="H3" s="1093"/>
      <c r="I3" s="1093"/>
      <c r="J3" s="1093"/>
      <c r="K3" s="1093"/>
      <c r="L3" s="1093"/>
    </row>
    <row r="4" spans="1:12" ht="11.25" customHeight="1">
      <c r="A4" s="1092" t="s">
        <v>86</v>
      </c>
      <c r="B4" s="1092"/>
      <c r="C4" s="1092"/>
      <c r="D4" s="1092"/>
      <c r="E4" s="1092"/>
      <c r="F4" s="1092"/>
      <c r="G4" s="1092"/>
      <c r="H4" s="1092"/>
      <c r="I4" s="1092"/>
      <c r="J4" s="1092"/>
      <c r="K4" s="1092"/>
      <c r="L4" s="1092"/>
    </row>
    <row r="5" spans="1:12" ht="11.25" customHeight="1">
      <c r="A5" s="1094"/>
      <c r="B5" s="1095"/>
      <c r="C5" s="1095"/>
      <c r="D5" s="1095"/>
      <c r="E5" s="1095"/>
      <c r="F5" s="1095"/>
      <c r="G5" s="1095"/>
      <c r="H5" s="1095"/>
      <c r="I5" s="1095"/>
      <c r="J5" s="1095"/>
      <c r="K5" s="1095"/>
      <c r="L5" s="1095"/>
    </row>
    <row r="6" spans="1:12" ht="11.25" customHeight="1">
      <c r="A6" s="1091" t="s">
        <v>455</v>
      </c>
      <c r="B6" s="1091"/>
      <c r="C6" s="922" t="s">
        <v>515</v>
      </c>
      <c r="D6" s="923"/>
      <c r="E6" s="922" t="s">
        <v>421</v>
      </c>
      <c r="F6" s="923"/>
      <c r="G6" s="922" t="s">
        <v>434</v>
      </c>
      <c r="H6" s="923"/>
      <c r="I6" s="922" t="s">
        <v>516</v>
      </c>
      <c r="J6" s="923"/>
      <c r="K6" s="922" t="s">
        <v>591</v>
      </c>
      <c r="L6" s="923"/>
    </row>
    <row r="7" spans="1:12" ht="11.25" customHeight="1">
      <c r="A7" s="924" t="s">
        <v>619</v>
      </c>
      <c r="C7" s="729">
        <v>70</v>
      </c>
      <c r="E7" s="729">
        <v>101</v>
      </c>
      <c r="G7" s="729">
        <v>180</v>
      </c>
      <c r="I7" s="729">
        <v>110</v>
      </c>
      <c r="K7" s="729">
        <v>30</v>
      </c>
    </row>
    <row r="8" spans="1:12" ht="11.25" customHeight="1">
      <c r="A8" s="924" t="s">
        <v>620</v>
      </c>
      <c r="C8" s="729">
        <v>1980</v>
      </c>
      <c r="E8" s="729">
        <v>1680</v>
      </c>
      <c r="F8" s="730" t="s">
        <v>14</v>
      </c>
      <c r="G8" s="729">
        <v>1930</v>
      </c>
      <c r="H8" s="730" t="s">
        <v>14</v>
      </c>
      <c r="I8" s="729">
        <v>1940</v>
      </c>
      <c r="J8" s="730" t="s">
        <v>14</v>
      </c>
      <c r="K8" s="729">
        <v>2000</v>
      </c>
      <c r="L8" s="730" t="s">
        <v>621</v>
      </c>
    </row>
    <row r="9" spans="1:12" ht="11.25" customHeight="1">
      <c r="A9" s="924" t="s">
        <v>622</v>
      </c>
      <c r="C9" s="729">
        <v>20250</v>
      </c>
      <c r="E9" s="729">
        <v>23540</v>
      </c>
      <c r="F9" s="730" t="s">
        <v>14</v>
      </c>
      <c r="G9" s="729">
        <v>28650</v>
      </c>
      <c r="H9" s="730" t="s">
        <v>14</v>
      </c>
      <c r="I9" s="729">
        <v>31100</v>
      </c>
      <c r="J9" s="730" t="s">
        <v>14</v>
      </c>
      <c r="K9" s="729">
        <v>27700</v>
      </c>
      <c r="L9" s="730" t="s">
        <v>621</v>
      </c>
    </row>
    <row r="10" spans="1:12" ht="11.25" customHeight="1">
      <c r="A10" s="924" t="s">
        <v>623</v>
      </c>
      <c r="C10" s="729">
        <v>5240</v>
      </c>
      <c r="E10" s="729">
        <v>3870</v>
      </c>
      <c r="F10" s="730" t="s">
        <v>14</v>
      </c>
      <c r="G10" s="729">
        <v>2570</v>
      </c>
      <c r="H10" s="730" t="s">
        <v>14</v>
      </c>
      <c r="I10" s="729">
        <v>2700</v>
      </c>
      <c r="J10" s="730" t="s">
        <v>14</v>
      </c>
      <c r="K10" s="729">
        <v>2900</v>
      </c>
    </row>
    <row r="11" spans="1:12" ht="11.25" customHeight="1">
      <c r="A11" s="924" t="s">
        <v>624</v>
      </c>
      <c r="C11" s="729">
        <v>12193</v>
      </c>
      <c r="E11" s="729">
        <v>10899</v>
      </c>
      <c r="G11" s="729">
        <v>11960</v>
      </c>
      <c r="I11" s="729">
        <v>11842</v>
      </c>
      <c r="K11" s="729">
        <v>11100</v>
      </c>
      <c r="L11" s="730" t="s">
        <v>621</v>
      </c>
    </row>
    <row r="12" spans="1:12" ht="11.25" customHeight="1">
      <c r="A12" s="924" t="s">
        <v>625</v>
      </c>
      <c r="C12" s="729">
        <v>417</v>
      </c>
      <c r="E12" s="729">
        <v>267</v>
      </c>
      <c r="G12" s="729">
        <v>356</v>
      </c>
      <c r="I12" s="729">
        <v>546</v>
      </c>
      <c r="K12" s="729">
        <v>591</v>
      </c>
    </row>
    <row r="13" spans="1:12" ht="11.25" customHeight="1">
      <c r="A13" s="924" t="s">
        <v>626</v>
      </c>
      <c r="C13" s="729">
        <v>9500</v>
      </c>
      <c r="E13" s="729">
        <v>9600</v>
      </c>
      <c r="G13" s="729">
        <v>9700</v>
      </c>
      <c r="I13" s="729">
        <v>10200</v>
      </c>
      <c r="K13" s="729">
        <v>10600</v>
      </c>
    </row>
    <row r="14" spans="1:12" ht="11.25" customHeight="1">
      <c r="A14" s="924" t="s">
        <v>627</v>
      </c>
      <c r="C14" s="729">
        <v>4700</v>
      </c>
      <c r="D14" s="730" t="s">
        <v>14</v>
      </c>
      <c r="E14" s="729">
        <v>4800</v>
      </c>
      <c r="G14" s="729">
        <v>4900</v>
      </c>
      <c r="I14" s="729">
        <v>5200</v>
      </c>
      <c r="K14" s="729">
        <v>5300</v>
      </c>
      <c r="L14" s="730" t="s">
        <v>621</v>
      </c>
    </row>
    <row r="15" spans="1:12" ht="11.25" customHeight="1">
      <c r="A15" s="924" t="s">
        <v>628</v>
      </c>
      <c r="C15" s="729">
        <v>2683</v>
      </c>
      <c r="E15" s="729">
        <v>2310</v>
      </c>
      <c r="G15" s="729">
        <v>2955</v>
      </c>
      <c r="I15" s="729">
        <v>3445</v>
      </c>
      <c r="K15" s="729">
        <v>3488</v>
      </c>
    </row>
    <row r="16" spans="1:12" ht="11.25" customHeight="1">
      <c r="A16" s="924" t="s">
        <v>629</v>
      </c>
      <c r="C16" s="729">
        <v>1050</v>
      </c>
      <c r="D16" s="730" t="s">
        <v>14</v>
      </c>
      <c r="E16" s="729">
        <v>1390</v>
      </c>
      <c r="F16" s="730" t="s">
        <v>14</v>
      </c>
      <c r="G16" s="729">
        <v>1490</v>
      </c>
      <c r="H16" s="730" t="s">
        <v>14</v>
      </c>
      <c r="I16" s="729">
        <v>1600</v>
      </c>
      <c r="J16" s="730" t="s">
        <v>630</v>
      </c>
      <c r="K16" s="729">
        <v>1760</v>
      </c>
      <c r="L16" s="730" t="s">
        <v>621</v>
      </c>
    </row>
    <row r="17" spans="1:12" ht="11.25" customHeight="1">
      <c r="A17" s="924" t="s">
        <v>631</v>
      </c>
      <c r="C17" s="729">
        <v>24000</v>
      </c>
      <c r="D17" s="730" t="s">
        <v>14</v>
      </c>
      <c r="E17" s="729">
        <v>25000</v>
      </c>
      <c r="F17" s="730" t="s">
        <v>14</v>
      </c>
      <c r="G17" s="729">
        <v>27000</v>
      </c>
      <c r="H17" s="730" t="s">
        <v>14</v>
      </c>
      <c r="I17" s="729">
        <v>30100</v>
      </c>
      <c r="J17" s="730" t="s">
        <v>14</v>
      </c>
      <c r="K17" s="729">
        <v>33300</v>
      </c>
    </row>
    <row r="18" spans="1:12" ht="11.25" customHeight="1">
      <c r="A18" s="924" t="s">
        <v>632</v>
      </c>
      <c r="C18" s="729">
        <v>160</v>
      </c>
      <c r="E18" s="729">
        <v>160</v>
      </c>
      <c r="G18" s="729">
        <v>160</v>
      </c>
      <c r="I18" s="729">
        <v>160</v>
      </c>
      <c r="K18" s="729">
        <v>160</v>
      </c>
    </row>
    <row r="19" spans="1:12" ht="11.25" customHeight="1">
      <c r="A19" s="924" t="s">
        <v>633</v>
      </c>
      <c r="C19" s="729">
        <v>4638</v>
      </c>
      <c r="E19" s="729">
        <v>4503</v>
      </c>
      <c r="G19" s="729">
        <v>4490</v>
      </c>
      <c r="I19" s="729">
        <v>4519</v>
      </c>
      <c r="K19" s="729">
        <v>4728</v>
      </c>
    </row>
    <row r="20" spans="1:12" ht="11.25" customHeight="1">
      <c r="A20" s="924" t="s">
        <v>634</v>
      </c>
      <c r="C20" s="729">
        <v>6275</v>
      </c>
      <c r="E20" s="729">
        <v>6255</v>
      </c>
      <c r="G20" s="729">
        <v>6513</v>
      </c>
      <c r="I20" s="729">
        <v>6737</v>
      </c>
      <c r="K20" s="729">
        <v>7050</v>
      </c>
      <c r="L20" s="730" t="s">
        <v>621</v>
      </c>
    </row>
    <row r="21" spans="1:12" ht="11.25" customHeight="1">
      <c r="A21" s="924" t="s">
        <v>635</v>
      </c>
      <c r="C21" s="729">
        <v>1382</v>
      </c>
      <c r="E21" s="729">
        <v>1356</v>
      </c>
      <c r="G21" s="729">
        <v>1373</v>
      </c>
      <c r="H21" s="730" t="s">
        <v>14</v>
      </c>
      <c r="I21" s="729">
        <v>2530</v>
      </c>
      <c r="J21" s="730" t="s">
        <v>14</v>
      </c>
      <c r="K21" s="729">
        <v>2500</v>
      </c>
      <c r="L21" s="730" t="s">
        <v>621</v>
      </c>
    </row>
    <row r="22" spans="1:12" ht="11.25" customHeight="1">
      <c r="A22" s="924" t="s">
        <v>636</v>
      </c>
      <c r="C22" s="729">
        <v>791</v>
      </c>
      <c r="E22" s="729">
        <v>940</v>
      </c>
      <c r="G22" s="729">
        <v>895</v>
      </c>
      <c r="I22" s="729">
        <v>941</v>
      </c>
      <c r="K22" s="729">
        <v>1190</v>
      </c>
      <c r="L22" s="730" t="s">
        <v>621</v>
      </c>
    </row>
    <row r="23" spans="1:12" ht="11.25" customHeight="1">
      <c r="A23" s="924" t="s">
        <v>637</v>
      </c>
      <c r="C23" s="729">
        <v>3468</v>
      </c>
      <c r="E23" s="729">
        <v>3601</v>
      </c>
      <c r="G23" s="729">
        <v>3611</v>
      </c>
      <c r="I23" s="729">
        <v>3650</v>
      </c>
      <c r="J23" s="730" t="s">
        <v>621</v>
      </c>
      <c r="K23" s="729">
        <v>4200</v>
      </c>
      <c r="L23" s="730" t="s">
        <v>621</v>
      </c>
    </row>
    <row r="24" spans="1:12" ht="11.25" customHeight="1">
      <c r="A24" s="924" t="s">
        <v>638</v>
      </c>
      <c r="C24" s="729">
        <v>808</v>
      </c>
      <c r="E24" s="729">
        <v>841</v>
      </c>
      <c r="G24" s="729">
        <v>910</v>
      </c>
      <c r="I24" s="729">
        <v>995</v>
      </c>
      <c r="K24" s="729">
        <v>955</v>
      </c>
    </row>
    <row r="25" spans="1:12" ht="11.25" customHeight="1">
      <c r="A25" s="924" t="s">
        <v>639</v>
      </c>
      <c r="C25" s="729">
        <v>15</v>
      </c>
      <c r="E25" s="729">
        <v>15</v>
      </c>
      <c r="G25" s="729">
        <v>15</v>
      </c>
      <c r="I25" s="729">
        <v>1</v>
      </c>
      <c r="J25" s="730" t="s">
        <v>630</v>
      </c>
      <c r="K25" s="731" t="s">
        <v>27</v>
      </c>
      <c r="L25" s="730" t="s">
        <v>621</v>
      </c>
    </row>
    <row r="26" spans="1:12" ht="11.25" customHeight="1">
      <c r="A26" s="924" t="s">
        <v>314</v>
      </c>
      <c r="C26" s="729">
        <v>65283</v>
      </c>
      <c r="E26" s="729">
        <v>57557</v>
      </c>
      <c r="G26" s="729">
        <v>54004</v>
      </c>
      <c r="I26" s="729">
        <v>53553</v>
      </c>
      <c r="J26" s="730" t="s">
        <v>14</v>
      </c>
      <c r="K26" s="729">
        <v>54400</v>
      </c>
      <c r="L26" s="730" t="s">
        <v>621</v>
      </c>
    </row>
    <row r="27" spans="1:12" ht="11.25" customHeight="1">
      <c r="A27" s="924" t="s">
        <v>640</v>
      </c>
      <c r="C27" s="729">
        <v>230</v>
      </c>
      <c r="E27" s="729">
        <v>250</v>
      </c>
      <c r="G27" s="729">
        <v>270</v>
      </c>
      <c r="I27" s="729">
        <v>290</v>
      </c>
      <c r="K27" s="729">
        <v>290</v>
      </c>
    </row>
    <row r="28" spans="1:12" ht="11.25" customHeight="1">
      <c r="A28" s="924" t="s">
        <v>397</v>
      </c>
      <c r="C28" s="729">
        <v>2114</v>
      </c>
      <c r="E28" s="729">
        <v>1994</v>
      </c>
      <c r="G28" s="729">
        <v>2117</v>
      </c>
      <c r="I28" s="729">
        <v>2331</v>
      </c>
      <c r="J28" s="730" t="s">
        <v>14</v>
      </c>
      <c r="K28" s="729">
        <v>2456</v>
      </c>
    </row>
    <row r="29" spans="1:12" ht="11.25" customHeight="1">
      <c r="A29" s="924" t="s">
        <v>641</v>
      </c>
      <c r="C29" s="729">
        <v>1350</v>
      </c>
      <c r="D29" s="730" t="s">
        <v>14</v>
      </c>
      <c r="E29" s="729">
        <v>1650</v>
      </c>
      <c r="F29" s="730" t="s">
        <v>14</v>
      </c>
      <c r="G29" s="729">
        <v>1800</v>
      </c>
      <c r="H29" s="730" t="s">
        <v>14</v>
      </c>
      <c r="I29" s="729">
        <v>1980</v>
      </c>
      <c r="J29" s="730" t="s">
        <v>630</v>
      </c>
      <c r="K29" s="729">
        <v>2200</v>
      </c>
      <c r="L29" s="730" t="s">
        <v>621</v>
      </c>
    </row>
    <row r="30" spans="1:12" ht="11.25" customHeight="1">
      <c r="A30" s="924" t="s">
        <v>642</v>
      </c>
      <c r="C30" s="729">
        <v>989</v>
      </c>
      <c r="E30" s="729">
        <v>2520</v>
      </c>
      <c r="G30" s="729">
        <v>5480</v>
      </c>
      <c r="I30" s="729">
        <v>6500</v>
      </c>
      <c r="J30" s="730" t="s">
        <v>630</v>
      </c>
      <c r="K30" s="729">
        <v>7700</v>
      </c>
      <c r="L30" s="730" t="s">
        <v>621</v>
      </c>
    </row>
    <row r="31" spans="1:12" ht="11.25" customHeight="1">
      <c r="A31" s="924" t="s">
        <v>643</v>
      </c>
      <c r="C31" s="729">
        <v>100</v>
      </c>
      <c r="E31" s="729">
        <v>100</v>
      </c>
      <c r="G31" s="729">
        <v>45</v>
      </c>
      <c r="I31" s="729">
        <v>100</v>
      </c>
      <c r="J31" s="730" t="s">
        <v>14</v>
      </c>
      <c r="K31" s="729">
        <v>75</v>
      </c>
    </row>
    <row r="32" spans="1:12" ht="11.25" customHeight="1">
      <c r="A32" s="924" t="s">
        <v>644</v>
      </c>
      <c r="C32" s="729">
        <v>1700</v>
      </c>
      <c r="D32" s="730" t="s">
        <v>621</v>
      </c>
      <c r="E32" s="729">
        <v>2100</v>
      </c>
      <c r="F32" s="730" t="s">
        <v>621</v>
      </c>
      <c r="G32" s="729">
        <v>3400</v>
      </c>
      <c r="I32" s="729">
        <v>4900</v>
      </c>
      <c r="J32" s="730" t="s">
        <v>621</v>
      </c>
      <c r="K32" s="729">
        <v>7870</v>
      </c>
    </row>
    <row r="33" spans="1:12" ht="11.25" customHeight="1">
      <c r="A33" s="924" t="s">
        <v>645</v>
      </c>
      <c r="C33" s="729">
        <v>1700</v>
      </c>
      <c r="D33" s="730" t="s">
        <v>14</v>
      </c>
      <c r="E33" s="729">
        <v>2300</v>
      </c>
      <c r="F33" s="730" t="s">
        <v>14</v>
      </c>
      <c r="G33" s="729">
        <v>2600</v>
      </c>
      <c r="H33" s="730" t="s">
        <v>14</v>
      </c>
      <c r="I33" s="729">
        <v>2800</v>
      </c>
      <c r="J33" s="730" t="s">
        <v>14</v>
      </c>
      <c r="K33" s="729">
        <v>3000</v>
      </c>
    </row>
    <row r="34" spans="1:12" ht="11.25" customHeight="1">
      <c r="A34" s="924" t="s">
        <v>315</v>
      </c>
      <c r="C34" s="729">
        <v>12167</v>
      </c>
      <c r="E34" s="729">
        <v>11693</v>
      </c>
      <c r="G34" s="729">
        <v>12706</v>
      </c>
      <c r="I34" s="729">
        <v>13554</v>
      </c>
      <c r="K34" s="729">
        <v>13200</v>
      </c>
      <c r="L34" s="730" t="s">
        <v>621</v>
      </c>
    </row>
    <row r="35" spans="1:12" ht="11.25" customHeight="1">
      <c r="A35" s="924" t="s">
        <v>646</v>
      </c>
      <c r="C35" s="729">
        <v>220</v>
      </c>
      <c r="D35" s="730" t="s">
        <v>14</v>
      </c>
      <c r="E35" s="729">
        <v>250</v>
      </c>
      <c r="G35" s="729">
        <v>350</v>
      </c>
      <c r="H35" s="730" t="s">
        <v>14</v>
      </c>
      <c r="I35" s="729">
        <v>400</v>
      </c>
      <c r="J35" s="730" t="s">
        <v>630</v>
      </c>
      <c r="K35" s="729">
        <v>420</v>
      </c>
      <c r="L35" s="730" t="s">
        <v>621</v>
      </c>
    </row>
    <row r="36" spans="1:12" ht="11.25" customHeight="1">
      <c r="A36" s="924" t="s">
        <v>317</v>
      </c>
      <c r="C36" s="729">
        <v>4320</v>
      </c>
      <c r="D36" s="730" t="s">
        <v>14</v>
      </c>
      <c r="E36" s="729">
        <v>4310</v>
      </c>
      <c r="F36" s="730" t="s">
        <v>14</v>
      </c>
      <c r="G36" s="729">
        <v>4000</v>
      </c>
      <c r="H36" s="730" t="s">
        <v>14</v>
      </c>
      <c r="I36" s="729">
        <v>3990</v>
      </c>
      <c r="J36" s="730" t="s">
        <v>630</v>
      </c>
      <c r="K36" s="729">
        <v>4210</v>
      </c>
      <c r="L36" s="730" t="s">
        <v>621</v>
      </c>
    </row>
    <row r="37" spans="1:12" ht="11.25" customHeight="1">
      <c r="A37" s="924" t="s">
        <v>318</v>
      </c>
      <c r="C37" s="729">
        <v>2359000</v>
      </c>
      <c r="E37" s="729">
        <v>2410000</v>
      </c>
      <c r="G37" s="729">
        <v>2331000</v>
      </c>
      <c r="I37" s="729">
        <v>2208000</v>
      </c>
      <c r="J37" s="730" t="s">
        <v>14</v>
      </c>
      <c r="K37" s="729">
        <v>2280000</v>
      </c>
      <c r="L37" s="730" t="s">
        <v>621</v>
      </c>
    </row>
    <row r="38" spans="1:12" ht="11.25" customHeight="1">
      <c r="A38" s="924" t="s">
        <v>610</v>
      </c>
      <c r="C38" s="729">
        <v>13153</v>
      </c>
      <c r="E38" s="729">
        <v>12495</v>
      </c>
      <c r="G38" s="729">
        <v>12299</v>
      </c>
      <c r="I38" s="729">
        <v>12452</v>
      </c>
      <c r="K38" s="729">
        <v>12900</v>
      </c>
      <c r="L38" s="730" t="s">
        <v>621</v>
      </c>
    </row>
    <row r="39" spans="1:12" ht="11.25" customHeight="1">
      <c r="A39" s="924" t="s">
        <v>647</v>
      </c>
      <c r="C39" s="729">
        <v>700</v>
      </c>
      <c r="E39" s="729">
        <v>950</v>
      </c>
      <c r="G39" s="729">
        <v>1050</v>
      </c>
      <c r="I39" s="729">
        <v>700</v>
      </c>
      <c r="J39" s="730" t="s">
        <v>14</v>
      </c>
      <c r="K39" s="729">
        <v>730</v>
      </c>
    </row>
    <row r="40" spans="1:12" ht="11.25" customHeight="1">
      <c r="A40" s="924" t="s">
        <v>648</v>
      </c>
      <c r="C40" s="729">
        <v>399</v>
      </c>
      <c r="E40" s="729">
        <v>253</v>
      </c>
      <c r="G40" s="729">
        <v>900</v>
      </c>
      <c r="I40" s="729">
        <v>1048</v>
      </c>
      <c r="J40" s="730" t="s">
        <v>14</v>
      </c>
      <c r="K40" s="729">
        <v>1164</v>
      </c>
    </row>
    <row r="41" spans="1:12" ht="11.25" customHeight="1">
      <c r="A41" s="924" t="s">
        <v>649</v>
      </c>
      <c r="C41" s="729">
        <v>1600</v>
      </c>
      <c r="E41" s="729">
        <v>1600</v>
      </c>
      <c r="G41" s="729">
        <v>1800</v>
      </c>
      <c r="I41" s="729">
        <v>1900</v>
      </c>
      <c r="K41" s="729">
        <v>1900</v>
      </c>
    </row>
    <row r="42" spans="1:12" ht="11.25" customHeight="1">
      <c r="A42" s="924" t="s">
        <v>650</v>
      </c>
      <c r="C42" s="729">
        <v>3100</v>
      </c>
      <c r="E42" s="729">
        <v>3600</v>
      </c>
      <c r="G42" s="729">
        <v>3500</v>
      </c>
      <c r="I42" s="729">
        <v>4000</v>
      </c>
      <c r="J42" s="730" t="s">
        <v>621</v>
      </c>
      <c r="K42" s="729">
        <v>4400</v>
      </c>
      <c r="L42" s="730" t="s">
        <v>621</v>
      </c>
    </row>
    <row r="43" spans="1:12" ht="11.25" customHeight="1">
      <c r="A43" s="924" t="s">
        <v>352</v>
      </c>
      <c r="C43" s="729">
        <v>2340</v>
      </c>
      <c r="E43" s="729">
        <v>2267</v>
      </c>
      <c r="G43" s="729">
        <v>2608</v>
      </c>
      <c r="H43" s="730" t="s">
        <v>14</v>
      </c>
      <c r="I43" s="729">
        <v>2490</v>
      </c>
      <c r="J43" s="730" t="s">
        <v>14</v>
      </c>
      <c r="K43" s="729">
        <v>2540</v>
      </c>
      <c r="L43" s="730" t="s">
        <v>621</v>
      </c>
    </row>
    <row r="44" spans="1:12" ht="11.25" customHeight="1">
      <c r="A44" s="924" t="s">
        <v>651</v>
      </c>
      <c r="C44" s="729">
        <v>1518</v>
      </c>
      <c r="E44" s="729">
        <v>1493</v>
      </c>
      <c r="G44" s="729">
        <v>1431</v>
      </c>
      <c r="I44" s="729">
        <v>1590</v>
      </c>
      <c r="K44" s="729">
        <v>1407</v>
      </c>
    </row>
    <row r="45" spans="1:12" ht="11.25" customHeight="1">
      <c r="A45" s="924" t="s">
        <v>652</v>
      </c>
      <c r="C45" s="729">
        <v>788</v>
      </c>
      <c r="E45" s="729">
        <v>1019</v>
      </c>
      <c r="G45" s="729">
        <v>1319</v>
      </c>
      <c r="I45" s="729">
        <v>1358</v>
      </c>
      <c r="K45" s="729">
        <v>1537</v>
      </c>
    </row>
    <row r="46" spans="1:12" ht="11.25" customHeight="1">
      <c r="A46" s="924" t="s">
        <v>653</v>
      </c>
      <c r="C46" s="729">
        <v>3781</v>
      </c>
      <c r="E46" s="729">
        <v>3937</v>
      </c>
      <c r="G46" s="729">
        <v>4043</v>
      </c>
      <c r="I46" s="729">
        <v>4428</v>
      </c>
      <c r="K46" s="729">
        <v>4569</v>
      </c>
    </row>
    <row r="47" spans="1:12" ht="11.25" customHeight="1">
      <c r="A47" s="924" t="s">
        <v>353</v>
      </c>
      <c r="C47" s="729">
        <v>3047</v>
      </c>
      <c r="E47" s="729">
        <v>3404</v>
      </c>
      <c r="G47" s="729">
        <v>3554</v>
      </c>
      <c r="I47" s="729">
        <v>3343</v>
      </c>
      <c r="K47" s="729">
        <v>3354</v>
      </c>
    </row>
    <row r="48" spans="1:12" ht="11.25" customHeight="1">
      <c r="A48" s="924" t="s">
        <v>654</v>
      </c>
      <c r="C48" s="729">
        <v>140</v>
      </c>
      <c r="D48" s="730" t="s">
        <v>14</v>
      </c>
      <c r="E48" s="729">
        <v>130</v>
      </c>
      <c r="F48" s="730" t="s">
        <v>14</v>
      </c>
      <c r="G48" s="729">
        <v>160</v>
      </c>
      <c r="H48" s="730" t="s">
        <v>14</v>
      </c>
      <c r="I48" s="729">
        <v>180</v>
      </c>
      <c r="J48" s="730" t="s">
        <v>630</v>
      </c>
      <c r="K48" s="729">
        <v>200</v>
      </c>
      <c r="L48" s="730" t="s">
        <v>621</v>
      </c>
    </row>
    <row r="49" spans="1:12" ht="11.25" customHeight="1">
      <c r="A49" s="924" t="s">
        <v>319</v>
      </c>
      <c r="C49" s="729">
        <v>5181</v>
      </c>
      <c r="E49" s="729">
        <v>5171</v>
      </c>
      <c r="G49" s="729">
        <v>5254</v>
      </c>
      <c r="I49" s="729">
        <v>5430</v>
      </c>
      <c r="J49" s="730" t="s">
        <v>14</v>
      </c>
      <c r="K49" s="729">
        <v>5600</v>
      </c>
    </row>
    <row r="50" spans="1:12" ht="11.25" customHeight="1">
      <c r="A50" s="924" t="s">
        <v>655</v>
      </c>
      <c r="C50" s="729">
        <v>5860</v>
      </c>
      <c r="D50" s="730" t="s">
        <v>14</v>
      </c>
      <c r="E50" s="729">
        <v>5550</v>
      </c>
      <c r="F50" s="730" t="s">
        <v>14</v>
      </c>
      <c r="G50" s="729">
        <v>5690</v>
      </c>
      <c r="H50" s="730" t="s">
        <v>14</v>
      </c>
      <c r="I50" s="729">
        <v>5760</v>
      </c>
      <c r="J50" s="730" t="s">
        <v>14</v>
      </c>
      <c r="K50" s="729">
        <v>6270</v>
      </c>
    </row>
    <row r="51" spans="1:12" ht="11.25" customHeight="1">
      <c r="A51" s="924" t="s">
        <v>354</v>
      </c>
      <c r="C51" s="729">
        <v>53940</v>
      </c>
      <c r="E51" s="729">
        <v>55000</v>
      </c>
      <c r="G51" s="729">
        <v>68500</v>
      </c>
      <c r="I51" s="729">
        <v>81200</v>
      </c>
      <c r="K51" s="729">
        <v>47400</v>
      </c>
      <c r="L51" s="730" t="s">
        <v>621</v>
      </c>
    </row>
    <row r="52" spans="1:12" ht="11.25" customHeight="1">
      <c r="A52" s="924" t="s">
        <v>595</v>
      </c>
      <c r="C52" s="729">
        <v>990</v>
      </c>
      <c r="D52" s="730" t="s">
        <v>14</v>
      </c>
      <c r="E52" s="729">
        <v>880</v>
      </c>
      <c r="F52" s="730" t="s">
        <v>14</v>
      </c>
      <c r="G52" s="729">
        <v>900</v>
      </c>
      <c r="H52" s="730" t="s">
        <v>14</v>
      </c>
      <c r="I52" s="729">
        <v>1090</v>
      </c>
      <c r="J52" s="730" t="s">
        <v>630</v>
      </c>
      <c r="K52" s="729">
        <v>1180</v>
      </c>
      <c r="L52" s="730" t="s">
        <v>621</v>
      </c>
    </row>
    <row r="53" spans="1:12" ht="11.25" customHeight="1">
      <c r="A53" s="924" t="s">
        <v>656</v>
      </c>
      <c r="C53" s="729">
        <v>200</v>
      </c>
      <c r="E53" s="729">
        <v>200</v>
      </c>
      <c r="G53" s="729">
        <v>210</v>
      </c>
      <c r="I53" s="729">
        <v>280</v>
      </c>
      <c r="K53" s="729">
        <v>280</v>
      </c>
    </row>
    <row r="54" spans="1:12" ht="11.25" customHeight="1">
      <c r="A54" s="924" t="s">
        <v>657</v>
      </c>
      <c r="C54" s="729">
        <v>390</v>
      </c>
      <c r="E54" s="729">
        <v>399</v>
      </c>
      <c r="G54" s="729">
        <v>503</v>
      </c>
      <c r="I54" s="729">
        <v>527</v>
      </c>
      <c r="K54" s="729">
        <v>406</v>
      </c>
    </row>
    <row r="55" spans="1:12" ht="11.25" customHeight="1">
      <c r="A55" s="924" t="s">
        <v>658</v>
      </c>
      <c r="C55" s="729">
        <v>7500</v>
      </c>
      <c r="E55" s="729">
        <v>8300</v>
      </c>
      <c r="G55" s="729">
        <v>9000</v>
      </c>
      <c r="I55" s="729">
        <v>9300</v>
      </c>
      <c r="K55" s="729">
        <v>10100</v>
      </c>
    </row>
    <row r="56" spans="1:12" ht="11.25" customHeight="1">
      <c r="A56" s="924" t="s">
        <v>659</v>
      </c>
      <c r="C56" s="729">
        <v>204</v>
      </c>
      <c r="E56" s="729">
        <v>219</v>
      </c>
      <c r="G56" s="729">
        <v>141</v>
      </c>
      <c r="I56" s="729">
        <v>143</v>
      </c>
      <c r="K56" s="729">
        <v>144</v>
      </c>
      <c r="L56" s="730" t="s">
        <v>621</v>
      </c>
    </row>
    <row r="57" spans="1:12" ht="11.25" customHeight="1">
      <c r="A57" s="924" t="s">
        <v>660</v>
      </c>
      <c r="C57" s="729">
        <v>1300</v>
      </c>
      <c r="E57" s="729">
        <v>1300</v>
      </c>
      <c r="G57" s="729">
        <v>1300</v>
      </c>
      <c r="I57" s="729">
        <v>1300</v>
      </c>
      <c r="K57" s="729">
        <v>1460</v>
      </c>
    </row>
    <row r="58" spans="1:12" ht="11.25" customHeight="1">
      <c r="A58" s="924" t="s">
        <v>355</v>
      </c>
      <c r="C58" s="729">
        <v>15600</v>
      </c>
      <c r="E58" s="729">
        <v>15900</v>
      </c>
      <c r="G58" s="729">
        <v>16900</v>
      </c>
      <c r="I58" s="729">
        <v>16500</v>
      </c>
      <c r="J58" s="730" t="s">
        <v>14</v>
      </c>
      <c r="K58" s="729">
        <v>16700</v>
      </c>
      <c r="L58" s="730" t="s">
        <v>621</v>
      </c>
    </row>
    <row r="59" spans="1:12" ht="11.25" customHeight="1">
      <c r="A59" s="924" t="s">
        <v>661</v>
      </c>
      <c r="C59" s="729">
        <v>76</v>
      </c>
      <c r="E59" s="729">
        <v>91</v>
      </c>
      <c r="G59" s="729">
        <v>80</v>
      </c>
      <c r="I59" s="729">
        <v>93</v>
      </c>
      <c r="J59" s="730" t="s">
        <v>14</v>
      </c>
      <c r="K59" s="729">
        <v>95</v>
      </c>
      <c r="L59" s="730" t="s">
        <v>621</v>
      </c>
    </row>
    <row r="60" spans="1:12" ht="11.25" customHeight="1">
      <c r="A60" s="924" t="s">
        <v>662</v>
      </c>
      <c r="C60" s="729">
        <v>200</v>
      </c>
      <c r="E60" s="729">
        <v>340</v>
      </c>
      <c r="F60" s="730" t="s">
        <v>14</v>
      </c>
      <c r="G60" s="729">
        <v>370</v>
      </c>
      <c r="H60" s="730" t="s">
        <v>14</v>
      </c>
      <c r="I60" s="729">
        <v>490</v>
      </c>
      <c r="J60" s="730" t="s">
        <v>621</v>
      </c>
      <c r="K60" s="729">
        <v>540</v>
      </c>
      <c r="L60" s="730" t="s">
        <v>621</v>
      </c>
    </row>
    <row r="61" spans="1:12" ht="11.25" customHeight="1">
      <c r="A61" s="924" t="s">
        <v>270</v>
      </c>
      <c r="C61" s="729">
        <v>1759</v>
      </c>
      <c r="E61" s="729">
        <v>1809</v>
      </c>
      <c r="G61" s="729">
        <v>2058</v>
      </c>
      <c r="I61" s="729">
        <v>1981</v>
      </c>
      <c r="J61" s="730" t="s">
        <v>14</v>
      </c>
      <c r="K61" s="729">
        <v>2769</v>
      </c>
    </row>
    <row r="62" spans="1:12" ht="11.25" customHeight="1">
      <c r="A62" s="924" t="s">
        <v>320</v>
      </c>
      <c r="C62" s="729">
        <v>31150</v>
      </c>
      <c r="E62" s="729">
        <v>32737</v>
      </c>
      <c r="G62" s="729">
        <v>33991</v>
      </c>
      <c r="I62" s="729">
        <v>33633</v>
      </c>
      <c r="K62" s="729">
        <v>33900</v>
      </c>
      <c r="L62" s="730" t="s">
        <v>621</v>
      </c>
    </row>
    <row r="63" spans="1:12" ht="11.25" customHeight="1">
      <c r="A63" s="924" t="s">
        <v>663</v>
      </c>
      <c r="C63" s="729">
        <v>3830</v>
      </c>
      <c r="E63" s="729">
        <v>4310</v>
      </c>
      <c r="F63" s="730" t="s">
        <v>14</v>
      </c>
      <c r="G63" s="729">
        <v>3940</v>
      </c>
      <c r="H63" s="730" t="s">
        <v>14</v>
      </c>
      <c r="I63" s="729">
        <v>4990</v>
      </c>
      <c r="J63" s="730" t="s">
        <v>630</v>
      </c>
      <c r="K63" s="729">
        <v>5990</v>
      </c>
      <c r="L63" s="730" t="s">
        <v>621</v>
      </c>
    </row>
    <row r="64" spans="1:12" ht="11.25" customHeight="1">
      <c r="A64" s="924" t="s">
        <v>356</v>
      </c>
      <c r="C64" s="729">
        <v>5289</v>
      </c>
      <c r="E64" s="729">
        <v>6540</v>
      </c>
      <c r="G64" s="729">
        <v>6246</v>
      </c>
      <c r="I64" s="729">
        <v>6580</v>
      </c>
      <c r="K64" s="729">
        <v>6470</v>
      </c>
      <c r="L64" s="730" t="s">
        <v>621</v>
      </c>
    </row>
    <row r="65" spans="1:12" ht="11.25" customHeight="1">
      <c r="A65" s="924" t="s">
        <v>664</v>
      </c>
      <c r="C65" s="729">
        <v>300</v>
      </c>
      <c r="E65" s="729">
        <v>300</v>
      </c>
      <c r="G65" s="729">
        <v>300</v>
      </c>
      <c r="I65" s="729">
        <v>310</v>
      </c>
      <c r="K65" s="729">
        <v>310</v>
      </c>
    </row>
    <row r="66" spans="1:12" ht="11.25" customHeight="1">
      <c r="A66" s="924" t="s">
        <v>665</v>
      </c>
      <c r="C66" s="729">
        <v>3670</v>
      </c>
      <c r="D66" s="730" t="s">
        <v>14</v>
      </c>
      <c r="E66" s="729">
        <v>3360</v>
      </c>
      <c r="F66" s="730" t="s">
        <v>14</v>
      </c>
      <c r="G66" s="729">
        <v>3440</v>
      </c>
      <c r="H66" s="730" t="s">
        <v>14</v>
      </c>
      <c r="I66" s="729">
        <v>3520</v>
      </c>
      <c r="J66" s="730" t="s">
        <v>630</v>
      </c>
      <c r="K66" s="729">
        <v>3560</v>
      </c>
      <c r="L66" s="730" t="s">
        <v>621</v>
      </c>
    </row>
    <row r="67" spans="1:12" ht="11.25" customHeight="1">
      <c r="A67" s="924" t="s">
        <v>666</v>
      </c>
      <c r="C67" s="729">
        <v>900</v>
      </c>
      <c r="D67" s="730" t="s">
        <v>14</v>
      </c>
      <c r="E67" s="729">
        <v>1160</v>
      </c>
      <c r="F67" s="730" t="s">
        <v>14</v>
      </c>
      <c r="G67" s="729">
        <v>1280</v>
      </c>
      <c r="H67" s="730" t="s">
        <v>14</v>
      </c>
      <c r="I67" s="729">
        <v>1380</v>
      </c>
      <c r="J67" s="730" t="s">
        <v>630</v>
      </c>
      <c r="K67" s="729">
        <v>1500</v>
      </c>
      <c r="L67" s="730" t="s">
        <v>621</v>
      </c>
    </row>
    <row r="68" spans="1:12" ht="11.25" customHeight="1">
      <c r="A68" s="924" t="s">
        <v>667</v>
      </c>
      <c r="C68" s="729">
        <v>100</v>
      </c>
      <c r="E68" s="729">
        <v>400</v>
      </c>
      <c r="G68" s="729">
        <v>400</v>
      </c>
      <c r="I68" s="729">
        <v>410</v>
      </c>
      <c r="K68" s="729">
        <v>410</v>
      </c>
    </row>
    <row r="69" spans="1:12" ht="11.25" customHeight="1">
      <c r="A69" s="924" t="s">
        <v>668</v>
      </c>
      <c r="C69" s="729">
        <v>200</v>
      </c>
      <c r="E69" s="729">
        <v>200</v>
      </c>
      <c r="G69" s="729">
        <v>200</v>
      </c>
      <c r="I69" s="729">
        <v>200</v>
      </c>
      <c r="K69" s="729">
        <v>200</v>
      </c>
    </row>
    <row r="70" spans="1:12" ht="11.25" customHeight="1">
      <c r="A70" s="924" t="s">
        <v>669</v>
      </c>
      <c r="C70" s="729">
        <v>1700</v>
      </c>
      <c r="D70" s="730" t="s">
        <v>621</v>
      </c>
      <c r="E70" s="729">
        <v>1840</v>
      </c>
      <c r="F70" s="730" t="s">
        <v>14</v>
      </c>
      <c r="G70" s="729">
        <v>2140</v>
      </c>
      <c r="H70" s="730" t="s">
        <v>14</v>
      </c>
      <c r="I70" s="729">
        <v>1960</v>
      </c>
      <c r="J70" s="730" t="s">
        <v>630</v>
      </c>
      <c r="K70" s="729">
        <v>1840</v>
      </c>
      <c r="L70" s="730" t="s">
        <v>621</v>
      </c>
    </row>
    <row r="71" spans="1:12" ht="11.25" customHeight="1">
      <c r="A71" s="924" t="s">
        <v>670</v>
      </c>
      <c r="C71" s="729">
        <v>1930</v>
      </c>
      <c r="D71" s="730" t="s">
        <v>14</v>
      </c>
      <c r="E71" s="729">
        <v>1840</v>
      </c>
      <c r="F71" s="730" t="s">
        <v>14</v>
      </c>
      <c r="G71" s="729">
        <v>1580</v>
      </c>
      <c r="H71" s="730" t="s">
        <v>14</v>
      </c>
      <c r="I71" s="729">
        <v>1640</v>
      </c>
      <c r="J71" s="730" t="s">
        <v>630</v>
      </c>
      <c r="K71" s="729">
        <v>1600</v>
      </c>
      <c r="L71" s="730" t="s">
        <v>621</v>
      </c>
    </row>
    <row r="72" spans="1:12" ht="11.25" customHeight="1">
      <c r="A72" s="924" t="s">
        <v>671</v>
      </c>
      <c r="C72" s="729">
        <v>1570</v>
      </c>
      <c r="E72" s="729">
        <v>1280</v>
      </c>
      <c r="G72" s="729">
        <v>1660</v>
      </c>
      <c r="I72" s="729">
        <v>1670</v>
      </c>
      <c r="K72" s="729">
        <v>2240</v>
      </c>
    </row>
    <row r="73" spans="1:12" ht="11.25" customHeight="1">
      <c r="A73" s="924" t="s">
        <v>672</v>
      </c>
      <c r="C73" s="729">
        <v>260000</v>
      </c>
      <c r="E73" s="729">
        <v>280000</v>
      </c>
      <c r="F73" s="730" t="s">
        <v>621</v>
      </c>
      <c r="G73" s="729">
        <v>283000</v>
      </c>
      <c r="H73" s="730" t="s">
        <v>630</v>
      </c>
      <c r="I73" s="729">
        <v>298000</v>
      </c>
      <c r="K73" s="729">
        <v>338000</v>
      </c>
      <c r="L73" s="730" t="s">
        <v>621</v>
      </c>
    </row>
    <row r="74" spans="1:12" ht="11.25" customHeight="1">
      <c r="A74" s="924" t="s">
        <v>673</v>
      </c>
      <c r="C74" s="729">
        <v>59850</v>
      </c>
      <c r="E74" s="729">
        <v>62000</v>
      </c>
      <c r="F74" s="730" t="s">
        <v>621</v>
      </c>
      <c r="G74" s="729">
        <v>69279</v>
      </c>
      <c r="I74" s="729">
        <v>75213</v>
      </c>
      <c r="K74" s="729">
        <v>69500</v>
      </c>
      <c r="L74" s="730" t="s">
        <v>621</v>
      </c>
    </row>
    <row r="75" spans="1:12" ht="11.25" customHeight="1">
      <c r="A75" s="924" t="s">
        <v>674</v>
      </c>
      <c r="C75" s="729">
        <v>58600</v>
      </c>
      <c r="E75" s="729">
        <v>55000</v>
      </c>
      <c r="F75" s="730" t="s">
        <v>621</v>
      </c>
      <c r="G75" s="729">
        <v>55000</v>
      </c>
      <c r="H75" s="730" t="s">
        <v>621</v>
      </c>
      <c r="I75" s="729">
        <v>58000</v>
      </c>
      <c r="J75" s="730" t="s">
        <v>621</v>
      </c>
      <c r="K75" s="729">
        <v>60000</v>
      </c>
      <c r="L75" s="730" t="s">
        <v>621</v>
      </c>
    </row>
    <row r="76" spans="1:12" ht="11.25" customHeight="1">
      <c r="A76" s="924" t="s">
        <v>675</v>
      </c>
      <c r="C76" s="729">
        <v>10000</v>
      </c>
      <c r="E76" s="729">
        <v>12000</v>
      </c>
      <c r="F76" s="730" t="s">
        <v>14</v>
      </c>
      <c r="G76" s="729">
        <v>13000</v>
      </c>
      <c r="H76" s="730" t="s">
        <v>14</v>
      </c>
      <c r="I76" s="729">
        <v>14000</v>
      </c>
      <c r="J76" s="730" t="s">
        <v>14</v>
      </c>
      <c r="K76" s="729">
        <v>15000</v>
      </c>
    </row>
    <row r="77" spans="1:12" ht="11.25" customHeight="1">
      <c r="A77" s="924" t="s">
        <v>676</v>
      </c>
      <c r="C77" s="729">
        <v>2980</v>
      </c>
      <c r="E77" s="729">
        <v>3100</v>
      </c>
      <c r="G77" s="729">
        <v>3200</v>
      </c>
      <c r="I77" s="729">
        <v>3290</v>
      </c>
      <c r="K77" s="729">
        <v>3290</v>
      </c>
    </row>
    <row r="78" spans="1:12" ht="11.25" customHeight="1">
      <c r="A78" s="924" t="s">
        <v>677</v>
      </c>
      <c r="C78" s="729">
        <v>6904</v>
      </c>
      <c r="E78" s="729">
        <v>7150</v>
      </c>
      <c r="G78" s="729">
        <v>6361</v>
      </c>
      <c r="I78" s="729">
        <v>5858</v>
      </c>
      <c r="J78" s="730" t="s">
        <v>14</v>
      </c>
      <c r="K78" s="729">
        <v>4700</v>
      </c>
      <c r="L78" s="730" t="s">
        <v>621</v>
      </c>
    </row>
    <row r="79" spans="1:12" ht="11.25" customHeight="1">
      <c r="A79" s="924" t="s">
        <v>357</v>
      </c>
      <c r="C79" s="729">
        <v>20800</v>
      </c>
      <c r="E79" s="729">
        <v>19300</v>
      </c>
      <c r="G79" s="729">
        <v>19300</v>
      </c>
      <c r="I79" s="729">
        <v>19300</v>
      </c>
      <c r="J79" s="730" t="s">
        <v>14</v>
      </c>
      <c r="K79" s="729">
        <v>19290</v>
      </c>
    </row>
    <row r="80" spans="1:12" ht="11.25" customHeight="1">
      <c r="A80" s="924" t="s">
        <v>322</v>
      </c>
      <c r="C80" s="729">
        <v>808</v>
      </c>
      <c r="E80" s="729">
        <v>911</v>
      </c>
      <c r="G80" s="729">
        <v>846</v>
      </c>
      <c r="H80" s="730" t="s">
        <v>14</v>
      </c>
      <c r="I80" s="729">
        <v>787</v>
      </c>
      <c r="J80" s="730" t="s">
        <v>14</v>
      </c>
      <c r="K80" s="729">
        <v>759</v>
      </c>
    </row>
    <row r="81" spans="1:12" ht="11.25" customHeight="1">
      <c r="A81" s="924" t="s">
        <v>323</v>
      </c>
      <c r="C81" s="729">
        <v>54827</v>
      </c>
      <c r="E81" s="729">
        <v>53255</v>
      </c>
      <c r="G81" s="729">
        <v>55195</v>
      </c>
      <c r="I81" s="729">
        <v>55307</v>
      </c>
      <c r="K81" s="729">
        <v>53462</v>
      </c>
    </row>
    <row r="82" spans="1:12" ht="11.25" customHeight="1">
      <c r="A82" s="924" t="s">
        <v>678</v>
      </c>
      <c r="C82" s="729">
        <v>4500</v>
      </c>
      <c r="E82" s="729">
        <v>4530</v>
      </c>
      <c r="F82" s="730" t="s">
        <v>14</v>
      </c>
      <c r="G82" s="729">
        <v>4680</v>
      </c>
      <c r="H82" s="730" t="s">
        <v>14</v>
      </c>
      <c r="I82" s="729">
        <v>4680</v>
      </c>
      <c r="J82" s="730" t="s">
        <v>630</v>
      </c>
      <c r="K82" s="729">
        <v>5050</v>
      </c>
      <c r="L82" s="730" t="s">
        <v>621</v>
      </c>
    </row>
    <row r="83" spans="1:12" ht="11.25" customHeight="1">
      <c r="A83" s="924" t="s">
        <v>679</v>
      </c>
      <c r="C83" s="729">
        <v>8729</v>
      </c>
      <c r="E83" s="729">
        <v>9204</v>
      </c>
      <c r="G83" s="729">
        <v>9398</v>
      </c>
      <c r="I83" s="729">
        <v>9913</v>
      </c>
      <c r="J83" s="730" t="s">
        <v>14</v>
      </c>
      <c r="K83" s="729">
        <v>9770</v>
      </c>
      <c r="L83" s="730" t="s">
        <v>621</v>
      </c>
    </row>
    <row r="84" spans="1:12" ht="11.25" customHeight="1">
      <c r="A84" s="924" t="s">
        <v>680</v>
      </c>
      <c r="C84" s="729">
        <v>6353</v>
      </c>
      <c r="E84" s="729">
        <v>6715</v>
      </c>
      <c r="G84" s="729">
        <v>6230</v>
      </c>
      <c r="H84" s="730" t="s">
        <v>14</v>
      </c>
      <c r="I84" s="729">
        <v>6070</v>
      </c>
      <c r="J84" s="730" t="s">
        <v>14</v>
      </c>
      <c r="K84" s="729">
        <v>5967</v>
      </c>
    </row>
    <row r="85" spans="1:12" ht="11.25" customHeight="1">
      <c r="A85" s="924" t="s">
        <v>681</v>
      </c>
      <c r="C85" s="729">
        <v>6700</v>
      </c>
      <c r="E85" s="729">
        <v>7080</v>
      </c>
      <c r="G85" s="729">
        <v>6840</v>
      </c>
      <c r="I85" s="729">
        <v>5830</v>
      </c>
      <c r="J85" s="730" t="s">
        <v>14</v>
      </c>
      <c r="K85" s="729">
        <v>6500</v>
      </c>
      <c r="L85" s="730" t="s">
        <v>621</v>
      </c>
    </row>
    <row r="86" spans="1:12" ht="11.25" customHeight="1">
      <c r="A86" s="924" t="s">
        <v>324</v>
      </c>
      <c r="C86" s="729">
        <v>52044</v>
      </c>
      <c r="E86" s="729">
        <v>56747</v>
      </c>
      <c r="G86" s="729">
        <v>57400</v>
      </c>
      <c r="I86" s="729">
        <v>57500</v>
      </c>
      <c r="J86" s="730" t="s">
        <v>621</v>
      </c>
      <c r="K86" s="729">
        <v>50000</v>
      </c>
      <c r="L86" s="730" t="s">
        <v>621</v>
      </c>
    </row>
    <row r="87" spans="1:12" ht="11.25" customHeight="1">
      <c r="A87" s="924" t="s">
        <v>682</v>
      </c>
      <c r="C87" s="729">
        <v>590</v>
      </c>
      <c r="E87" s="729">
        <v>710</v>
      </c>
      <c r="G87" s="729">
        <v>840</v>
      </c>
      <c r="I87" s="729">
        <v>850</v>
      </c>
      <c r="K87" s="729">
        <v>816</v>
      </c>
    </row>
    <row r="88" spans="1:12" ht="11.25" customHeight="1">
      <c r="A88" s="924" t="s">
        <v>683</v>
      </c>
      <c r="C88" s="729">
        <v>3100</v>
      </c>
      <c r="E88" s="729">
        <v>4000</v>
      </c>
      <c r="F88" s="730" t="s">
        <v>14</v>
      </c>
      <c r="G88" s="729">
        <v>3400</v>
      </c>
      <c r="H88" s="730" t="s">
        <v>14</v>
      </c>
      <c r="I88" s="729">
        <v>3300</v>
      </c>
      <c r="J88" s="730" t="s">
        <v>14</v>
      </c>
      <c r="K88" s="729">
        <v>3500</v>
      </c>
    </row>
    <row r="89" spans="1:12" ht="11.25" customHeight="1">
      <c r="A89" s="924" t="s">
        <v>684</v>
      </c>
      <c r="C89" s="729">
        <v>1496</v>
      </c>
      <c r="E89" s="729">
        <v>1302</v>
      </c>
      <c r="G89" s="729">
        <v>1505</v>
      </c>
      <c r="I89" s="729">
        <v>1931</v>
      </c>
      <c r="K89" s="729">
        <v>2005</v>
      </c>
    </row>
    <row r="90" spans="1:12" ht="11.25" customHeight="1">
      <c r="A90" s="924" t="s">
        <v>685</v>
      </c>
      <c r="C90" s="729">
        <v>3099</v>
      </c>
      <c r="E90" s="729">
        <v>3407</v>
      </c>
      <c r="G90" s="729">
        <v>3938</v>
      </c>
      <c r="I90" s="729">
        <v>4800</v>
      </c>
      <c r="J90" s="730" t="s">
        <v>14</v>
      </c>
      <c r="K90" s="729">
        <v>5370</v>
      </c>
      <c r="L90" s="730" t="s">
        <v>621</v>
      </c>
    </row>
    <row r="91" spans="1:12" ht="11.25" customHeight="1">
      <c r="A91" s="924" t="s">
        <v>686</v>
      </c>
      <c r="C91" s="729">
        <v>1100</v>
      </c>
      <c r="E91" s="729">
        <v>1000</v>
      </c>
      <c r="G91" s="729">
        <v>1000</v>
      </c>
      <c r="H91" s="730" t="s">
        <v>14</v>
      </c>
      <c r="I91" s="729">
        <v>1000</v>
      </c>
      <c r="K91" s="729">
        <v>1000</v>
      </c>
    </row>
    <row r="92" spans="1:12" ht="11.25" customHeight="1">
      <c r="A92" s="924" t="s">
        <v>687</v>
      </c>
      <c r="C92" s="729">
        <v>5500</v>
      </c>
      <c r="E92" s="729">
        <v>5300</v>
      </c>
      <c r="F92" s="730" t="s">
        <v>14</v>
      </c>
      <c r="G92" s="729">
        <v>5200</v>
      </c>
      <c r="H92" s="730" t="s">
        <v>14</v>
      </c>
      <c r="I92" s="729">
        <v>4800</v>
      </c>
      <c r="J92" s="730" t="s">
        <v>630</v>
      </c>
      <c r="K92" s="729">
        <v>4900</v>
      </c>
      <c r="L92" s="730" t="s">
        <v>621</v>
      </c>
    </row>
    <row r="93" spans="1:12" ht="11.25" customHeight="1">
      <c r="A93" s="924" t="s">
        <v>398</v>
      </c>
      <c r="C93" s="729">
        <v>298</v>
      </c>
      <c r="E93" s="729">
        <v>241</v>
      </c>
      <c r="G93" s="729">
        <v>285</v>
      </c>
      <c r="I93" s="729">
        <v>314</v>
      </c>
      <c r="K93" s="729">
        <v>340</v>
      </c>
    </row>
    <row r="94" spans="1:12" ht="11.25" customHeight="1">
      <c r="A94" s="924" t="s">
        <v>688</v>
      </c>
      <c r="C94" s="729">
        <v>5000</v>
      </c>
      <c r="E94" s="729">
        <v>4100</v>
      </c>
      <c r="F94" s="730" t="s">
        <v>14</v>
      </c>
      <c r="G94" s="729">
        <v>4500</v>
      </c>
      <c r="H94" s="730" t="s">
        <v>14</v>
      </c>
      <c r="I94" s="729">
        <v>4500</v>
      </c>
      <c r="J94" s="730" t="s">
        <v>630</v>
      </c>
      <c r="K94" s="729">
        <v>4200</v>
      </c>
      <c r="L94" s="730" t="s">
        <v>621</v>
      </c>
    </row>
    <row r="95" spans="1:12" ht="11.25" customHeight="1">
      <c r="A95" s="924" t="s">
        <v>689</v>
      </c>
      <c r="C95" s="729">
        <v>980</v>
      </c>
      <c r="E95" s="729">
        <v>1010</v>
      </c>
      <c r="G95" s="729">
        <v>1023</v>
      </c>
      <c r="I95" s="729">
        <v>1151</v>
      </c>
      <c r="K95" s="729">
        <v>1223</v>
      </c>
    </row>
    <row r="96" spans="1:12" ht="11.25" customHeight="1">
      <c r="A96" s="924" t="s">
        <v>690</v>
      </c>
      <c r="C96" s="729">
        <v>1080</v>
      </c>
      <c r="E96" s="729">
        <v>1100</v>
      </c>
      <c r="F96" s="730" t="s">
        <v>621</v>
      </c>
      <c r="G96" s="729">
        <v>1100</v>
      </c>
      <c r="H96" s="730" t="s">
        <v>621</v>
      </c>
      <c r="I96" s="729">
        <v>1100</v>
      </c>
      <c r="J96" s="730" t="s">
        <v>621</v>
      </c>
      <c r="K96" s="729">
        <v>1100</v>
      </c>
      <c r="L96" s="730" t="s">
        <v>621</v>
      </c>
    </row>
    <row r="97" spans="1:12" ht="11.25" customHeight="1">
      <c r="A97" s="924" t="s">
        <v>691</v>
      </c>
      <c r="C97" s="729">
        <v>672</v>
      </c>
      <c r="E97" s="729">
        <v>855</v>
      </c>
      <c r="G97" s="729">
        <v>901</v>
      </c>
      <c r="I97" s="729">
        <v>921</v>
      </c>
      <c r="K97" s="729">
        <v>896</v>
      </c>
    </row>
    <row r="98" spans="1:12" ht="11.25" customHeight="1">
      <c r="A98" s="924" t="s">
        <v>692</v>
      </c>
      <c r="C98" s="729">
        <v>150</v>
      </c>
      <c r="E98" s="729">
        <v>150</v>
      </c>
      <c r="G98" s="729">
        <v>200</v>
      </c>
      <c r="H98" s="730" t="s">
        <v>14</v>
      </c>
      <c r="I98" s="729">
        <v>210</v>
      </c>
      <c r="J98" s="730" t="s">
        <v>621</v>
      </c>
      <c r="K98" s="729">
        <v>230</v>
      </c>
      <c r="L98" s="730" t="s">
        <v>621</v>
      </c>
    </row>
    <row r="99" spans="1:12" ht="11.25" customHeight="1">
      <c r="A99" s="924" t="s">
        <v>693</v>
      </c>
      <c r="C99" s="729">
        <v>155</v>
      </c>
      <c r="D99" s="730" t="s">
        <v>14</v>
      </c>
      <c r="E99" s="729">
        <v>151</v>
      </c>
      <c r="G99" s="729">
        <v>211</v>
      </c>
      <c r="I99" s="729">
        <v>232</v>
      </c>
      <c r="K99" s="729">
        <v>243</v>
      </c>
    </row>
    <row r="100" spans="1:12" ht="11.25" customHeight="1">
      <c r="A100" s="924" t="s">
        <v>694</v>
      </c>
      <c r="C100" s="729">
        <v>24710</v>
      </c>
      <c r="E100" s="729">
        <v>22330</v>
      </c>
      <c r="G100" s="729">
        <v>18800</v>
      </c>
      <c r="I100" s="729">
        <v>20000</v>
      </c>
      <c r="J100" s="730" t="s">
        <v>621</v>
      </c>
      <c r="K100" s="729">
        <v>18000</v>
      </c>
      <c r="L100" s="730" t="s">
        <v>621</v>
      </c>
    </row>
    <row r="101" spans="1:12" ht="11.25" customHeight="1">
      <c r="A101" s="924" t="s">
        <v>695</v>
      </c>
      <c r="C101" s="729">
        <v>630</v>
      </c>
      <c r="E101" s="729">
        <v>650</v>
      </c>
      <c r="F101" s="730" t="s">
        <v>14</v>
      </c>
      <c r="G101" s="729">
        <v>670</v>
      </c>
      <c r="H101" s="730" t="s">
        <v>14</v>
      </c>
      <c r="I101" s="729">
        <v>690</v>
      </c>
      <c r="J101" s="730" t="s">
        <v>630</v>
      </c>
      <c r="K101" s="729">
        <v>1000</v>
      </c>
      <c r="L101" s="730" t="s">
        <v>621</v>
      </c>
    </row>
    <row r="102" spans="1:12" ht="11.25" customHeight="1">
      <c r="A102" s="924" t="s">
        <v>696</v>
      </c>
      <c r="C102" s="729">
        <v>150</v>
      </c>
      <c r="E102" s="729">
        <v>150</v>
      </c>
      <c r="G102" s="729">
        <v>150</v>
      </c>
      <c r="I102" s="729">
        <v>150</v>
      </c>
      <c r="K102" s="729">
        <v>150</v>
      </c>
    </row>
    <row r="103" spans="1:12" ht="11.25" customHeight="1">
      <c r="A103" s="924" t="s">
        <v>697</v>
      </c>
      <c r="C103" s="729">
        <v>860</v>
      </c>
      <c r="E103" s="729">
        <v>790</v>
      </c>
      <c r="F103" s="730" t="s">
        <v>14</v>
      </c>
      <c r="G103" s="729">
        <v>850</v>
      </c>
      <c r="H103" s="730" t="s">
        <v>14</v>
      </c>
      <c r="I103" s="729">
        <v>920</v>
      </c>
      <c r="J103" s="730" t="s">
        <v>630</v>
      </c>
      <c r="K103" s="729">
        <v>970</v>
      </c>
      <c r="L103" s="730" t="s">
        <v>621</v>
      </c>
    </row>
    <row r="104" spans="1:12" ht="11.25" customHeight="1">
      <c r="A104" s="924" t="s">
        <v>325</v>
      </c>
      <c r="C104" s="729">
        <v>39613</v>
      </c>
      <c r="E104" s="729">
        <v>40577</v>
      </c>
      <c r="G104" s="729">
        <v>41601</v>
      </c>
      <c r="I104" s="729">
        <v>48328</v>
      </c>
      <c r="K104" s="729">
        <v>43400</v>
      </c>
      <c r="L104" s="730" t="s">
        <v>621</v>
      </c>
    </row>
    <row r="105" spans="1:12" ht="11.25" customHeight="1">
      <c r="A105" s="924" t="s">
        <v>698</v>
      </c>
      <c r="C105" s="729">
        <v>1045</v>
      </c>
      <c r="E105" s="729">
        <v>975</v>
      </c>
      <c r="G105" s="729">
        <v>1116</v>
      </c>
      <c r="I105" s="729">
        <v>1233</v>
      </c>
      <c r="J105" s="730" t="s">
        <v>14</v>
      </c>
      <c r="K105" s="729">
        <v>1320</v>
      </c>
      <c r="L105" s="730" t="s">
        <v>621</v>
      </c>
    </row>
    <row r="106" spans="1:12" ht="11.25" customHeight="1">
      <c r="A106" s="924" t="s">
        <v>699</v>
      </c>
      <c r="C106" s="729">
        <v>410</v>
      </c>
      <c r="E106" s="729">
        <v>432</v>
      </c>
      <c r="G106" s="729">
        <v>675</v>
      </c>
      <c r="I106" s="729">
        <v>934</v>
      </c>
      <c r="K106" s="729">
        <v>1098</v>
      </c>
    </row>
    <row r="107" spans="1:12" ht="11.25" customHeight="1">
      <c r="A107" s="924" t="s">
        <v>399</v>
      </c>
      <c r="C107" s="729">
        <v>14460</v>
      </c>
      <c r="E107" s="729">
        <v>14260</v>
      </c>
      <c r="F107" s="730" t="s">
        <v>14</v>
      </c>
      <c r="G107" s="729">
        <v>14850</v>
      </c>
      <c r="H107" s="730" t="s">
        <v>14</v>
      </c>
      <c r="I107" s="729">
        <v>15300</v>
      </c>
      <c r="J107" s="730" t="s">
        <v>14</v>
      </c>
      <c r="K107" s="729">
        <v>13700</v>
      </c>
      <c r="L107" s="730" t="s">
        <v>621</v>
      </c>
    </row>
    <row r="108" spans="1:12" ht="11.25" customHeight="1">
      <c r="A108" s="924" t="s">
        <v>499</v>
      </c>
      <c r="C108" s="729">
        <v>1585</v>
      </c>
      <c r="D108" s="730" t="s">
        <v>537</v>
      </c>
      <c r="E108" s="729">
        <v>2446</v>
      </c>
      <c r="G108" s="729">
        <v>2350</v>
      </c>
      <c r="I108" s="729">
        <v>2400</v>
      </c>
      <c r="J108" s="730" t="s">
        <v>621</v>
      </c>
      <c r="K108" s="729">
        <v>2610</v>
      </c>
      <c r="L108" s="730" t="s">
        <v>621</v>
      </c>
    </row>
    <row r="109" spans="1:12" ht="11.25" customHeight="1">
      <c r="A109" s="924" t="s">
        <v>700</v>
      </c>
      <c r="C109" s="729">
        <v>796</v>
      </c>
      <c r="E109" s="729">
        <v>778</v>
      </c>
      <c r="G109" s="729">
        <v>780</v>
      </c>
      <c r="H109" s="730" t="s">
        <v>621</v>
      </c>
      <c r="I109" s="729">
        <v>930</v>
      </c>
      <c r="J109" s="730" t="s">
        <v>630</v>
      </c>
      <c r="K109" s="729">
        <v>1000</v>
      </c>
      <c r="L109" s="730" t="s">
        <v>621</v>
      </c>
    </row>
    <row r="110" spans="1:12" ht="11.25" customHeight="1">
      <c r="A110" s="924" t="s">
        <v>701</v>
      </c>
      <c r="C110" s="729">
        <v>3910</v>
      </c>
      <c r="E110" s="729">
        <v>5000</v>
      </c>
      <c r="F110" s="730" t="s">
        <v>621</v>
      </c>
      <c r="G110" s="729">
        <v>6000</v>
      </c>
      <c r="H110" s="730" t="s">
        <v>621</v>
      </c>
      <c r="I110" s="729">
        <v>9000</v>
      </c>
      <c r="J110" s="730" t="s">
        <v>621</v>
      </c>
      <c r="K110" s="729">
        <v>9860</v>
      </c>
      <c r="L110" s="730" t="s">
        <v>621</v>
      </c>
    </row>
    <row r="111" spans="1:12" ht="11.25" customHeight="1">
      <c r="A111" s="924" t="s">
        <v>358</v>
      </c>
      <c r="C111" s="729">
        <v>2260</v>
      </c>
      <c r="E111" s="729">
        <v>2930</v>
      </c>
      <c r="F111" s="730" t="s">
        <v>14</v>
      </c>
      <c r="G111" s="729">
        <v>2030</v>
      </c>
      <c r="H111" s="730" t="s">
        <v>14</v>
      </c>
      <c r="I111" s="729">
        <v>2390</v>
      </c>
      <c r="J111" s="730" t="s">
        <v>630</v>
      </c>
      <c r="K111" s="729">
        <v>2350</v>
      </c>
      <c r="L111" s="730" t="s">
        <v>621</v>
      </c>
    </row>
    <row r="112" spans="1:12" ht="11.25" customHeight="1">
      <c r="A112" s="924" t="s">
        <v>702</v>
      </c>
      <c r="C112" s="729">
        <v>112</v>
      </c>
      <c r="E112" s="729">
        <v>112</v>
      </c>
      <c r="G112" s="729">
        <v>104</v>
      </c>
      <c r="I112" s="729">
        <v>86</v>
      </c>
      <c r="K112" s="729">
        <v>77</v>
      </c>
    </row>
    <row r="113" spans="1:12" ht="11.25" customHeight="1">
      <c r="A113" s="924" t="s">
        <v>703</v>
      </c>
      <c r="C113" s="729">
        <v>1200</v>
      </c>
      <c r="E113" s="729">
        <v>900</v>
      </c>
      <c r="G113" s="729">
        <v>360</v>
      </c>
      <c r="I113" s="729">
        <v>450</v>
      </c>
      <c r="K113" s="729">
        <v>940</v>
      </c>
    </row>
    <row r="114" spans="1:12" ht="11.25" customHeight="1">
      <c r="A114" s="924" t="s">
        <v>704</v>
      </c>
      <c r="C114" s="729">
        <v>740</v>
      </c>
      <c r="D114" s="730" t="s">
        <v>14</v>
      </c>
      <c r="E114" s="729">
        <v>780</v>
      </c>
      <c r="F114" s="730" t="s">
        <v>14</v>
      </c>
      <c r="G114" s="729">
        <v>780</v>
      </c>
      <c r="H114" s="730" t="s">
        <v>14</v>
      </c>
      <c r="I114" s="729">
        <v>680</v>
      </c>
      <c r="J114" s="730" t="s">
        <v>630</v>
      </c>
      <c r="K114" s="729">
        <v>600</v>
      </c>
      <c r="L114" s="730" t="s">
        <v>621</v>
      </c>
    </row>
    <row r="115" spans="1:12" ht="11.25" customHeight="1">
      <c r="A115" s="924" t="s">
        <v>705</v>
      </c>
      <c r="C115" s="729">
        <v>51</v>
      </c>
      <c r="E115" s="729">
        <v>51</v>
      </c>
      <c r="F115" s="730" t="s">
        <v>621</v>
      </c>
      <c r="G115" s="729">
        <v>51</v>
      </c>
      <c r="H115" s="730" t="s">
        <v>621</v>
      </c>
      <c r="I115" s="729">
        <v>52</v>
      </c>
      <c r="J115" s="730" t="s">
        <v>621</v>
      </c>
      <c r="K115" s="729">
        <v>260</v>
      </c>
      <c r="L115" s="730" t="s">
        <v>621</v>
      </c>
    </row>
    <row r="116" spans="1:12" ht="11.25" customHeight="1">
      <c r="A116" s="924" t="s">
        <v>706</v>
      </c>
      <c r="C116" s="729">
        <v>21000</v>
      </c>
      <c r="E116" s="729">
        <v>22000</v>
      </c>
      <c r="G116" s="729">
        <v>19000</v>
      </c>
      <c r="I116" s="729">
        <v>21000</v>
      </c>
      <c r="K116" s="729">
        <v>22600</v>
      </c>
    </row>
    <row r="117" spans="1:12" ht="11.25" customHeight="1">
      <c r="A117" s="924" t="s">
        <v>707</v>
      </c>
      <c r="C117" s="729">
        <v>1640</v>
      </c>
      <c r="D117" s="730" t="s">
        <v>14</v>
      </c>
      <c r="E117" s="729">
        <v>1660</v>
      </c>
      <c r="F117" s="730" t="s">
        <v>14</v>
      </c>
      <c r="G117" s="729">
        <v>1880</v>
      </c>
      <c r="H117" s="730" t="s">
        <v>14</v>
      </c>
      <c r="I117" s="729">
        <v>1770</v>
      </c>
      <c r="J117" s="730" t="s">
        <v>14</v>
      </c>
      <c r="K117" s="729">
        <v>1760</v>
      </c>
      <c r="L117" s="730" t="s">
        <v>621</v>
      </c>
    </row>
    <row r="118" spans="1:12" ht="11.25" customHeight="1">
      <c r="A118" s="924" t="s">
        <v>708</v>
      </c>
      <c r="C118" s="729">
        <v>5300</v>
      </c>
      <c r="E118" s="729">
        <v>5500</v>
      </c>
      <c r="G118" s="729">
        <v>4900</v>
      </c>
      <c r="H118" s="730" t="s">
        <v>14</v>
      </c>
      <c r="I118" s="729">
        <v>5300</v>
      </c>
      <c r="J118" s="730" t="s">
        <v>14</v>
      </c>
      <c r="K118" s="729">
        <v>5200</v>
      </c>
    </row>
    <row r="119" spans="1:12" ht="11.25" customHeight="1">
      <c r="A119" s="924" t="s">
        <v>709</v>
      </c>
      <c r="C119" s="729">
        <v>33232</v>
      </c>
      <c r="E119" s="729">
        <v>37020</v>
      </c>
      <c r="G119" s="729">
        <v>38900</v>
      </c>
      <c r="I119" s="729">
        <v>40800</v>
      </c>
      <c r="J119" s="730" t="s">
        <v>14</v>
      </c>
      <c r="K119" s="729">
        <v>40200</v>
      </c>
      <c r="L119" s="730" t="s">
        <v>621</v>
      </c>
    </row>
    <row r="120" spans="1:12" ht="11.25" customHeight="1">
      <c r="A120" s="924" t="s">
        <v>326</v>
      </c>
      <c r="C120" s="729">
        <v>1970</v>
      </c>
      <c r="D120" s="730" t="s">
        <v>14</v>
      </c>
      <c r="E120" s="729">
        <v>1900</v>
      </c>
      <c r="F120" s="730" t="s">
        <v>14</v>
      </c>
      <c r="G120" s="729">
        <v>1920</v>
      </c>
      <c r="H120" s="730" t="s">
        <v>14</v>
      </c>
      <c r="I120" s="729">
        <v>1670</v>
      </c>
      <c r="J120" s="730" t="s">
        <v>630</v>
      </c>
      <c r="K120" s="729">
        <v>1470</v>
      </c>
      <c r="L120" s="730" t="s">
        <v>621</v>
      </c>
    </row>
    <row r="121" spans="1:12" ht="11.25" customHeight="1">
      <c r="A121" s="924" t="s">
        <v>710</v>
      </c>
      <c r="C121" s="729">
        <v>200</v>
      </c>
      <c r="E121" s="729">
        <v>200</v>
      </c>
      <c r="G121" s="729">
        <v>200</v>
      </c>
      <c r="I121" s="729">
        <v>200</v>
      </c>
      <c r="K121" s="729">
        <v>200</v>
      </c>
    </row>
    <row r="122" spans="1:12" ht="11.25" customHeight="1">
      <c r="A122" s="924" t="s">
        <v>711</v>
      </c>
      <c r="C122" s="729">
        <v>1300</v>
      </c>
      <c r="D122" s="730" t="s">
        <v>14</v>
      </c>
      <c r="E122" s="729">
        <v>1300</v>
      </c>
      <c r="G122" s="729">
        <v>1500</v>
      </c>
      <c r="H122" s="730" t="s">
        <v>14</v>
      </c>
      <c r="I122" s="729">
        <v>1500</v>
      </c>
      <c r="J122" s="730" t="s">
        <v>14</v>
      </c>
      <c r="K122" s="729">
        <v>1500</v>
      </c>
    </row>
    <row r="123" spans="1:12" ht="11.25" customHeight="1">
      <c r="A123" s="924" t="s">
        <v>596</v>
      </c>
      <c r="C123" s="729">
        <v>10410</v>
      </c>
      <c r="E123" s="729">
        <v>10094</v>
      </c>
      <c r="G123" s="729">
        <v>9980</v>
      </c>
      <c r="I123" s="729">
        <v>10049</v>
      </c>
      <c r="K123" s="729">
        <v>10574</v>
      </c>
    </row>
    <row r="124" spans="1:12" ht="11.25" customHeight="1">
      <c r="A124" s="924" t="s">
        <v>712</v>
      </c>
      <c r="C124" s="729">
        <v>24050</v>
      </c>
      <c r="E124" s="729">
        <v>25000</v>
      </c>
      <c r="F124" s="730" t="s">
        <v>621</v>
      </c>
      <c r="G124" s="729">
        <v>26000</v>
      </c>
      <c r="H124" s="730" t="s">
        <v>621</v>
      </c>
      <c r="I124" s="729">
        <v>28500</v>
      </c>
      <c r="J124" s="730" t="s">
        <v>630</v>
      </c>
      <c r="K124" s="729">
        <v>30500</v>
      </c>
      <c r="L124" s="730" t="s">
        <v>621</v>
      </c>
    </row>
    <row r="125" spans="1:12" ht="11.25" customHeight="1">
      <c r="A125" s="924" t="s">
        <v>327</v>
      </c>
      <c r="C125" s="729">
        <v>15206</v>
      </c>
      <c r="E125" s="729">
        <v>15782</v>
      </c>
      <c r="G125" s="729">
        <v>17254</v>
      </c>
      <c r="I125" s="729">
        <v>18957</v>
      </c>
      <c r="K125" s="729">
        <v>18946</v>
      </c>
    </row>
    <row r="126" spans="1:12" ht="11.25" customHeight="1">
      <c r="A126" s="924" t="s">
        <v>359</v>
      </c>
      <c r="C126" s="729">
        <v>5620</v>
      </c>
      <c r="E126" s="729">
        <v>4100</v>
      </c>
      <c r="F126" s="730" t="s">
        <v>14</v>
      </c>
      <c r="G126" s="729">
        <v>3790</v>
      </c>
      <c r="H126" s="730" t="s">
        <v>14</v>
      </c>
      <c r="I126" s="729">
        <v>3960</v>
      </c>
      <c r="J126" s="730" t="s">
        <v>630</v>
      </c>
      <c r="K126" s="729">
        <v>4050</v>
      </c>
      <c r="L126" s="730" t="s">
        <v>621</v>
      </c>
    </row>
    <row r="127" spans="1:12" ht="11.25" customHeight="1">
      <c r="A127" s="924" t="s">
        <v>432</v>
      </c>
      <c r="C127" s="729">
        <v>6880</v>
      </c>
      <c r="E127" s="729">
        <v>6700</v>
      </c>
      <c r="F127" s="730" t="s">
        <v>630</v>
      </c>
      <c r="G127" s="729">
        <v>6000</v>
      </c>
      <c r="H127" s="730" t="s">
        <v>630</v>
      </c>
      <c r="I127" s="729">
        <v>4800</v>
      </c>
      <c r="J127" s="730" t="s">
        <v>630</v>
      </c>
      <c r="K127" s="729">
        <v>4500</v>
      </c>
      <c r="L127" s="730" t="s">
        <v>621</v>
      </c>
    </row>
    <row r="128" spans="1:12" ht="11.25" customHeight="1">
      <c r="A128" s="924" t="s">
        <v>713</v>
      </c>
      <c r="C128" s="729">
        <v>250</v>
      </c>
      <c r="E128" s="729">
        <v>170</v>
      </c>
      <c r="F128" s="730" t="s">
        <v>621</v>
      </c>
      <c r="G128" s="729">
        <v>180</v>
      </c>
      <c r="H128" s="730" t="s">
        <v>621</v>
      </c>
      <c r="I128" s="729">
        <v>200</v>
      </c>
      <c r="J128" s="730" t="s">
        <v>621</v>
      </c>
      <c r="K128" s="729">
        <v>250</v>
      </c>
      <c r="L128" s="730" t="s">
        <v>621</v>
      </c>
    </row>
    <row r="129" spans="1:12" ht="11.25" customHeight="1">
      <c r="A129" s="924" t="s">
        <v>714</v>
      </c>
      <c r="C129" s="729">
        <v>8356</v>
      </c>
      <c r="E129" s="729">
        <v>8038</v>
      </c>
      <c r="G129" s="729">
        <v>8442</v>
      </c>
      <c r="I129" s="729">
        <v>8951</v>
      </c>
      <c r="K129" s="729">
        <v>9932</v>
      </c>
    </row>
    <row r="130" spans="1:12" ht="11.25" customHeight="1">
      <c r="A130" s="924" t="s">
        <v>400</v>
      </c>
      <c r="C130" s="729">
        <v>62104</v>
      </c>
      <c r="E130" s="729">
        <v>54935</v>
      </c>
      <c r="G130" s="729">
        <v>54721</v>
      </c>
      <c r="I130" s="729">
        <v>53678</v>
      </c>
      <c r="K130" s="729">
        <v>55900</v>
      </c>
      <c r="L130" s="730" t="s">
        <v>621</v>
      </c>
    </row>
    <row r="131" spans="1:12" ht="11.25" customHeight="1">
      <c r="A131" s="924" t="s">
        <v>715</v>
      </c>
      <c r="C131" s="729">
        <v>180</v>
      </c>
      <c r="E131" s="729">
        <v>350</v>
      </c>
      <c r="G131" s="729">
        <v>390</v>
      </c>
      <c r="I131" s="729">
        <v>400</v>
      </c>
      <c r="K131" s="729">
        <v>450</v>
      </c>
    </row>
    <row r="132" spans="1:12" ht="11.25" customHeight="1">
      <c r="A132" s="924" t="s">
        <v>615</v>
      </c>
      <c r="C132" s="729">
        <v>61900</v>
      </c>
      <c r="E132" s="729">
        <v>55943</v>
      </c>
      <c r="G132" s="729">
        <v>47134</v>
      </c>
      <c r="I132" s="729">
        <v>42181</v>
      </c>
      <c r="K132" s="729">
        <v>42300</v>
      </c>
      <c r="L132" s="730" t="s">
        <v>621</v>
      </c>
    </row>
    <row r="133" spans="1:12" ht="11.25" customHeight="1">
      <c r="A133" s="924" t="s">
        <v>716</v>
      </c>
      <c r="C133" s="729">
        <v>4615</v>
      </c>
      <c r="E133" s="729">
        <v>5149</v>
      </c>
      <c r="G133" s="729">
        <v>5197</v>
      </c>
      <c r="I133" s="729">
        <v>5412</v>
      </c>
      <c r="K133" s="729">
        <v>6900</v>
      </c>
      <c r="L133" s="730" t="s">
        <v>621</v>
      </c>
    </row>
    <row r="134" spans="1:12" ht="11.25" customHeight="1">
      <c r="A134" s="924" t="s">
        <v>717</v>
      </c>
      <c r="C134" s="729">
        <v>1654</v>
      </c>
      <c r="E134" s="729">
        <v>1801</v>
      </c>
      <c r="G134" s="729">
        <v>1908</v>
      </c>
      <c r="I134" s="729">
        <v>2093</v>
      </c>
      <c r="J134" s="730" t="s">
        <v>14</v>
      </c>
      <c r="K134" s="729">
        <v>2310</v>
      </c>
      <c r="L134" s="730" t="s">
        <v>621</v>
      </c>
    </row>
    <row r="135" spans="1:12" ht="11.25" customHeight="1">
      <c r="A135" s="924" t="s">
        <v>718</v>
      </c>
      <c r="C135" s="729">
        <v>324</v>
      </c>
      <c r="E135" s="729">
        <v>320</v>
      </c>
      <c r="F135" s="730" t="s">
        <v>621</v>
      </c>
      <c r="G135" s="729">
        <v>324</v>
      </c>
      <c r="H135" s="730" t="s">
        <v>621</v>
      </c>
      <c r="I135" s="729">
        <v>325</v>
      </c>
      <c r="J135" s="730" t="s">
        <v>621</v>
      </c>
      <c r="K135" s="729">
        <v>350</v>
      </c>
      <c r="L135" s="730" t="s">
        <v>621</v>
      </c>
    </row>
    <row r="136" spans="1:12" ht="11.25" customHeight="1">
      <c r="A136" s="924" t="s">
        <v>719</v>
      </c>
      <c r="C136" s="729">
        <v>3466</v>
      </c>
      <c r="E136" s="729">
        <v>3518</v>
      </c>
      <c r="G136" s="729">
        <v>3782</v>
      </c>
      <c r="I136" s="729">
        <v>3913</v>
      </c>
      <c r="J136" s="730" t="s">
        <v>14</v>
      </c>
      <c r="K136" s="729">
        <v>4031</v>
      </c>
    </row>
    <row r="137" spans="1:12" ht="11.25" customHeight="1">
      <c r="A137" s="924" t="s">
        <v>720</v>
      </c>
      <c r="C137" s="729">
        <v>600</v>
      </c>
      <c r="E137" s="729">
        <v>700</v>
      </c>
      <c r="G137" s="729">
        <v>660</v>
      </c>
      <c r="I137" s="729">
        <v>680</v>
      </c>
      <c r="K137" s="729">
        <v>1050</v>
      </c>
    </row>
    <row r="138" spans="1:12" ht="11.25" customHeight="1">
      <c r="A138" s="924" t="s">
        <v>721</v>
      </c>
      <c r="C138" s="729">
        <v>12992</v>
      </c>
      <c r="E138" s="729">
        <v>13000</v>
      </c>
      <c r="G138" s="729">
        <v>13170</v>
      </c>
      <c r="H138" s="730" t="s">
        <v>14</v>
      </c>
      <c r="I138" s="729">
        <v>12500</v>
      </c>
      <c r="J138" s="730" t="s">
        <v>630</v>
      </c>
      <c r="K138" s="729">
        <v>12400</v>
      </c>
      <c r="L138" s="730" t="s">
        <v>621</v>
      </c>
    </row>
    <row r="139" spans="1:12" ht="11.25" customHeight="1">
      <c r="A139" s="924" t="s">
        <v>360</v>
      </c>
      <c r="C139" s="729">
        <v>15000</v>
      </c>
      <c r="D139" s="730" t="s">
        <v>621</v>
      </c>
      <c r="E139" s="729">
        <v>15000</v>
      </c>
      <c r="F139" s="730" t="s">
        <v>621</v>
      </c>
      <c r="G139" s="729">
        <v>14500</v>
      </c>
      <c r="I139" s="729">
        <v>14600</v>
      </c>
      <c r="J139" s="730" t="s">
        <v>621</v>
      </c>
      <c r="K139" s="729">
        <v>17100</v>
      </c>
      <c r="L139" s="730" t="s">
        <v>621</v>
      </c>
    </row>
    <row r="140" spans="1:12" ht="11.25" customHeight="1">
      <c r="A140" s="924" t="s">
        <v>722</v>
      </c>
      <c r="C140" s="729">
        <v>2287</v>
      </c>
      <c r="E140" s="729">
        <v>2695</v>
      </c>
      <c r="G140" s="729">
        <v>2819</v>
      </c>
      <c r="I140" s="729">
        <v>2841</v>
      </c>
      <c r="K140" s="729">
        <v>3960</v>
      </c>
      <c r="L140" s="730" t="s">
        <v>621</v>
      </c>
    </row>
    <row r="141" spans="1:12" ht="11.25" customHeight="1">
      <c r="A141" s="924" t="s">
        <v>723</v>
      </c>
      <c r="C141" s="729">
        <v>3708</v>
      </c>
      <c r="E141" s="729">
        <v>4013</v>
      </c>
      <c r="G141" s="729">
        <v>4326</v>
      </c>
      <c r="I141" s="729">
        <v>4053</v>
      </c>
      <c r="K141" s="729">
        <v>4000</v>
      </c>
      <c r="L141" s="730" t="s">
        <v>621</v>
      </c>
    </row>
    <row r="142" spans="1:12" ht="11.25" customHeight="1">
      <c r="A142" s="924" t="s">
        <v>724</v>
      </c>
      <c r="C142" s="729">
        <v>70</v>
      </c>
      <c r="E142" s="729">
        <v>20</v>
      </c>
      <c r="G142" s="729">
        <v>30</v>
      </c>
      <c r="I142" s="729">
        <v>30</v>
      </c>
      <c r="K142" s="729">
        <v>30</v>
      </c>
      <c r="L142" s="730" t="s">
        <v>621</v>
      </c>
    </row>
    <row r="143" spans="1:12" ht="11.25" customHeight="1">
      <c r="A143" s="924" t="s">
        <v>361</v>
      </c>
      <c r="C143" s="729">
        <v>2840</v>
      </c>
      <c r="D143" s="730" t="s">
        <v>14</v>
      </c>
      <c r="E143" s="729">
        <v>2840</v>
      </c>
      <c r="F143" s="730" t="s">
        <v>14</v>
      </c>
      <c r="G143" s="729">
        <v>3020</v>
      </c>
      <c r="H143" s="730" t="s">
        <v>14</v>
      </c>
      <c r="I143" s="729">
        <v>3200</v>
      </c>
      <c r="J143" s="730" t="s">
        <v>14</v>
      </c>
      <c r="K143" s="729">
        <v>2720</v>
      </c>
      <c r="L143" s="730" t="s">
        <v>621</v>
      </c>
    </row>
    <row r="144" spans="1:12" ht="11.25" customHeight="1">
      <c r="A144" s="924" t="s">
        <v>725</v>
      </c>
      <c r="C144" s="729">
        <v>4390</v>
      </c>
      <c r="E144" s="729">
        <v>4710</v>
      </c>
      <c r="G144" s="729">
        <v>4580</v>
      </c>
      <c r="H144" s="730" t="s">
        <v>630</v>
      </c>
      <c r="I144" s="729">
        <v>4290</v>
      </c>
      <c r="J144" s="730" t="s">
        <v>14</v>
      </c>
      <c r="K144" s="729">
        <v>4210</v>
      </c>
    </row>
    <row r="145" spans="1:12" ht="11.25" customHeight="1">
      <c r="A145" s="924" t="s">
        <v>726</v>
      </c>
      <c r="C145" s="729">
        <v>1850</v>
      </c>
      <c r="E145" s="729">
        <v>2450</v>
      </c>
      <c r="F145" s="730" t="s">
        <v>14</v>
      </c>
      <c r="G145" s="729">
        <v>2120</v>
      </c>
      <c r="H145" s="730" t="s">
        <v>14</v>
      </c>
      <c r="I145" s="729">
        <v>2150</v>
      </c>
      <c r="J145" s="730" t="s">
        <v>630</v>
      </c>
      <c r="K145" s="729">
        <v>2200</v>
      </c>
      <c r="L145" s="730" t="s">
        <v>621</v>
      </c>
    </row>
    <row r="146" spans="1:12" ht="11.25" customHeight="1">
      <c r="A146" s="924" t="s">
        <v>328</v>
      </c>
      <c r="C146" s="729">
        <v>13445</v>
      </c>
      <c r="E146" s="729">
        <v>12126</v>
      </c>
      <c r="G146" s="729">
        <v>10876</v>
      </c>
      <c r="I146" s="729">
        <v>10939</v>
      </c>
      <c r="K146" s="729">
        <v>11254</v>
      </c>
    </row>
    <row r="147" spans="1:12" ht="11.25" customHeight="1">
      <c r="A147" s="924" t="s">
        <v>727</v>
      </c>
      <c r="C147" s="729">
        <v>1418</v>
      </c>
      <c r="E147" s="729">
        <v>1361</v>
      </c>
      <c r="G147" s="729">
        <v>3117</v>
      </c>
      <c r="I147" s="729">
        <v>3844</v>
      </c>
      <c r="K147" s="729">
        <v>4202</v>
      </c>
    </row>
    <row r="148" spans="1:12" ht="11.25" customHeight="1">
      <c r="A148" s="924" t="s">
        <v>728</v>
      </c>
      <c r="C148" s="729">
        <v>3135</v>
      </c>
      <c r="E148" s="729">
        <v>4071</v>
      </c>
      <c r="G148" s="729">
        <v>4200</v>
      </c>
      <c r="I148" s="729">
        <v>4509</v>
      </c>
      <c r="K148" s="729">
        <v>6514</v>
      </c>
    </row>
    <row r="149" spans="1:12" ht="11.25" customHeight="1">
      <c r="A149" s="924" t="s">
        <v>329</v>
      </c>
      <c r="C149" s="729">
        <v>36216</v>
      </c>
      <c r="E149" s="729">
        <v>34860</v>
      </c>
      <c r="F149" s="730" t="s">
        <v>14</v>
      </c>
      <c r="G149" s="729">
        <v>33587</v>
      </c>
      <c r="I149" s="729">
        <v>32660</v>
      </c>
      <c r="J149" s="730" t="s">
        <v>14</v>
      </c>
      <c r="K149" s="729">
        <v>34500</v>
      </c>
      <c r="L149" s="730" t="s">
        <v>621</v>
      </c>
    </row>
    <row r="150" spans="1:12" ht="11.25" customHeight="1">
      <c r="A150" s="924" t="s">
        <v>729</v>
      </c>
      <c r="C150" s="729">
        <v>1460</v>
      </c>
      <c r="D150" s="730" t="s">
        <v>14</v>
      </c>
      <c r="E150" s="729">
        <v>1470</v>
      </c>
      <c r="F150" s="730" t="s">
        <v>14</v>
      </c>
      <c r="G150" s="729">
        <v>1370</v>
      </c>
      <c r="H150" s="730" t="s">
        <v>14</v>
      </c>
      <c r="I150" s="729">
        <v>1410</v>
      </c>
      <c r="J150" s="730" t="s">
        <v>630</v>
      </c>
      <c r="K150" s="729">
        <v>1510</v>
      </c>
      <c r="L150" s="730" t="s">
        <v>621</v>
      </c>
    </row>
    <row r="151" spans="1:12" ht="11.25" customHeight="1">
      <c r="A151" s="924" t="s">
        <v>330</v>
      </c>
      <c r="C151" s="910">
        <v>840</v>
      </c>
      <c r="E151" s="910">
        <v>721</v>
      </c>
      <c r="G151" s="910">
        <v>670</v>
      </c>
      <c r="I151" s="910">
        <v>663</v>
      </c>
      <c r="J151" s="730" t="s">
        <v>14</v>
      </c>
      <c r="K151" s="910">
        <v>678</v>
      </c>
    </row>
    <row r="152" spans="1:12" ht="11.25" customHeight="1">
      <c r="A152" s="924" t="s">
        <v>600</v>
      </c>
      <c r="C152" s="729">
        <v>9507</v>
      </c>
      <c r="E152" s="729">
        <v>9028</v>
      </c>
      <c r="G152" s="729">
        <v>8053</v>
      </c>
      <c r="I152" s="729">
        <v>7850</v>
      </c>
      <c r="K152" s="729">
        <v>8096</v>
      </c>
    </row>
    <row r="153" spans="1:12" ht="11.25" customHeight="1">
      <c r="A153" s="924" t="s">
        <v>362</v>
      </c>
      <c r="C153" s="729">
        <v>71419</v>
      </c>
      <c r="E153" s="729">
        <v>75403</v>
      </c>
      <c r="G153" s="729">
        <v>80552</v>
      </c>
      <c r="I153" s="729">
        <v>72544</v>
      </c>
      <c r="K153" s="729">
        <v>57400</v>
      </c>
      <c r="L153" s="730" t="s">
        <v>621</v>
      </c>
    </row>
    <row r="154" spans="1:12" ht="11.25" customHeight="1">
      <c r="A154" s="924" t="s">
        <v>730</v>
      </c>
      <c r="C154" s="729">
        <v>3300</v>
      </c>
      <c r="E154" s="729">
        <v>3500</v>
      </c>
      <c r="G154" s="729">
        <v>3600</v>
      </c>
      <c r="I154" s="729">
        <v>3800</v>
      </c>
      <c r="K154" s="729">
        <v>3990</v>
      </c>
    </row>
    <row r="155" spans="1:12" ht="11.25" customHeight="1">
      <c r="A155" s="924" t="s">
        <v>731</v>
      </c>
      <c r="C155" s="729">
        <v>2331</v>
      </c>
      <c r="D155" s="730" t="s">
        <v>14</v>
      </c>
      <c r="E155" s="729">
        <v>2494</v>
      </c>
      <c r="G155" s="729">
        <v>2511</v>
      </c>
      <c r="H155" s="730" t="s">
        <v>14</v>
      </c>
      <c r="I155" s="729">
        <v>2200</v>
      </c>
      <c r="J155" s="730" t="s">
        <v>630</v>
      </c>
      <c r="K155" s="729">
        <v>3890</v>
      </c>
      <c r="L155" s="730" t="s">
        <v>621</v>
      </c>
    </row>
    <row r="156" spans="1:12" ht="11.25" customHeight="1">
      <c r="A156" s="924" t="s">
        <v>732</v>
      </c>
      <c r="C156" s="729">
        <v>8511</v>
      </c>
      <c r="E156" s="729">
        <v>9023</v>
      </c>
      <c r="G156" s="729">
        <v>9003</v>
      </c>
      <c r="I156" s="729">
        <v>9241</v>
      </c>
      <c r="J156" s="730" t="s">
        <v>14</v>
      </c>
      <c r="K156" s="729">
        <v>9201</v>
      </c>
    </row>
    <row r="157" spans="1:12" ht="11.25" customHeight="1">
      <c r="A157" s="924" t="s">
        <v>733</v>
      </c>
      <c r="C157" s="729">
        <v>20500</v>
      </c>
      <c r="E157" s="729">
        <v>16900</v>
      </c>
      <c r="F157" s="730" t="s">
        <v>14</v>
      </c>
      <c r="G157" s="729">
        <v>17400</v>
      </c>
      <c r="H157" s="730" t="s">
        <v>14</v>
      </c>
      <c r="I157" s="729">
        <v>16300</v>
      </c>
      <c r="J157" s="730" t="s">
        <v>14</v>
      </c>
      <c r="K157" s="729">
        <v>16400</v>
      </c>
    </row>
    <row r="158" spans="1:12" ht="11.25" customHeight="1">
      <c r="A158" s="924" t="s">
        <v>332</v>
      </c>
      <c r="C158" s="729">
        <v>9235</v>
      </c>
      <c r="E158" s="729">
        <v>9370</v>
      </c>
      <c r="G158" s="729">
        <v>9359</v>
      </c>
      <c r="I158" s="729">
        <v>9197</v>
      </c>
      <c r="K158" s="729">
        <v>9079</v>
      </c>
    </row>
    <row r="159" spans="1:12" ht="11.25" customHeight="1">
      <c r="A159" s="924" t="s">
        <v>734</v>
      </c>
      <c r="C159" s="729">
        <v>84940</v>
      </c>
      <c r="E159" s="729">
        <v>85153</v>
      </c>
      <c r="G159" s="729">
        <v>86799</v>
      </c>
      <c r="I159" s="729">
        <v>88021</v>
      </c>
      <c r="J159" s="730" t="s">
        <v>14</v>
      </c>
      <c r="K159" s="729">
        <v>89000</v>
      </c>
      <c r="L159" s="730" t="s">
        <v>621</v>
      </c>
    </row>
    <row r="160" spans="1:12" ht="11.25" customHeight="1">
      <c r="A160" s="924" t="s">
        <v>735</v>
      </c>
      <c r="C160" s="729">
        <v>902</v>
      </c>
      <c r="D160" s="730" t="s">
        <v>14</v>
      </c>
      <c r="E160" s="729">
        <v>742</v>
      </c>
      <c r="G160" s="729">
        <v>817</v>
      </c>
      <c r="I160" s="729">
        <v>812</v>
      </c>
      <c r="K160" s="729">
        <v>737</v>
      </c>
    </row>
    <row r="161" spans="1:12" ht="11.25" customHeight="1">
      <c r="A161" s="924" t="s">
        <v>736</v>
      </c>
      <c r="C161" s="729">
        <v>8350</v>
      </c>
      <c r="D161" s="730" t="s">
        <v>14</v>
      </c>
      <c r="E161" s="729">
        <v>8470</v>
      </c>
      <c r="F161" s="730" t="s">
        <v>14</v>
      </c>
      <c r="G161" s="729">
        <v>8930</v>
      </c>
      <c r="H161" s="730" t="s">
        <v>14</v>
      </c>
      <c r="I161" s="729">
        <v>9200</v>
      </c>
      <c r="J161" s="730" t="s">
        <v>630</v>
      </c>
      <c r="K161" s="729">
        <v>11400</v>
      </c>
      <c r="L161" s="730" t="s">
        <v>621</v>
      </c>
    </row>
    <row r="162" spans="1:12" ht="11.25" customHeight="1">
      <c r="A162" s="924" t="s">
        <v>333</v>
      </c>
      <c r="C162" s="729">
        <v>8210</v>
      </c>
      <c r="E162" s="729">
        <v>5790</v>
      </c>
      <c r="F162" s="730" t="s">
        <v>14</v>
      </c>
      <c r="G162" s="729">
        <v>5410</v>
      </c>
      <c r="H162" s="730" t="s">
        <v>14</v>
      </c>
      <c r="I162" s="729">
        <v>5100</v>
      </c>
      <c r="J162" s="730" t="s">
        <v>630</v>
      </c>
      <c r="K162" s="729">
        <v>4500</v>
      </c>
      <c r="L162" s="730" t="s">
        <v>621</v>
      </c>
    </row>
    <row r="163" spans="1:12" ht="11.25" customHeight="1">
      <c r="A163" s="924" t="s">
        <v>601</v>
      </c>
      <c r="C163" s="729">
        <v>67645</v>
      </c>
      <c r="E163" s="729">
        <v>74457</v>
      </c>
      <c r="G163" s="729">
        <v>81488</v>
      </c>
      <c r="H163" s="730" t="s">
        <v>14</v>
      </c>
      <c r="I163" s="729">
        <v>89121</v>
      </c>
      <c r="J163" s="730" t="s">
        <v>14</v>
      </c>
      <c r="K163" s="729">
        <v>96919</v>
      </c>
    </row>
    <row r="164" spans="1:12" ht="11.25" customHeight="1">
      <c r="A164" s="924" t="s">
        <v>737</v>
      </c>
      <c r="C164" s="729">
        <v>2530</v>
      </c>
      <c r="E164" s="729">
        <v>1400</v>
      </c>
      <c r="F164" s="730" t="s">
        <v>14</v>
      </c>
      <c r="G164" s="729">
        <v>1920</v>
      </c>
      <c r="H164" s="730" t="s">
        <v>14</v>
      </c>
      <c r="I164" s="729">
        <v>1880</v>
      </c>
      <c r="J164" s="730" t="s">
        <v>630</v>
      </c>
      <c r="K164" s="729">
        <v>1900</v>
      </c>
      <c r="L164" s="730" t="s">
        <v>621</v>
      </c>
    </row>
    <row r="165" spans="1:12" ht="11.25" customHeight="1">
      <c r="A165" s="924" t="s">
        <v>738</v>
      </c>
      <c r="C165" s="729">
        <v>1800</v>
      </c>
      <c r="D165" s="730" t="s">
        <v>621</v>
      </c>
      <c r="E165" s="729">
        <v>2000</v>
      </c>
      <c r="F165" s="730" t="s">
        <v>621</v>
      </c>
      <c r="G165" s="729">
        <v>2210</v>
      </c>
      <c r="I165" s="729">
        <v>2751</v>
      </c>
      <c r="K165" s="729">
        <v>2480</v>
      </c>
      <c r="L165" s="730" t="s">
        <v>621</v>
      </c>
    </row>
    <row r="166" spans="1:12" ht="11.25" customHeight="1">
      <c r="A166" s="924" t="s">
        <v>739</v>
      </c>
      <c r="C166" s="926">
        <v>1510</v>
      </c>
      <c r="D166" s="898"/>
      <c r="E166" s="926">
        <v>1190</v>
      </c>
      <c r="F166" s="898" t="s">
        <v>14</v>
      </c>
      <c r="G166" s="926">
        <v>1210</v>
      </c>
      <c r="H166" s="898" t="s">
        <v>14</v>
      </c>
      <c r="I166" s="926">
        <v>1440</v>
      </c>
      <c r="J166" s="898" t="s">
        <v>630</v>
      </c>
      <c r="K166" s="926">
        <v>1470</v>
      </c>
      <c r="L166" s="898" t="s">
        <v>621</v>
      </c>
    </row>
    <row r="167" spans="1:12" ht="11.25" customHeight="1">
      <c r="A167" s="925" t="s">
        <v>806</v>
      </c>
      <c r="C167" s="899">
        <v>4060000</v>
      </c>
      <c r="D167" s="730" t="s">
        <v>14</v>
      </c>
      <c r="E167" s="899">
        <v>4140000</v>
      </c>
      <c r="F167" s="730" t="s">
        <v>14</v>
      </c>
      <c r="G167" s="899">
        <v>4100000</v>
      </c>
      <c r="H167" s="730" t="s">
        <v>14</v>
      </c>
      <c r="I167" s="899">
        <v>4050000</v>
      </c>
      <c r="K167" s="899">
        <v>4130000</v>
      </c>
    </row>
    <row r="168" spans="1:12" ht="11.25" customHeight="1">
      <c r="A168" s="1097" t="s">
        <v>740</v>
      </c>
      <c r="B168" s="1097"/>
      <c r="C168" s="1097"/>
      <c r="D168" s="1097"/>
      <c r="E168" s="1097"/>
      <c r="F168" s="1097"/>
      <c r="G168" s="1097"/>
      <c r="H168" s="1097"/>
      <c r="I168" s="1097"/>
      <c r="J168" s="1097"/>
      <c r="K168" s="1097"/>
      <c r="L168" s="1097"/>
    </row>
    <row r="169" spans="1:12" ht="33.75" customHeight="1">
      <c r="A169" s="1096" t="s">
        <v>807</v>
      </c>
      <c r="B169" s="1098"/>
      <c r="C169" s="1098"/>
      <c r="D169" s="1098"/>
      <c r="E169" s="1098"/>
      <c r="F169" s="1098"/>
      <c r="G169" s="1098"/>
      <c r="H169" s="1098"/>
      <c r="I169" s="1098"/>
      <c r="J169" s="1098"/>
      <c r="K169" s="1098"/>
      <c r="L169" s="1098"/>
    </row>
    <row r="170" spans="1:12" ht="11.25" customHeight="1">
      <c r="A170" s="1099" t="s">
        <v>741</v>
      </c>
      <c r="B170" s="1100"/>
      <c r="C170" s="1100"/>
      <c r="D170" s="1100"/>
      <c r="E170" s="1100"/>
      <c r="F170" s="1100"/>
      <c r="G170" s="1100"/>
      <c r="H170" s="1100"/>
      <c r="I170" s="1100"/>
      <c r="J170" s="1100"/>
      <c r="K170" s="1100"/>
      <c r="L170" s="1100"/>
    </row>
    <row r="171" spans="1:12" ht="11.25" customHeight="1">
      <c r="A171" s="1099" t="s">
        <v>742</v>
      </c>
      <c r="B171" s="1100"/>
      <c r="C171" s="1100"/>
      <c r="D171" s="1100"/>
      <c r="E171" s="1100"/>
      <c r="F171" s="1100"/>
      <c r="G171" s="1100"/>
      <c r="H171" s="1100"/>
      <c r="I171" s="1100"/>
      <c r="J171" s="1100"/>
      <c r="K171" s="1100"/>
      <c r="L171" s="1100"/>
    </row>
    <row r="172" spans="1:12" ht="11.25" customHeight="1">
      <c r="A172" s="1099" t="s">
        <v>743</v>
      </c>
      <c r="B172" s="1100"/>
      <c r="C172" s="1100"/>
      <c r="D172" s="1100"/>
      <c r="E172" s="1100"/>
      <c r="F172" s="1100"/>
      <c r="G172" s="1100"/>
      <c r="H172" s="1100"/>
      <c r="I172" s="1100"/>
      <c r="J172" s="1100"/>
      <c r="K172" s="1100"/>
      <c r="L172" s="1100"/>
    </row>
    <row r="173" spans="1:12" ht="11.25" customHeight="1">
      <c r="A173" s="1099" t="s">
        <v>744</v>
      </c>
      <c r="B173" s="1099"/>
      <c r="C173" s="1099"/>
      <c r="D173" s="1099"/>
      <c r="E173" s="1099"/>
      <c r="F173" s="1099"/>
      <c r="G173" s="1099"/>
      <c r="H173" s="1099"/>
      <c r="I173" s="1099"/>
      <c r="J173" s="1099"/>
      <c r="K173" s="1099"/>
      <c r="L173" s="1099"/>
    </row>
    <row r="174" spans="1:12" ht="33.75" customHeight="1">
      <c r="A174" s="1096" t="s">
        <v>803</v>
      </c>
      <c r="B174" s="1096"/>
      <c r="C174" s="1096"/>
      <c r="D174" s="1096"/>
      <c r="E174" s="1096"/>
      <c r="F174" s="1096"/>
      <c r="G174" s="1096"/>
      <c r="H174" s="1096"/>
      <c r="I174" s="1096"/>
      <c r="J174" s="1096"/>
      <c r="K174" s="1096"/>
      <c r="L174" s="1096"/>
    </row>
  </sheetData>
  <mergeCells count="13">
    <mergeCell ref="A174:L174"/>
    <mergeCell ref="A168:L168"/>
    <mergeCell ref="A169:L169"/>
    <mergeCell ref="A170:L170"/>
    <mergeCell ref="A171:L171"/>
    <mergeCell ref="A172:L172"/>
    <mergeCell ref="A173:L173"/>
    <mergeCell ref="A6:B6"/>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ignoredErrors>
    <ignoredError sqref="C6:L16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sqref="A1:C1"/>
    </sheetView>
  </sheetViews>
  <sheetFormatPr defaultRowHeight="15"/>
  <cols>
    <col min="1" max="1" width="20.85546875" customWidth="1"/>
    <col min="2" max="2" width="1.7109375" customWidth="1"/>
    <col min="3" max="3" width="70.85546875" customWidth="1"/>
  </cols>
  <sheetData>
    <row r="1" spans="1:3" ht="11.25" customHeight="1">
      <c r="A1" s="933" t="s">
        <v>220</v>
      </c>
      <c r="B1" s="933"/>
      <c r="C1" s="933"/>
    </row>
    <row r="2" spans="1:3" ht="11.25" customHeight="1">
      <c r="A2" s="933" t="s">
        <v>221</v>
      </c>
      <c r="B2" s="933"/>
      <c r="C2" s="933"/>
    </row>
    <row r="3" spans="1:3" ht="11.25" customHeight="1">
      <c r="A3" s="934"/>
      <c r="B3" s="934"/>
      <c r="C3" s="934"/>
    </row>
    <row r="4" spans="1:3" ht="11.25" customHeight="1">
      <c r="A4" s="483" t="s">
        <v>222</v>
      </c>
      <c r="B4" s="483"/>
      <c r="C4" s="483" t="s">
        <v>223</v>
      </c>
    </row>
    <row r="5" spans="1:3" ht="11.25" customHeight="1">
      <c r="A5" s="484" t="s">
        <v>224</v>
      </c>
      <c r="B5" s="484"/>
      <c r="C5" s="484" t="s">
        <v>225</v>
      </c>
    </row>
    <row r="6" spans="1:3" ht="11.25" customHeight="1">
      <c r="A6" s="485" t="s">
        <v>226</v>
      </c>
      <c r="B6" s="485"/>
      <c r="C6" s="485" t="s">
        <v>227</v>
      </c>
    </row>
    <row r="7" spans="1:3" ht="11.25" customHeight="1">
      <c r="A7" s="485" t="s">
        <v>228</v>
      </c>
      <c r="B7" s="485"/>
      <c r="C7" s="485" t="s">
        <v>229</v>
      </c>
    </row>
    <row r="8" spans="1:3" ht="11.25" customHeight="1">
      <c r="A8" s="485" t="s">
        <v>230</v>
      </c>
      <c r="B8" s="485"/>
      <c r="C8" s="485" t="s">
        <v>231</v>
      </c>
    </row>
    <row r="9" spans="1:3" ht="11.25" customHeight="1">
      <c r="A9" s="486" t="s">
        <v>232</v>
      </c>
      <c r="B9" s="486"/>
      <c r="C9" s="486" t="s">
        <v>233</v>
      </c>
    </row>
    <row r="10" spans="1:3" ht="11.25" customHeight="1">
      <c r="A10" s="485"/>
      <c r="B10" s="485"/>
      <c r="C10" s="487" t="s">
        <v>234</v>
      </c>
    </row>
    <row r="11" spans="1:3" ht="11.25" customHeight="1">
      <c r="A11" s="486" t="s">
        <v>237</v>
      </c>
      <c r="B11" s="486"/>
      <c r="C11" s="486" t="s">
        <v>238</v>
      </c>
    </row>
    <row r="12" spans="1:3" ht="11.25" customHeight="1">
      <c r="A12" s="485"/>
      <c r="B12" s="485"/>
      <c r="C12" s="487" t="s">
        <v>239</v>
      </c>
    </row>
    <row r="13" spans="1:3" ht="11.25" customHeight="1">
      <c r="A13" s="485" t="s">
        <v>235</v>
      </c>
      <c r="B13" s="485"/>
      <c r="C13" s="485" t="s">
        <v>236</v>
      </c>
    </row>
    <row r="14" spans="1:3" ht="11.25" customHeight="1">
      <c r="A14" s="484" t="s">
        <v>240</v>
      </c>
      <c r="B14" s="484"/>
      <c r="C14" s="484" t="s">
        <v>241</v>
      </c>
    </row>
    <row r="15" spans="1:3" ht="11.25" customHeight="1">
      <c r="A15" s="485" t="s">
        <v>242</v>
      </c>
      <c r="B15" s="485"/>
      <c r="C15" s="485" t="s">
        <v>243</v>
      </c>
    </row>
    <row r="16" spans="1:3" ht="11.25" customHeight="1">
      <c r="A16" s="486" t="s">
        <v>22</v>
      </c>
      <c r="B16" s="486"/>
      <c r="C16" s="486" t="s">
        <v>244</v>
      </c>
    </row>
    <row r="17" spans="1:3" ht="11.25" customHeight="1">
      <c r="A17" s="488"/>
      <c r="B17" s="488"/>
      <c r="C17" s="489" t="s">
        <v>245</v>
      </c>
    </row>
    <row r="18" spans="1:3" ht="11.25" customHeight="1">
      <c r="A18" s="490"/>
      <c r="B18" s="490"/>
      <c r="C18" s="491" t="s">
        <v>246</v>
      </c>
    </row>
    <row r="19" spans="1:3" ht="11.25" customHeight="1">
      <c r="A19" s="492" t="s">
        <v>23</v>
      </c>
      <c r="B19" s="492"/>
      <c r="C19" s="492" t="s">
        <v>247</v>
      </c>
    </row>
    <row r="20" spans="1:3" ht="11.25" customHeight="1">
      <c r="A20" s="490"/>
      <c r="B20" s="490"/>
      <c r="C20" s="491" t="s">
        <v>248</v>
      </c>
    </row>
    <row r="21" spans="1:3" ht="11.25" customHeight="1"/>
    <row r="22" spans="1:3" ht="11.25" customHeight="1"/>
    <row r="23" spans="1:3" ht="11.25" customHeight="1"/>
    <row r="24" spans="1:3" ht="11.25" customHeight="1"/>
    <row r="25" spans="1:3" ht="11.25" customHeight="1"/>
    <row r="26" spans="1:3" ht="11.25" customHeight="1"/>
    <row r="27" spans="1:3" ht="11.25" customHeight="1"/>
    <row r="28" spans="1:3" ht="11.25" customHeight="1"/>
    <row r="29" spans="1:3" ht="11.25" customHeight="1"/>
    <row r="30" spans="1:3" ht="11.25" customHeight="1"/>
    <row r="31" spans="1:3" ht="11.25" customHeight="1"/>
    <row r="32" spans="1:3" ht="11.25" customHeight="1"/>
    <row r="33" ht="11.25" customHeight="1"/>
  </sheetData>
  <mergeCells count="3">
    <mergeCell ref="A1:C1"/>
    <mergeCell ref="A2:C2"/>
    <mergeCell ref="A3:C3"/>
  </mergeCells>
  <pageMargins left="0.5" right="0.5" top="0.75" bottom="0.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
  <sheetViews>
    <sheetView topLeftCell="A4" zoomScaleNormal="100" workbookViewId="0">
      <selection activeCell="Y12" sqref="Y12"/>
    </sheetView>
  </sheetViews>
  <sheetFormatPr defaultColWidth="9.140625" defaultRowHeight="11.25"/>
  <cols>
    <col min="1" max="1" width="30.42578125" style="1" customWidth="1"/>
    <col min="2" max="2" width="1.7109375" style="1" customWidth="1"/>
    <col min="3" max="3" width="6" style="1" customWidth="1"/>
    <col min="4" max="4" width="1.7109375" style="1" customWidth="1"/>
    <col min="5" max="5" width="7.7109375" style="1" customWidth="1"/>
    <col min="6" max="6" width="1.7109375" style="1" customWidth="1"/>
    <col min="7" max="7" width="7.7109375" style="1" customWidth="1"/>
    <col min="8" max="8" width="2.5703125" style="1" customWidth="1"/>
    <col min="9" max="9" width="7.7109375" style="1" customWidth="1"/>
    <col min="10" max="10" width="1.7109375" style="1" customWidth="1"/>
    <col min="11" max="11" width="7.7109375" style="1" customWidth="1"/>
    <col min="12" max="13" width="1.7109375" style="1" customWidth="1"/>
    <col min="14" max="14" width="7.7109375" style="1" customWidth="1"/>
    <col min="15" max="15" width="1.7109375" style="1" customWidth="1"/>
    <col min="16" max="16" width="7.7109375" style="1" customWidth="1"/>
    <col min="17" max="17" width="1.7109375" style="1" customWidth="1"/>
    <col min="18" max="18" width="7.7109375" style="1" customWidth="1"/>
    <col min="19" max="19" width="1.7109375" style="1" customWidth="1"/>
    <col min="20" max="20" width="7.7109375" style="1" customWidth="1"/>
    <col min="21" max="21" width="1.7109375" style="1" customWidth="1"/>
    <col min="22" max="22" width="7.7109375" style="1" customWidth="1"/>
    <col min="23" max="23" width="1.7109375" style="1" customWidth="1"/>
    <col min="24" max="16384" width="9.140625" style="1"/>
  </cols>
  <sheetData>
    <row r="1" spans="1:26" ht="11.25" customHeight="1">
      <c r="A1" s="940" t="s">
        <v>0</v>
      </c>
      <c r="B1" s="940"/>
      <c r="C1" s="940"/>
      <c r="D1" s="940"/>
      <c r="E1" s="940"/>
      <c r="F1" s="940"/>
      <c r="G1" s="940"/>
      <c r="H1" s="940"/>
      <c r="I1" s="940"/>
      <c r="J1" s="940"/>
      <c r="K1" s="940"/>
      <c r="L1" s="940"/>
      <c r="M1" s="940"/>
      <c r="N1" s="940"/>
      <c r="O1" s="940"/>
      <c r="P1" s="940"/>
      <c r="Q1" s="940"/>
      <c r="R1" s="940"/>
      <c r="S1" s="940"/>
      <c r="T1" s="940"/>
      <c r="U1" s="940"/>
      <c r="V1" s="940"/>
      <c r="W1" s="940"/>
    </row>
    <row r="2" spans="1:26" ht="11.25" customHeight="1">
      <c r="A2" s="940" t="s">
        <v>409</v>
      </c>
      <c r="B2" s="940"/>
      <c r="C2" s="940"/>
      <c r="D2" s="940"/>
      <c r="E2" s="940"/>
      <c r="F2" s="940"/>
      <c r="G2" s="940"/>
      <c r="H2" s="940"/>
      <c r="I2" s="940"/>
      <c r="J2" s="940"/>
      <c r="K2" s="940"/>
      <c r="L2" s="940"/>
      <c r="M2" s="940"/>
      <c r="N2" s="940"/>
      <c r="O2" s="940"/>
      <c r="P2" s="940"/>
      <c r="Q2" s="940"/>
      <c r="R2" s="940"/>
      <c r="S2" s="940"/>
      <c r="T2" s="940"/>
      <c r="U2" s="940"/>
      <c r="V2" s="940"/>
      <c r="W2" s="940"/>
    </row>
    <row r="3" spans="1:26" ht="11.25" customHeight="1">
      <c r="A3" s="940"/>
      <c r="B3" s="932"/>
      <c r="C3" s="932"/>
      <c r="D3" s="932"/>
      <c r="E3" s="932"/>
      <c r="F3" s="932"/>
      <c r="G3" s="932"/>
      <c r="H3" s="932"/>
      <c r="I3" s="932"/>
      <c r="J3" s="932"/>
      <c r="K3" s="932"/>
      <c r="L3" s="932"/>
      <c r="M3" s="932"/>
      <c r="N3" s="932"/>
      <c r="O3" s="932"/>
      <c r="P3" s="932"/>
      <c r="Q3" s="932"/>
      <c r="R3" s="932"/>
      <c r="S3" s="932"/>
      <c r="T3" s="932"/>
      <c r="U3" s="932"/>
      <c r="V3" s="932"/>
      <c r="W3" s="932"/>
    </row>
    <row r="4" spans="1:26" ht="11.25" customHeight="1">
      <c r="A4" s="940" t="s">
        <v>1</v>
      </c>
      <c r="B4" s="940"/>
      <c r="C4" s="940"/>
      <c r="D4" s="940"/>
      <c r="E4" s="940"/>
      <c r="F4" s="940"/>
      <c r="G4" s="940"/>
      <c r="H4" s="940"/>
      <c r="I4" s="940"/>
      <c r="J4" s="940"/>
      <c r="K4" s="940"/>
      <c r="L4" s="940"/>
      <c r="M4" s="940"/>
      <c r="N4" s="940"/>
      <c r="O4" s="940"/>
      <c r="P4" s="940"/>
      <c r="Q4" s="940"/>
      <c r="R4" s="940"/>
      <c r="S4" s="940"/>
      <c r="T4" s="940"/>
      <c r="U4" s="940"/>
      <c r="V4" s="940"/>
      <c r="W4" s="940"/>
    </row>
    <row r="5" spans="1:26" ht="11.25" customHeight="1">
      <c r="A5" s="942" t="s">
        <v>59</v>
      </c>
      <c r="B5" s="943"/>
      <c r="C5" s="943"/>
      <c r="D5" s="943"/>
      <c r="E5" s="943"/>
      <c r="F5" s="943"/>
      <c r="G5" s="943"/>
      <c r="H5" s="943"/>
      <c r="I5" s="943"/>
      <c r="J5" s="943"/>
      <c r="K5" s="943"/>
      <c r="L5" s="943"/>
      <c r="M5" s="943"/>
      <c r="N5" s="943"/>
      <c r="O5" s="943"/>
      <c r="P5" s="943"/>
      <c r="Q5" s="943"/>
      <c r="R5" s="943"/>
      <c r="S5" s="943"/>
      <c r="T5" s="943"/>
      <c r="U5" s="943"/>
      <c r="V5" s="943"/>
      <c r="W5" s="943"/>
    </row>
    <row r="6" spans="1:26" ht="11.25" customHeight="1">
      <c r="A6" s="473"/>
      <c r="B6" s="473"/>
      <c r="C6" s="941" t="s">
        <v>516</v>
      </c>
      <c r="D6" s="941"/>
      <c r="E6" s="941"/>
      <c r="F6" s="941"/>
      <c r="G6" s="941"/>
      <c r="H6" s="941"/>
      <c r="I6" s="941"/>
      <c r="J6" s="941"/>
      <c r="K6" s="941"/>
      <c r="L6" s="941"/>
      <c r="M6" s="473"/>
      <c r="N6" s="941" t="s">
        <v>591</v>
      </c>
      <c r="O6" s="941"/>
      <c r="P6" s="941"/>
      <c r="Q6" s="941"/>
      <c r="R6" s="941"/>
      <c r="S6" s="941"/>
      <c r="T6" s="941"/>
      <c r="U6" s="941"/>
      <c r="V6" s="941"/>
      <c r="W6" s="941"/>
    </row>
    <row r="7" spans="1:26" ht="11.25" customHeight="1">
      <c r="A7" s="494"/>
      <c r="B7" s="494"/>
      <c r="C7" s="650" t="s">
        <v>2</v>
      </c>
      <c r="D7" s="650"/>
      <c r="E7" s="650"/>
      <c r="F7" s="650"/>
      <c r="G7" s="650" t="s">
        <v>3</v>
      </c>
      <c r="H7" s="651"/>
      <c r="I7" s="650" t="s">
        <v>4</v>
      </c>
      <c r="J7" s="651"/>
      <c r="K7" s="650" t="s">
        <v>5</v>
      </c>
      <c r="L7" s="651"/>
      <c r="M7" s="494"/>
      <c r="N7" s="721" t="s">
        <v>2</v>
      </c>
      <c r="O7" s="721"/>
      <c r="P7" s="721"/>
      <c r="Q7" s="721"/>
      <c r="R7" s="721" t="s">
        <v>3</v>
      </c>
      <c r="S7" s="651"/>
      <c r="T7" s="721" t="s">
        <v>4</v>
      </c>
      <c r="U7" s="651"/>
      <c r="V7" s="721" t="s">
        <v>5</v>
      </c>
      <c r="W7" s="651"/>
    </row>
    <row r="8" spans="1:26" ht="11.25" customHeight="1">
      <c r="A8" s="495" t="s">
        <v>547</v>
      </c>
      <c r="B8" s="495"/>
      <c r="C8" s="592" t="s">
        <v>6</v>
      </c>
      <c r="D8" s="592"/>
      <c r="E8" s="592" t="s">
        <v>548</v>
      </c>
      <c r="F8" s="593"/>
      <c r="G8" s="592" t="s">
        <v>549</v>
      </c>
      <c r="H8" s="593"/>
      <c r="I8" s="592" t="s">
        <v>550</v>
      </c>
      <c r="J8" s="593"/>
      <c r="K8" s="592" t="s">
        <v>551</v>
      </c>
      <c r="L8" s="593"/>
      <c r="M8" s="592"/>
      <c r="N8" s="738" t="s">
        <v>6</v>
      </c>
      <c r="O8" s="738"/>
      <c r="P8" s="738" t="s">
        <v>548</v>
      </c>
      <c r="Q8" s="739"/>
      <c r="R8" s="738" t="s">
        <v>549</v>
      </c>
      <c r="S8" s="739"/>
      <c r="T8" s="738" t="s">
        <v>550</v>
      </c>
      <c r="U8" s="739"/>
      <c r="V8" s="738" t="s">
        <v>551</v>
      </c>
      <c r="W8" s="739"/>
    </row>
    <row r="9" spans="1:26" ht="11.25" customHeight="1">
      <c r="A9" s="497" t="s">
        <v>7</v>
      </c>
      <c r="C9" s="230">
        <v>4</v>
      </c>
      <c r="D9" s="2"/>
      <c r="E9" s="230">
        <v>1977</v>
      </c>
      <c r="F9" s="2"/>
      <c r="G9" s="230">
        <v>3258</v>
      </c>
      <c r="H9" s="245"/>
      <c r="I9" s="234">
        <v>60.7</v>
      </c>
      <c r="J9" s="245"/>
      <c r="K9" s="230">
        <v>226</v>
      </c>
      <c r="L9" s="245"/>
      <c r="M9" s="2"/>
      <c r="N9" s="230">
        <v>4</v>
      </c>
      <c r="O9" s="2"/>
      <c r="P9" s="230">
        <v>1906</v>
      </c>
      <c r="Q9" s="2"/>
      <c r="R9" s="230">
        <v>3258</v>
      </c>
      <c r="S9" s="245"/>
      <c r="T9" s="234">
        <v>58.5</v>
      </c>
      <c r="U9" s="245"/>
      <c r="V9" s="230">
        <v>241</v>
      </c>
      <c r="W9" s="245"/>
      <c r="X9" s="145"/>
      <c r="Y9" s="563"/>
      <c r="Z9" s="145"/>
    </row>
    <row r="10" spans="1:26" ht="11.25" customHeight="1">
      <c r="A10" s="497" t="s">
        <v>8</v>
      </c>
      <c r="C10" s="230">
        <v>7</v>
      </c>
      <c r="D10" s="2"/>
      <c r="E10" s="230">
        <v>3373</v>
      </c>
      <c r="F10" s="2"/>
      <c r="G10" s="230">
        <v>5790</v>
      </c>
      <c r="H10" s="379" t="s">
        <v>798</v>
      </c>
      <c r="I10" s="234">
        <v>58.3</v>
      </c>
      <c r="J10" s="379" t="s">
        <v>497</v>
      </c>
      <c r="K10" s="230">
        <v>276</v>
      </c>
      <c r="L10" s="379" t="s">
        <v>497</v>
      </c>
      <c r="M10" s="2"/>
      <c r="N10" s="230">
        <v>7</v>
      </c>
      <c r="O10" s="2"/>
      <c r="P10" s="230">
        <v>3770</v>
      </c>
      <c r="Q10" s="380" t="s">
        <v>497</v>
      </c>
      <c r="R10" s="230">
        <v>5790</v>
      </c>
      <c r="S10" s="380" t="s">
        <v>497</v>
      </c>
      <c r="T10" s="234">
        <v>65.099999999999994</v>
      </c>
      <c r="U10" s="380" t="s">
        <v>497</v>
      </c>
      <c r="V10" s="230">
        <v>256</v>
      </c>
      <c r="W10" s="380" t="s">
        <v>497</v>
      </c>
      <c r="X10" s="145"/>
      <c r="Y10" s="563"/>
      <c r="Z10" s="145"/>
    </row>
    <row r="11" spans="1:26" ht="11.25" customHeight="1">
      <c r="A11" s="497" t="s">
        <v>9</v>
      </c>
      <c r="C11" s="230">
        <v>3</v>
      </c>
      <c r="D11" s="871"/>
      <c r="E11" s="230">
        <v>1057</v>
      </c>
      <c r="F11" s="2"/>
      <c r="G11" s="230">
        <v>2531</v>
      </c>
      <c r="H11" s="379"/>
      <c r="I11" s="234">
        <v>41.7</v>
      </c>
      <c r="J11" s="379" t="s">
        <v>497</v>
      </c>
      <c r="K11" s="230">
        <v>122</v>
      </c>
      <c r="L11" s="380"/>
      <c r="M11" s="2"/>
      <c r="N11" s="230">
        <v>3</v>
      </c>
      <c r="O11" s="2"/>
      <c r="P11" s="230">
        <v>1218</v>
      </c>
      <c r="Q11" s="2"/>
      <c r="R11" s="230">
        <v>2531</v>
      </c>
      <c r="S11" s="245"/>
      <c r="T11" s="234">
        <v>48.1</v>
      </c>
      <c r="U11" s="245"/>
      <c r="V11" s="230">
        <v>180</v>
      </c>
      <c r="W11" s="380"/>
      <c r="X11" s="145"/>
      <c r="Y11" s="563"/>
      <c r="Z11" s="145"/>
    </row>
    <row r="12" spans="1:26" ht="11.25" customHeight="1">
      <c r="A12" s="497" t="s">
        <v>407</v>
      </c>
      <c r="C12" s="230">
        <v>6</v>
      </c>
      <c r="D12" s="2"/>
      <c r="E12" s="230">
        <v>3366</v>
      </c>
      <c r="F12" s="2"/>
      <c r="G12" s="230">
        <v>4960</v>
      </c>
      <c r="H12" s="379" t="s">
        <v>798</v>
      </c>
      <c r="I12" s="234">
        <v>67.8</v>
      </c>
      <c r="J12" s="379" t="s">
        <v>497</v>
      </c>
      <c r="K12" s="230">
        <v>371</v>
      </c>
      <c r="L12" s="379" t="s">
        <v>497</v>
      </c>
      <c r="M12" s="2"/>
      <c r="N12" s="230">
        <v>6</v>
      </c>
      <c r="O12" s="2"/>
      <c r="P12" s="230">
        <v>3484</v>
      </c>
      <c r="Q12" s="2"/>
      <c r="R12" s="230">
        <v>4964</v>
      </c>
      <c r="S12" s="380"/>
      <c r="T12" s="234">
        <v>70.2</v>
      </c>
      <c r="U12" s="380"/>
      <c r="V12" s="230">
        <v>282</v>
      </c>
      <c r="W12" s="380"/>
      <c r="X12" s="145"/>
      <c r="Y12" s="563"/>
      <c r="Z12" s="145"/>
    </row>
    <row r="13" spans="1:26" ht="11.25" customHeight="1">
      <c r="A13" s="497" t="s">
        <v>11</v>
      </c>
      <c r="C13" s="230">
        <v>3</v>
      </c>
      <c r="D13" s="2"/>
      <c r="E13" s="230">
        <v>3620</v>
      </c>
      <c r="F13" s="2"/>
      <c r="G13" s="230">
        <v>4973</v>
      </c>
      <c r="H13" s="244"/>
      <c r="I13" s="234">
        <v>72.8</v>
      </c>
      <c r="J13" s="244"/>
      <c r="K13" s="230">
        <v>320</v>
      </c>
      <c r="L13" s="380"/>
      <c r="M13" s="2"/>
      <c r="N13" s="230">
        <v>3</v>
      </c>
      <c r="O13" s="2"/>
      <c r="P13" s="230">
        <v>3739</v>
      </c>
      <c r="Q13" s="2"/>
      <c r="R13" s="230">
        <v>5535</v>
      </c>
      <c r="S13" s="245"/>
      <c r="T13" s="234">
        <v>67.599999999999994</v>
      </c>
      <c r="U13" s="245"/>
      <c r="V13" s="230">
        <v>367</v>
      </c>
      <c r="W13" s="380"/>
      <c r="X13" s="145"/>
      <c r="Y13" s="563"/>
      <c r="Z13" s="145"/>
    </row>
    <row r="14" spans="1:26" ht="11.25" customHeight="1">
      <c r="A14" s="497" t="s">
        <v>13</v>
      </c>
      <c r="C14" s="230">
        <v>4</v>
      </c>
      <c r="D14" s="2"/>
      <c r="E14" s="230">
        <v>3073</v>
      </c>
      <c r="F14" s="2"/>
      <c r="G14" s="230">
        <v>4340</v>
      </c>
      <c r="H14" s="379" t="s">
        <v>497</v>
      </c>
      <c r="I14" s="234">
        <v>70.8</v>
      </c>
      <c r="J14" s="379" t="s">
        <v>497</v>
      </c>
      <c r="K14" s="230">
        <v>485</v>
      </c>
      <c r="L14" s="379" t="s">
        <v>497</v>
      </c>
      <c r="M14" s="2"/>
      <c r="N14" s="230">
        <v>4</v>
      </c>
      <c r="O14" s="2"/>
      <c r="P14" s="230">
        <v>3182</v>
      </c>
      <c r="Q14" s="2"/>
      <c r="R14" s="230">
        <v>4340</v>
      </c>
      <c r="S14" s="380"/>
      <c r="T14" s="234">
        <v>73.3</v>
      </c>
      <c r="U14" s="380"/>
      <c r="V14" s="230">
        <v>451</v>
      </c>
      <c r="W14" s="380"/>
      <c r="X14" s="145"/>
      <c r="Y14" s="563"/>
      <c r="Z14" s="145"/>
    </row>
    <row r="15" spans="1:26" ht="11.25" customHeight="1">
      <c r="A15" s="497" t="s">
        <v>15</v>
      </c>
      <c r="C15" s="230">
        <v>2</v>
      </c>
      <c r="D15" s="2"/>
      <c r="E15" s="230">
        <v>2297</v>
      </c>
      <c r="F15" s="2"/>
      <c r="G15" s="230">
        <v>3172</v>
      </c>
      <c r="H15" s="245"/>
      <c r="I15" s="234">
        <v>72.400000000000006</v>
      </c>
      <c r="J15" s="380"/>
      <c r="K15" s="230">
        <v>228</v>
      </c>
      <c r="L15" s="380"/>
      <c r="M15" s="2"/>
      <c r="N15" s="230">
        <v>2</v>
      </c>
      <c r="O15" s="2"/>
      <c r="P15" s="230">
        <v>2173</v>
      </c>
      <c r="Q15" s="2"/>
      <c r="R15" s="230">
        <v>3172</v>
      </c>
      <c r="S15" s="245"/>
      <c r="T15" s="234">
        <v>68.5</v>
      </c>
      <c r="U15" s="380"/>
      <c r="V15" s="230">
        <v>212</v>
      </c>
      <c r="W15" s="380"/>
      <c r="X15" s="145"/>
      <c r="Y15" s="563"/>
      <c r="Z15" s="145"/>
    </row>
    <row r="16" spans="1:26" ht="11.25" customHeight="1">
      <c r="A16" s="497" t="s">
        <v>16</v>
      </c>
      <c r="C16" s="230">
        <v>5</v>
      </c>
      <c r="D16" s="2"/>
      <c r="E16" s="230">
        <v>9233</v>
      </c>
      <c r="F16" s="2"/>
      <c r="G16" s="230">
        <v>11253</v>
      </c>
      <c r="H16" s="380"/>
      <c r="I16" s="234">
        <v>82.1</v>
      </c>
      <c r="J16" s="380"/>
      <c r="K16" s="230">
        <v>1820</v>
      </c>
      <c r="L16" s="379" t="s">
        <v>497</v>
      </c>
      <c r="M16" s="2"/>
      <c r="N16" s="230">
        <v>5</v>
      </c>
      <c r="O16" s="2"/>
      <c r="P16" s="230">
        <v>8876</v>
      </c>
      <c r="Q16" s="2"/>
      <c r="R16" s="230">
        <v>11253</v>
      </c>
      <c r="S16" s="380"/>
      <c r="T16" s="234">
        <v>78.900000000000006</v>
      </c>
      <c r="U16" s="380"/>
      <c r="V16" s="230">
        <v>1626</v>
      </c>
      <c r="W16" s="380"/>
      <c r="X16" s="145"/>
      <c r="Y16" s="563"/>
      <c r="Z16" s="145"/>
    </row>
    <row r="17" spans="1:26" ht="11.25" customHeight="1">
      <c r="A17" s="497" t="s">
        <v>17</v>
      </c>
      <c r="C17" s="230">
        <v>8</v>
      </c>
      <c r="D17" s="2"/>
      <c r="E17" s="230">
        <v>6384</v>
      </c>
      <c r="F17" s="2"/>
      <c r="G17" s="230">
        <v>10234</v>
      </c>
      <c r="H17" s="245"/>
      <c r="I17" s="234">
        <v>62.4</v>
      </c>
      <c r="J17" s="380"/>
      <c r="K17" s="230">
        <v>493</v>
      </c>
      <c r="L17" s="380"/>
      <c r="M17" s="2"/>
      <c r="N17" s="230">
        <v>8</v>
      </c>
      <c r="O17" s="2"/>
      <c r="P17" s="230">
        <v>6390</v>
      </c>
      <c r="Q17" s="380" t="s">
        <v>497</v>
      </c>
      <c r="R17" s="230">
        <v>10200</v>
      </c>
      <c r="S17" s="380" t="s">
        <v>497</v>
      </c>
      <c r="T17" s="234">
        <v>62.4</v>
      </c>
      <c r="U17" s="380" t="s">
        <v>497</v>
      </c>
      <c r="V17" s="230">
        <v>363</v>
      </c>
      <c r="W17" s="380" t="s">
        <v>497</v>
      </c>
      <c r="X17" s="145"/>
      <c r="Y17" s="563"/>
      <c r="Z17" s="145"/>
    </row>
    <row r="18" spans="1:26" ht="11.25" customHeight="1">
      <c r="A18" s="497" t="s">
        <v>18</v>
      </c>
      <c r="C18" s="230">
        <v>6</v>
      </c>
      <c r="D18" s="2"/>
      <c r="E18" s="230">
        <v>5653</v>
      </c>
      <c r="F18" s="2"/>
      <c r="G18" s="230">
        <v>7738</v>
      </c>
      <c r="H18" s="245"/>
      <c r="I18" s="234">
        <v>73.099999999999994</v>
      </c>
      <c r="J18" s="380"/>
      <c r="K18" s="230">
        <v>307</v>
      </c>
      <c r="L18" s="380"/>
      <c r="M18" s="2"/>
      <c r="N18" s="230">
        <v>6</v>
      </c>
      <c r="O18" s="2"/>
      <c r="P18" s="230">
        <v>5640</v>
      </c>
      <c r="Q18" s="380" t="s">
        <v>497</v>
      </c>
      <c r="R18" s="230">
        <v>7740</v>
      </c>
      <c r="S18" s="380" t="s">
        <v>497</v>
      </c>
      <c r="T18" s="234">
        <v>72.900000000000006</v>
      </c>
      <c r="U18" s="380" t="s">
        <v>497</v>
      </c>
      <c r="V18" s="230">
        <v>360</v>
      </c>
      <c r="W18" s="380" t="s">
        <v>497</v>
      </c>
      <c r="X18" s="145"/>
      <c r="Y18" s="563"/>
      <c r="Z18" s="145"/>
    </row>
    <row r="19" spans="1:26" ht="11.25" customHeight="1">
      <c r="A19" s="497" t="s">
        <v>19</v>
      </c>
      <c r="C19" s="230">
        <v>3</v>
      </c>
      <c r="D19" s="2"/>
      <c r="E19" s="230">
        <v>2774</v>
      </c>
      <c r="F19" s="2"/>
      <c r="G19" s="230">
        <v>6097</v>
      </c>
      <c r="H19" s="380"/>
      <c r="I19" s="234">
        <v>45.5</v>
      </c>
      <c r="J19" s="380"/>
      <c r="K19" s="230">
        <v>192</v>
      </c>
      <c r="L19" s="380"/>
      <c r="M19" s="2"/>
      <c r="N19" s="230">
        <v>3</v>
      </c>
      <c r="O19" s="2"/>
      <c r="P19" s="230">
        <v>2950</v>
      </c>
      <c r="Q19" s="380" t="s">
        <v>497</v>
      </c>
      <c r="R19" s="230">
        <v>6100</v>
      </c>
      <c r="S19" s="380" t="s">
        <v>497</v>
      </c>
      <c r="T19" s="234">
        <v>48.3</v>
      </c>
      <c r="U19" s="380" t="s">
        <v>497</v>
      </c>
      <c r="V19" s="230">
        <v>218</v>
      </c>
      <c r="W19" s="380" t="s">
        <v>497</v>
      </c>
      <c r="X19" s="145"/>
      <c r="Y19" s="563"/>
      <c r="Z19" s="145"/>
    </row>
    <row r="20" spans="1:26" ht="11.25" customHeight="1">
      <c r="A20" s="497" t="s">
        <v>39</v>
      </c>
      <c r="C20" s="230">
        <v>8</v>
      </c>
      <c r="D20" s="2"/>
      <c r="E20" s="230">
        <v>6782</v>
      </c>
      <c r="F20" s="2"/>
      <c r="G20" s="230">
        <v>10277</v>
      </c>
      <c r="H20" s="245"/>
      <c r="I20" s="234">
        <v>66</v>
      </c>
      <c r="J20" s="380"/>
      <c r="K20" s="230">
        <v>688</v>
      </c>
      <c r="L20" s="380"/>
      <c r="M20" s="2"/>
      <c r="N20" s="230">
        <v>8</v>
      </c>
      <c r="O20" s="2"/>
      <c r="P20" s="230">
        <v>6950</v>
      </c>
      <c r="Q20" s="380" t="s">
        <v>497</v>
      </c>
      <c r="R20" s="230">
        <v>10300</v>
      </c>
      <c r="S20" s="380" t="s">
        <v>497</v>
      </c>
      <c r="T20" s="234">
        <v>67.599999999999994</v>
      </c>
      <c r="U20" s="380" t="s">
        <v>497</v>
      </c>
      <c r="V20" s="230">
        <v>527</v>
      </c>
      <c r="W20" s="380" t="s">
        <v>497</v>
      </c>
      <c r="X20" s="145"/>
      <c r="Y20" s="563"/>
      <c r="Z20" s="145"/>
    </row>
    <row r="21" spans="1:26" ht="11.25" customHeight="1">
      <c r="A21" s="497" t="s">
        <v>21</v>
      </c>
      <c r="C21" s="230">
        <v>4</v>
      </c>
      <c r="D21" s="2"/>
      <c r="E21" s="230">
        <v>2462</v>
      </c>
      <c r="F21" s="2"/>
      <c r="G21" s="230">
        <v>3757</v>
      </c>
      <c r="H21" s="380"/>
      <c r="I21" s="234">
        <v>65.5</v>
      </c>
      <c r="J21" s="380"/>
      <c r="K21" s="230">
        <v>223</v>
      </c>
      <c r="L21" s="380"/>
      <c r="M21" s="2"/>
      <c r="N21" s="230">
        <v>4</v>
      </c>
      <c r="O21" s="2"/>
      <c r="P21" s="230">
        <v>2573</v>
      </c>
      <c r="Q21" s="2"/>
      <c r="R21" s="230">
        <v>3757</v>
      </c>
      <c r="S21" s="380"/>
      <c r="T21" s="234">
        <v>68.5</v>
      </c>
      <c r="U21" s="380"/>
      <c r="V21" s="230">
        <v>204</v>
      </c>
      <c r="W21" s="380"/>
      <c r="X21" s="145"/>
      <c r="Y21" s="563"/>
      <c r="Z21" s="145"/>
    </row>
    <row r="22" spans="1:26" ht="11.25" customHeight="1">
      <c r="A22" s="497" t="s">
        <v>22</v>
      </c>
      <c r="C22" s="230">
        <v>6</v>
      </c>
      <c r="D22" s="2"/>
      <c r="E22" s="230">
        <v>5393</v>
      </c>
      <c r="F22" s="2"/>
      <c r="G22" s="230">
        <v>8001</v>
      </c>
      <c r="H22" s="245"/>
      <c r="I22" s="234">
        <v>67.400000000000006</v>
      </c>
      <c r="J22" s="380"/>
      <c r="K22" s="230">
        <v>389</v>
      </c>
      <c r="L22" s="380"/>
      <c r="M22" s="2"/>
      <c r="N22" s="230">
        <v>6</v>
      </c>
      <c r="O22" s="2"/>
      <c r="P22" s="230">
        <v>5620</v>
      </c>
      <c r="Q22" s="380" t="s">
        <v>497</v>
      </c>
      <c r="R22" s="230">
        <v>8000</v>
      </c>
      <c r="S22" s="380" t="s">
        <v>497</v>
      </c>
      <c r="T22" s="234">
        <v>70.2</v>
      </c>
      <c r="U22" s="380" t="s">
        <v>497</v>
      </c>
      <c r="V22" s="230">
        <v>325</v>
      </c>
      <c r="W22" s="380" t="s">
        <v>497</v>
      </c>
      <c r="X22" s="145"/>
      <c r="Y22" s="563"/>
      <c r="Z22" s="145"/>
    </row>
    <row r="23" spans="1:26" ht="11.25" customHeight="1">
      <c r="A23" s="497" t="s">
        <v>23</v>
      </c>
      <c r="C23" s="230">
        <v>5</v>
      </c>
      <c r="D23" s="2"/>
      <c r="E23" s="230">
        <v>6070</v>
      </c>
      <c r="F23" s="379" t="s">
        <v>497</v>
      </c>
      <c r="G23" s="230">
        <v>7730</v>
      </c>
      <c r="H23" s="379" t="s">
        <v>497</v>
      </c>
      <c r="I23" s="234">
        <v>78.5</v>
      </c>
      <c r="J23" s="379" t="s">
        <v>497</v>
      </c>
      <c r="K23" s="230">
        <v>343</v>
      </c>
      <c r="L23" s="379" t="s">
        <v>497</v>
      </c>
      <c r="M23" s="2"/>
      <c r="N23" s="230">
        <v>5</v>
      </c>
      <c r="O23" s="2"/>
      <c r="P23" s="230">
        <v>6422</v>
      </c>
      <c r="Q23" s="380"/>
      <c r="R23" s="230">
        <v>7730</v>
      </c>
      <c r="S23" s="380"/>
      <c r="T23" s="234">
        <v>83.1</v>
      </c>
      <c r="U23" s="380"/>
      <c r="V23" s="230">
        <v>323</v>
      </c>
      <c r="W23" s="380"/>
      <c r="X23" s="145"/>
      <c r="Y23" s="563"/>
      <c r="Z23" s="145"/>
    </row>
    <row r="24" spans="1:26" ht="11.25" customHeight="1">
      <c r="A24" s="497" t="s">
        <v>24</v>
      </c>
      <c r="C24" s="230">
        <v>4</v>
      </c>
      <c r="D24" s="2"/>
      <c r="E24" s="230">
        <v>2894</v>
      </c>
      <c r="F24" s="2"/>
      <c r="G24" s="230">
        <v>3720</v>
      </c>
      <c r="H24" s="245"/>
      <c r="I24" s="234">
        <v>77.8</v>
      </c>
      <c r="J24" s="380"/>
      <c r="K24" s="230">
        <v>153</v>
      </c>
      <c r="L24" s="380"/>
      <c r="M24" s="2"/>
      <c r="N24" s="230">
        <v>4</v>
      </c>
      <c r="O24" s="2"/>
      <c r="P24" s="230">
        <v>2711</v>
      </c>
      <c r="Q24" s="2"/>
      <c r="R24" s="230">
        <v>3715</v>
      </c>
      <c r="S24" s="245"/>
      <c r="T24" s="234">
        <v>73</v>
      </c>
      <c r="U24" s="380"/>
      <c r="V24" s="230">
        <v>123</v>
      </c>
      <c r="W24" s="380"/>
      <c r="X24" s="145"/>
      <c r="Y24" s="563"/>
      <c r="Z24" s="145"/>
    </row>
    <row r="25" spans="1:26" ht="11.25" customHeight="1">
      <c r="A25" s="497" t="s">
        <v>25</v>
      </c>
      <c r="C25" s="230">
        <v>4</v>
      </c>
      <c r="D25" s="2"/>
      <c r="E25" s="230">
        <v>3059</v>
      </c>
      <c r="F25" s="2"/>
      <c r="G25" s="230">
        <v>4138</v>
      </c>
      <c r="H25" s="245"/>
      <c r="I25" s="234">
        <v>73.900000000000006</v>
      </c>
      <c r="J25" s="380"/>
      <c r="K25" s="230">
        <v>285</v>
      </c>
      <c r="L25" s="380"/>
      <c r="M25" s="2"/>
      <c r="N25" s="230">
        <v>4</v>
      </c>
      <c r="O25" s="2"/>
      <c r="P25" s="230">
        <v>3097</v>
      </c>
      <c r="Q25" s="2"/>
      <c r="R25" s="230">
        <v>4138</v>
      </c>
      <c r="S25" s="245"/>
      <c r="T25" s="234">
        <v>74.8</v>
      </c>
      <c r="U25" s="380"/>
      <c r="V25" s="230">
        <v>224</v>
      </c>
      <c r="W25" s="380"/>
      <c r="X25" s="145"/>
      <c r="Y25" s="563"/>
      <c r="Z25" s="145"/>
    </row>
    <row r="26" spans="1:26" ht="11.25" customHeight="1">
      <c r="A26" s="497" t="s">
        <v>148</v>
      </c>
      <c r="C26" s="230">
        <v>5</v>
      </c>
      <c r="D26" s="2"/>
      <c r="E26" s="230">
        <v>2581</v>
      </c>
      <c r="F26" s="2"/>
      <c r="G26" s="230">
        <v>3318</v>
      </c>
      <c r="H26" s="245"/>
      <c r="I26" s="234">
        <v>77.8</v>
      </c>
      <c r="J26" s="380"/>
      <c r="K26" s="230">
        <v>238</v>
      </c>
      <c r="L26" s="380"/>
      <c r="M26" s="2"/>
      <c r="N26" s="230">
        <v>5</v>
      </c>
      <c r="O26" s="2"/>
      <c r="P26" s="230">
        <v>2532</v>
      </c>
      <c r="Q26" s="2"/>
      <c r="R26" s="230">
        <v>3318</v>
      </c>
      <c r="S26" s="245"/>
      <c r="T26" s="234">
        <v>76.3</v>
      </c>
      <c r="U26" s="380"/>
      <c r="V26" s="230">
        <v>200</v>
      </c>
      <c r="W26" s="380"/>
      <c r="X26" s="145"/>
      <c r="Y26" s="563"/>
      <c r="Z26" s="145"/>
    </row>
    <row r="27" spans="1:26" ht="11.25" customHeight="1">
      <c r="A27" s="497" t="s">
        <v>26</v>
      </c>
      <c r="C27" s="242" t="s">
        <v>27</v>
      </c>
      <c r="D27" s="243"/>
      <c r="E27" s="242" t="s">
        <v>27</v>
      </c>
      <c r="F27" s="243"/>
      <c r="G27" s="241" t="s">
        <v>27</v>
      </c>
      <c r="H27" s="244"/>
      <c r="I27" s="241" t="s">
        <v>27</v>
      </c>
      <c r="J27" s="380"/>
      <c r="K27" s="230">
        <v>74</v>
      </c>
      <c r="L27" s="380"/>
      <c r="M27" s="2"/>
      <c r="N27" s="242" t="s">
        <v>27</v>
      </c>
      <c r="O27" s="243"/>
      <c r="P27" s="242" t="s">
        <v>27</v>
      </c>
      <c r="Q27" s="243"/>
      <c r="R27" s="242" t="s">
        <v>27</v>
      </c>
      <c r="S27" s="245"/>
      <c r="T27" s="242" t="s">
        <v>27</v>
      </c>
      <c r="U27" s="380"/>
      <c r="V27" s="230">
        <v>65</v>
      </c>
      <c r="W27" s="380"/>
      <c r="X27" s="145"/>
      <c r="Y27" s="563"/>
      <c r="Z27" s="145"/>
    </row>
    <row r="28" spans="1:26" ht="11.25" customHeight="1">
      <c r="A28" s="497" t="s">
        <v>28</v>
      </c>
      <c r="C28" s="230">
        <v>8</v>
      </c>
      <c r="D28" s="2"/>
      <c r="E28" s="230">
        <v>10381</v>
      </c>
      <c r="F28" s="2"/>
      <c r="G28" s="230">
        <v>11454</v>
      </c>
      <c r="H28" s="245"/>
      <c r="I28" s="234">
        <v>90.6</v>
      </c>
      <c r="J28" s="380"/>
      <c r="K28" s="230">
        <v>600</v>
      </c>
      <c r="L28" s="380"/>
      <c r="M28" s="2"/>
      <c r="N28" s="230">
        <v>8</v>
      </c>
      <c r="O28" s="2"/>
      <c r="P28" s="230">
        <v>10168</v>
      </c>
      <c r="Q28" s="2"/>
      <c r="R28" s="230">
        <v>12452</v>
      </c>
      <c r="S28" s="245"/>
      <c r="T28" s="234">
        <v>81.7</v>
      </c>
      <c r="U28" s="380"/>
      <c r="V28" s="230">
        <v>486</v>
      </c>
      <c r="W28" s="380"/>
      <c r="X28" s="145"/>
      <c r="Y28" s="563"/>
      <c r="Z28" s="145"/>
    </row>
    <row r="29" spans="1:26" ht="11.25" customHeight="1">
      <c r="A29" s="497" t="s">
        <v>29</v>
      </c>
      <c r="C29" s="230">
        <v>4</v>
      </c>
      <c r="D29" s="2"/>
      <c r="E29" s="230">
        <v>1545</v>
      </c>
      <c r="F29" s="2"/>
      <c r="G29" s="230">
        <v>2563</v>
      </c>
      <c r="H29" s="380"/>
      <c r="I29" s="234">
        <v>60.3</v>
      </c>
      <c r="J29" s="380"/>
      <c r="K29" s="230">
        <v>203</v>
      </c>
      <c r="L29" s="380"/>
      <c r="M29" s="2"/>
      <c r="N29" s="230">
        <v>4</v>
      </c>
      <c r="O29" s="2"/>
      <c r="P29" s="230">
        <v>1539</v>
      </c>
      <c r="Q29" s="2"/>
      <c r="R29" s="230">
        <v>2563</v>
      </c>
      <c r="S29" s="380"/>
      <c r="T29" s="234">
        <v>60.1</v>
      </c>
      <c r="U29" s="380"/>
      <c r="V29" s="230">
        <v>296</v>
      </c>
      <c r="W29" s="380"/>
      <c r="X29" s="145"/>
      <c r="Y29" s="563"/>
      <c r="Z29" s="145"/>
    </row>
    <row r="30" spans="1:26" ht="11.25" customHeight="1">
      <c r="A30" s="496" t="s">
        <v>559</v>
      </c>
      <c r="B30" s="104"/>
      <c r="C30" s="242" t="s">
        <v>27</v>
      </c>
      <c r="D30" s="243"/>
      <c r="E30" s="242" t="s">
        <v>27</v>
      </c>
      <c r="F30" s="248"/>
      <c r="G30" s="241" t="s">
        <v>27</v>
      </c>
      <c r="H30" s="244"/>
      <c r="I30" s="241" t="s">
        <v>27</v>
      </c>
      <c r="J30" s="248"/>
      <c r="K30" s="233">
        <v>204</v>
      </c>
      <c r="L30" s="379" t="s">
        <v>497</v>
      </c>
      <c r="M30" s="101"/>
      <c r="N30" s="242" t="s">
        <v>27</v>
      </c>
      <c r="O30" s="243"/>
      <c r="P30" s="242" t="s">
        <v>27</v>
      </c>
      <c r="Q30" s="740"/>
      <c r="R30" s="242" t="s">
        <v>27</v>
      </c>
      <c r="S30" s="245"/>
      <c r="T30" s="242" t="s">
        <v>27</v>
      </c>
      <c r="U30" s="740"/>
      <c r="V30" s="741">
        <v>230</v>
      </c>
      <c r="W30" s="380" t="s">
        <v>497</v>
      </c>
      <c r="X30" s="145"/>
      <c r="Y30" s="563"/>
      <c r="Z30" s="145"/>
    </row>
    <row r="31" spans="1:26" ht="11.25" customHeight="1">
      <c r="A31" s="498" t="s">
        <v>560</v>
      </c>
      <c r="B31" s="104"/>
      <c r="C31" s="555">
        <v>99</v>
      </c>
      <c r="D31" s="872"/>
      <c r="E31" s="555">
        <v>84000</v>
      </c>
      <c r="F31" s="379" t="s">
        <v>497</v>
      </c>
      <c r="G31" s="555">
        <v>119000</v>
      </c>
      <c r="H31" s="559" t="s">
        <v>497</v>
      </c>
      <c r="I31" s="870">
        <v>70.400000000000006</v>
      </c>
      <c r="J31" s="379" t="s">
        <v>497</v>
      </c>
      <c r="K31" s="231">
        <v>8240</v>
      </c>
      <c r="L31" s="559" t="s">
        <v>497</v>
      </c>
      <c r="M31" s="105"/>
      <c r="N31" s="555">
        <v>99</v>
      </c>
      <c r="O31" s="556"/>
      <c r="P31" s="555">
        <v>84900</v>
      </c>
      <c r="Q31" s="380" t="s">
        <v>497</v>
      </c>
      <c r="R31" s="555">
        <v>121000</v>
      </c>
      <c r="S31" s="557" t="s">
        <v>497</v>
      </c>
      <c r="T31" s="558">
        <v>70.3</v>
      </c>
      <c r="U31" s="380" t="s">
        <v>497</v>
      </c>
      <c r="V31" s="230">
        <v>7560</v>
      </c>
      <c r="W31" s="380" t="s">
        <v>497</v>
      </c>
      <c r="X31" s="145"/>
      <c r="Y31" s="563"/>
      <c r="Z31" s="145"/>
    </row>
    <row r="32" spans="1:26" ht="11.25" customHeight="1">
      <c r="A32" s="499" t="s">
        <v>30</v>
      </c>
      <c r="B32" s="104"/>
      <c r="C32" s="232">
        <v>2</v>
      </c>
      <c r="D32" s="106"/>
      <c r="E32" s="232">
        <v>630</v>
      </c>
      <c r="F32" s="379" t="s">
        <v>497</v>
      </c>
      <c r="G32" s="232">
        <v>1780</v>
      </c>
      <c r="H32" s="379" t="s">
        <v>497</v>
      </c>
      <c r="I32" s="235">
        <v>35.4</v>
      </c>
      <c r="J32" s="379" t="s">
        <v>497</v>
      </c>
      <c r="K32" s="232">
        <v>34</v>
      </c>
      <c r="L32" s="379" t="s">
        <v>497</v>
      </c>
      <c r="M32" s="106"/>
      <c r="N32" s="742">
        <v>2</v>
      </c>
      <c r="O32" s="743"/>
      <c r="P32" s="742">
        <v>510</v>
      </c>
      <c r="Q32" s="380"/>
      <c r="R32" s="742">
        <v>1780</v>
      </c>
      <c r="S32" s="380"/>
      <c r="T32" s="234">
        <v>28.6</v>
      </c>
      <c r="U32" s="380"/>
      <c r="V32" s="742">
        <v>23</v>
      </c>
      <c r="W32" s="380"/>
      <c r="X32" s="145"/>
      <c r="Y32" s="563"/>
      <c r="Z32" s="145"/>
    </row>
    <row r="33" spans="1:26" ht="11.25" customHeight="1">
      <c r="A33" s="496" t="s">
        <v>561</v>
      </c>
      <c r="B33" s="100"/>
      <c r="C33" s="233">
        <v>101</v>
      </c>
      <c r="D33" s="515"/>
      <c r="E33" s="233">
        <v>84600</v>
      </c>
      <c r="F33" s="560" t="s">
        <v>497</v>
      </c>
      <c r="G33" s="233">
        <v>121000</v>
      </c>
      <c r="H33" s="560" t="s">
        <v>497</v>
      </c>
      <c r="I33" s="869">
        <v>69.900000000000006</v>
      </c>
      <c r="J33" s="560" t="s">
        <v>497</v>
      </c>
      <c r="K33" s="233">
        <v>8270</v>
      </c>
      <c r="L33" s="560" t="s">
        <v>497</v>
      </c>
      <c r="M33" s="101"/>
      <c r="N33" s="741">
        <v>101</v>
      </c>
      <c r="O33" s="744"/>
      <c r="P33" s="741">
        <v>85400</v>
      </c>
      <c r="Q33" s="745" t="s">
        <v>497</v>
      </c>
      <c r="R33" s="741">
        <v>123000</v>
      </c>
      <c r="S33" s="745" t="s">
        <v>497</v>
      </c>
      <c r="T33" s="561">
        <v>69.7</v>
      </c>
      <c r="U33" s="745" t="s">
        <v>497</v>
      </c>
      <c r="V33" s="741">
        <v>7580</v>
      </c>
      <c r="W33" s="745" t="s">
        <v>497</v>
      </c>
      <c r="X33" s="145"/>
      <c r="Y33" s="563"/>
      <c r="Z33" s="145"/>
    </row>
    <row r="34" spans="1:26" ht="11.25" customHeight="1">
      <c r="A34" s="938" t="s">
        <v>761</v>
      </c>
      <c r="B34" s="939"/>
      <c r="C34" s="939"/>
      <c r="D34" s="939"/>
      <c r="E34" s="939"/>
      <c r="F34" s="939"/>
      <c r="G34" s="939"/>
      <c r="H34" s="939"/>
      <c r="I34" s="939"/>
      <c r="J34" s="939"/>
      <c r="K34" s="939"/>
      <c r="L34" s="939"/>
      <c r="M34" s="939"/>
      <c r="N34" s="939"/>
      <c r="O34" s="939"/>
      <c r="P34" s="939"/>
      <c r="Q34" s="939"/>
      <c r="R34" s="939"/>
      <c r="S34" s="939"/>
      <c r="T34" s="939"/>
      <c r="U34" s="939"/>
      <c r="V34" s="939"/>
      <c r="W34" s="939"/>
    </row>
    <row r="35" spans="1:26" s="474" customFormat="1" ht="22.5" customHeight="1">
      <c r="A35" s="929" t="s">
        <v>764</v>
      </c>
      <c r="B35" s="930"/>
      <c r="C35" s="930"/>
      <c r="D35" s="930"/>
      <c r="E35" s="930"/>
      <c r="F35" s="930"/>
      <c r="G35" s="930"/>
      <c r="H35" s="930"/>
      <c r="I35" s="930"/>
      <c r="J35" s="930"/>
      <c r="K35" s="930"/>
      <c r="L35" s="930"/>
      <c r="M35" s="930"/>
      <c r="N35" s="930"/>
      <c r="O35" s="930"/>
      <c r="P35" s="930"/>
      <c r="Q35" s="930"/>
      <c r="R35" s="930"/>
      <c r="S35" s="930"/>
      <c r="T35" s="930"/>
      <c r="U35" s="930"/>
      <c r="V35" s="930"/>
      <c r="W35" s="930"/>
    </row>
    <row r="36" spans="1:26" ht="11.25" customHeight="1">
      <c r="A36" s="935" t="s">
        <v>552</v>
      </c>
      <c r="B36" s="928"/>
      <c r="C36" s="928"/>
      <c r="D36" s="928"/>
      <c r="E36" s="928"/>
      <c r="F36" s="928"/>
      <c r="G36" s="928"/>
      <c r="H36" s="928"/>
      <c r="I36" s="928"/>
      <c r="J36" s="928"/>
      <c r="K36" s="928"/>
      <c r="L36" s="928"/>
      <c r="M36" s="928"/>
      <c r="N36" s="928"/>
      <c r="O36" s="928"/>
      <c r="P36" s="928"/>
      <c r="Q36" s="928"/>
      <c r="R36" s="928"/>
      <c r="S36" s="928"/>
      <c r="T36" s="928"/>
      <c r="U36" s="928"/>
      <c r="V36" s="928"/>
      <c r="W36" s="928"/>
    </row>
    <row r="37" spans="1:26" ht="22.5" customHeight="1">
      <c r="A37" s="937" t="s">
        <v>553</v>
      </c>
      <c r="B37" s="930"/>
      <c r="C37" s="930"/>
      <c r="D37" s="930"/>
      <c r="E37" s="930"/>
      <c r="F37" s="930"/>
      <c r="G37" s="930"/>
      <c r="H37" s="930"/>
      <c r="I37" s="930"/>
      <c r="J37" s="930"/>
      <c r="K37" s="930"/>
      <c r="L37" s="930"/>
      <c r="M37" s="930"/>
      <c r="N37" s="930"/>
      <c r="O37" s="930"/>
      <c r="P37" s="930"/>
      <c r="Q37" s="930"/>
      <c r="R37" s="930"/>
      <c r="S37" s="930"/>
      <c r="T37" s="930"/>
      <c r="U37" s="930"/>
      <c r="V37" s="930"/>
      <c r="W37" s="930"/>
    </row>
    <row r="38" spans="1:26" ht="11.25" customHeight="1">
      <c r="A38" s="935" t="s">
        <v>554</v>
      </c>
      <c r="B38" s="928"/>
      <c r="C38" s="928"/>
      <c r="D38" s="928"/>
      <c r="E38" s="928"/>
      <c r="F38" s="928"/>
      <c r="G38" s="928"/>
      <c r="H38" s="928"/>
      <c r="I38" s="928"/>
      <c r="J38" s="928"/>
      <c r="K38" s="928"/>
      <c r="L38" s="928"/>
      <c r="M38" s="928"/>
      <c r="N38" s="928"/>
      <c r="O38" s="928"/>
      <c r="P38" s="928"/>
      <c r="Q38" s="928"/>
      <c r="R38" s="928"/>
      <c r="S38" s="928"/>
      <c r="T38" s="928"/>
      <c r="U38" s="928"/>
      <c r="V38" s="928"/>
      <c r="W38" s="928"/>
    </row>
    <row r="39" spans="1:26" ht="11.25" customHeight="1">
      <c r="A39" s="935" t="s">
        <v>555</v>
      </c>
      <c r="B39" s="928"/>
      <c r="C39" s="928"/>
      <c r="D39" s="928"/>
      <c r="E39" s="928"/>
      <c r="F39" s="928"/>
      <c r="G39" s="928"/>
      <c r="H39" s="928"/>
      <c r="I39" s="928"/>
      <c r="J39" s="928"/>
      <c r="K39" s="928"/>
      <c r="L39" s="928"/>
      <c r="M39" s="928"/>
      <c r="N39" s="928"/>
      <c r="O39" s="928"/>
      <c r="P39" s="928"/>
      <c r="Q39" s="928"/>
      <c r="R39" s="928"/>
      <c r="S39" s="928"/>
      <c r="T39" s="928"/>
      <c r="U39" s="928"/>
      <c r="V39" s="928"/>
      <c r="W39" s="928"/>
    </row>
    <row r="40" spans="1:26" ht="11.25" customHeight="1">
      <c r="A40" s="935" t="s">
        <v>590</v>
      </c>
      <c r="B40" s="928"/>
      <c r="C40" s="928"/>
      <c r="D40" s="928"/>
      <c r="E40" s="928"/>
      <c r="F40" s="928"/>
      <c r="G40" s="928"/>
      <c r="H40" s="928"/>
      <c r="I40" s="928"/>
      <c r="J40" s="928"/>
      <c r="K40" s="928"/>
      <c r="L40" s="928"/>
      <c r="M40" s="928"/>
      <c r="N40" s="928"/>
      <c r="O40" s="928"/>
      <c r="P40" s="928"/>
      <c r="Q40" s="928"/>
      <c r="R40" s="928"/>
      <c r="S40" s="928"/>
      <c r="T40" s="928"/>
      <c r="U40" s="928"/>
      <c r="V40" s="928"/>
      <c r="W40" s="928"/>
    </row>
    <row r="41" spans="1:26" ht="11.25" customHeight="1">
      <c r="A41" s="935" t="s">
        <v>556</v>
      </c>
      <c r="B41" s="928"/>
      <c r="C41" s="928"/>
      <c r="D41" s="928"/>
      <c r="E41" s="928"/>
      <c r="F41" s="928"/>
      <c r="G41" s="928"/>
      <c r="H41" s="928"/>
      <c r="I41" s="928"/>
      <c r="J41" s="928"/>
      <c r="K41" s="928"/>
      <c r="L41" s="928"/>
      <c r="M41" s="928"/>
      <c r="N41" s="928"/>
      <c r="O41" s="928"/>
      <c r="P41" s="928"/>
      <c r="Q41" s="928"/>
      <c r="R41" s="928"/>
      <c r="S41" s="928"/>
      <c r="T41" s="928"/>
      <c r="U41" s="928"/>
      <c r="V41" s="928"/>
      <c r="W41" s="928"/>
    </row>
    <row r="42" spans="1:26" ht="11.25" customHeight="1">
      <c r="A42" s="936" t="s">
        <v>557</v>
      </c>
      <c r="B42" s="928"/>
      <c r="C42" s="928"/>
      <c r="D42" s="928"/>
      <c r="E42" s="928"/>
      <c r="F42" s="928"/>
      <c r="G42" s="928"/>
      <c r="H42" s="928"/>
      <c r="I42" s="928"/>
      <c r="J42" s="928"/>
      <c r="K42" s="928"/>
      <c r="L42" s="928"/>
      <c r="M42" s="928"/>
      <c r="N42" s="928"/>
      <c r="O42" s="928"/>
      <c r="P42" s="928"/>
      <c r="Q42" s="928"/>
      <c r="R42" s="928"/>
      <c r="S42" s="928"/>
      <c r="T42" s="928"/>
      <c r="U42" s="928"/>
      <c r="V42" s="928"/>
      <c r="W42" s="928"/>
    </row>
    <row r="43" spans="1:26" ht="11.25" customHeight="1">
      <c r="A43" s="935" t="s">
        <v>558</v>
      </c>
      <c r="B43" s="928"/>
      <c r="C43" s="928"/>
      <c r="D43" s="928"/>
      <c r="E43" s="928"/>
      <c r="F43" s="928"/>
      <c r="G43" s="928"/>
      <c r="H43" s="928"/>
      <c r="I43" s="928"/>
      <c r="J43" s="928"/>
      <c r="K43" s="928"/>
      <c r="L43" s="928"/>
      <c r="M43" s="928"/>
      <c r="N43" s="928"/>
      <c r="O43" s="928"/>
      <c r="P43" s="928"/>
      <c r="Q43" s="928"/>
      <c r="R43" s="928"/>
      <c r="S43" s="928"/>
      <c r="T43" s="928"/>
      <c r="U43" s="928"/>
      <c r="V43" s="928"/>
      <c r="W43" s="928"/>
    </row>
  </sheetData>
  <mergeCells count="17">
    <mergeCell ref="A1:W1"/>
    <mergeCell ref="A2:W2"/>
    <mergeCell ref="A4:W4"/>
    <mergeCell ref="N6:W6"/>
    <mergeCell ref="A3:W3"/>
    <mergeCell ref="A5:W5"/>
    <mergeCell ref="C6:L6"/>
    <mergeCell ref="A37:W37"/>
    <mergeCell ref="A38:W38"/>
    <mergeCell ref="A34:W34"/>
    <mergeCell ref="A36:W36"/>
    <mergeCell ref="A35:W35"/>
    <mergeCell ref="A40:W40"/>
    <mergeCell ref="A41:W41"/>
    <mergeCell ref="A42:W42"/>
    <mergeCell ref="A43:W43"/>
    <mergeCell ref="A39:W39"/>
  </mergeCells>
  <pageMargins left="0.5" right="0.5" top="0.75" bottom="0.75" header="0.3" footer="0.3"/>
  <pageSetup orientation="landscape" r:id="rId1"/>
  <ignoredErrors>
    <ignoredError sqref="C6:W3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8"/>
  <sheetViews>
    <sheetView workbookViewId="0">
      <selection activeCell="Q13" sqref="Q13"/>
    </sheetView>
  </sheetViews>
  <sheetFormatPr defaultColWidth="9.140625" defaultRowHeight="11.25"/>
  <cols>
    <col min="1" max="1" width="30.7109375" style="1" customWidth="1"/>
    <col min="2" max="2" width="1.7109375" style="1" customWidth="1"/>
    <col min="3" max="3" width="6.7109375" style="1" customWidth="1"/>
    <col min="4" max="4" width="1.7109375" style="1" customWidth="1"/>
    <col min="5" max="5" width="9.140625" style="1"/>
    <col min="6" max="6" width="1.7109375" style="1" customWidth="1"/>
    <col min="7" max="7" width="6.85546875" style="1" customWidth="1"/>
    <col min="8" max="8" width="1.7109375" style="107" customWidth="1"/>
    <col min="9" max="9" width="1.7109375" style="1" customWidth="1"/>
    <col min="10" max="10" width="6.7109375" style="1" customWidth="1"/>
    <col min="11" max="11" width="1.7109375" style="1" customWidth="1"/>
    <col min="12" max="12" width="9.140625" style="1"/>
    <col min="13" max="13" width="1.7109375" style="1" customWidth="1"/>
    <col min="14" max="14" width="6.85546875" style="1" customWidth="1"/>
    <col min="15" max="15" width="1.7109375" style="107" customWidth="1"/>
    <col min="16" max="16384" width="9.140625" style="1"/>
  </cols>
  <sheetData>
    <row r="1" spans="1:18" ht="11.25" customHeight="1">
      <c r="A1" s="940" t="s">
        <v>31</v>
      </c>
      <c r="B1" s="940"/>
      <c r="C1" s="940"/>
      <c r="D1" s="940"/>
      <c r="E1" s="940"/>
      <c r="F1" s="940"/>
      <c r="G1" s="940"/>
      <c r="H1" s="940"/>
      <c r="I1" s="940"/>
      <c r="J1" s="940"/>
      <c r="K1" s="940"/>
      <c r="L1" s="940"/>
      <c r="M1" s="940"/>
      <c r="N1" s="940"/>
      <c r="O1" s="940"/>
    </row>
    <row r="2" spans="1:18" ht="11.25" customHeight="1">
      <c r="A2" s="940" t="s">
        <v>460</v>
      </c>
      <c r="B2" s="940"/>
      <c r="C2" s="940"/>
      <c r="D2" s="940"/>
      <c r="E2" s="940"/>
      <c r="F2" s="940"/>
      <c r="G2" s="940"/>
      <c r="H2" s="940"/>
      <c r="I2" s="940"/>
      <c r="J2" s="940"/>
      <c r="K2" s="940"/>
      <c r="L2" s="940"/>
      <c r="M2" s="940"/>
      <c r="N2" s="940"/>
      <c r="O2" s="940"/>
    </row>
    <row r="3" spans="1:18" ht="11.25" customHeight="1">
      <c r="A3" s="940"/>
      <c r="B3" s="932"/>
      <c r="C3" s="932"/>
      <c r="D3" s="932"/>
      <c r="E3" s="932"/>
      <c r="F3" s="932"/>
      <c r="G3" s="932"/>
      <c r="H3" s="932"/>
      <c r="I3" s="932"/>
      <c r="J3" s="932"/>
      <c r="K3" s="932"/>
      <c r="L3" s="932"/>
      <c r="M3" s="932"/>
      <c r="N3" s="932"/>
      <c r="O3" s="932"/>
    </row>
    <row r="4" spans="1:18" ht="11.25" customHeight="1">
      <c r="A4" s="940" t="s">
        <v>1</v>
      </c>
      <c r="B4" s="940"/>
      <c r="C4" s="940"/>
      <c r="D4" s="940"/>
      <c r="E4" s="940"/>
      <c r="F4" s="940"/>
      <c r="G4" s="940"/>
      <c r="H4" s="940"/>
      <c r="I4" s="940"/>
      <c r="J4" s="940"/>
      <c r="K4" s="940"/>
      <c r="L4" s="940"/>
      <c r="M4" s="940"/>
      <c r="N4" s="940"/>
      <c r="O4" s="940"/>
    </row>
    <row r="5" spans="1:18" ht="11.25" customHeight="1">
      <c r="A5" s="942"/>
      <c r="B5" s="943"/>
      <c r="C5" s="943"/>
      <c r="D5" s="943"/>
      <c r="E5" s="943"/>
      <c r="F5" s="943"/>
      <c r="G5" s="943"/>
      <c r="H5" s="943"/>
      <c r="I5" s="943"/>
      <c r="J5" s="943"/>
      <c r="K5" s="943"/>
      <c r="L5" s="943"/>
      <c r="M5" s="943"/>
      <c r="N5" s="943"/>
      <c r="O5" s="943"/>
    </row>
    <row r="6" spans="1:18" ht="11.25" customHeight="1">
      <c r="A6" s="608"/>
      <c r="B6" s="608"/>
      <c r="C6" s="945" t="s">
        <v>516</v>
      </c>
      <c r="D6" s="945"/>
      <c r="E6" s="945"/>
      <c r="F6" s="945"/>
      <c r="G6" s="945"/>
      <c r="H6" s="945"/>
      <c r="I6" s="473"/>
      <c r="J6" s="946" t="s">
        <v>591</v>
      </c>
      <c r="K6" s="946"/>
      <c r="L6" s="946"/>
      <c r="M6" s="946"/>
      <c r="N6" s="946"/>
      <c r="O6" s="946"/>
    </row>
    <row r="7" spans="1:18" ht="11.25" customHeight="1">
      <c r="A7" s="493"/>
      <c r="B7" s="493"/>
      <c r="C7" s="649" t="s">
        <v>32</v>
      </c>
      <c r="D7" s="649"/>
      <c r="E7" s="649"/>
      <c r="F7" s="649"/>
      <c r="G7" s="649"/>
      <c r="H7" s="517"/>
      <c r="I7" s="494"/>
      <c r="J7" s="720" t="s">
        <v>32</v>
      </c>
      <c r="K7" s="720"/>
      <c r="L7" s="720"/>
      <c r="M7" s="720"/>
      <c r="N7" s="720"/>
      <c r="O7" s="517"/>
    </row>
    <row r="8" spans="1:18" ht="11.25" customHeight="1">
      <c r="A8" s="493"/>
      <c r="B8" s="493"/>
      <c r="C8" s="649" t="s">
        <v>33</v>
      </c>
      <c r="D8" s="649"/>
      <c r="E8" s="649"/>
      <c r="F8" s="649"/>
      <c r="G8" s="649" t="s">
        <v>34</v>
      </c>
      <c r="H8" s="648"/>
      <c r="I8" s="493"/>
      <c r="J8" s="720" t="s">
        <v>33</v>
      </c>
      <c r="K8" s="720"/>
      <c r="L8" s="720"/>
      <c r="M8" s="720"/>
      <c r="N8" s="720" t="s">
        <v>34</v>
      </c>
      <c r="O8" s="719"/>
    </row>
    <row r="9" spans="1:18" ht="11.25" customHeight="1">
      <c r="A9" s="592" t="s">
        <v>547</v>
      </c>
      <c r="B9" s="592"/>
      <c r="C9" s="592" t="s">
        <v>35</v>
      </c>
      <c r="D9" s="592"/>
      <c r="E9" s="592" t="s">
        <v>548</v>
      </c>
      <c r="F9" s="592"/>
      <c r="G9" s="592" t="s">
        <v>567</v>
      </c>
      <c r="H9" s="653"/>
      <c r="I9" s="592"/>
      <c r="J9" s="738" t="s">
        <v>35</v>
      </c>
      <c r="K9" s="738"/>
      <c r="L9" s="738" t="s">
        <v>548</v>
      </c>
      <c r="M9" s="738"/>
      <c r="N9" s="738" t="s">
        <v>567</v>
      </c>
      <c r="O9" s="739"/>
    </row>
    <row r="10" spans="1:18" ht="11.25" customHeight="1">
      <c r="A10" s="497" t="s">
        <v>7</v>
      </c>
      <c r="C10" s="230">
        <v>4</v>
      </c>
      <c r="D10" s="2"/>
      <c r="E10" s="230">
        <v>31</v>
      </c>
      <c r="F10" s="2"/>
      <c r="G10" s="230">
        <v>10</v>
      </c>
      <c r="H10" s="380"/>
      <c r="J10" s="865">
        <v>3</v>
      </c>
      <c r="K10" s="866"/>
      <c r="L10" s="865" t="s">
        <v>38</v>
      </c>
      <c r="M10" s="866"/>
      <c r="N10" s="865" t="s">
        <v>38</v>
      </c>
      <c r="O10" s="380"/>
      <c r="R10" s="145"/>
    </row>
    <row r="11" spans="1:18" ht="11.25" customHeight="1">
      <c r="A11" s="497" t="s">
        <v>8</v>
      </c>
      <c r="C11" s="230">
        <v>7</v>
      </c>
      <c r="D11" s="2"/>
      <c r="E11" s="230">
        <v>143</v>
      </c>
      <c r="F11" s="2"/>
      <c r="G11" s="230">
        <v>29</v>
      </c>
      <c r="H11" s="381" t="s">
        <v>537</v>
      </c>
      <c r="J11" s="230">
        <v>7</v>
      </c>
      <c r="K11" s="2"/>
      <c r="L11" s="230">
        <v>146</v>
      </c>
      <c r="M11" s="380" t="s">
        <v>537</v>
      </c>
      <c r="N11" s="230">
        <v>28</v>
      </c>
      <c r="O11" s="380" t="s">
        <v>537</v>
      </c>
      <c r="R11" s="145"/>
    </row>
    <row r="12" spans="1:18" ht="11.25" customHeight="1">
      <c r="A12" s="497" t="s">
        <v>36</v>
      </c>
      <c r="C12" s="230">
        <v>4</v>
      </c>
      <c r="D12" s="2"/>
      <c r="E12" s="230">
        <v>187</v>
      </c>
      <c r="F12" s="2"/>
      <c r="G12" s="230">
        <v>26</v>
      </c>
      <c r="H12" s="380"/>
      <c r="J12" s="230">
        <v>4</v>
      </c>
      <c r="K12" s="2"/>
      <c r="L12" s="230">
        <v>111</v>
      </c>
      <c r="M12" s="2"/>
      <c r="N12" s="230">
        <v>26</v>
      </c>
      <c r="O12" s="380"/>
      <c r="R12" s="145"/>
    </row>
    <row r="13" spans="1:18" ht="11.25" customHeight="1">
      <c r="A13" s="497" t="s">
        <v>37</v>
      </c>
      <c r="C13" s="230">
        <v>3</v>
      </c>
      <c r="D13" s="2"/>
      <c r="E13" s="230">
        <v>74</v>
      </c>
      <c r="F13" s="2"/>
      <c r="G13" s="230">
        <v>32</v>
      </c>
      <c r="H13" s="380"/>
      <c r="J13" s="230">
        <v>3</v>
      </c>
      <c r="K13" s="2"/>
      <c r="L13" s="230">
        <v>74</v>
      </c>
      <c r="M13" s="2"/>
      <c r="N13" s="230">
        <v>35</v>
      </c>
      <c r="O13" s="380"/>
      <c r="R13" s="145"/>
    </row>
    <row r="14" spans="1:18" ht="11.25" customHeight="1">
      <c r="A14" s="497" t="s">
        <v>13</v>
      </c>
      <c r="C14" s="562" t="s">
        <v>27</v>
      </c>
      <c r="D14" s="2"/>
      <c r="E14" s="242" t="s">
        <v>38</v>
      </c>
      <c r="F14" s="2"/>
      <c r="G14" s="242" t="s">
        <v>38</v>
      </c>
      <c r="H14" s="380"/>
      <c r="J14" s="242" t="s">
        <v>27</v>
      </c>
      <c r="K14" s="2"/>
      <c r="L14" s="242" t="s">
        <v>38</v>
      </c>
      <c r="M14" s="2"/>
      <c r="N14" s="242" t="s">
        <v>38</v>
      </c>
      <c r="O14" s="380"/>
      <c r="R14" s="145"/>
    </row>
    <row r="15" spans="1:18" ht="11.25" customHeight="1">
      <c r="A15" s="497" t="s">
        <v>159</v>
      </c>
      <c r="C15" s="230">
        <v>3</v>
      </c>
      <c r="D15" s="2"/>
      <c r="E15" s="242" t="s">
        <v>38</v>
      </c>
      <c r="F15" s="2"/>
      <c r="G15" s="242" t="s">
        <v>38</v>
      </c>
      <c r="H15" s="381"/>
      <c r="J15" s="230">
        <v>3</v>
      </c>
      <c r="K15" s="2"/>
      <c r="L15" s="242" t="s">
        <v>38</v>
      </c>
      <c r="M15" s="2"/>
      <c r="N15" s="242" t="s">
        <v>38</v>
      </c>
      <c r="O15" s="380"/>
      <c r="R15" s="145"/>
    </row>
    <row r="16" spans="1:18" ht="11.25" customHeight="1">
      <c r="A16" s="497" t="s">
        <v>17</v>
      </c>
      <c r="C16" s="230">
        <v>5</v>
      </c>
      <c r="D16" s="2"/>
      <c r="E16" s="230">
        <v>577</v>
      </c>
      <c r="F16" s="2"/>
      <c r="G16" s="230">
        <v>38</v>
      </c>
      <c r="H16" s="380"/>
      <c r="J16" s="230">
        <v>5</v>
      </c>
      <c r="K16" s="2"/>
      <c r="L16" s="230">
        <v>535</v>
      </c>
      <c r="M16" s="380" t="s">
        <v>537</v>
      </c>
      <c r="N16" s="230">
        <v>28</v>
      </c>
      <c r="O16" s="380" t="s">
        <v>537</v>
      </c>
      <c r="R16" s="145"/>
    </row>
    <row r="17" spans="1:23" ht="11.25" customHeight="1">
      <c r="A17" s="497" t="s">
        <v>18</v>
      </c>
      <c r="C17" s="230">
        <v>5</v>
      </c>
      <c r="D17" s="2"/>
      <c r="E17" s="230">
        <v>304</v>
      </c>
      <c r="F17" s="2"/>
      <c r="G17" s="230">
        <v>29</v>
      </c>
      <c r="H17" s="380"/>
      <c r="J17" s="230">
        <v>5</v>
      </c>
      <c r="K17" s="2"/>
      <c r="L17" s="230">
        <v>324</v>
      </c>
      <c r="M17" s="380" t="s">
        <v>537</v>
      </c>
      <c r="N17" s="230">
        <v>28</v>
      </c>
      <c r="O17" s="380" t="s">
        <v>537</v>
      </c>
      <c r="R17" s="145"/>
    </row>
    <row r="18" spans="1:23" ht="11.25" customHeight="1">
      <c r="A18" s="497" t="s">
        <v>19</v>
      </c>
      <c r="C18" s="230">
        <v>3</v>
      </c>
      <c r="D18" s="2"/>
      <c r="E18" s="230">
        <v>186</v>
      </c>
      <c r="F18" s="2"/>
      <c r="G18" s="230">
        <v>20</v>
      </c>
      <c r="H18" s="380"/>
      <c r="J18" s="230">
        <v>3</v>
      </c>
      <c r="K18" s="2"/>
      <c r="L18" s="230">
        <v>187</v>
      </c>
      <c r="M18" s="380" t="s">
        <v>537</v>
      </c>
      <c r="N18" s="230">
        <v>19</v>
      </c>
      <c r="O18" s="380" t="s">
        <v>537</v>
      </c>
      <c r="R18" s="145"/>
    </row>
    <row r="19" spans="1:23" ht="11.25" customHeight="1">
      <c r="A19" s="497" t="s">
        <v>39</v>
      </c>
      <c r="C19" s="230">
        <v>6</v>
      </c>
      <c r="D19" s="2"/>
      <c r="E19" s="230">
        <v>244</v>
      </c>
      <c r="F19" s="2"/>
      <c r="G19" s="230">
        <v>70</v>
      </c>
      <c r="H19" s="380"/>
      <c r="J19" s="230">
        <v>6</v>
      </c>
      <c r="K19" s="2"/>
      <c r="L19" s="230">
        <v>228</v>
      </c>
      <c r="M19" s="380" t="s">
        <v>537</v>
      </c>
      <c r="N19" s="230">
        <v>70</v>
      </c>
      <c r="O19" s="380" t="s">
        <v>537</v>
      </c>
      <c r="R19" s="145"/>
    </row>
    <row r="20" spans="1:23" ht="11.25" customHeight="1">
      <c r="A20" s="497" t="s">
        <v>21</v>
      </c>
      <c r="C20" s="230">
        <v>4</v>
      </c>
      <c r="D20" s="2"/>
      <c r="E20" s="230">
        <v>93</v>
      </c>
      <c r="F20" s="2"/>
      <c r="G20" s="230">
        <v>18</v>
      </c>
      <c r="H20" s="380"/>
      <c r="J20" s="230">
        <v>4</v>
      </c>
      <c r="K20" s="2"/>
      <c r="L20" s="230">
        <v>130</v>
      </c>
      <c r="M20" s="2"/>
      <c r="N20" s="230">
        <v>19</v>
      </c>
      <c r="O20" s="380"/>
      <c r="R20" s="145"/>
    </row>
    <row r="21" spans="1:23" ht="11.25" customHeight="1">
      <c r="A21" s="497" t="s">
        <v>40</v>
      </c>
      <c r="C21" s="230">
        <v>6</v>
      </c>
      <c r="D21" s="2"/>
      <c r="E21" s="230">
        <v>274</v>
      </c>
      <c r="F21" s="381" t="s">
        <v>537</v>
      </c>
      <c r="G21" s="231">
        <v>18</v>
      </c>
      <c r="H21" s="381" t="s">
        <v>537</v>
      </c>
      <c r="J21" s="230">
        <v>6</v>
      </c>
      <c r="K21" s="2"/>
      <c r="L21" s="230">
        <v>270</v>
      </c>
      <c r="M21" s="380" t="s">
        <v>537</v>
      </c>
      <c r="N21" s="230">
        <v>18</v>
      </c>
      <c r="O21" s="380" t="s">
        <v>537</v>
      </c>
      <c r="R21" s="145"/>
    </row>
    <row r="22" spans="1:23" ht="11.25" customHeight="1">
      <c r="A22" s="497" t="s">
        <v>24</v>
      </c>
      <c r="C22" s="230">
        <v>3</v>
      </c>
      <c r="D22" s="2"/>
      <c r="E22" s="230">
        <v>41</v>
      </c>
      <c r="F22" s="2"/>
      <c r="G22" s="230">
        <v>5</v>
      </c>
      <c r="H22" s="380"/>
      <c r="J22" s="230">
        <v>3</v>
      </c>
      <c r="K22" s="2"/>
      <c r="L22" s="230">
        <v>44</v>
      </c>
      <c r="M22" s="2"/>
      <c r="N22" s="230">
        <v>3</v>
      </c>
      <c r="O22" s="380"/>
      <c r="R22" s="145"/>
    </row>
    <row r="23" spans="1:23" ht="11.25" customHeight="1">
      <c r="A23" s="497" t="s">
        <v>425</v>
      </c>
      <c r="C23" s="230">
        <v>1</v>
      </c>
      <c r="D23" s="2"/>
      <c r="E23" s="242" t="s">
        <v>38</v>
      </c>
      <c r="F23" s="2"/>
      <c r="G23" s="242" t="s">
        <v>38</v>
      </c>
      <c r="H23" s="380"/>
      <c r="J23" s="230">
        <v>2</v>
      </c>
      <c r="K23" s="2"/>
      <c r="L23" s="242" t="s">
        <v>38</v>
      </c>
      <c r="M23" s="2"/>
      <c r="N23" s="242" t="s">
        <v>38</v>
      </c>
      <c r="O23" s="380"/>
      <c r="R23" s="145"/>
    </row>
    <row r="24" spans="1:23" ht="11.25" customHeight="1">
      <c r="A24" s="497" t="s">
        <v>28</v>
      </c>
      <c r="C24" s="230">
        <v>4</v>
      </c>
      <c r="D24" s="2"/>
      <c r="E24" s="230">
        <v>207</v>
      </c>
      <c r="F24" s="2"/>
      <c r="G24" s="230">
        <v>20</v>
      </c>
      <c r="H24" s="380"/>
      <c r="J24" s="230">
        <v>4</v>
      </c>
      <c r="K24" s="2"/>
      <c r="L24" s="230">
        <v>189</v>
      </c>
      <c r="M24" s="2"/>
      <c r="N24" s="230">
        <v>19</v>
      </c>
      <c r="O24" s="380"/>
      <c r="R24" s="145"/>
    </row>
    <row r="25" spans="1:23" ht="11.25" customHeight="1">
      <c r="A25" s="497" t="s">
        <v>568</v>
      </c>
      <c r="B25" s="104"/>
      <c r="C25" s="246" t="s">
        <v>27</v>
      </c>
      <c r="D25" s="247"/>
      <c r="E25" s="246" t="s">
        <v>27</v>
      </c>
      <c r="F25" s="101"/>
      <c r="G25" s="233">
        <v>3</v>
      </c>
      <c r="H25" s="380" t="s">
        <v>537</v>
      </c>
      <c r="I25" s="239"/>
      <c r="J25" s="746" t="s">
        <v>27</v>
      </c>
      <c r="K25" s="747"/>
      <c r="L25" s="746" t="s">
        <v>27</v>
      </c>
      <c r="M25" s="744"/>
      <c r="N25" s="741">
        <v>3</v>
      </c>
      <c r="O25" s="380" t="s">
        <v>537</v>
      </c>
      <c r="R25" s="145"/>
    </row>
    <row r="26" spans="1:23" ht="11.25" customHeight="1">
      <c r="A26" s="497" t="s">
        <v>569</v>
      </c>
      <c r="C26" s="230">
        <v>58</v>
      </c>
      <c r="D26" s="2"/>
      <c r="E26" s="230">
        <v>2390</v>
      </c>
      <c r="F26" s="557" t="s">
        <v>537</v>
      </c>
      <c r="G26" s="230">
        <v>345</v>
      </c>
      <c r="H26" s="557" t="s">
        <v>537</v>
      </c>
      <c r="J26" s="865">
        <v>58</v>
      </c>
      <c r="K26" s="2"/>
      <c r="L26" s="230">
        <v>2300</v>
      </c>
      <c r="M26" s="557" t="s">
        <v>537</v>
      </c>
      <c r="N26" s="230">
        <v>328</v>
      </c>
      <c r="O26" s="557" t="s">
        <v>537</v>
      </c>
      <c r="R26" s="145"/>
    </row>
    <row r="27" spans="1:23" ht="11.25" customHeight="1">
      <c r="A27" s="497" t="s">
        <v>30</v>
      </c>
      <c r="B27" s="104"/>
      <c r="C27" s="249" t="s">
        <v>27</v>
      </c>
      <c r="D27" s="250"/>
      <c r="E27" s="249" t="s">
        <v>27</v>
      </c>
      <c r="F27" s="250"/>
      <c r="G27" s="249" t="s">
        <v>27</v>
      </c>
      <c r="H27" s="518"/>
      <c r="I27" s="251"/>
      <c r="J27" s="748" t="s">
        <v>27</v>
      </c>
      <c r="K27" s="749"/>
      <c r="L27" s="748" t="s">
        <v>27</v>
      </c>
      <c r="M27" s="749"/>
      <c r="N27" s="748" t="s">
        <v>27</v>
      </c>
      <c r="O27" s="750"/>
      <c r="R27" s="145"/>
    </row>
    <row r="28" spans="1:23" ht="11.25" customHeight="1">
      <c r="A28" s="499" t="s">
        <v>570</v>
      </c>
      <c r="B28" s="239"/>
      <c r="C28" s="240">
        <v>58</v>
      </c>
      <c r="D28" s="103"/>
      <c r="E28" s="240">
        <v>2390</v>
      </c>
      <c r="F28" s="557" t="s">
        <v>537</v>
      </c>
      <c r="G28" s="240">
        <v>345</v>
      </c>
      <c r="H28" s="557" t="s">
        <v>537</v>
      </c>
      <c r="I28" s="102"/>
      <c r="J28" s="867">
        <v>58</v>
      </c>
      <c r="K28" s="103"/>
      <c r="L28" s="240">
        <v>2300</v>
      </c>
      <c r="M28" s="557" t="s">
        <v>537</v>
      </c>
      <c r="N28" s="240">
        <v>328</v>
      </c>
      <c r="O28" s="557" t="s">
        <v>537</v>
      </c>
      <c r="R28" s="145"/>
    </row>
    <row r="29" spans="1:23" s="267" customFormat="1" ht="11.25" customHeight="1">
      <c r="A29" s="944" t="s">
        <v>474</v>
      </c>
      <c r="B29" s="939"/>
      <c r="C29" s="939"/>
      <c r="D29" s="939"/>
      <c r="E29" s="939"/>
      <c r="F29" s="939"/>
      <c r="G29" s="939"/>
      <c r="H29" s="939"/>
      <c r="I29" s="939"/>
      <c r="J29" s="939"/>
      <c r="K29" s="939"/>
      <c r="L29" s="939"/>
      <c r="M29" s="939"/>
      <c r="N29" s="939"/>
      <c r="O29" s="939"/>
    </row>
    <row r="30" spans="1:23" s="245" customFormat="1" ht="22.5" customHeight="1">
      <c r="A30" s="929" t="s">
        <v>763</v>
      </c>
      <c r="B30" s="930"/>
      <c r="C30" s="930"/>
      <c r="D30" s="930"/>
      <c r="E30" s="930"/>
      <c r="F30" s="930"/>
      <c r="G30" s="930"/>
      <c r="H30" s="930"/>
      <c r="I30" s="930"/>
      <c r="J30" s="930"/>
      <c r="K30" s="930"/>
      <c r="L30" s="930"/>
      <c r="M30" s="930"/>
      <c r="N30" s="930"/>
      <c r="O30" s="930"/>
      <c r="P30" s="474"/>
      <c r="Q30" s="474"/>
      <c r="R30" s="474"/>
      <c r="S30" s="474"/>
      <c r="T30" s="474"/>
      <c r="U30" s="474"/>
      <c r="V30" s="474"/>
      <c r="W30" s="474"/>
    </row>
    <row r="31" spans="1:23" ht="11.25" customHeight="1">
      <c r="A31" s="935" t="s">
        <v>552</v>
      </c>
      <c r="B31" s="928"/>
      <c r="C31" s="928"/>
      <c r="D31" s="928"/>
      <c r="E31" s="928"/>
      <c r="F31" s="928"/>
      <c r="G31" s="928"/>
      <c r="H31" s="928"/>
      <c r="I31" s="928"/>
      <c r="J31" s="928"/>
      <c r="K31" s="928"/>
      <c r="L31" s="928"/>
      <c r="M31" s="928"/>
      <c r="N31" s="928"/>
      <c r="O31" s="928"/>
    </row>
    <row r="32" spans="1:23" ht="11.25" customHeight="1">
      <c r="A32" s="935" t="s">
        <v>562</v>
      </c>
      <c r="B32" s="928"/>
      <c r="C32" s="928"/>
      <c r="D32" s="928"/>
      <c r="E32" s="928"/>
      <c r="F32" s="928"/>
      <c r="G32" s="928"/>
      <c r="H32" s="928"/>
      <c r="I32" s="928"/>
      <c r="J32" s="928"/>
      <c r="K32" s="928"/>
      <c r="L32" s="928"/>
      <c r="M32" s="928"/>
      <c r="N32" s="928"/>
      <c r="O32" s="928"/>
    </row>
    <row r="33" spans="1:15" ht="22.5" customHeight="1">
      <c r="A33" s="937" t="s">
        <v>563</v>
      </c>
      <c r="B33" s="930"/>
      <c r="C33" s="930"/>
      <c r="D33" s="930"/>
      <c r="E33" s="930"/>
      <c r="F33" s="930"/>
      <c r="G33" s="930"/>
      <c r="H33" s="930"/>
      <c r="I33" s="930"/>
      <c r="J33" s="930"/>
      <c r="K33" s="930"/>
      <c r="L33" s="930"/>
      <c r="M33" s="930"/>
      <c r="N33" s="930"/>
      <c r="O33" s="930"/>
    </row>
    <row r="34" spans="1:15" ht="11.25" customHeight="1">
      <c r="A34" s="935" t="s">
        <v>564</v>
      </c>
      <c r="B34" s="928"/>
      <c r="C34" s="928"/>
      <c r="D34" s="928"/>
      <c r="E34" s="928"/>
      <c r="F34" s="928"/>
      <c r="G34" s="928"/>
      <c r="H34" s="928"/>
      <c r="I34" s="928"/>
      <c r="J34" s="928"/>
      <c r="K34" s="928"/>
      <c r="L34" s="928"/>
      <c r="M34" s="928"/>
      <c r="N34" s="928"/>
      <c r="O34" s="928"/>
    </row>
    <row r="35" spans="1:15" ht="11.25" customHeight="1">
      <c r="A35" s="935" t="s">
        <v>565</v>
      </c>
      <c r="B35" s="928"/>
      <c r="C35" s="928"/>
      <c r="D35" s="928"/>
      <c r="E35" s="928"/>
      <c r="F35" s="928"/>
      <c r="G35" s="928"/>
      <c r="H35" s="928"/>
      <c r="I35" s="928"/>
      <c r="J35" s="928"/>
      <c r="K35" s="928"/>
      <c r="L35" s="928"/>
      <c r="M35" s="928"/>
      <c r="N35" s="928"/>
      <c r="O35" s="928"/>
    </row>
    <row r="36" spans="1:15" ht="11.25" customHeight="1">
      <c r="A36" s="935" t="s">
        <v>566</v>
      </c>
      <c r="B36" s="928"/>
      <c r="C36" s="928"/>
      <c r="D36" s="928"/>
      <c r="E36" s="928"/>
      <c r="F36" s="928"/>
      <c r="G36" s="928"/>
      <c r="H36" s="928"/>
      <c r="I36" s="928"/>
      <c r="J36" s="928"/>
      <c r="K36" s="928"/>
      <c r="L36" s="928"/>
      <c r="M36" s="928"/>
      <c r="N36" s="928"/>
      <c r="O36" s="928"/>
    </row>
    <row r="37" spans="1:15" ht="11.25" customHeight="1"/>
    <row r="38" spans="1:15" ht="11.25" customHeight="1"/>
  </sheetData>
  <mergeCells count="15">
    <mergeCell ref="A1:O1"/>
    <mergeCell ref="A2:O2"/>
    <mergeCell ref="C6:H6"/>
    <mergeCell ref="J6:O6"/>
    <mergeCell ref="A4:O4"/>
    <mergeCell ref="A3:O3"/>
    <mergeCell ref="A5:O5"/>
    <mergeCell ref="A33:O33"/>
    <mergeCell ref="A34:O34"/>
    <mergeCell ref="A35:O35"/>
    <mergeCell ref="A36:O36"/>
    <mergeCell ref="A29:O29"/>
    <mergeCell ref="A32:O32"/>
    <mergeCell ref="A31:O31"/>
    <mergeCell ref="A30:O30"/>
  </mergeCells>
  <pageMargins left="0.5" right="0.5" top="0.75" bottom="0.5" header="0.3" footer="0.3"/>
  <pageSetup orientation="portrait" horizontalDpi="4294967295" verticalDpi="4294967295" r:id="rId1"/>
  <ignoredErrors>
    <ignoredError sqref="C6:O2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3F46-9A5C-4D5F-BE3E-B1373C234727}">
  <dimension ref="A1:AH42"/>
  <sheetViews>
    <sheetView zoomScaleNormal="100" workbookViewId="0">
      <selection activeCell="AA19" sqref="AA19"/>
    </sheetView>
  </sheetViews>
  <sheetFormatPr defaultRowHeight="15"/>
  <cols>
    <col min="1" max="1" width="29.7109375" customWidth="1"/>
    <col min="2" max="2" width="1.7109375" customWidth="1"/>
    <col min="3" max="3" width="3.7109375" customWidth="1"/>
    <col min="4" max="4" width="1.7109375" customWidth="1"/>
    <col min="5" max="5" width="3.7109375" customWidth="1"/>
    <col min="6" max="6" width="1.7109375" customWidth="1"/>
    <col min="7" max="7" width="3.7109375" customWidth="1"/>
    <col min="8" max="8" width="1.7109375" customWidth="1"/>
    <col min="9" max="9" width="4.7109375" customWidth="1"/>
    <col min="10" max="10" width="1.7109375" customWidth="1"/>
    <col min="11" max="11" width="5.7109375" customWidth="1"/>
    <col min="12" max="12" width="1.7109375" customWidth="1"/>
    <col min="13" max="13" width="7.7109375" customWidth="1"/>
    <col min="14" max="14" width="1.7109375" customWidth="1"/>
    <col min="15" max="15" width="7.7109375" customWidth="1"/>
    <col min="16" max="16" width="1.7109375" customWidth="1"/>
    <col min="17" max="17" width="7.7109375" customWidth="1"/>
    <col min="18" max="18" width="1.7109375" customWidth="1"/>
    <col min="19" max="19" width="7.7109375" customWidth="1"/>
    <col min="20" max="20" width="1.7109375" customWidth="1"/>
    <col min="21" max="21" width="7.7109375" customWidth="1"/>
    <col min="22" max="22" width="1.7109375" customWidth="1"/>
    <col min="23" max="23" width="7.7109375" customWidth="1"/>
    <col min="24" max="24" width="1.7109375" customWidth="1"/>
    <col min="34" max="34" width="11.5703125" bestFit="1" customWidth="1"/>
  </cols>
  <sheetData>
    <row r="1" spans="1:34" ht="11.25" customHeight="1">
      <c r="A1" s="940" t="s">
        <v>41</v>
      </c>
      <c r="B1" s="940"/>
      <c r="C1" s="940"/>
      <c r="D1" s="940"/>
      <c r="E1" s="940"/>
      <c r="F1" s="940"/>
      <c r="G1" s="940"/>
      <c r="H1" s="940"/>
      <c r="I1" s="940"/>
      <c r="J1" s="940"/>
      <c r="K1" s="940"/>
      <c r="L1" s="940"/>
      <c r="M1" s="940"/>
      <c r="N1" s="940"/>
      <c r="O1" s="940"/>
      <c r="P1" s="940"/>
      <c r="Q1" s="940"/>
      <c r="R1" s="940"/>
      <c r="S1" s="940"/>
      <c r="T1" s="940"/>
      <c r="U1" s="940"/>
      <c r="V1" s="940"/>
      <c r="W1" s="940"/>
      <c r="X1" s="940"/>
    </row>
    <row r="2" spans="1:34" ht="11.25" customHeight="1">
      <c r="A2" s="940" t="s">
        <v>594</v>
      </c>
      <c r="B2" s="940"/>
      <c r="C2" s="940"/>
      <c r="D2" s="940"/>
      <c r="E2" s="940"/>
      <c r="F2" s="940"/>
      <c r="G2" s="940"/>
      <c r="H2" s="940"/>
      <c r="I2" s="940"/>
      <c r="J2" s="940"/>
      <c r="K2" s="940"/>
      <c r="L2" s="940"/>
      <c r="M2" s="940"/>
      <c r="N2" s="940"/>
      <c r="O2" s="940"/>
      <c r="P2" s="940"/>
      <c r="Q2" s="940"/>
      <c r="R2" s="940"/>
      <c r="S2" s="940"/>
      <c r="T2" s="940"/>
      <c r="U2" s="940"/>
      <c r="V2" s="940"/>
      <c r="W2" s="940"/>
      <c r="X2" s="940"/>
    </row>
    <row r="3" spans="1:34" ht="11.25" customHeight="1">
      <c r="A3" s="947"/>
      <c r="B3" s="948"/>
      <c r="C3" s="948"/>
      <c r="D3" s="948"/>
      <c r="E3" s="948"/>
      <c r="F3" s="948"/>
      <c r="G3" s="948"/>
      <c r="H3" s="948"/>
      <c r="I3" s="948"/>
      <c r="J3" s="948"/>
      <c r="K3" s="948"/>
      <c r="L3" s="948"/>
      <c r="M3" s="948"/>
      <c r="N3" s="948"/>
      <c r="O3" s="948"/>
      <c r="P3" s="948"/>
      <c r="Q3" s="948"/>
      <c r="R3" s="948"/>
      <c r="S3" s="948"/>
      <c r="T3" s="948"/>
      <c r="U3" s="948"/>
      <c r="V3" s="948"/>
      <c r="W3" s="948"/>
      <c r="X3" s="948"/>
    </row>
    <row r="4" spans="1:34" ht="11.25" customHeight="1">
      <c r="A4" s="721"/>
      <c r="B4" s="721"/>
      <c r="C4" s="721"/>
      <c r="D4" s="721"/>
      <c r="E4" s="721"/>
      <c r="F4" s="721"/>
      <c r="G4" s="721"/>
      <c r="H4" s="721"/>
      <c r="I4" s="721"/>
      <c r="J4" s="721"/>
      <c r="K4" s="721"/>
      <c r="L4" s="721"/>
      <c r="M4" s="721" t="s">
        <v>42</v>
      </c>
      <c r="N4" s="651"/>
      <c r="O4" s="721" t="s">
        <v>43</v>
      </c>
      <c r="P4" s="651"/>
      <c r="Q4" s="721" t="s">
        <v>44</v>
      </c>
      <c r="R4" s="651"/>
      <c r="S4" s="721"/>
      <c r="T4" s="721"/>
      <c r="U4" s="721"/>
      <c r="V4" s="721"/>
      <c r="W4" s="721" t="s">
        <v>34</v>
      </c>
      <c r="X4" s="358"/>
    </row>
    <row r="5" spans="1:34" ht="11.25" customHeight="1">
      <c r="A5" s="720"/>
      <c r="B5" s="947" t="s">
        <v>416</v>
      </c>
      <c r="C5" s="947"/>
      <c r="D5" s="947"/>
      <c r="E5" s="947"/>
      <c r="F5" s="947"/>
      <c r="G5" s="947"/>
      <c r="H5" s="947"/>
      <c r="I5" s="947"/>
      <c r="J5" s="720"/>
      <c r="K5" s="720"/>
      <c r="L5" s="720"/>
      <c r="M5" s="720" t="s">
        <v>463</v>
      </c>
      <c r="N5" s="719"/>
      <c r="O5" s="720" t="s">
        <v>45</v>
      </c>
      <c r="P5" s="719"/>
      <c r="Q5" s="720" t="s">
        <v>575</v>
      </c>
      <c r="R5" s="719"/>
      <c r="S5" s="720" t="s">
        <v>46</v>
      </c>
      <c r="T5" s="720"/>
      <c r="U5" s="720" t="s">
        <v>4</v>
      </c>
      <c r="V5" s="719"/>
      <c r="W5" s="720" t="s">
        <v>47</v>
      </c>
      <c r="X5" s="356"/>
    </row>
    <row r="6" spans="1:34" ht="11.25" customHeight="1">
      <c r="A6" s="720"/>
      <c r="B6" s="720"/>
      <c r="C6" s="947" t="s">
        <v>48</v>
      </c>
      <c r="D6" s="947"/>
      <c r="E6" s="947"/>
      <c r="F6" s="947"/>
      <c r="G6" s="947"/>
      <c r="H6" s="720"/>
      <c r="I6" s="720"/>
      <c r="J6" s="720"/>
      <c r="K6" s="720" t="s">
        <v>32</v>
      </c>
      <c r="L6" s="720"/>
      <c r="M6" s="720" t="s">
        <v>49</v>
      </c>
      <c r="N6" s="719"/>
      <c r="O6" s="720" t="s">
        <v>50</v>
      </c>
      <c r="P6" s="719"/>
      <c r="Q6" s="720" t="s">
        <v>49</v>
      </c>
      <c r="R6" s="719"/>
      <c r="S6" s="720" t="s">
        <v>49</v>
      </c>
      <c r="T6" s="720"/>
      <c r="U6" s="720" t="s">
        <v>51</v>
      </c>
      <c r="V6" s="719"/>
      <c r="W6" s="720" t="s">
        <v>49</v>
      </c>
      <c r="X6" s="356"/>
    </row>
    <row r="7" spans="1:34" ht="11.25" customHeight="1">
      <c r="A7" s="738" t="s">
        <v>52</v>
      </c>
      <c r="B7" s="738"/>
      <c r="C7" s="946" t="s">
        <v>53</v>
      </c>
      <c r="D7" s="949"/>
      <c r="E7" s="738" t="s">
        <v>54</v>
      </c>
      <c r="F7" s="738"/>
      <c r="G7" s="738" t="s">
        <v>573</v>
      </c>
      <c r="H7" s="738"/>
      <c r="I7" s="738" t="s">
        <v>55</v>
      </c>
      <c r="J7" s="738"/>
      <c r="K7" s="738" t="s">
        <v>574</v>
      </c>
      <c r="L7" s="738"/>
      <c r="M7" s="738" t="s">
        <v>56</v>
      </c>
      <c r="N7" s="739"/>
      <c r="O7" s="738" t="s">
        <v>410</v>
      </c>
      <c r="P7" s="739"/>
      <c r="Q7" s="738" t="s">
        <v>56</v>
      </c>
      <c r="R7" s="739"/>
      <c r="S7" s="738" t="s">
        <v>56</v>
      </c>
      <c r="T7" s="738"/>
      <c r="U7" s="738" t="s">
        <v>57</v>
      </c>
      <c r="V7" s="739"/>
      <c r="W7" s="738" t="s">
        <v>56</v>
      </c>
      <c r="X7" s="751"/>
    </row>
    <row r="8" spans="1:34" ht="11.25" customHeight="1">
      <c r="A8" s="752" t="s">
        <v>7</v>
      </c>
      <c r="B8" s="1"/>
      <c r="C8" s="874">
        <v>3</v>
      </c>
      <c r="D8" s="245"/>
      <c r="E8" s="242" t="s">
        <v>27</v>
      </c>
      <c r="F8" s="1"/>
      <c r="G8" s="242" t="s">
        <v>27</v>
      </c>
      <c r="H8" s="1"/>
      <c r="I8" s="874">
        <v>3</v>
      </c>
      <c r="J8" s="753"/>
      <c r="K8" s="874">
        <v>3</v>
      </c>
      <c r="L8" s="753"/>
      <c r="M8" s="754">
        <v>8.8000000000000007</v>
      </c>
      <c r="N8" s="380"/>
      <c r="O8" s="754">
        <v>50.7</v>
      </c>
      <c r="P8" s="380"/>
      <c r="Q8" s="230">
        <v>2850</v>
      </c>
      <c r="R8" s="755"/>
      <c r="S8" s="230">
        <v>1738</v>
      </c>
      <c r="T8" s="1"/>
      <c r="U8" s="754">
        <v>61</v>
      </c>
      <c r="V8" s="380"/>
      <c r="W8" s="230">
        <v>179</v>
      </c>
      <c r="X8" s="245"/>
      <c r="Z8" s="756"/>
      <c r="AA8" s="756"/>
      <c r="AB8" s="757"/>
      <c r="AC8" s="757"/>
      <c r="AD8" s="757"/>
      <c r="AE8" s="757"/>
      <c r="AF8" s="756"/>
      <c r="AG8" s="756"/>
      <c r="AH8" s="757"/>
    </row>
    <row r="9" spans="1:34" ht="11.25" customHeight="1">
      <c r="A9" s="752" t="s">
        <v>8</v>
      </c>
      <c r="B9" s="1"/>
      <c r="C9" s="874">
        <v>5</v>
      </c>
      <c r="D9" s="245"/>
      <c r="E9" s="874">
        <v>2</v>
      </c>
      <c r="F9" s="1"/>
      <c r="G9" s="242" t="s">
        <v>27</v>
      </c>
      <c r="H9" s="1"/>
      <c r="I9" s="874">
        <v>7</v>
      </c>
      <c r="J9" s="753"/>
      <c r="K9" s="874">
        <v>11</v>
      </c>
      <c r="L9" s="753"/>
      <c r="M9" s="754">
        <v>17</v>
      </c>
      <c r="N9" s="380" t="s">
        <v>58</v>
      </c>
      <c r="O9" s="754">
        <v>42.5</v>
      </c>
      <c r="P9" s="380" t="s">
        <v>58</v>
      </c>
      <c r="Q9" s="230">
        <v>5510</v>
      </c>
      <c r="R9" s="380" t="s">
        <v>58</v>
      </c>
      <c r="S9" s="230">
        <v>3476</v>
      </c>
      <c r="T9" s="1"/>
      <c r="U9" s="754">
        <v>63.1</v>
      </c>
      <c r="V9" s="380" t="s">
        <v>58</v>
      </c>
      <c r="W9" s="230">
        <v>275</v>
      </c>
      <c r="X9" s="380" t="s">
        <v>58</v>
      </c>
      <c r="Z9" s="756"/>
      <c r="AA9" s="756"/>
      <c r="AB9" s="757"/>
      <c r="AC9" s="757"/>
      <c r="AD9" s="757"/>
      <c r="AE9" s="757"/>
      <c r="AF9" s="756"/>
      <c r="AG9" s="756"/>
      <c r="AH9" s="757"/>
    </row>
    <row r="10" spans="1:34" ht="11.25" customHeight="1">
      <c r="A10" s="752" t="s">
        <v>9</v>
      </c>
      <c r="B10" s="1"/>
      <c r="C10" s="874">
        <v>3</v>
      </c>
      <c r="D10" s="245"/>
      <c r="E10" s="242" t="s">
        <v>27</v>
      </c>
      <c r="F10" s="1"/>
      <c r="G10" s="242" t="s">
        <v>27</v>
      </c>
      <c r="H10" s="1"/>
      <c r="I10" s="874">
        <v>3</v>
      </c>
      <c r="J10" s="753"/>
      <c r="K10" s="874">
        <v>5</v>
      </c>
      <c r="L10" s="753"/>
      <c r="M10" s="754">
        <v>5.8</v>
      </c>
      <c r="N10" s="380"/>
      <c r="O10" s="754">
        <v>43</v>
      </c>
      <c r="P10" s="380"/>
      <c r="Q10" s="230">
        <v>1904</v>
      </c>
      <c r="R10" s="380"/>
      <c r="S10" s="230">
        <v>1089</v>
      </c>
      <c r="T10" s="1"/>
      <c r="U10" s="754">
        <v>57.2</v>
      </c>
      <c r="V10" s="380"/>
      <c r="W10" s="230">
        <v>142</v>
      </c>
      <c r="X10" s="380"/>
      <c r="Z10" s="756"/>
      <c r="AA10" s="756"/>
      <c r="AB10" s="757"/>
      <c r="AC10" s="757"/>
      <c r="AD10" s="757"/>
      <c r="AE10" s="757"/>
      <c r="AF10" s="756"/>
      <c r="AG10" s="756"/>
      <c r="AH10" s="757"/>
    </row>
    <row r="11" spans="1:34" ht="11.25" customHeight="1">
      <c r="A11" s="752" t="s">
        <v>407</v>
      </c>
      <c r="B11" s="1"/>
      <c r="C11" s="874">
        <v>4</v>
      </c>
      <c r="D11" s="380" t="s">
        <v>746</v>
      </c>
      <c r="E11" s="874">
        <v>2</v>
      </c>
      <c r="F11" s="1"/>
      <c r="G11" s="242" t="s">
        <v>27</v>
      </c>
      <c r="H11" s="1"/>
      <c r="I11" s="874">
        <v>6</v>
      </c>
      <c r="J11" s="753"/>
      <c r="K11" s="874">
        <v>11</v>
      </c>
      <c r="L11" s="753"/>
      <c r="M11" s="754">
        <v>12.9</v>
      </c>
      <c r="N11" s="380"/>
      <c r="O11" s="754">
        <v>31</v>
      </c>
      <c r="P11" s="380"/>
      <c r="Q11" s="230">
        <v>4289</v>
      </c>
      <c r="R11" s="380"/>
      <c r="S11" s="230">
        <v>3226</v>
      </c>
      <c r="T11" s="1"/>
      <c r="U11" s="754">
        <v>75.2</v>
      </c>
      <c r="V11" s="380"/>
      <c r="W11" s="230">
        <v>186</v>
      </c>
      <c r="X11" s="380"/>
      <c r="Z11" s="756"/>
      <c r="AA11" s="756"/>
      <c r="AB11" s="757"/>
      <c r="AC11" s="757"/>
      <c r="AD11" s="757"/>
      <c r="AE11" s="757"/>
      <c r="AF11" s="756"/>
      <c r="AG11" s="756"/>
      <c r="AH11" s="757"/>
    </row>
    <row r="12" spans="1:34" ht="11.25" customHeight="1">
      <c r="A12" s="752" t="s">
        <v>37</v>
      </c>
      <c r="B12" s="1"/>
      <c r="C12" s="874">
        <v>2</v>
      </c>
      <c r="D12" s="380"/>
      <c r="E12" s="242" t="s">
        <v>27</v>
      </c>
      <c r="F12" s="1"/>
      <c r="G12" s="242" t="s">
        <v>27</v>
      </c>
      <c r="H12" s="1"/>
      <c r="I12" s="874">
        <v>2</v>
      </c>
      <c r="J12" s="753"/>
      <c r="K12" s="874">
        <v>6</v>
      </c>
      <c r="L12" s="753"/>
      <c r="M12" s="754">
        <v>12.1</v>
      </c>
      <c r="N12" s="380"/>
      <c r="O12" s="754">
        <v>34.299999999999997</v>
      </c>
      <c r="P12" s="380"/>
      <c r="Q12" s="230">
        <v>3979</v>
      </c>
      <c r="R12" s="380"/>
      <c r="S12" s="230">
        <v>3094</v>
      </c>
      <c r="T12" s="1"/>
      <c r="U12" s="754">
        <v>77.8</v>
      </c>
      <c r="V12" s="380"/>
      <c r="W12" s="230">
        <v>135</v>
      </c>
      <c r="X12" s="380"/>
      <c r="Z12" s="756"/>
      <c r="AA12" s="756"/>
      <c r="AB12" s="757"/>
      <c r="AC12" s="757"/>
      <c r="AD12" s="757"/>
      <c r="AE12" s="757"/>
      <c r="AF12" s="756"/>
      <c r="AG12" s="756"/>
      <c r="AH12" s="757"/>
    </row>
    <row r="13" spans="1:34" ht="11.25" customHeight="1">
      <c r="A13" s="752" t="s">
        <v>13</v>
      </c>
      <c r="B13" s="1"/>
      <c r="C13" s="874">
        <v>4</v>
      </c>
      <c r="D13" s="380"/>
      <c r="E13" s="242" t="s">
        <v>27</v>
      </c>
      <c r="F13" s="1"/>
      <c r="G13" s="242" t="s">
        <v>27</v>
      </c>
      <c r="H13" s="1"/>
      <c r="I13" s="874">
        <v>4</v>
      </c>
      <c r="J13" s="753"/>
      <c r="K13" s="874">
        <v>5</v>
      </c>
      <c r="L13" s="753"/>
      <c r="M13" s="754">
        <v>11.3</v>
      </c>
      <c r="N13" s="380"/>
      <c r="O13" s="754">
        <v>29.6</v>
      </c>
      <c r="P13" s="380"/>
      <c r="Q13" s="230">
        <v>3794</v>
      </c>
      <c r="R13" s="380"/>
      <c r="S13" s="230">
        <v>2856</v>
      </c>
      <c r="T13" s="1"/>
      <c r="U13" s="754">
        <v>75.3</v>
      </c>
      <c r="V13" s="380"/>
      <c r="W13" s="230">
        <v>291</v>
      </c>
      <c r="X13" s="380"/>
      <c r="Z13" s="756"/>
      <c r="AA13" s="756"/>
      <c r="AB13" s="757"/>
      <c r="AC13" s="757"/>
      <c r="AD13" s="757"/>
      <c r="AE13" s="757"/>
      <c r="AF13" s="756"/>
      <c r="AG13" s="756"/>
      <c r="AH13" s="757"/>
    </row>
    <row r="14" spans="1:34" ht="11.25" customHeight="1">
      <c r="A14" s="752" t="s">
        <v>15</v>
      </c>
      <c r="B14" s="1"/>
      <c r="C14" s="874">
        <v>2</v>
      </c>
      <c r="D14" s="380"/>
      <c r="E14" s="242" t="s">
        <v>27</v>
      </c>
      <c r="F14" s="1"/>
      <c r="G14" s="242" t="s">
        <v>27</v>
      </c>
      <c r="H14" s="1"/>
      <c r="I14" s="874">
        <v>2</v>
      </c>
      <c r="J14" s="753"/>
      <c r="K14" s="874">
        <v>3</v>
      </c>
      <c r="L14" s="753"/>
      <c r="M14" s="754">
        <v>7.8</v>
      </c>
      <c r="N14" s="380"/>
      <c r="O14" s="754">
        <v>55.3</v>
      </c>
      <c r="P14" s="380"/>
      <c r="Q14" s="230">
        <v>2474</v>
      </c>
      <c r="R14" s="380"/>
      <c r="S14" s="230">
        <v>1954</v>
      </c>
      <c r="T14" s="1"/>
      <c r="U14" s="754">
        <v>79</v>
      </c>
      <c r="V14" s="380"/>
      <c r="W14" s="230">
        <v>83</v>
      </c>
      <c r="X14" s="380"/>
      <c r="Z14" s="756"/>
      <c r="AA14" s="756"/>
      <c r="AB14" s="757"/>
      <c r="AC14" s="757"/>
      <c r="AD14" s="757"/>
      <c r="AE14" s="757"/>
      <c r="AF14" s="756"/>
      <c r="AG14" s="756"/>
      <c r="AH14" s="757"/>
    </row>
    <row r="15" spans="1:34" ht="11.25" customHeight="1">
      <c r="A15" s="752" t="s">
        <v>16</v>
      </c>
      <c r="B15" s="1"/>
      <c r="C15" s="874">
        <v>5</v>
      </c>
      <c r="D15" s="380"/>
      <c r="E15" s="242" t="s">
        <v>27</v>
      </c>
      <c r="F15" s="1"/>
      <c r="G15" s="242" t="s">
        <v>27</v>
      </c>
      <c r="H15" s="1"/>
      <c r="I15" s="874">
        <v>5</v>
      </c>
      <c r="J15" s="753"/>
      <c r="K15" s="874">
        <v>5</v>
      </c>
      <c r="L15" s="753"/>
      <c r="M15" s="754">
        <v>30</v>
      </c>
      <c r="N15" s="380"/>
      <c r="O15" s="754">
        <v>33.4</v>
      </c>
      <c r="P15" s="380"/>
      <c r="Q15" s="230">
        <v>9814</v>
      </c>
      <c r="R15" s="380"/>
      <c r="S15" s="230">
        <v>8362</v>
      </c>
      <c r="T15" s="1"/>
      <c r="U15" s="754">
        <v>85.2</v>
      </c>
      <c r="V15" s="380"/>
      <c r="W15" s="230">
        <v>448</v>
      </c>
      <c r="X15" s="380"/>
      <c r="Z15" s="756"/>
      <c r="AA15" s="756"/>
      <c r="AB15" s="757"/>
      <c r="AC15" s="757"/>
      <c r="AD15" s="757"/>
      <c r="AE15" s="757"/>
      <c r="AF15" s="756"/>
      <c r="AG15" s="756"/>
      <c r="AH15" s="757"/>
    </row>
    <row r="16" spans="1:34" ht="11.25" customHeight="1">
      <c r="A16" s="752" t="s">
        <v>17</v>
      </c>
      <c r="B16" s="1"/>
      <c r="C16" s="874">
        <v>7</v>
      </c>
      <c r="D16" s="380"/>
      <c r="E16" s="242" t="s">
        <v>27</v>
      </c>
      <c r="F16" s="1"/>
      <c r="G16" s="242" t="s">
        <v>27</v>
      </c>
      <c r="H16" s="1"/>
      <c r="I16" s="874">
        <v>7</v>
      </c>
      <c r="J16" s="753"/>
      <c r="K16" s="874">
        <v>10</v>
      </c>
      <c r="L16" s="753"/>
      <c r="M16" s="754">
        <v>22.7</v>
      </c>
      <c r="N16" s="380" t="s">
        <v>58</v>
      </c>
      <c r="O16" s="754">
        <v>26.8</v>
      </c>
      <c r="P16" s="380" t="s">
        <v>58</v>
      </c>
      <c r="Q16" s="230">
        <v>7550</v>
      </c>
      <c r="R16" s="380" t="s">
        <v>58</v>
      </c>
      <c r="S16" s="230">
        <v>6178</v>
      </c>
      <c r="T16" s="1"/>
      <c r="U16" s="754">
        <v>81.900000000000006</v>
      </c>
      <c r="V16" s="380" t="s">
        <v>58</v>
      </c>
      <c r="W16" s="230">
        <v>224</v>
      </c>
      <c r="X16" s="380" t="s">
        <v>58</v>
      </c>
      <c r="Z16" s="756"/>
      <c r="AA16" s="756"/>
      <c r="AB16" s="757"/>
      <c r="AC16" s="757"/>
      <c r="AD16" s="757"/>
      <c r="AE16" s="757"/>
      <c r="AF16" s="756"/>
      <c r="AG16" s="756"/>
      <c r="AH16" s="757"/>
    </row>
    <row r="17" spans="1:34" ht="11.25" customHeight="1">
      <c r="A17" s="752" t="s">
        <v>18</v>
      </c>
      <c r="B17" s="1"/>
      <c r="C17" s="874">
        <v>5</v>
      </c>
      <c r="D17" s="380"/>
      <c r="E17" s="242" t="s">
        <v>27</v>
      </c>
      <c r="F17" s="1"/>
      <c r="G17" s="242" t="s">
        <v>27</v>
      </c>
      <c r="H17" s="1"/>
      <c r="I17" s="874">
        <v>5</v>
      </c>
      <c r="J17" s="753"/>
      <c r="K17" s="874">
        <v>5</v>
      </c>
      <c r="L17" s="753"/>
      <c r="M17" s="754">
        <v>20.2</v>
      </c>
      <c r="N17" s="380" t="s">
        <v>58</v>
      </c>
      <c r="O17" s="754">
        <v>25.8</v>
      </c>
      <c r="P17" s="380" t="s">
        <v>58</v>
      </c>
      <c r="Q17" s="230">
        <v>6830</v>
      </c>
      <c r="R17" s="380" t="s">
        <v>58</v>
      </c>
      <c r="S17" s="230">
        <v>5456</v>
      </c>
      <c r="T17" s="1"/>
      <c r="U17" s="754">
        <v>79.8</v>
      </c>
      <c r="V17" s="380" t="s">
        <v>58</v>
      </c>
      <c r="W17" s="230">
        <v>234</v>
      </c>
      <c r="X17" s="380" t="s">
        <v>58</v>
      </c>
      <c r="Z17" s="756"/>
      <c r="AA17" s="756"/>
      <c r="AB17" s="757"/>
      <c r="AC17" s="757"/>
      <c r="AD17" s="757"/>
      <c r="AE17" s="757"/>
      <c r="AF17" s="756"/>
      <c r="AG17" s="756"/>
      <c r="AH17" s="757"/>
    </row>
    <row r="18" spans="1:34" ht="11.25" customHeight="1">
      <c r="A18" s="752" t="s">
        <v>19</v>
      </c>
      <c r="B18" s="1"/>
      <c r="C18" s="874">
        <v>3</v>
      </c>
      <c r="D18" s="380"/>
      <c r="E18" s="242" t="s">
        <v>27</v>
      </c>
      <c r="F18" s="1"/>
      <c r="G18" s="242" t="s">
        <v>27</v>
      </c>
      <c r="H18" s="1"/>
      <c r="I18" s="874">
        <v>3</v>
      </c>
      <c r="J18" s="753"/>
      <c r="K18" s="874">
        <v>3</v>
      </c>
      <c r="L18" s="753"/>
      <c r="M18" s="754">
        <v>11.4</v>
      </c>
      <c r="N18" s="380" t="s">
        <v>58</v>
      </c>
      <c r="O18" s="754">
        <v>43.3</v>
      </c>
      <c r="P18" s="380" t="s">
        <v>58</v>
      </c>
      <c r="Q18" s="230">
        <v>3560</v>
      </c>
      <c r="R18" s="380" t="s">
        <v>58</v>
      </c>
      <c r="S18" s="230">
        <v>2852</v>
      </c>
      <c r="T18" s="1"/>
      <c r="U18" s="754">
        <v>80.2</v>
      </c>
      <c r="V18" s="380" t="s">
        <v>58</v>
      </c>
      <c r="W18" s="230">
        <v>73</v>
      </c>
      <c r="X18" s="380" t="s">
        <v>58</v>
      </c>
      <c r="Z18" s="756"/>
      <c r="AA18" s="756"/>
      <c r="AB18" s="757"/>
      <c r="AC18" s="757"/>
      <c r="AD18" s="757"/>
      <c r="AE18" s="757"/>
      <c r="AF18" s="756"/>
      <c r="AG18" s="756"/>
      <c r="AH18" s="757"/>
    </row>
    <row r="19" spans="1:34" ht="11.25" customHeight="1">
      <c r="A19" s="752" t="s">
        <v>39</v>
      </c>
      <c r="B19" s="1"/>
      <c r="C19" s="874">
        <v>8</v>
      </c>
      <c r="D19" s="380"/>
      <c r="E19" s="242" t="s">
        <v>27</v>
      </c>
      <c r="F19" s="1"/>
      <c r="G19" s="242" t="s">
        <v>27</v>
      </c>
      <c r="H19" s="1"/>
      <c r="I19" s="874">
        <v>8</v>
      </c>
      <c r="J19" s="753"/>
      <c r="K19" s="874">
        <v>8</v>
      </c>
      <c r="L19" s="753"/>
      <c r="M19" s="754">
        <v>26.5</v>
      </c>
      <c r="N19" s="380" t="s">
        <v>58</v>
      </c>
      <c r="O19" s="754">
        <v>21.1</v>
      </c>
      <c r="P19" s="380" t="s">
        <v>58</v>
      </c>
      <c r="Q19" s="230">
        <v>9100</v>
      </c>
      <c r="R19" s="380" t="s">
        <v>58</v>
      </c>
      <c r="S19" s="230">
        <v>6602</v>
      </c>
      <c r="T19" s="1"/>
      <c r="U19" s="754">
        <v>72.599999999999994</v>
      </c>
      <c r="V19" s="380" t="s">
        <v>58</v>
      </c>
      <c r="W19" s="230">
        <v>328</v>
      </c>
      <c r="X19" s="380" t="s">
        <v>58</v>
      </c>
      <c r="Z19" s="756"/>
      <c r="AA19" s="756"/>
      <c r="AB19" s="757"/>
      <c r="AC19" s="757"/>
      <c r="AD19" s="757"/>
      <c r="AE19" s="757"/>
      <c r="AF19" s="756"/>
      <c r="AG19" s="756"/>
      <c r="AH19" s="757"/>
    </row>
    <row r="20" spans="1:34" ht="11.25" customHeight="1">
      <c r="A20" s="752" t="s">
        <v>21</v>
      </c>
      <c r="B20" s="1"/>
      <c r="C20" s="874">
        <v>4</v>
      </c>
      <c r="D20" s="380"/>
      <c r="E20" s="242" t="s">
        <v>27</v>
      </c>
      <c r="F20" s="1"/>
      <c r="G20" s="242" t="s">
        <v>27</v>
      </c>
      <c r="H20" s="1"/>
      <c r="I20" s="874">
        <v>4</v>
      </c>
      <c r="J20" s="753"/>
      <c r="K20" s="874">
        <v>7</v>
      </c>
      <c r="L20" s="753"/>
      <c r="M20" s="754">
        <v>10</v>
      </c>
      <c r="N20" s="380"/>
      <c r="O20" s="754">
        <v>22.4</v>
      </c>
      <c r="P20" s="380"/>
      <c r="Q20" s="230">
        <v>3376</v>
      </c>
      <c r="R20" s="380"/>
      <c r="S20" s="230">
        <v>2412</v>
      </c>
      <c r="T20" s="1"/>
      <c r="U20" s="754">
        <v>71.400000000000006</v>
      </c>
      <c r="V20" s="380"/>
      <c r="W20" s="230">
        <v>179</v>
      </c>
      <c r="X20" s="380"/>
      <c r="Z20" s="756"/>
      <c r="AA20" s="756"/>
      <c r="AB20" s="757"/>
      <c r="AC20" s="757"/>
      <c r="AD20" s="757"/>
      <c r="AE20" s="757"/>
      <c r="AF20" s="756"/>
      <c r="AG20" s="756"/>
      <c r="AH20" s="757"/>
    </row>
    <row r="21" spans="1:34" ht="11.25" customHeight="1">
      <c r="A21" s="752" t="s">
        <v>22</v>
      </c>
      <c r="B21" s="1"/>
      <c r="C21" s="874">
        <v>5</v>
      </c>
      <c r="D21" s="380" t="s">
        <v>746</v>
      </c>
      <c r="E21" s="874">
        <v>1</v>
      </c>
      <c r="F21" s="1"/>
      <c r="G21" s="242" t="s">
        <v>27</v>
      </c>
      <c r="H21" s="1"/>
      <c r="I21" s="874">
        <v>6</v>
      </c>
      <c r="J21" s="753"/>
      <c r="K21" s="874">
        <v>8</v>
      </c>
      <c r="L21" s="753"/>
      <c r="M21" s="754">
        <v>21.2</v>
      </c>
      <c r="N21" s="380" t="s">
        <v>58</v>
      </c>
      <c r="O21" s="754">
        <v>34.4</v>
      </c>
      <c r="P21" s="380" t="s">
        <v>58</v>
      </c>
      <c r="Q21" s="230">
        <v>6990</v>
      </c>
      <c r="R21" s="380" t="s">
        <v>58</v>
      </c>
      <c r="S21" s="230">
        <v>5411</v>
      </c>
      <c r="T21" s="1"/>
      <c r="U21" s="754">
        <v>77.400000000000006</v>
      </c>
      <c r="V21" s="380" t="s">
        <v>58</v>
      </c>
      <c r="W21" s="230">
        <v>544</v>
      </c>
      <c r="X21" s="380" t="s">
        <v>58</v>
      </c>
      <c r="Z21" s="756"/>
      <c r="AA21" s="756"/>
      <c r="AB21" s="757"/>
      <c r="AC21" s="757"/>
      <c r="AD21" s="757"/>
      <c r="AE21" s="757"/>
      <c r="AF21" s="756"/>
      <c r="AG21" s="756"/>
      <c r="AH21" s="757"/>
    </row>
    <row r="22" spans="1:34" ht="11.25" customHeight="1">
      <c r="A22" s="752" t="s">
        <v>23</v>
      </c>
      <c r="B22" s="1"/>
      <c r="C22" s="874">
        <v>5</v>
      </c>
      <c r="D22" s="380"/>
      <c r="E22" s="242" t="s">
        <v>27</v>
      </c>
      <c r="F22" s="1"/>
      <c r="G22" s="242" t="s">
        <v>27</v>
      </c>
      <c r="H22" s="1"/>
      <c r="I22" s="874">
        <v>5</v>
      </c>
      <c r="J22" s="753"/>
      <c r="K22" s="874">
        <v>7</v>
      </c>
      <c r="L22" s="753"/>
      <c r="M22" s="754">
        <v>20.3</v>
      </c>
      <c r="N22" s="380"/>
      <c r="O22" s="754">
        <v>20.3</v>
      </c>
      <c r="P22" s="380"/>
      <c r="Q22" s="230">
        <v>7020</v>
      </c>
      <c r="R22" s="380"/>
      <c r="S22" s="230">
        <v>5826</v>
      </c>
      <c r="T22" s="1"/>
      <c r="U22" s="754">
        <v>83</v>
      </c>
      <c r="V22" s="380"/>
      <c r="W22" s="230">
        <v>484</v>
      </c>
      <c r="X22" s="380"/>
      <c r="Z22" s="756"/>
      <c r="AA22" s="756"/>
      <c r="AB22" s="757"/>
      <c r="AC22" s="757"/>
      <c r="AD22" s="757"/>
      <c r="AE22" s="757"/>
      <c r="AF22" s="756"/>
      <c r="AG22" s="756"/>
      <c r="AH22" s="757"/>
    </row>
    <row r="23" spans="1:34" ht="11.25" customHeight="1">
      <c r="A23" s="752" t="s">
        <v>24</v>
      </c>
      <c r="B23" s="1"/>
      <c r="C23" s="874">
        <v>4</v>
      </c>
      <c r="D23" s="380"/>
      <c r="E23" s="242" t="s">
        <v>27</v>
      </c>
      <c r="F23" s="1"/>
      <c r="G23" s="242" t="s">
        <v>27</v>
      </c>
      <c r="H23" s="1"/>
      <c r="I23" s="874">
        <v>4</v>
      </c>
      <c r="J23" s="753"/>
      <c r="K23" s="874">
        <v>5</v>
      </c>
      <c r="L23" s="753"/>
      <c r="M23" s="754">
        <v>9.1</v>
      </c>
      <c r="N23" s="380"/>
      <c r="O23" s="754">
        <v>27.4</v>
      </c>
      <c r="P23" s="380"/>
      <c r="Q23" s="230">
        <v>3057</v>
      </c>
      <c r="R23" s="380"/>
      <c r="S23" s="230">
        <v>2472</v>
      </c>
      <c r="T23" s="1"/>
      <c r="U23" s="754">
        <v>80.900000000000006</v>
      </c>
      <c r="V23" s="380"/>
      <c r="W23" s="230">
        <v>138</v>
      </c>
      <c r="X23" s="380"/>
      <c r="Z23" s="756"/>
      <c r="AA23" s="756"/>
      <c r="AB23" s="757"/>
      <c r="AC23" s="757"/>
      <c r="AD23" s="757"/>
      <c r="AE23" s="757"/>
      <c r="AF23" s="756"/>
      <c r="AG23" s="756"/>
      <c r="AH23" s="757"/>
    </row>
    <row r="24" spans="1:34" ht="11.25" customHeight="1">
      <c r="A24" s="752" t="s">
        <v>25</v>
      </c>
      <c r="B24" s="1"/>
      <c r="C24" s="874">
        <v>4</v>
      </c>
      <c r="D24" s="380"/>
      <c r="E24" s="242" t="s">
        <v>27</v>
      </c>
      <c r="F24" s="1"/>
      <c r="G24" s="242" t="s">
        <v>27</v>
      </c>
      <c r="H24" s="1"/>
      <c r="I24" s="874">
        <v>4</v>
      </c>
      <c r="J24" s="753"/>
      <c r="K24" s="874">
        <v>5</v>
      </c>
      <c r="L24" s="753"/>
      <c r="M24" s="754">
        <v>12</v>
      </c>
      <c r="N24" s="380"/>
      <c r="O24" s="754">
        <v>20.6</v>
      </c>
      <c r="P24" s="380"/>
      <c r="Q24" s="230">
        <v>4089</v>
      </c>
      <c r="R24" s="380"/>
      <c r="S24" s="230">
        <v>2809</v>
      </c>
      <c r="T24" s="1"/>
      <c r="U24" s="754">
        <v>68.7</v>
      </c>
      <c r="V24" s="380"/>
      <c r="W24" s="230">
        <v>179</v>
      </c>
      <c r="X24" s="380"/>
      <c r="Z24" s="756"/>
      <c r="AA24" s="756"/>
      <c r="AB24" s="757"/>
      <c r="AC24" s="757"/>
      <c r="AD24" s="757"/>
      <c r="AE24" s="757"/>
      <c r="AF24" s="756"/>
      <c r="AG24" s="756"/>
      <c r="AH24" s="757"/>
    </row>
    <row r="25" spans="1:34" ht="11.25" customHeight="1">
      <c r="A25" s="752" t="s">
        <v>517</v>
      </c>
      <c r="B25" s="1"/>
      <c r="C25" s="874">
        <v>5</v>
      </c>
      <c r="D25" s="380"/>
      <c r="E25" s="874">
        <v>2</v>
      </c>
      <c r="F25" s="1"/>
      <c r="G25" s="242" t="s">
        <v>27</v>
      </c>
      <c r="H25" s="1"/>
      <c r="I25" s="874">
        <v>7</v>
      </c>
      <c r="J25" s="753"/>
      <c r="K25" s="874">
        <v>8</v>
      </c>
      <c r="L25" s="753"/>
      <c r="M25" s="754">
        <v>12.7</v>
      </c>
      <c r="N25" s="380"/>
      <c r="O25" s="754">
        <v>40.1</v>
      </c>
      <c r="P25" s="380"/>
      <c r="Q25" s="230">
        <v>4195</v>
      </c>
      <c r="R25" s="380"/>
      <c r="S25" s="230">
        <v>3595</v>
      </c>
      <c r="T25" s="1"/>
      <c r="U25" s="754">
        <v>85.7</v>
      </c>
      <c r="V25" s="380"/>
      <c r="W25" s="230">
        <v>428</v>
      </c>
      <c r="X25" s="380"/>
      <c r="Z25" s="756"/>
      <c r="AA25" s="756"/>
      <c r="AB25" s="757"/>
      <c r="AC25" s="757"/>
      <c r="AD25" s="757"/>
      <c r="AE25" s="757"/>
      <c r="AF25" s="756"/>
      <c r="AG25" s="756"/>
      <c r="AH25" s="757"/>
    </row>
    <row r="26" spans="1:34" ht="11.25" customHeight="1">
      <c r="A26" s="752" t="s">
        <v>28</v>
      </c>
      <c r="B26" s="1"/>
      <c r="C26" s="873">
        <v>8</v>
      </c>
      <c r="D26" s="740"/>
      <c r="E26" s="876" t="s">
        <v>27</v>
      </c>
      <c r="F26" s="759"/>
      <c r="G26" s="876" t="s">
        <v>27</v>
      </c>
      <c r="H26" s="759"/>
      <c r="I26" s="873">
        <v>8</v>
      </c>
      <c r="J26" s="758"/>
      <c r="K26" s="873">
        <v>9</v>
      </c>
      <c r="L26" s="758"/>
      <c r="M26" s="760">
        <v>35.1</v>
      </c>
      <c r="N26" s="740"/>
      <c r="O26" s="760">
        <v>25.8</v>
      </c>
      <c r="P26" s="740"/>
      <c r="Q26" s="741">
        <v>11904</v>
      </c>
      <c r="R26" s="740"/>
      <c r="S26" s="741">
        <v>9448</v>
      </c>
      <c r="T26" s="759"/>
      <c r="U26" s="760">
        <v>79.400000000000006</v>
      </c>
      <c r="V26" s="740"/>
      <c r="W26" s="741">
        <v>530</v>
      </c>
      <c r="X26" s="740"/>
      <c r="Z26" s="756"/>
      <c r="AA26" s="756"/>
      <c r="AB26" s="757"/>
      <c r="AC26" s="757"/>
      <c r="AD26" s="757"/>
      <c r="AE26" s="757"/>
      <c r="AF26" s="756"/>
      <c r="AG26" s="756"/>
      <c r="AH26" s="757"/>
    </row>
    <row r="27" spans="1:34" ht="11.25" customHeight="1">
      <c r="A27" s="752" t="s">
        <v>461</v>
      </c>
      <c r="B27" s="1"/>
      <c r="C27" s="874">
        <v>86</v>
      </c>
      <c r="D27" s="380" t="s">
        <v>746</v>
      </c>
      <c r="E27" s="874">
        <v>7</v>
      </c>
      <c r="F27" s="1"/>
      <c r="G27" s="242" t="s">
        <v>27</v>
      </c>
      <c r="H27" s="1"/>
      <c r="I27" s="874">
        <v>93</v>
      </c>
      <c r="J27" s="753"/>
      <c r="K27" s="874">
        <v>124</v>
      </c>
      <c r="L27" s="753"/>
      <c r="M27" s="754">
        <v>307</v>
      </c>
      <c r="N27" s="380" t="s">
        <v>58</v>
      </c>
      <c r="O27" s="754">
        <v>30.6</v>
      </c>
      <c r="P27" s="380" t="s">
        <v>58</v>
      </c>
      <c r="Q27" s="230">
        <v>102000</v>
      </c>
      <c r="R27" s="380" t="s">
        <v>58</v>
      </c>
      <c r="S27" s="230">
        <v>78858</v>
      </c>
      <c r="T27" s="1"/>
      <c r="U27" s="754">
        <v>77.099999999999994</v>
      </c>
      <c r="V27" s="380" t="s">
        <v>58</v>
      </c>
      <c r="W27" s="230">
        <v>5080</v>
      </c>
      <c r="X27" s="380" t="s">
        <v>58</v>
      </c>
      <c r="Z27" s="756"/>
      <c r="AA27" s="756"/>
      <c r="AB27" s="757"/>
      <c r="AC27" s="757"/>
      <c r="AD27" s="757"/>
      <c r="AE27" s="757"/>
      <c r="AF27" s="756"/>
      <c r="AG27" s="756"/>
      <c r="AH27" s="757"/>
    </row>
    <row r="28" spans="1:34" ht="11.25" customHeight="1">
      <c r="A28" s="752" t="s">
        <v>30</v>
      </c>
      <c r="B28" s="1"/>
      <c r="C28" s="875">
        <v>1</v>
      </c>
      <c r="D28" s="750"/>
      <c r="E28" s="877" t="s">
        <v>27</v>
      </c>
      <c r="F28" s="762"/>
      <c r="G28" s="877" t="s">
        <v>27</v>
      </c>
      <c r="H28" s="762"/>
      <c r="I28" s="875">
        <v>1</v>
      </c>
      <c r="J28" s="761"/>
      <c r="K28" s="875">
        <v>1</v>
      </c>
      <c r="L28" s="761"/>
      <c r="M28" s="748" t="s">
        <v>38</v>
      </c>
      <c r="N28" s="750"/>
      <c r="O28" s="748" t="s">
        <v>38</v>
      </c>
      <c r="P28" s="750"/>
      <c r="Q28" s="748" t="s">
        <v>38</v>
      </c>
      <c r="R28" s="750"/>
      <c r="S28" s="748" t="s">
        <v>38</v>
      </c>
      <c r="T28" s="762"/>
      <c r="U28" s="748" t="s">
        <v>38</v>
      </c>
      <c r="V28" s="750"/>
      <c r="W28" s="748" t="s">
        <v>38</v>
      </c>
      <c r="X28" s="750"/>
      <c r="Z28" s="756"/>
    </row>
    <row r="29" spans="1:34" ht="11.25" customHeight="1">
      <c r="A29" s="752" t="s">
        <v>462</v>
      </c>
      <c r="B29" s="1"/>
      <c r="C29" s="873">
        <v>87</v>
      </c>
      <c r="D29" s="380" t="s">
        <v>746</v>
      </c>
      <c r="E29" s="873">
        <v>7</v>
      </c>
      <c r="F29" s="759"/>
      <c r="G29" s="242" t="s">
        <v>27</v>
      </c>
      <c r="H29" s="759"/>
      <c r="I29" s="873">
        <v>94</v>
      </c>
      <c r="J29" s="758"/>
      <c r="K29" s="873">
        <v>125</v>
      </c>
      <c r="L29" s="758"/>
      <c r="M29" s="746" t="s">
        <v>38</v>
      </c>
      <c r="N29" s="740"/>
      <c r="O29" s="746" t="s">
        <v>38</v>
      </c>
      <c r="P29" s="740"/>
      <c r="Q29" s="746" t="s">
        <v>38</v>
      </c>
      <c r="R29" s="740"/>
      <c r="S29" s="746" t="s">
        <v>38</v>
      </c>
      <c r="T29" s="759"/>
      <c r="U29" s="746" t="s">
        <v>38</v>
      </c>
      <c r="V29" s="740"/>
      <c r="W29" s="746" t="s">
        <v>38</v>
      </c>
      <c r="X29" s="740"/>
      <c r="Z29" s="756"/>
    </row>
    <row r="30" spans="1:34" s="718" customFormat="1" ht="11.25" customHeight="1">
      <c r="A30" s="944" t="s">
        <v>476</v>
      </c>
      <c r="B30" s="944"/>
      <c r="C30" s="944"/>
      <c r="D30" s="944"/>
      <c r="E30" s="944"/>
      <c r="F30" s="944"/>
      <c r="G30" s="944"/>
      <c r="H30" s="944"/>
      <c r="I30" s="944"/>
      <c r="J30" s="944"/>
      <c r="K30" s="944"/>
      <c r="L30" s="944"/>
      <c r="M30" s="944"/>
      <c r="N30" s="944"/>
      <c r="O30" s="944"/>
      <c r="P30" s="944"/>
      <c r="Q30" s="944"/>
      <c r="R30" s="944"/>
      <c r="S30" s="944"/>
      <c r="T30" s="944"/>
      <c r="U30" s="944"/>
      <c r="V30" s="944"/>
      <c r="W30" s="944"/>
      <c r="X30" s="944"/>
    </row>
    <row r="31" spans="1:34" ht="11.25" customHeight="1">
      <c r="A31" s="927" t="s">
        <v>762</v>
      </c>
      <c r="B31" s="950"/>
      <c r="C31" s="950"/>
      <c r="D31" s="950"/>
      <c r="E31" s="950"/>
      <c r="F31" s="950"/>
      <c r="G31" s="950"/>
      <c r="H31" s="950"/>
      <c r="I31" s="950"/>
      <c r="J31" s="950"/>
      <c r="K31" s="950"/>
      <c r="L31" s="950"/>
      <c r="M31" s="950"/>
      <c r="N31" s="950"/>
      <c r="O31" s="950"/>
      <c r="P31" s="950"/>
      <c r="Q31" s="950"/>
      <c r="R31" s="950"/>
      <c r="S31" s="950"/>
      <c r="T31" s="950"/>
      <c r="U31" s="950"/>
      <c r="V31" s="950"/>
      <c r="W31" s="950"/>
      <c r="X31" s="950"/>
    </row>
    <row r="32" spans="1:34" ht="11.25" customHeight="1">
      <c r="A32" s="935" t="s">
        <v>501</v>
      </c>
      <c r="B32" s="928"/>
      <c r="C32" s="928"/>
      <c r="D32" s="928"/>
      <c r="E32" s="928"/>
      <c r="F32" s="928"/>
      <c r="G32" s="928"/>
      <c r="H32" s="928"/>
      <c r="I32" s="928"/>
      <c r="J32" s="928"/>
      <c r="K32" s="928"/>
      <c r="L32" s="928"/>
      <c r="M32" s="928"/>
      <c r="N32" s="928"/>
      <c r="O32" s="928"/>
      <c r="P32" s="928"/>
      <c r="Q32" s="928"/>
      <c r="R32" s="928"/>
      <c r="S32" s="928"/>
      <c r="T32" s="928"/>
      <c r="U32" s="928"/>
      <c r="V32" s="928"/>
      <c r="W32" s="928"/>
      <c r="X32" s="928"/>
    </row>
    <row r="33" spans="1:24" ht="11.25" customHeight="1">
      <c r="A33" s="935" t="s">
        <v>502</v>
      </c>
      <c r="B33" s="928"/>
      <c r="C33" s="928"/>
      <c r="D33" s="928"/>
      <c r="E33" s="928"/>
      <c r="F33" s="928"/>
      <c r="G33" s="928"/>
      <c r="H33" s="928"/>
      <c r="I33" s="928"/>
      <c r="J33" s="928"/>
      <c r="K33" s="928"/>
      <c r="L33" s="928"/>
      <c r="M33" s="928"/>
      <c r="N33" s="928"/>
      <c r="O33" s="928"/>
      <c r="P33" s="928"/>
      <c r="Q33" s="928"/>
      <c r="R33" s="928"/>
      <c r="S33" s="928"/>
      <c r="T33" s="928"/>
      <c r="U33" s="928"/>
      <c r="V33" s="928"/>
      <c r="W33" s="928"/>
      <c r="X33" s="928"/>
    </row>
    <row r="34" spans="1:24" ht="11.25" customHeight="1">
      <c r="A34" s="935" t="s">
        <v>411</v>
      </c>
      <c r="B34" s="928"/>
      <c r="C34" s="928"/>
      <c r="D34" s="928"/>
      <c r="E34" s="928"/>
      <c r="F34" s="928"/>
      <c r="G34" s="928"/>
      <c r="H34" s="928"/>
      <c r="I34" s="928"/>
      <c r="J34" s="928"/>
      <c r="K34" s="928"/>
      <c r="L34" s="928"/>
      <c r="M34" s="928"/>
      <c r="N34" s="928"/>
      <c r="O34" s="928"/>
      <c r="P34" s="928"/>
      <c r="Q34" s="928"/>
      <c r="R34" s="928"/>
      <c r="S34" s="928"/>
      <c r="T34" s="928"/>
      <c r="U34" s="928"/>
      <c r="V34" s="928"/>
      <c r="W34" s="928"/>
      <c r="X34" s="928"/>
    </row>
    <row r="35" spans="1:24" ht="11.25" customHeight="1">
      <c r="A35" s="935" t="s">
        <v>412</v>
      </c>
      <c r="B35" s="928"/>
      <c r="C35" s="928"/>
      <c r="D35" s="928"/>
      <c r="E35" s="928"/>
      <c r="F35" s="928"/>
      <c r="G35" s="928"/>
      <c r="H35" s="928"/>
      <c r="I35" s="928"/>
      <c r="J35" s="928"/>
      <c r="K35" s="928"/>
      <c r="L35" s="928"/>
      <c r="M35" s="928"/>
      <c r="N35" s="928"/>
      <c r="O35" s="928"/>
      <c r="P35" s="928"/>
      <c r="Q35" s="928"/>
      <c r="R35" s="928"/>
      <c r="S35" s="928"/>
      <c r="T35" s="928"/>
      <c r="U35" s="928"/>
      <c r="V35" s="928"/>
      <c r="W35" s="928"/>
      <c r="X35" s="928"/>
    </row>
    <row r="36" spans="1:24" ht="11.25" customHeight="1">
      <c r="A36" s="935" t="s">
        <v>413</v>
      </c>
      <c r="B36" s="928"/>
      <c r="C36" s="928"/>
      <c r="D36" s="928"/>
      <c r="E36" s="928"/>
      <c r="F36" s="928"/>
      <c r="G36" s="928"/>
      <c r="H36" s="928"/>
      <c r="I36" s="928"/>
      <c r="J36" s="928"/>
      <c r="K36" s="928"/>
      <c r="L36" s="928"/>
      <c r="M36" s="928"/>
      <c r="N36" s="928"/>
      <c r="O36" s="928"/>
      <c r="P36" s="928"/>
      <c r="Q36" s="928"/>
      <c r="R36" s="928"/>
      <c r="S36" s="928"/>
      <c r="T36" s="928"/>
      <c r="U36" s="928"/>
      <c r="V36" s="928"/>
      <c r="W36" s="928"/>
      <c r="X36" s="928"/>
    </row>
    <row r="37" spans="1:24" ht="11.25" customHeight="1">
      <c r="A37" s="935" t="s">
        <v>433</v>
      </c>
      <c r="B37" s="928"/>
      <c r="C37" s="928"/>
      <c r="D37" s="928"/>
      <c r="E37" s="928"/>
      <c r="F37" s="928"/>
      <c r="G37" s="928"/>
      <c r="H37" s="928"/>
      <c r="I37" s="928"/>
      <c r="J37" s="928"/>
      <c r="K37" s="928"/>
      <c r="L37" s="928"/>
      <c r="M37" s="928"/>
      <c r="N37" s="928"/>
      <c r="O37" s="928"/>
      <c r="P37" s="928"/>
      <c r="Q37" s="928"/>
      <c r="R37" s="928"/>
      <c r="S37" s="928"/>
      <c r="T37" s="928"/>
      <c r="U37" s="928"/>
      <c r="V37" s="928"/>
      <c r="W37" s="928"/>
      <c r="X37" s="928"/>
    </row>
    <row r="38" spans="1:24" ht="11.25" customHeight="1">
      <c r="A38" s="935" t="s">
        <v>414</v>
      </c>
      <c r="B38" s="928"/>
      <c r="C38" s="928"/>
      <c r="D38" s="928"/>
      <c r="E38" s="928"/>
      <c r="F38" s="928"/>
      <c r="G38" s="928"/>
      <c r="H38" s="928"/>
      <c r="I38" s="928"/>
      <c r="J38" s="928"/>
      <c r="K38" s="928"/>
      <c r="L38" s="928"/>
      <c r="M38" s="928"/>
      <c r="N38" s="928"/>
      <c r="O38" s="928"/>
      <c r="P38" s="928"/>
      <c r="Q38" s="928"/>
      <c r="R38" s="928"/>
      <c r="S38" s="928"/>
      <c r="T38" s="928"/>
      <c r="U38" s="928"/>
      <c r="V38" s="928"/>
      <c r="W38" s="928"/>
      <c r="X38" s="928"/>
    </row>
    <row r="39" spans="1:24" ht="11.25" customHeight="1">
      <c r="A39" s="935" t="s">
        <v>415</v>
      </c>
      <c r="B39" s="928"/>
      <c r="C39" s="928"/>
      <c r="D39" s="928"/>
      <c r="E39" s="928"/>
      <c r="F39" s="928"/>
      <c r="G39" s="928"/>
      <c r="H39" s="928"/>
      <c r="I39" s="928"/>
      <c r="J39" s="928"/>
      <c r="K39" s="928"/>
      <c r="L39" s="928"/>
      <c r="M39" s="928"/>
      <c r="N39" s="928"/>
      <c r="O39" s="928"/>
      <c r="P39" s="928"/>
      <c r="Q39" s="928"/>
      <c r="R39" s="928"/>
      <c r="S39" s="928"/>
      <c r="T39" s="928"/>
      <c r="U39" s="928"/>
      <c r="V39" s="928"/>
      <c r="W39" s="928"/>
      <c r="X39" s="928"/>
    </row>
    <row r="40" spans="1:24" ht="11.25" customHeight="1">
      <c r="A40" s="935" t="s">
        <v>408</v>
      </c>
      <c r="B40" s="928"/>
      <c r="C40" s="928"/>
      <c r="D40" s="928"/>
      <c r="E40" s="928"/>
      <c r="F40" s="928"/>
      <c r="G40" s="928"/>
      <c r="H40" s="928"/>
      <c r="I40" s="928"/>
      <c r="J40" s="928"/>
      <c r="K40" s="928"/>
      <c r="L40" s="928"/>
      <c r="M40" s="928"/>
      <c r="N40" s="928"/>
      <c r="O40" s="928"/>
      <c r="P40" s="928"/>
      <c r="Q40" s="928"/>
      <c r="R40" s="928"/>
      <c r="S40" s="928"/>
      <c r="T40" s="928"/>
      <c r="U40" s="928"/>
      <c r="V40" s="928"/>
      <c r="W40" s="928"/>
      <c r="X40" s="928"/>
    </row>
    <row r="41" spans="1:24" ht="11.25" customHeight="1"/>
    <row r="42" spans="1:24">
      <c r="M42" t="s">
        <v>136</v>
      </c>
    </row>
  </sheetData>
  <mergeCells count="17">
    <mergeCell ref="A36:X36"/>
    <mergeCell ref="A37:X37"/>
    <mergeCell ref="A38:X38"/>
    <mergeCell ref="A39:X39"/>
    <mergeCell ref="A40:X40"/>
    <mergeCell ref="A35:X35"/>
    <mergeCell ref="A1:X1"/>
    <mergeCell ref="A2:X2"/>
    <mergeCell ref="A3:X3"/>
    <mergeCell ref="B5:I5"/>
    <mergeCell ref="C6:G6"/>
    <mergeCell ref="C7:D7"/>
    <mergeCell ref="A30:X30"/>
    <mergeCell ref="A31:X31"/>
    <mergeCell ref="A32:X32"/>
    <mergeCell ref="A33:X33"/>
    <mergeCell ref="A34:X34"/>
  </mergeCells>
  <pageMargins left="0.5" right="0.5" top="0.75" bottom="0.5" header="0.3" footer="0.3"/>
  <pageSetup orientation="landscape" horizontalDpi="4294967295" verticalDpi="4294967295" r:id="rId1"/>
  <ignoredErrors>
    <ignoredError sqref="N9:X28 D11:D2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63"/>
  <sheetViews>
    <sheetView topLeftCell="A4" zoomScaleNormal="100" workbookViewId="0">
      <selection activeCell="L19" sqref="L19"/>
    </sheetView>
  </sheetViews>
  <sheetFormatPr defaultRowHeight="15"/>
  <cols>
    <col min="1" max="1" width="33.7109375" customWidth="1"/>
    <col min="2" max="2" width="1.7109375" customWidth="1"/>
    <col min="4" max="4" width="1.7109375" customWidth="1"/>
    <col min="6" max="6" width="1.7109375" customWidth="1"/>
    <col min="8" max="8" width="1.7109375" customWidth="1"/>
  </cols>
  <sheetData>
    <row r="1" spans="1:9" ht="11.25" customHeight="1">
      <c r="A1" s="955" t="s">
        <v>84</v>
      </c>
      <c r="B1" s="955"/>
      <c r="C1" s="955"/>
      <c r="D1" s="955"/>
      <c r="E1" s="955"/>
      <c r="F1" s="955"/>
      <c r="G1" s="955"/>
      <c r="H1" s="955"/>
      <c r="I1" s="955"/>
    </row>
    <row r="2" spans="1:9" ht="11.25" customHeight="1">
      <c r="A2" s="956" t="s">
        <v>85</v>
      </c>
      <c r="B2" s="956"/>
      <c r="C2" s="956"/>
      <c r="D2" s="956"/>
      <c r="E2" s="956"/>
      <c r="F2" s="956"/>
      <c r="G2" s="956"/>
      <c r="H2" s="956"/>
      <c r="I2" s="956"/>
    </row>
    <row r="3" spans="1:9" ht="11.25" customHeight="1">
      <c r="A3" s="956"/>
      <c r="B3" s="956"/>
      <c r="C3" s="956"/>
      <c r="D3" s="956"/>
      <c r="E3" s="956"/>
      <c r="F3" s="956"/>
      <c r="G3" s="956"/>
      <c r="H3" s="956"/>
      <c r="I3" s="956"/>
    </row>
    <row r="4" spans="1:9" ht="11.25" customHeight="1">
      <c r="A4" s="956" t="s">
        <v>86</v>
      </c>
      <c r="B4" s="956"/>
      <c r="C4" s="956"/>
      <c r="D4" s="956"/>
      <c r="E4" s="956"/>
      <c r="F4" s="956"/>
      <c r="G4" s="956"/>
      <c r="H4" s="956"/>
      <c r="I4" s="956"/>
    </row>
    <row r="5" spans="1:9" ht="11.25" customHeight="1">
      <c r="A5" s="957"/>
      <c r="B5" s="957"/>
      <c r="C5" s="957"/>
      <c r="D5" s="957"/>
      <c r="E5" s="957"/>
      <c r="F5" s="957"/>
      <c r="G5" s="957"/>
      <c r="H5" s="957"/>
      <c r="I5" s="957"/>
    </row>
    <row r="6" spans="1:9" ht="11.25" customHeight="1">
      <c r="A6" s="521"/>
      <c r="B6" s="521"/>
      <c r="C6" s="952" t="s">
        <v>516</v>
      </c>
      <c r="D6" s="952"/>
      <c r="E6" s="952"/>
      <c r="F6" s="521"/>
      <c r="G6" s="953" t="s">
        <v>591</v>
      </c>
      <c r="H6" s="953"/>
      <c r="I6" s="953"/>
    </row>
    <row r="7" spans="1:9" ht="11.25" customHeight="1">
      <c r="A7" s="522" t="s">
        <v>87</v>
      </c>
      <c r="B7" s="522"/>
      <c r="C7" s="654" t="s">
        <v>88</v>
      </c>
      <c r="D7" s="654"/>
      <c r="E7" s="654" t="s">
        <v>89</v>
      </c>
      <c r="F7" s="522"/>
      <c r="G7" s="763" t="s">
        <v>88</v>
      </c>
      <c r="H7" s="763"/>
      <c r="I7" s="763" t="s">
        <v>89</v>
      </c>
    </row>
    <row r="8" spans="1:9" ht="11.25" customHeight="1">
      <c r="A8" s="523" t="s">
        <v>90</v>
      </c>
      <c r="B8" s="14"/>
      <c r="C8" s="14"/>
      <c r="D8" s="14"/>
      <c r="E8" s="14"/>
      <c r="F8" s="14"/>
      <c r="G8" s="764"/>
      <c r="H8" s="764"/>
      <c r="I8" s="764"/>
    </row>
    <row r="9" spans="1:9" ht="11.25" customHeight="1">
      <c r="A9" s="524" t="s">
        <v>91</v>
      </c>
      <c r="B9" s="14"/>
      <c r="C9" s="252">
        <v>101000</v>
      </c>
      <c r="D9" s="252"/>
      <c r="E9" s="252">
        <v>2860</v>
      </c>
      <c r="F9" s="252"/>
      <c r="G9" s="252">
        <v>103000</v>
      </c>
      <c r="H9" s="252"/>
      <c r="I9" s="252">
        <v>2750</v>
      </c>
    </row>
    <row r="10" spans="1:9" ht="11.25" customHeight="1">
      <c r="A10" s="524" t="s">
        <v>92</v>
      </c>
      <c r="B10" s="14"/>
      <c r="C10" s="252">
        <v>10800</v>
      </c>
      <c r="D10" s="252"/>
      <c r="E10" s="252">
        <v>74</v>
      </c>
      <c r="F10" s="252"/>
      <c r="G10" s="252">
        <v>10400</v>
      </c>
      <c r="H10" s="252"/>
      <c r="I10" s="252">
        <v>94</v>
      </c>
    </row>
    <row r="11" spans="1:9" ht="11.25" customHeight="1">
      <c r="A11" s="524" t="s">
        <v>93</v>
      </c>
      <c r="B11" s="14"/>
      <c r="C11" s="252">
        <v>8</v>
      </c>
      <c r="D11" s="252"/>
      <c r="E11" s="252">
        <v>277</v>
      </c>
      <c r="F11" s="252"/>
      <c r="G11" s="765">
        <v>12</v>
      </c>
      <c r="H11" s="252"/>
      <c r="I11" s="765">
        <v>242</v>
      </c>
    </row>
    <row r="12" spans="1:9" ht="11.25" customHeight="1">
      <c r="A12" s="524" t="s">
        <v>417</v>
      </c>
      <c r="B12" s="14"/>
      <c r="C12" s="252">
        <v>29</v>
      </c>
      <c r="D12" s="252"/>
      <c r="E12" s="252">
        <v>5</v>
      </c>
      <c r="F12" s="252"/>
      <c r="G12" s="252">
        <v>38</v>
      </c>
      <c r="H12" s="252"/>
      <c r="I12" s="252">
        <v>10</v>
      </c>
    </row>
    <row r="13" spans="1:9" ht="11.25" customHeight="1">
      <c r="A13" s="524" t="s">
        <v>94</v>
      </c>
      <c r="B13" s="14"/>
      <c r="C13" s="252">
        <v>75</v>
      </c>
      <c r="D13" s="252"/>
      <c r="E13" s="252">
        <v>9</v>
      </c>
      <c r="F13" s="252"/>
      <c r="G13" s="252">
        <v>75</v>
      </c>
      <c r="H13" s="252"/>
      <c r="I13" s="765">
        <v>1</v>
      </c>
    </row>
    <row r="14" spans="1:9" ht="11.25" customHeight="1">
      <c r="A14" s="523" t="s">
        <v>95</v>
      </c>
      <c r="B14" s="14"/>
      <c r="C14" s="252"/>
      <c r="D14" s="252"/>
      <c r="E14" s="252"/>
      <c r="F14" s="252"/>
      <c r="G14" s="252"/>
      <c r="H14" s="252"/>
      <c r="I14" s="252"/>
    </row>
    <row r="15" spans="1:9" ht="11.25" customHeight="1">
      <c r="A15" s="524" t="s">
        <v>96</v>
      </c>
      <c r="B15" s="14"/>
      <c r="C15" s="252">
        <v>4230</v>
      </c>
      <c r="D15" s="252"/>
      <c r="E15" s="242" t="s">
        <v>27</v>
      </c>
      <c r="F15" s="252"/>
      <c r="G15" s="252">
        <v>4250</v>
      </c>
      <c r="H15" s="252"/>
      <c r="I15" s="242" t="s">
        <v>27</v>
      </c>
    </row>
    <row r="16" spans="1:9" ht="11.25" customHeight="1">
      <c r="A16" s="524" t="s">
        <v>97</v>
      </c>
      <c r="B16" s="14"/>
      <c r="C16" s="252">
        <v>2280</v>
      </c>
      <c r="D16" s="252"/>
      <c r="E16" s="252">
        <v>61</v>
      </c>
      <c r="F16" s="252"/>
      <c r="G16" s="252">
        <v>2310</v>
      </c>
      <c r="H16" s="252"/>
      <c r="I16" s="252">
        <v>64</v>
      </c>
    </row>
    <row r="17" spans="1:9" ht="11.25" customHeight="1">
      <c r="A17" s="524" t="s">
        <v>464</v>
      </c>
      <c r="B17" s="14"/>
      <c r="C17" s="252">
        <v>967</v>
      </c>
      <c r="D17" s="252"/>
      <c r="E17" s="242" t="s">
        <v>27</v>
      </c>
      <c r="F17" s="252"/>
      <c r="G17" s="252">
        <v>846</v>
      </c>
      <c r="H17" s="252"/>
      <c r="I17" s="242" t="s">
        <v>27</v>
      </c>
    </row>
    <row r="18" spans="1:9" ht="11.25" customHeight="1">
      <c r="A18" s="523" t="s">
        <v>99</v>
      </c>
      <c r="B18" s="14"/>
      <c r="C18" s="252"/>
      <c r="D18" s="252"/>
      <c r="E18" s="255"/>
      <c r="F18" s="252"/>
      <c r="G18" s="252"/>
      <c r="H18" s="252"/>
      <c r="I18" s="255"/>
    </row>
    <row r="19" spans="1:9" ht="11.25" customHeight="1">
      <c r="A19" s="524" t="s">
        <v>100</v>
      </c>
      <c r="B19" s="14"/>
      <c r="C19" s="252">
        <v>973</v>
      </c>
      <c r="D19" s="252"/>
      <c r="E19" s="242" t="s">
        <v>27</v>
      </c>
      <c r="F19" s="252"/>
      <c r="G19" s="252">
        <v>898</v>
      </c>
      <c r="H19" s="252"/>
      <c r="I19" s="242" t="s">
        <v>27</v>
      </c>
    </row>
    <row r="20" spans="1:9" ht="11.25" customHeight="1">
      <c r="A20" s="524" t="s">
        <v>101</v>
      </c>
      <c r="B20" s="14"/>
      <c r="C20" s="252">
        <v>766</v>
      </c>
      <c r="D20" s="252"/>
      <c r="E20" s="242" t="s">
        <v>27</v>
      </c>
      <c r="F20" s="252"/>
      <c r="G20" s="252">
        <v>737</v>
      </c>
      <c r="H20" s="252"/>
      <c r="I20" s="242" t="s">
        <v>27</v>
      </c>
    </row>
    <row r="21" spans="1:9" ht="11.25" customHeight="1">
      <c r="A21" s="524" t="s">
        <v>98</v>
      </c>
      <c r="B21" s="14"/>
      <c r="C21" s="252">
        <v>27</v>
      </c>
      <c r="D21" s="252"/>
      <c r="E21" s="242" t="s">
        <v>27</v>
      </c>
      <c r="F21" s="252"/>
      <c r="G21" s="252">
        <v>68</v>
      </c>
      <c r="H21" s="252"/>
      <c r="I21" s="242" t="s">
        <v>27</v>
      </c>
    </row>
    <row r="22" spans="1:9" ht="11.25" customHeight="1">
      <c r="A22" s="523" t="s">
        <v>102</v>
      </c>
      <c r="B22" s="14"/>
      <c r="C22" s="252"/>
      <c r="D22" s="252"/>
      <c r="E22" s="255"/>
      <c r="F22" s="252"/>
      <c r="G22" s="252"/>
      <c r="H22" s="252"/>
      <c r="I22" s="255"/>
    </row>
    <row r="23" spans="1:9" ht="11.25" customHeight="1">
      <c r="A23" s="524" t="s">
        <v>103</v>
      </c>
      <c r="B23" s="14"/>
      <c r="C23" s="252">
        <v>3370</v>
      </c>
      <c r="D23" s="252"/>
      <c r="E23" s="242" t="s">
        <v>27</v>
      </c>
      <c r="F23" s="252"/>
      <c r="G23" s="252">
        <v>3360</v>
      </c>
      <c r="H23" s="252"/>
      <c r="I23" s="242" t="s">
        <v>27</v>
      </c>
    </row>
    <row r="24" spans="1:9" ht="11.25" customHeight="1">
      <c r="A24" s="524" t="s">
        <v>104</v>
      </c>
      <c r="B24" s="14"/>
      <c r="C24" s="252">
        <v>529</v>
      </c>
      <c r="D24" s="252"/>
      <c r="E24" s="242" t="s">
        <v>27</v>
      </c>
      <c r="F24" s="252"/>
      <c r="G24" s="252">
        <v>810</v>
      </c>
      <c r="H24" s="252"/>
      <c r="I24" s="242" t="s">
        <v>27</v>
      </c>
    </row>
    <row r="25" spans="1:9" ht="11.25" customHeight="1">
      <c r="A25" s="524" t="s">
        <v>105</v>
      </c>
      <c r="B25" s="14"/>
      <c r="C25" s="252">
        <v>1830</v>
      </c>
      <c r="D25" s="252"/>
      <c r="E25" s="252">
        <v>184</v>
      </c>
      <c r="F25" s="252"/>
      <c r="G25" s="252">
        <v>2050</v>
      </c>
      <c r="H25" s="252"/>
      <c r="I25" s="252">
        <v>181</v>
      </c>
    </row>
    <row r="26" spans="1:9" ht="11.25" customHeight="1">
      <c r="A26" s="524" t="s">
        <v>106</v>
      </c>
      <c r="B26" s="14"/>
      <c r="C26" s="252">
        <v>1730</v>
      </c>
      <c r="D26" s="252"/>
      <c r="E26" s="242" t="s">
        <v>27</v>
      </c>
      <c r="F26" s="252"/>
      <c r="G26" s="252">
        <v>1410</v>
      </c>
      <c r="H26" s="252"/>
      <c r="I26" s="242" t="s">
        <v>27</v>
      </c>
    </row>
    <row r="27" spans="1:9" ht="11.25" customHeight="1">
      <c r="A27" s="524" t="s">
        <v>523</v>
      </c>
      <c r="B27" s="14"/>
      <c r="C27" s="242">
        <v>50</v>
      </c>
      <c r="D27" s="252"/>
      <c r="E27" s="252">
        <v>322</v>
      </c>
      <c r="F27" s="252"/>
      <c r="G27" s="753">
        <v>52</v>
      </c>
      <c r="H27" s="252"/>
      <c r="I27" s="765">
        <v>261</v>
      </c>
    </row>
    <row r="28" spans="1:9" ht="11.25" customHeight="1">
      <c r="A28" s="524" t="s">
        <v>107</v>
      </c>
      <c r="B28" s="14"/>
      <c r="C28" s="242" t="s">
        <v>27</v>
      </c>
      <c r="D28" s="252"/>
      <c r="E28" s="242" t="s">
        <v>27</v>
      </c>
      <c r="F28" s="252"/>
      <c r="G28" s="242" t="s">
        <v>27</v>
      </c>
      <c r="H28" s="252"/>
      <c r="I28" s="242" t="s">
        <v>27</v>
      </c>
    </row>
    <row r="29" spans="1:9" ht="11.25" customHeight="1">
      <c r="A29" s="524" t="s">
        <v>108</v>
      </c>
      <c r="B29" s="14"/>
      <c r="C29" s="252">
        <v>276</v>
      </c>
      <c r="D29" s="252"/>
      <c r="E29" s="242" t="s">
        <v>27</v>
      </c>
      <c r="F29" s="252"/>
      <c r="G29" s="252">
        <v>347</v>
      </c>
      <c r="H29" s="252"/>
      <c r="I29" s="242" t="s">
        <v>27</v>
      </c>
    </row>
    <row r="30" spans="1:9" ht="11.25" customHeight="1">
      <c r="A30" s="524" t="s">
        <v>109</v>
      </c>
      <c r="B30" s="14"/>
      <c r="C30" s="252">
        <v>96</v>
      </c>
      <c r="D30" s="252"/>
      <c r="E30" s="242" t="s">
        <v>27</v>
      </c>
      <c r="F30" s="252"/>
      <c r="G30" s="765">
        <v>151</v>
      </c>
      <c r="H30" s="252"/>
      <c r="I30" s="753">
        <v>43</v>
      </c>
    </row>
    <row r="31" spans="1:9" ht="11.25" customHeight="1">
      <c r="A31" s="524" t="s">
        <v>524</v>
      </c>
      <c r="B31" s="14"/>
      <c r="C31" s="252">
        <v>7</v>
      </c>
      <c r="D31" s="252"/>
      <c r="E31" s="252">
        <v>82</v>
      </c>
      <c r="F31" s="252"/>
      <c r="G31" s="252">
        <v>6</v>
      </c>
      <c r="H31" s="252"/>
      <c r="I31" s="252">
        <v>84</v>
      </c>
    </row>
    <row r="32" spans="1:9" ht="11.25" customHeight="1">
      <c r="A32" s="524" t="s">
        <v>525</v>
      </c>
      <c r="B32" s="14"/>
      <c r="C32" s="252">
        <v>228</v>
      </c>
      <c r="D32" s="252"/>
      <c r="E32" s="252">
        <v>3</v>
      </c>
      <c r="F32" s="252"/>
      <c r="G32" s="252">
        <v>255</v>
      </c>
      <c r="H32" s="252"/>
      <c r="I32" s="252">
        <v>4</v>
      </c>
    </row>
    <row r="33" spans="1:24" ht="11.25" customHeight="1">
      <c r="A33" s="523" t="s">
        <v>110</v>
      </c>
      <c r="B33" s="14"/>
      <c r="C33" s="252"/>
      <c r="D33" s="252"/>
      <c r="E33" s="252"/>
      <c r="F33" s="252"/>
      <c r="G33" s="252"/>
      <c r="H33" s="252"/>
      <c r="I33" s="252"/>
    </row>
    <row r="34" spans="1:24" ht="11.25" customHeight="1">
      <c r="A34" s="524" t="s">
        <v>111</v>
      </c>
      <c r="B34" s="14"/>
      <c r="C34" s="254" t="s">
        <v>518</v>
      </c>
      <c r="D34" s="252"/>
      <c r="E34" s="252">
        <v>4790</v>
      </c>
      <c r="F34" s="252"/>
      <c r="G34" s="254" t="s">
        <v>518</v>
      </c>
      <c r="H34" s="252"/>
      <c r="I34" s="252">
        <v>4840</v>
      </c>
    </row>
    <row r="35" spans="1:24" ht="11.25" customHeight="1">
      <c r="A35" s="525" t="s">
        <v>519</v>
      </c>
      <c r="B35" s="14"/>
      <c r="C35" s="253">
        <v>10</v>
      </c>
      <c r="D35" s="253"/>
      <c r="E35" s="253">
        <v>353</v>
      </c>
      <c r="F35" s="253"/>
      <c r="G35" s="766">
        <v>10</v>
      </c>
      <c r="H35" s="766"/>
      <c r="I35" s="766">
        <v>465</v>
      </c>
    </row>
    <row r="36" spans="1:24" ht="11.25" customHeight="1">
      <c r="A36" s="526" t="s">
        <v>520</v>
      </c>
      <c r="B36" s="15"/>
      <c r="C36" s="252">
        <v>129000</v>
      </c>
      <c r="D36" s="252"/>
      <c r="E36" s="252">
        <v>9020</v>
      </c>
      <c r="F36" s="252"/>
      <c r="G36" s="252">
        <v>131000</v>
      </c>
      <c r="H36" s="252"/>
      <c r="I36" s="252">
        <v>9030</v>
      </c>
    </row>
    <row r="37" spans="1:24" ht="11.25" customHeight="1">
      <c r="A37" s="523" t="s">
        <v>522</v>
      </c>
      <c r="B37" s="15"/>
      <c r="C37" s="519" t="s">
        <v>27</v>
      </c>
      <c r="D37" s="520"/>
      <c r="E37" s="520">
        <v>1630</v>
      </c>
      <c r="F37" s="520"/>
      <c r="G37" s="748" t="s">
        <v>27</v>
      </c>
      <c r="H37" s="767"/>
      <c r="I37" s="768">
        <v>2150</v>
      </c>
    </row>
    <row r="38" spans="1:24" ht="11.25" customHeight="1">
      <c r="A38" s="526" t="s">
        <v>521</v>
      </c>
      <c r="B38" s="108"/>
      <c r="C38" s="253">
        <v>129000</v>
      </c>
      <c r="D38" s="253"/>
      <c r="E38" s="253">
        <v>10600</v>
      </c>
      <c r="F38" s="253"/>
      <c r="G38" s="766">
        <v>131000</v>
      </c>
      <c r="H38" s="766"/>
      <c r="I38" s="766">
        <v>11200</v>
      </c>
    </row>
    <row r="39" spans="1:24" ht="11.25" customHeight="1">
      <c r="A39" s="954" t="s">
        <v>61</v>
      </c>
      <c r="B39" s="954"/>
      <c r="C39" s="954"/>
      <c r="D39" s="954"/>
      <c r="E39" s="954"/>
      <c r="F39" s="954"/>
      <c r="G39" s="954"/>
      <c r="H39" s="954"/>
      <c r="I39" s="954"/>
    </row>
    <row r="40" spans="1:24" s="510" customFormat="1" ht="22.5" customHeight="1">
      <c r="A40" s="929" t="s">
        <v>762</v>
      </c>
      <c r="B40" s="930"/>
      <c r="C40" s="930"/>
      <c r="D40" s="930"/>
      <c r="E40" s="930"/>
      <c r="F40" s="930"/>
      <c r="G40" s="930"/>
      <c r="H40" s="930"/>
      <c r="I40" s="930"/>
      <c r="J40" s="500"/>
      <c r="K40" s="500"/>
      <c r="L40" s="500"/>
      <c r="M40" s="500"/>
      <c r="N40" s="500"/>
      <c r="O40" s="500"/>
      <c r="P40" s="500"/>
      <c r="Q40" s="500"/>
      <c r="R40" s="500"/>
      <c r="S40" s="500"/>
      <c r="T40" s="500"/>
      <c r="U40" s="500"/>
      <c r="V40" s="500"/>
      <c r="W40" s="500"/>
      <c r="X40" s="500"/>
    </row>
    <row r="41" spans="1:24" ht="11.25" customHeight="1">
      <c r="A41" s="951" t="s">
        <v>255</v>
      </c>
      <c r="B41" s="951"/>
      <c r="C41" s="951"/>
      <c r="D41" s="951"/>
      <c r="E41" s="951"/>
      <c r="F41" s="951"/>
      <c r="G41" s="951"/>
      <c r="H41" s="951"/>
      <c r="I41" s="951"/>
    </row>
    <row r="42" spans="1:24" ht="11.25" customHeight="1">
      <c r="A42" s="951" t="s">
        <v>112</v>
      </c>
      <c r="B42" s="951"/>
      <c r="C42" s="951"/>
      <c r="D42" s="951"/>
      <c r="E42" s="951"/>
      <c r="F42" s="951"/>
      <c r="G42" s="951"/>
      <c r="H42" s="951"/>
      <c r="I42" s="951"/>
    </row>
    <row r="43" spans="1:24" ht="11.25" customHeight="1">
      <c r="A43" s="951" t="s">
        <v>503</v>
      </c>
      <c r="B43" s="951"/>
      <c r="C43" s="951"/>
      <c r="D43" s="951"/>
      <c r="E43" s="951"/>
      <c r="F43" s="951"/>
      <c r="G43" s="951"/>
      <c r="H43" s="951"/>
      <c r="I43" s="951"/>
    </row>
    <row r="44" spans="1:24" ht="11.25" customHeight="1">
      <c r="A44" s="951" t="s">
        <v>466</v>
      </c>
      <c r="B44" s="951"/>
      <c r="C44" s="951"/>
      <c r="D44" s="951"/>
      <c r="E44" s="951"/>
      <c r="F44" s="951"/>
      <c r="G44" s="951"/>
      <c r="H44" s="951"/>
      <c r="I44" s="951"/>
    </row>
    <row r="45" spans="1:24" ht="11.25" customHeight="1">
      <c r="A45" s="958" t="s">
        <v>465</v>
      </c>
      <c r="B45" s="928"/>
      <c r="C45" s="928"/>
      <c r="D45" s="928"/>
      <c r="E45" s="928"/>
      <c r="F45" s="928"/>
      <c r="G45" s="928"/>
      <c r="H45" s="928"/>
      <c r="I45" s="928"/>
    </row>
    <row r="46" spans="1:24" ht="11.25" customHeight="1">
      <c r="A46" s="951" t="s">
        <v>526</v>
      </c>
      <c r="B46" s="928"/>
      <c r="C46" s="928"/>
      <c r="D46" s="928"/>
      <c r="E46" s="928"/>
      <c r="F46" s="928"/>
      <c r="G46" s="928"/>
      <c r="H46" s="928"/>
      <c r="I46" s="928"/>
    </row>
    <row r="47" spans="1:24" ht="11.25" customHeight="1">
      <c r="A47" s="951" t="s">
        <v>527</v>
      </c>
      <c r="B47" s="928"/>
      <c r="C47" s="928"/>
      <c r="D47" s="928"/>
      <c r="E47" s="928"/>
      <c r="F47" s="928"/>
      <c r="G47" s="928"/>
      <c r="H47" s="928"/>
      <c r="I47" s="928"/>
    </row>
    <row r="48" spans="1:24" ht="11.25" customHeight="1">
      <c r="A48" s="951" t="s">
        <v>528</v>
      </c>
      <c r="B48" s="928"/>
      <c r="C48" s="928"/>
      <c r="D48" s="928"/>
      <c r="E48" s="928"/>
      <c r="F48" s="928"/>
      <c r="G48" s="928"/>
      <c r="H48" s="928"/>
      <c r="I48" s="928"/>
    </row>
    <row r="49" spans="1:9" ht="11.25" customHeight="1">
      <c r="A49" s="951" t="s">
        <v>529</v>
      </c>
      <c r="B49" s="928"/>
      <c r="C49" s="928"/>
      <c r="D49" s="928"/>
      <c r="E49" s="928"/>
      <c r="F49" s="928"/>
      <c r="G49" s="928"/>
      <c r="H49" s="928"/>
      <c r="I49" s="928"/>
    </row>
    <row r="50" spans="1:9" ht="11.25" customHeight="1">
      <c r="A50" s="951" t="s">
        <v>530</v>
      </c>
      <c r="B50" s="928"/>
      <c r="C50" s="928"/>
      <c r="D50" s="928"/>
      <c r="E50" s="928"/>
      <c r="F50" s="928"/>
      <c r="G50" s="928"/>
      <c r="H50" s="928"/>
      <c r="I50" s="928"/>
    </row>
    <row r="51" spans="1:9" ht="11.25" customHeight="1">
      <c r="A51" s="951" t="s">
        <v>531</v>
      </c>
      <c r="B51" s="928"/>
      <c r="C51" s="928"/>
      <c r="D51" s="928"/>
      <c r="E51" s="928"/>
      <c r="F51" s="928"/>
      <c r="G51" s="928"/>
      <c r="H51" s="928"/>
      <c r="I51" s="928"/>
    </row>
    <row r="52" spans="1:9" ht="11.25" customHeight="1">
      <c r="A52" s="951" t="s">
        <v>532</v>
      </c>
      <c r="B52" s="928"/>
      <c r="C52" s="928"/>
      <c r="D52" s="928"/>
      <c r="E52" s="928"/>
      <c r="F52" s="928"/>
      <c r="G52" s="928"/>
      <c r="H52" s="928"/>
      <c r="I52" s="928"/>
    </row>
    <row r="53" spans="1:9" ht="11.25" customHeight="1">
      <c r="A53" s="236"/>
      <c r="B53" s="236"/>
      <c r="C53" s="236"/>
      <c r="D53" s="236"/>
      <c r="E53" s="236"/>
      <c r="F53" s="236"/>
      <c r="G53" s="236"/>
      <c r="H53" s="236"/>
      <c r="I53" s="236"/>
    </row>
    <row r="54" spans="1:9" ht="11.25" customHeight="1"/>
    <row r="55" spans="1:9" ht="11.25" customHeight="1"/>
    <row r="56" spans="1:9" ht="11.25" customHeight="1"/>
    <row r="57" spans="1:9" ht="11.25" customHeight="1"/>
    <row r="58" spans="1:9" ht="11.25" customHeight="1"/>
    <row r="59" spans="1:9" ht="11.25" customHeight="1"/>
    <row r="60" spans="1:9" ht="11.25" customHeight="1"/>
    <row r="61" spans="1:9" ht="11.25" customHeight="1"/>
    <row r="62" spans="1:9" ht="11.25" customHeight="1"/>
    <row r="63" spans="1:9" ht="11.25" customHeight="1"/>
  </sheetData>
  <mergeCells count="21">
    <mergeCell ref="A45:I45"/>
    <mergeCell ref="A40:I40"/>
    <mergeCell ref="A42:I42"/>
    <mergeCell ref="A43:I43"/>
    <mergeCell ref="A44:I44"/>
    <mergeCell ref="C6:E6"/>
    <mergeCell ref="G6:I6"/>
    <mergeCell ref="A39:I39"/>
    <mergeCell ref="A41:I41"/>
    <mergeCell ref="A1:I1"/>
    <mergeCell ref="A2:I2"/>
    <mergeCell ref="A3:I3"/>
    <mergeCell ref="A4:I4"/>
    <mergeCell ref="A5:I5"/>
    <mergeCell ref="A51:I51"/>
    <mergeCell ref="A52:I52"/>
    <mergeCell ref="A46:I46"/>
    <mergeCell ref="A47:I47"/>
    <mergeCell ref="A48:I48"/>
    <mergeCell ref="A49:I49"/>
    <mergeCell ref="A50:I50"/>
  </mergeCells>
  <pageMargins left="0.5" right="0.5" top="0.75" bottom="0.5" header="0.3" footer="0.3"/>
  <pageSetup orientation="portrait" r:id="rId1"/>
  <ignoredErrors>
    <ignoredError sqref="C6:I3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2"/>
  <sheetViews>
    <sheetView zoomScaleNormal="100" workbookViewId="0">
      <selection activeCell="I33" sqref="I33"/>
    </sheetView>
  </sheetViews>
  <sheetFormatPr defaultRowHeight="15"/>
  <cols>
    <col min="1" max="1" width="12.7109375" customWidth="1"/>
    <col min="2" max="2" width="1.7109375" customWidth="1"/>
    <col min="3" max="3" width="6.7109375" customWidth="1"/>
    <col min="4" max="4" width="1.7109375" customWidth="1"/>
    <col min="5" max="5" width="7.7109375" customWidth="1"/>
    <col min="6" max="6" width="1.7109375" customWidth="1"/>
    <col min="7" max="7" width="7.7109375" customWidth="1"/>
    <col min="8" max="8" width="1.7109375" customWidth="1"/>
    <col min="9" max="9" width="7.7109375" customWidth="1"/>
    <col min="10" max="10" width="1.7109375" customWidth="1"/>
    <col min="11" max="11" width="7.7109375" customWidth="1"/>
    <col min="12" max="12" width="1.7109375" customWidth="1"/>
    <col min="13" max="13" width="7.7109375" customWidth="1"/>
    <col min="14" max="14" width="1.7109375" customWidth="1"/>
    <col min="15" max="15" width="8.7109375" customWidth="1"/>
    <col min="16" max="16" width="1.7109375" customWidth="1"/>
    <col min="17" max="17" width="7.7109375" customWidth="1"/>
    <col min="18" max="18" width="1.7109375" customWidth="1"/>
    <col min="19" max="19" width="7.7109375" customWidth="1"/>
    <col min="20" max="20" width="1.7109375" customWidth="1"/>
    <col min="21" max="21" width="6.7109375" customWidth="1"/>
  </cols>
  <sheetData>
    <row r="1" spans="1:21" ht="11.25" customHeight="1">
      <c r="A1" s="961" t="s">
        <v>63</v>
      </c>
      <c r="B1" s="961"/>
      <c r="C1" s="961"/>
      <c r="D1" s="961"/>
      <c r="E1" s="961"/>
      <c r="F1" s="961"/>
      <c r="G1" s="961"/>
      <c r="H1" s="961"/>
      <c r="I1" s="961"/>
      <c r="J1" s="961"/>
      <c r="K1" s="961"/>
      <c r="L1" s="961"/>
      <c r="M1" s="961"/>
      <c r="N1" s="961"/>
      <c r="O1" s="961"/>
      <c r="P1" s="961"/>
      <c r="Q1" s="961"/>
      <c r="R1" s="961"/>
      <c r="S1" s="961"/>
      <c r="T1" s="961"/>
      <c r="U1" s="961"/>
    </row>
    <row r="2" spans="1:21" ht="11.25" customHeight="1">
      <c r="A2" s="962" t="s">
        <v>498</v>
      </c>
      <c r="B2" s="962"/>
      <c r="C2" s="962"/>
      <c r="D2" s="962"/>
      <c r="E2" s="962"/>
      <c r="F2" s="962"/>
      <c r="G2" s="962"/>
      <c r="H2" s="962"/>
      <c r="I2" s="962"/>
      <c r="J2" s="962"/>
      <c r="K2" s="962"/>
      <c r="L2" s="962"/>
      <c r="M2" s="962"/>
      <c r="N2" s="962"/>
      <c r="O2" s="962"/>
      <c r="P2" s="962"/>
      <c r="Q2" s="962"/>
      <c r="R2" s="962"/>
      <c r="S2" s="962"/>
      <c r="T2" s="962"/>
      <c r="U2" s="962"/>
    </row>
    <row r="3" spans="1:21" ht="11.25" customHeight="1">
      <c r="A3" s="965"/>
      <c r="B3" s="966"/>
      <c r="C3" s="966"/>
      <c r="D3" s="966"/>
      <c r="E3" s="966"/>
      <c r="F3" s="966"/>
      <c r="G3" s="966"/>
      <c r="H3" s="966"/>
      <c r="I3" s="966"/>
      <c r="J3" s="966"/>
      <c r="K3" s="966"/>
      <c r="L3" s="966"/>
      <c r="M3" s="966"/>
      <c r="N3" s="966"/>
      <c r="O3" s="966"/>
      <c r="P3" s="966"/>
      <c r="Q3" s="966"/>
      <c r="R3" s="966"/>
      <c r="S3" s="966"/>
      <c r="T3" s="966"/>
      <c r="U3" s="966"/>
    </row>
    <row r="4" spans="1:21" ht="11.25" customHeight="1">
      <c r="A4" s="527"/>
      <c r="B4" s="527"/>
      <c r="C4" s="963" t="s">
        <v>46</v>
      </c>
      <c r="D4" s="963"/>
      <c r="E4" s="963"/>
      <c r="F4" s="963"/>
      <c r="G4" s="963"/>
      <c r="H4" s="527"/>
      <c r="I4" s="964" t="s">
        <v>64</v>
      </c>
      <c r="J4" s="964"/>
      <c r="K4" s="964"/>
      <c r="L4" s="964"/>
      <c r="M4" s="964"/>
      <c r="N4" s="964"/>
      <c r="O4" s="964"/>
      <c r="P4" s="528"/>
      <c r="Q4" s="963" t="s">
        <v>65</v>
      </c>
      <c r="R4" s="963"/>
      <c r="S4" s="963"/>
      <c r="T4" s="963"/>
      <c r="U4" s="963"/>
    </row>
    <row r="5" spans="1:21" ht="11.25" customHeight="1">
      <c r="A5" s="527"/>
      <c r="B5" s="527"/>
      <c r="C5" s="527"/>
      <c r="D5" s="527"/>
      <c r="E5" s="527" t="s">
        <v>66</v>
      </c>
      <c r="F5" s="527"/>
      <c r="G5" s="527"/>
      <c r="H5" s="527"/>
      <c r="I5" s="527" t="s">
        <v>67</v>
      </c>
      <c r="J5" s="527"/>
      <c r="K5" s="527" t="s">
        <v>68</v>
      </c>
      <c r="L5" s="527"/>
      <c r="M5" s="527" t="s">
        <v>69</v>
      </c>
      <c r="N5" s="527"/>
      <c r="O5" s="527" t="s">
        <v>70</v>
      </c>
      <c r="P5" s="528"/>
      <c r="Q5" s="527" t="s">
        <v>71</v>
      </c>
      <c r="R5" s="527"/>
      <c r="S5" s="527" t="s">
        <v>72</v>
      </c>
      <c r="T5" s="527"/>
      <c r="U5" s="527" t="s">
        <v>73</v>
      </c>
    </row>
    <row r="6" spans="1:21" ht="11.25" customHeight="1">
      <c r="A6" s="527"/>
      <c r="B6" s="527"/>
      <c r="C6" s="527" t="s">
        <v>32</v>
      </c>
      <c r="D6" s="527"/>
      <c r="E6" s="527" t="s">
        <v>49</v>
      </c>
      <c r="F6" s="527"/>
      <c r="G6" s="527" t="s">
        <v>4</v>
      </c>
      <c r="H6" s="527"/>
      <c r="I6" s="527" t="s">
        <v>49</v>
      </c>
      <c r="J6" s="527"/>
      <c r="K6" s="527" t="s">
        <v>49</v>
      </c>
      <c r="L6" s="527"/>
      <c r="M6" s="527" t="s">
        <v>49</v>
      </c>
      <c r="N6" s="527"/>
      <c r="O6" s="527" t="s">
        <v>49</v>
      </c>
      <c r="P6" s="527"/>
      <c r="Q6" s="527" t="s">
        <v>49</v>
      </c>
      <c r="R6" s="527"/>
      <c r="S6" s="527" t="s">
        <v>49</v>
      </c>
      <c r="T6" s="527"/>
      <c r="U6" s="527" t="s">
        <v>49</v>
      </c>
    </row>
    <row r="7" spans="1:21" ht="11.25" customHeight="1">
      <c r="A7" s="529" t="s">
        <v>74</v>
      </c>
      <c r="B7" s="529"/>
      <c r="C7" s="529" t="s">
        <v>75</v>
      </c>
      <c r="D7" s="529"/>
      <c r="E7" s="529" t="s">
        <v>56</v>
      </c>
      <c r="F7" s="529"/>
      <c r="G7" s="529" t="s">
        <v>76</v>
      </c>
      <c r="H7" s="529"/>
      <c r="I7" s="529" t="s">
        <v>56</v>
      </c>
      <c r="J7" s="529"/>
      <c r="K7" s="529" t="s">
        <v>56</v>
      </c>
      <c r="L7" s="529"/>
      <c r="M7" s="529" t="s">
        <v>77</v>
      </c>
      <c r="N7" s="529"/>
      <c r="O7" s="529" t="s">
        <v>78</v>
      </c>
      <c r="P7" s="529"/>
      <c r="Q7" s="529" t="s">
        <v>56</v>
      </c>
      <c r="R7" s="529"/>
      <c r="S7" s="529" t="s">
        <v>56</v>
      </c>
      <c r="T7" s="529"/>
      <c r="U7" s="529" t="s">
        <v>77</v>
      </c>
    </row>
    <row r="8" spans="1:21" ht="11.25" customHeight="1">
      <c r="A8" s="7" t="s">
        <v>546</v>
      </c>
      <c r="B8" s="6"/>
      <c r="C8" s="8"/>
      <c r="D8" s="9"/>
      <c r="E8" s="8"/>
      <c r="F8" s="151"/>
      <c r="G8" s="10"/>
      <c r="H8" s="151"/>
      <c r="I8" s="8"/>
      <c r="J8" s="9"/>
      <c r="K8" s="8"/>
      <c r="L8" s="9"/>
      <c r="M8" s="8"/>
      <c r="N8" s="9"/>
      <c r="O8" s="8"/>
      <c r="P8" s="9"/>
      <c r="Q8" s="8"/>
      <c r="R8" s="9"/>
      <c r="S8" s="8"/>
      <c r="T8" s="9"/>
      <c r="U8" s="8"/>
    </row>
    <row r="9" spans="1:21" ht="11.25" customHeight="1">
      <c r="A9" s="530" t="s">
        <v>54</v>
      </c>
      <c r="B9" s="6"/>
      <c r="C9" s="11">
        <v>7</v>
      </c>
      <c r="D9" s="12"/>
      <c r="E9" s="11">
        <v>1413</v>
      </c>
      <c r="F9" s="128"/>
      <c r="G9" s="13">
        <v>1.8</v>
      </c>
      <c r="H9" s="128"/>
      <c r="I9" s="11">
        <v>140</v>
      </c>
      <c r="J9" s="12"/>
      <c r="K9" s="5">
        <v>25</v>
      </c>
      <c r="L9" s="12"/>
      <c r="M9" s="5">
        <v>1700</v>
      </c>
      <c r="N9" s="12"/>
      <c r="O9" s="5">
        <v>53800</v>
      </c>
      <c r="P9" s="12"/>
      <c r="Q9" s="629" t="s">
        <v>126</v>
      </c>
      <c r="R9" s="12"/>
      <c r="S9" s="5">
        <v>13</v>
      </c>
      <c r="T9" s="12"/>
      <c r="U9" s="5">
        <v>180000</v>
      </c>
    </row>
    <row r="10" spans="1:21" ht="11.25" customHeight="1">
      <c r="A10" s="530" t="s">
        <v>418</v>
      </c>
      <c r="B10" s="6"/>
      <c r="C10" s="11">
        <v>85</v>
      </c>
      <c r="D10" s="12"/>
      <c r="E10" s="11">
        <v>75699</v>
      </c>
      <c r="F10" s="128"/>
      <c r="G10" s="13">
        <v>98.2</v>
      </c>
      <c r="H10" s="128"/>
      <c r="I10" s="11">
        <v>4980</v>
      </c>
      <c r="J10" s="12"/>
      <c r="K10" s="5">
        <v>1890</v>
      </c>
      <c r="L10" s="12"/>
      <c r="M10" s="5">
        <v>30300</v>
      </c>
      <c r="N10" s="12"/>
      <c r="O10" s="5">
        <v>1640000</v>
      </c>
      <c r="P10" s="12"/>
      <c r="Q10" s="5">
        <v>340</v>
      </c>
      <c r="R10" s="12"/>
      <c r="S10" s="5">
        <v>1070</v>
      </c>
      <c r="T10" s="12"/>
      <c r="U10" s="5">
        <v>714000</v>
      </c>
    </row>
    <row r="11" spans="1:21" ht="11.25" customHeight="1">
      <c r="A11" s="530" t="s">
        <v>419</v>
      </c>
      <c r="B11" s="256"/>
      <c r="C11" s="629" t="s">
        <v>126</v>
      </c>
      <c r="D11" s="588"/>
      <c r="E11" s="629" t="s">
        <v>126</v>
      </c>
      <c r="F11" s="589"/>
      <c r="G11" s="629" t="s">
        <v>126</v>
      </c>
      <c r="H11" s="290"/>
      <c r="I11" s="629" t="s">
        <v>126</v>
      </c>
      <c r="J11" s="589"/>
      <c r="K11" s="629" t="s">
        <v>126</v>
      </c>
      <c r="L11" s="290"/>
      <c r="M11" s="629" t="s">
        <v>126</v>
      </c>
      <c r="N11" s="589"/>
      <c r="O11" s="629" t="s">
        <v>126</v>
      </c>
      <c r="P11" s="290"/>
      <c r="Q11" s="629" t="s">
        <v>126</v>
      </c>
      <c r="R11" s="589"/>
      <c r="S11" s="629" t="s">
        <v>126</v>
      </c>
      <c r="T11" s="290"/>
      <c r="U11" s="629" t="s">
        <v>126</v>
      </c>
    </row>
    <row r="12" spans="1:21" ht="11.25" customHeight="1">
      <c r="A12" s="531" t="s">
        <v>420</v>
      </c>
      <c r="B12" s="256"/>
      <c r="C12" s="912">
        <v>92</v>
      </c>
      <c r="D12" s="913"/>
      <c r="E12" s="912">
        <v>77112</v>
      </c>
      <c r="F12" s="914"/>
      <c r="G12" s="915">
        <v>100</v>
      </c>
      <c r="H12" s="914"/>
      <c r="I12" s="912">
        <f>SUM(I9:I10)</f>
        <v>5120</v>
      </c>
      <c r="J12" s="913"/>
      <c r="K12" s="912">
        <v>1920</v>
      </c>
      <c r="L12" s="913"/>
      <c r="M12" s="912">
        <f>SUM(M9:M10)</f>
        <v>32000</v>
      </c>
      <c r="N12" s="913"/>
      <c r="O12" s="912">
        <v>1690000</v>
      </c>
      <c r="P12" s="913"/>
      <c r="Q12" s="912">
        <f>SUM(Q9:Q10)</f>
        <v>340</v>
      </c>
      <c r="R12" s="913"/>
      <c r="S12" s="912">
        <v>1080</v>
      </c>
      <c r="T12" s="913"/>
      <c r="U12" s="912">
        <f>SUM(U9:U10)</f>
        <v>894000</v>
      </c>
    </row>
    <row r="13" spans="1:21" ht="11.25" customHeight="1">
      <c r="A13" s="769" t="s">
        <v>593</v>
      </c>
      <c r="B13" s="770"/>
      <c r="C13" s="771"/>
      <c r="D13" s="9"/>
      <c r="E13" s="771"/>
      <c r="F13" s="151"/>
      <c r="G13" s="772"/>
      <c r="H13" s="151"/>
      <c r="I13" s="771"/>
      <c r="J13" s="9"/>
      <c r="K13" s="771"/>
      <c r="L13" s="9"/>
      <c r="M13" s="771"/>
      <c r="N13" s="9"/>
      <c r="O13" s="771"/>
      <c r="P13" s="9"/>
      <c r="Q13" s="771"/>
      <c r="R13" s="9"/>
      <c r="S13" s="771"/>
      <c r="T13" s="9"/>
      <c r="U13" s="771"/>
    </row>
    <row r="14" spans="1:21" ht="11.25" customHeight="1">
      <c r="A14" s="773" t="s">
        <v>54</v>
      </c>
      <c r="B14" s="770"/>
      <c r="C14" s="22">
        <v>7</v>
      </c>
      <c r="D14" s="9"/>
      <c r="E14" s="22">
        <v>1430</v>
      </c>
      <c r="F14" s="151"/>
      <c r="G14" s="774">
        <v>1.8</v>
      </c>
      <c r="H14" s="151"/>
      <c r="I14" s="22">
        <v>108</v>
      </c>
      <c r="J14" s="9"/>
      <c r="K14" s="22">
        <v>24</v>
      </c>
      <c r="L14" s="9"/>
      <c r="M14" s="22">
        <v>2030</v>
      </c>
      <c r="N14" s="9"/>
      <c r="O14" s="22">
        <v>83700</v>
      </c>
      <c r="P14" s="9"/>
      <c r="Q14" s="775" t="s">
        <v>126</v>
      </c>
      <c r="R14" s="9"/>
      <c r="S14" s="22">
        <v>15</v>
      </c>
      <c r="T14" s="9"/>
      <c r="U14" s="22">
        <v>190000</v>
      </c>
    </row>
    <row r="15" spans="1:21" ht="11.25" customHeight="1">
      <c r="A15" s="773" t="s">
        <v>418</v>
      </c>
      <c r="B15" s="770"/>
      <c r="C15" s="22">
        <v>85</v>
      </c>
      <c r="D15" s="9"/>
      <c r="E15" s="22">
        <v>77428</v>
      </c>
      <c r="F15" s="151"/>
      <c r="G15" s="774">
        <v>98.2</v>
      </c>
      <c r="H15" s="151"/>
      <c r="I15" s="22">
        <v>4700</v>
      </c>
      <c r="J15" s="9"/>
      <c r="K15" s="22">
        <v>2020</v>
      </c>
      <c r="L15" s="9"/>
      <c r="M15" s="22">
        <v>26600</v>
      </c>
      <c r="N15" s="9"/>
      <c r="O15" s="22">
        <v>1890000</v>
      </c>
      <c r="P15" s="9"/>
      <c r="Q15" s="22">
        <v>367</v>
      </c>
      <c r="R15" s="9"/>
      <c r="S15" s="22">
        <v>890</v>
      </c>
      <c r="T15" s="9"/>
      <c r="U15" s="22">
        <v>605000</v>
      </c>
    </row>
    <row r="16" spans="1:21" ht="11.25" customHeight="1">
      <c r="A16" s="773" t="s">
        <v>419</v>
      </c>
      <c r="B16" s="770"/>
      <c r="C16" s="775" t="s">
        <v>126</v>
      </c>
      <c r="D16" s="776"/>
      <c r="E16" s="775" t="s">
        <v>126</v>
      </c>
      <c r="F16" s="261"/>
      <c r="G16" s="775" t="s">
        <v>126</v>
      </c>
      <c r="H16" s="388"/>
      <c r="I16" s="775" t="s">
        <v>126</v>
      </c>
      <c r="J16" s="261"/>
      <c r="K16" s="775" t="s">
        <v>126</v>
      </c>
      <c r="L16" s="388"/>
      <c r="M16" s="775" t="s">
        <v>126</v>
      </c>
      <c r="N16" s="261"/>
      <c r="O16" s="775" t="s">
        <v>126</v>
      </c>
      <c r="P16" s="388"/>
      <c r="Q16" s="775" t="s">
        <v>126</v>
      </c>
      <c r="R16" s="261"/>
      <c r="S16" s="775" t="s">
        <v>126</v>
      </c>
      <c r="T16" s="388"/>
      <c r="U16" s="775" t="s">
        <v>126</v>
      </c>
    </row>
    <row r="17" spans="1:21" ht="11.25" customHeight="1">
      <c r="A17" s="777" t="s">
        <v>420</v>
      </c>
      <c r="B17" s="778"/>
      <c r="C17" s="779">
        <v>92</v>
      </c>
      <c r="D17" s="780"/>
      <c r="E17" s="779">
        <v>78858</v>
      </c>
      <c r="F17" s="781"/>
      <c r="G17" s="782">
        <v>100</v>
      </c>
      <c r="H17" s="781"/>
      <c r="I17" s="779">
        <v>4810</v>
      </c>
      <c r="J17" s="780"/>
      <c r="K17" s="779">
        <v>2040</v>
      </c>
      <c r="L17" s="780"/>
      <c r="M17" s="779">
        <v>28700</v>
      </c>
      <c r="N17" s="780"/>
      <c r="O17" s="779">
        <v>1970000</v>
      </c>
      <c r="P17" s="780"/>
      <c r="Q17" s="779">
        <v>367</v>
      </c>
      <c r="R17" s="780"/>
      <c r="S17" s="779">
        <v>905</v>
      </c>
      <c r="T17" s="780"/>
      <c r="U17" s="779">
        <v>798000</v>
      </c>
    </row>
    <row r="18" spans="1:21" ht="11.25" customHeight="1">
      <c r="A18" s="959" t="s">
        <v>752</v>
      </c>
      <c r="B18" s="960"/>
      <c r="C18" s="960"/>
      <c r="D18" s="960"/>
      <c r="E18" s="960"/>
      <c r="F18" s="960"/>
      <c r="G18" s="960"/>
      <c r="H18" s="960"/>
      <c r="I18" s="960"/>
      <c r="J18" s="960"/>
      <c r="K18" s="960"/>
      <c r="L18" s="960"/>
      <c r="M18" s="960"/>
      <c r="N18" s="960"/>
      <c r="O18" s="960"/>
      <c r="P18" s="960"/>
      <c r="Q18" s="960"/>
      <c r="R18" s="960"/>
      <c r="S18" s="960"/>
      <c r="T18" s="960"/>
      <c r="U18" s="960"/>
    </row>
    <row r="19" spans="1:21" s="308" customFormat="1" ht="11.25" customHeight="1">
      <c r="A19" s="927" t="s">
        <v>762</v>
      </c>
      <c r="B19" s="928"/>
      <c r="C19" s="928"/>
      <c r="D19" s="928"/>
      <c r="E19" s="928"/>
      <c r="F19" s="928"/>
      <c r="G19" s="928"/>
      <c r="H19" s="928"/>
      <c r="I19" s="928"/>
      <c r="J19" s="928"/>
      <c r="K19" s="928"/>
      <c r="L19" s="928"/>
      <c r="M19" s="928"/>
      <c r="N19" s="928"/>
      <c r="O19" s="928"/>
      <c r="P19" s="928"/>
      <c r="Q19" s="928"/>
      <c r="R19" s="928"/>
      <c r="S19" s="928"/>
      <c r="T19" s="928"/>
      <c r="U19" s="928"/>
    </row>
    <row r="20" spans="1:21" ht="11.25" customHeight="1">
      <c r="A20" s="958" t="s">
        <v>255</v>
      </c>
      <c r="B20" s="928"/>
      <c r="C20" s="928"/>
      <c r="D20" s="928"/>
      <c r="E20" s="928"/>
      <c r="F20" s="928"/>
      <c r="G20" s="928"/>
      <c r="H20" s="928"/>
      <c r="I20" s="928"/>
      <c r="J20" s="928"/>
      <c r="K20" s="928"/>
      <c r="L20" s="928"/>
      <c r="M20" s="928"/>
      <c r="N20" s="928"/>
      <c r="O20" s="928"/>
      <c r="P20" s="928"/>
      <c r="Q20" s="928"/>
      <c r="R20" s="928"/>
      <c r="S20" s="928"/>
      <c r="T20" s="928"/>
      <c r="U20" s="928"/>
    </row>
    <row r="21" spans="1:21" ht="11.25" customHeight="1">
      <c r="A21" s="958" t="s">
        <v>80</v>
      </c>
      <c r="B21" s="928"/>
      <c r="C21" s="928"/>
      <c r="D21" s="928"/>
      <c r="E21" s="928"/>
      <c r="F21" s="928"/>
      <c r="G21" s="928"/>
      <c r="H21" s="928"/>
      <c r="I21" s="928"/>
      <c r="J21" s="928"/>
      <c r="K21" s="928"/>
      <c r="L21" s="928"/>
      <c r="M21" s="928"/>
      <c r="N21" s="928"/>
      <c r="O21" s="928"/>
      <c r="P21" s="928"/>
      <c r="Q21" s="928"/>
      <c r="R21" s="928"/>
      <c r="S21" s="928"/>
      <c r="T21" s="928"/>
      <c r="U21" s="928"/>
    </row>
    <row r="22" spans="1:21" ht="11.25" customHeight="1">
      <c r="A22" s="958" t="s">
        <v>799</v>
      </c>
      <c r="B22" s="928"/>
      <c r="C22" s="928"/>
      <c r="D22" s="928"/>
      <c r="E22" s="928"/>
      <c r="F22" s="928"/>
      <c r="G22" s="928"/>
      <c r="H22" s="928"/>
      <c r="I22" s="928"/>
      <c r="J22" s="928"/>
      <c r="K22" s="928"/>
      <c r="L22" s="928"/>
      <c r="M22" s="928"/>
      <c r="N22" s="928"/>
      <c r="O22" s="928"/>
      <c r="P22" s="928"/>
      <c r="Q22" s="928"/>
      <c r="R22" s="928"/>
      <c r="S22" s="928"/>
      <c r="T22" s="928"/>
      <c r="U22" s="928"/>
    </row>
    <row r="23" spans="1:21" ht="11.25" customHeight="1">
      <c r="A23" s="958" t="s">
        <v>81</v>
      </c>
      <c r="B23" s="928"/>
      <c r="C23" s="928"/>
      <c r="D23" s="928"/>
      <c r="E23" s="928"/>
      <c r="F23" s="928"/>
      <c r="G23" s="928"/>
      <c r="H23" s="928"/>
      <c r="I23" s="928"/>
      <c r="J23" s="928"/>
      <c r="K23" s="928"/>
      <c r="L23" s="928"/>
      <c r="M23" s="928"/>
      <c r="N23" s="928"/>
      <c r="O23" s="928"/>
      <c r="P23" s="928"/>
      <c r="Q23" s="928"/>
      <c r="R23" s="928"/>
      <c r="S23" s="928"/>
      <c r="T23" s="928"/>
      <c r="U23" s="928"/>
    </row>
    <row r="24" spans="1:21" ht="11.25" customHeight="1">
      <c r="A24" s="958" t="s">
        <v>82</v>
      </c>
      <c r="B24" s="928"/>
      <c r="C24" s="928"/>
      <c r="D24" s="928"/>
      <c r="E24" s="928"/>
      <c r="F24" s="928"/>
      <c r="G24" s="928"/>
      <c r="H24" s="928"/>
      <c r="I24" s="928"/>
      <c r="J24" s="928"/>
      <c r="K24" s="928"/>
      <c r="L24" s="928"/>
      <c r="M24" s="928"/>
      <c r="N24" s="928"/>
      <c r="O24" s="928"/>
      <c r="P24" s="928"/>
      <c r="Q24" s="928"/>
      <c r="R24" s="928"/>
      <c r="S24" s="928"/>
      <c r="T24" s="928"/>
      <c r="U24" s="928"/>
    </row>
    <row r="25" spans="1:21" ht="11.25" customHeight="1">
      <c r="A25" s="958" t="s">
        <v>83</v>
      </c>
      <c r="B25" s="928"/>
      <c r="C25" s="928"/>
      <c r="D25" s="928"/>
      <c r="E25" s="928"/>
      <c r="F25" s="928"/>
      <c r="G25" s="928"/>
      <c r="H25" s="928"/>
      <c r="I25" s="928"/>
      <c r="J25" s="928"/>
      <c r="K25" s="928"/>
      <c r="L25" s="928"/>
      <c r="M25" s="928"/>
      <c r="N25" s="928"/>
      <c r="O25" s="928"/>
      <c r="P25" s="928"/>
      <c r="Q25" s="928"/>
      <c r="R25" s="928"/>
      <c r="S25" s="928"/>
      <c r="T25" s="928"/>
      <c r="U25" s="928"/>
    </row>
    <row r="26" spans="1:21" ht="11.25" customHeight="1">
      <c r="A26" s="958" t="s">
        <v>406</v>
      </c>
      <c r="B26" s="928"/>
      <c r="C26" s="928"/>
      <c r="D26" s="928"/>
      <c r="E26" s="928"/>
      <c r="F26" s="928"/>
      <c r="G26" s="928"/>
      <c r="H26" s="928"/>
      <c r="I26" s="928"/>
      <c r="J26" s="928"/>
      <c r="K26" s="928"/>
      <c r="L26" s="928"/>
      <c r="M26" s="928"/>
      <c r="N26" s="928"/>
      <c r="O26" s="928"/>
      <c r="P26" s="928"/>
      <c r="Q26" s="928"/>
      <c r="R26" s="928"/>
      <c r="S26" s="928"/>
      <c r="T26" s="928"/>
      <c r="U26" s="928"/>
    </row>
    <row r="27" spans="1:21" ht="11.25" customHeight="1">
      <c r="A27" s="958" t="s">
        <v>504</v>
      </c>
      <c r="B27" s="928"/>
      <c r="C27" s="928"/>
      <c r="D27" s="928"/>
      <c r="E27" s="928"/>
      <c r="F27" s="928"/>
      <c r="G27" s="928"/>
      <c r="H27" s="928"/>
      <c r="I27" s="928"/>
      <c r="J27" s="928"/>
      <c r="K27" s="928"/>
      <c r="L27" s="928"/>
      <c r="M27" s="928"/>
      <c r="N27" s="928"/>
      <c r="O27" s="928"/>
      <c r="P27" s="928"/>
      <c r="Q27" s="928"/>
      <c r="R27" s="928"/>
      <c r="S27" s="928"/>
      <c r="T27" s="928"/>
      <c r="U27" s="928"/>
    </row>
    <row r="28" spans="1:21" ht="11.25" customHeight="1">
      <c r="A28" s="958" t="s">
        <v>62</v>
      </c>
      <c r="B28" s="928"/>
      <c r="C28" s="928"/>
      <c r="D28" s="928"/>
      <c r="E28" s="928"/>
      <c r="F28" s="928"/>
      <c r="G28" s="928"/>
      <c r="H28" s="928"/>
      <c r="I28" s="928"/>
      <c r="J28" s="928"/>
      <c r="K28" s="928"/>
      <c r="L28" s="928"/>
      <c r="M28" s="928"/>
      <c r="N28" s="928"/>
      <c r="O28" s="928"/>
      <c r="P28" s="928"/>
      <c r="Q28" s="928"/>
      <c r="R28" s="928"/>
      <c r="S28" s="928"/>
      <c r="T28" s="928"/>
      <c r="U28" s="928"/>
    </row>
    <row r="29" spans="1:21" ht="11.25" customHeight="1"/>
    <row r="30" spans="1:21" ht="11.25" customHeight="1"/>
    <row r="31" spans="1:21" ht="11.25" customHeight="1"/>
    <row r="32" spans="1:21" ht="11.25" customHeight="1"/>
  </sheetData>
  <mergeCells count="17">
    <mergeCell ref="A1:U1"/>
    <mergeCell ref="A2:U2"/>
    <mergeCell ref="C4:G4"/>
    <mergeCell ref="I4:O4"/>
    <mergeCell ref="Q4:U4"/>
    <mergeCell ref="A3:U3"/>
    <mergeCell ref="A20:U20"/>
    <mergeCell ref="A18:U18"/>
    <mergeCell ref="A21:U21"/>
    <mergeCell ref="A22:U22"/>
    <mergeCell ref="A19:U19"/>
    <mergeCell ref="A28:U28"/>
    <mergeCell ref="A23:U23"/>
    <mergeCell ref="A24:U24"/>
    <mergeCell ref="A25:U25"/>
    <mergeCell ref="A26:U26"/>
    <mergeCell ref="A27:U27"/>
  </mergeCells>
  <pageMargins left="0.5" right="0.5" top="0.75" bottom="0.5" header="0.3" footer="0.3"/>
  <pageSetup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
  <sheetViews>
    <sheetView zoomScaleNormal="100" workbookViewId="0">
      <selection activeCell="X7" sqref="X7"/>
    </sheetView>
  </sheetViews>
  <sheetFormatPr defaultRowHeight="15"/>
  <cols>
    <col min="1" max="1" width="18.42578125" customWidth="1"/>
    <col min="2" max="2" width="1.7109375" customWidth="1"/>
    <col min="3" max="3" width="7.7109375" customWidth="1"/>
    <col min="4" max="4" width="1.7109375" customWidth="1"/>
    <col min="5" max="5" width="10.28515625" customWidth="1"/>
    <col min="6" max="6" width="1.7109375" customWidth="1"/>
    <col min="7" max="7" width="7.85546875" customWidth="1"/>
    <col min="8" max="8" width="1.7109375" customWidth="1"/>
    <col min="9" max="9" width="9.85546875" customWidth="1"/>
    <col min="10" max="10" width="1.7109375" customWidth="1"/>
    <col min="12" max="12" width="1.7109375" customWidth="1"/>
    <col min="13" max="13" width="10.28515625" customWidth="1"/>
    <col min="14" max="14" width="1.7109375" customWidth="1"/>
    <col min="16" max="16" width="1.7109375" customWidth="1"/>
    <col min="18" max="18" width="1.7109375" customWidth="1"/>
    <col min="19" max="19" width="12.28515625" customWidth="1"/>
  </cols>
  <sheetData>
    <row r="1" spans="1:20" ht="11.25" customHeight="1">
      <c r="A1" s="967" t="s">
        <v>113</v>
      </c>
      <c r="B1" s="932"/>
      <c r="C1" s="932"/>
      <c r="D1" s="932"/>
      <c r="E1" s="932"/>
      <c r="F1" s="932"/>
      <c r="G1" s="932"/>
      <c r="H1" s="932"/>
      <c r="I1" s="932"/>
      <c r="J1" s="932"/>
      <c r="K1" s="932"/>
      <c r="L1" s="932"/>
      <c r="M1" s="932"/>
      <c r="N1" s="932"/>
      <c r="O1" s="932"/>
      <c r="P1" s="932"/>
      <c r="Q1" s="932"/>
      <c r="R1" s="932"/>
      <c r="S1" s="932"/>
      <c r="T1" s="237"/>
    </row>
    <row r="2" spans="1:20" ht="11.25" customHeight="1">
      <c r="A2" s="968" t="s">
        <v>114</v>
      </c>
      <c r="B2" s="932"/>
      <c r="C2" s="932"/>
      <c r="D2" s="932"/>
      <c r="E2" s="932"/>
      <c r="F2" s="932"/>
      <c r="G2" s="932"/>
      <c r="H2" s="932"/>
      <c r="I2" s="932"/>
      <c r="J2" s="932"/>
      <c r="K2" s="932"/>
      <c r="L2" s="932"/>
      <c r="M2" s="932"/>
      <c r="N2" s="932"/>
      <c r="O2" s="932"/>
      <c r="P2" s="932"/>
      <c r="Q2" s="932"/>
      <c r="R2" s="932"/>
      <c r="S2" s="932"/>
      <c r="T2" s="238"/>
    </row>
    <row r="3" spans="1:20" ht="11.25" customHeight="1">
      <c r="A3" s="968"/>
      <c r="B3" s="968"/>
      <c r="C3" s="968"/>
      <c r="D3" s="968"/>
      <c r="E3" s="968"/>
      <c r="F3" s="968"/>
      <c r="G3" s="968"/>
      <c r="H3" s="968"/>
      <c r="I3" s="968"/>
      <c r="J3" s="968"/>
      <c r="K3" s="968"/>
      <c r="L3" s="968"/>
      <c r="M3" s="968"/>
      <c r="N3" s="968"/>
      <c r="O3" s="968"/>
      <c r="P3" s="968"/>
      <c r="Q3" s="968"/>
      <c r="R3" s="968"/>
      <c r="S3" s="968"/>
      <c r="T3" s="16"/>
    </row>
    <row r="4" spans="1:20" ht="11.25" customHeight="1">
      <c r="A4" s="401"/>
      <c r="B4" s="401"/>
      <c r="C4" s="974" t="s">
        <v>115</v>
      </c>
      <c r="D4" s="974"/>
      <c r="E4" s="974"/>
      <c r="F4" s="974"/>
      <c r="G4" s="974"/>
      <c r="H4" s="974"/>
      <c r="I4" s="974"/>
      <c r="J4" s="974"/>
      <c r="K4" s="974"/>
      <c r="L4" s="974"/>
      <c r="M4" s="974"/>
      <c r="N4" s="974"/>
      <c r="O4" s="974"/>
      <c r="P4" s="401"/>
      <c r="Q4" s="401"/>
      <c r="R4" s="401"/>
      <c r="S4" s="401" t="s">
        <v>43</v>
      </c>
      <c r="T4" s="16"/>
    </row>
    <row r="5" spans="1:20" ht="11.25" customHeight="1">
      <c r="A5" s="402"/>
      <c r="B5" s="402"/>
      <c r="C5" s="974" t="s">
        <v>116</v>
      </c>
      <c r="D5" s="974"/>
      <c r="E5" s="974"/>
      <c r="F5" s="402"/>
      <c r="G5" s="974" t="s">
        <v>117</v>
      </c>
      <c r="H5" s="974"/>
      <c r="I5" s="974"/>
      <c r="J5" s="401"/>
      <c r="K5" s="974" t="s">
        <v>139</v>
      </c>
      <c r="L5" s="974"/>
      <c r="M5" s="974"/>
      <c r="N5" s="974"/>
      <c r="O5" s="974"/>
      <c r="P5" s="402"/>
      <c r="Q5" s="402" t="s">
        <v>118</v>
      </c>
      <c r="R5" s="402"/>
      <c r="S5" s="402" t="s">
        <v>119</v>
      </c>
      <c r="T5" s="16"/>
    </row>
    <row r="6" spans="1:20" ht="11.25" customHeight="1">
      <c r="A6" s="402"/>
      <c r="B6" s="402"/>
      <c r="C6" s="402"/>
      <c r="D6" s="402"/>
      <c r="E6" s="402" t="s">
        <v>66</v>
      </c>
      <c r="F6" s="402"/>
      <c r="G6" s="402"/>
      <c r="H6" s="402"/>
      <c r="I6" s="402" t="s">
        <v>66</v>
      </c>
      <c r="J6" s="402"/>
      <c r="K6" s="402"/>
      <c r="L6" s="402"/>
      <c r="M6" s="402" t="s">
        <v>66</v>
      </c>
      <c r="N6" s="402"/>
      <c r="O6" s="402"/>
      <c r="P6" s="402"/>
      <c r="Q6" s="402" t="s">
        <v>576</v>
      </c>
      <c r="R6" s="402"/>
      <c r="S6" s="902" t="s">
        <v>801</v>
      </c>
      <c r="T6" s="16"/>
    </row>
    <row r="7" spans="1:20" ht="11.25" customHeight="1">
      <c r="A7" s="402"/>
      <c r="B7" s="402"/>
      <c r="C7" s="402" t="s">
        <v>32</v>
      </c>
      <c r="D7" s="402"/>
      <c r="E7" s="402" t="s">
        <v>120</v>
      </c>
      <c r="F7" s="402"/>
      <c r="G7" s="402" t="s">
        <v>32</v>
      </c>
      <c r="H7" s="402"/>
      <c r="I7" s="402" t="s">
        <v>120</v>
      </c>
      <c r="J7" s="402"/>
      <c r="K7" s="402" t="s">
        <v>32</v>
      </c>
      <c r="L7" s="402"/>
      <c r="M7" s="402" t="s">
        <v>120</v>
      </c>
      <c r="N7" s="402"/>
      <c r="O7" s="502" t="s">
        <v>4</v>
      </c>
      <c r="P7" s="402"/>
      <c r="Q7" s="402" t="s">
        <v>49</v>
      </c>
      <c r="R7" s="402"/>
      <c r="S7" s="402" t="s">
        <v>121</v>
      </c>
      <c r="T7" s="16"/>
    </row>
    <row r="8" spans="1:20" ht="11.25" customHeight="1">
      <c r="A8" s="404" t="s">
        <v>122</v>
      </c>
      <c r="B8" s="404"/>
      <c r="C8" s="403" t="s">
        <v>6</v>
      </c>
      <c r="D8" s="403"/>
      <c r="E8" s="403" t="s">
        <v>800</v>
      </c>
      <c r="F8" s="403"/>
      <c r="G8" s="403" t="s">
        <v>6</v>
      </c>
      <c r="H8" s="403"/>
      <c r="I8" s="403" t="s">
        <v>800</v>
      </c>
      <c r="J8" s="403"/>
      <c r="K8" s="403" t="s">
        <v>6</v>
      </c>
      <c r="L8" s="403"/>
      <c r="M8" s="403" t="s">
        <v>800</v>
      </c>
      <c r="N8" s="403"/>
      <c r="O8" s="403" t="s">
        <v>76</v>
      </c>
      <c r="P8" s="403"/>
      <c r="Q8" s="403" t="s">
        <v>56</v>
      </c>
      <c r="R8" s="403"/>
      <c r="S8" s="403" t="s">
        <v>123</v>
      </c>
      <c r="T8" s="16"/>
    </row>
    <row r="9" spans="1:20" ht="11.25" customHeight="1">
      <c r="A9" s="143" t="s">
        <v>546</v>
      </c>
      <c r="B9" s="17"/>
      <c r="C9" s="18"/>
      <c r="D9" s="99"/>
      <c r="E9" s="24"/>
      <c r="F9" s="25"/>
      <c r="G9" s="24"/>
      <c r="H9" s="25"/>
      <c r="I9" s="24"/>
      <c r="J9" s="25"/>
      <c r="K9" s="24"/>
      <c r="L9" s="24"/>
      <c r="M9" s="24"/>
      <c r="N9" s="25"/>
      <c r="O9" s="24"/>
      <c r="P9" s="25"/>
      <c r="Q9" s="24"/>
      <c r="R9" s="25"/>
      <c r="S9" s="24"/>
      <c r="T9" s="16"/>
    </row>
    <row r="10" spans="1:20" ht="11.25" customHeight="1">
      <c r="A10" s="405" t="s">
        <v>124</v>
      </c>
      <c r="B10" s="17"/>
      <c r="C10" s="19"/>
      <c r="D10" s="151"/>
      <c r="E10" s="21"/>
      <c r="F10" s="128"/>
      <c r="G10" s="21"/>
      <c r="H10" s="128"/>
      <c r="I10" s="21"/>
      <c r="J10" s="128"/>
      <c r="K10" s="21"/>
      <c r="L10" s="21"/>
      <c r="M10" s="21"/>
      <c r="N10" s="128"/>
      <c r="O10" s="21"/>
      <c r="P10" s="128"/>
      <c r="Q10" s="21"/>
      <c r="R10" s="128"/>
      <c r="S10" s="21"/>
      <c r="T10" s="16"/>
    </row>
    <row r="11" spans="1:20" ht="11.25" customHeight="1">
      <c r="A11" s="406" t="s">
        <v>54</v>
      </c>
      <c r="B11" s="17"/>
      <c r="C11" s="260" t="s">
        <v>27</v>
      </c>
      <c r="D11" s="151"/>
      <c r="E11" s="260" t="s">
        <v>27</v>
      </c>
      <c r="F11" s="128"/>
      <c r="G11" s="5">
        <v>7</v>
      </c>
      <c r="H11" s="128"/>
      <c r="I11" s="5">
        <v>240</v>
      </c>
      <c r="J11" s="128"/>
      <c r="K11" s="5">
        <v>7</v>
      </c>
      <c r="L11" s="21"/>
      <c r="M11" s="5">
        <v>240</v>
      </c>
      <c r="N11" s="128"/>
      <c r="O11" s="5">
        <v>2</v>
      </c>
      <c r="P11" s="128"/>
      <c r="Q11" s="5">
        <v>1568</v>
      </c>
      <c r="R11" s="128"/>
      <c r="S11" s="5">
        <v>153</v>
      </c>
      <c r="T11" s="4"/>
    </row>
    <row r="12" spans="1:20" ht="11.25" customHeight="1">
      <c r="A12" s="406" t="s">
        <v>422</v>
      </c>
      <c r="B12" s="17"/>
      <c r="C12" s="22">
        <v>3</v>
      </c>
      <c r="D12" s="151"/>
      <c r="E12" s="22">
        <v>214</v>
      </c>
      <c r="F12" s="128"/>
      <c r="G12" s="5">
        <v>85</v>
      </c>
      <c r="H12" s="265"/>
      <c r="I12" s="5">
        <v>11400</v>
      </c>
      <c r="J12" s="128"/>
      <c r="K12" s="5">
        <v>85</v>
      </c>
      <c r="L12" s="265"/>
      <c r="M12" s="5">
        <v>11600</v>
      </c>
      <c r="N12" s="128"/>
      <c r="O12" s="5">
        <v>98</v>
      </c>
      <c r="P12" s="128"/>
      <c r="Q12" s="5">
        <v>83709</v>
      </c>
      <c r="R12" s="128"/>
      <c r="S12" s="5">
        <v>139</v>
      </c>
      <c r="T12" s="23"/>
    </row>
    <row r="13" spans="1:20" ht="11.25" customHeight="1">
      <c r="A13" s="406" t="s">
        <v>545</v>
      </c>
      <c r="B13" s="17"/>
      <c r="C13" s="259" t="s">
        <v>27</v>
      </c>
      <c r="D13" s="110"/>
      <c r="E13" s="590" t="s">
        <v>27</v>
      </c>
      <c r="F13" s="25"/>
      <c r="G13" s="260" t="s">
        <v>27</v>
      </c>
      <c r="H13" s="98"/>
      <c r="I13" s="260" t="s">
        <v>27</v>
      </c>
      <c r="J13" s="25"/>
      <c r="K13" s="260" t="s">
        <v>27</v>
      </c>
      <c r="L13" s="98"/>
      <c r="M13" s="260" t="s">
        <v>27</v>
      </c>
      <c r="N13" s="589"/>
      <c r="O13" s="260" t="s">
        <v>27</v>
      </c>
      <c r="P13" s="589"/>
      <c r="Q13" s="260" t="s">
        <v>27</v>
      </c>
      <c r="R13" s="589"/>
      <c r="S13" s="260" t="s">
        <v>27</v>
      </c>
      <c r="T13" s="23"/>
    </row>
    <row r="14" spans="1:20" ht="11.25" customHeight="1">
      <c r="A14" s="407" t="s">
        <v>577</v>
      </c>
      <c r="B14" s="17"/>
      <c r="C14" s="22">
        <v>3</v>
      </c>
      <c r="D14" s="151"/>
      <c r="E14" s="596">
        <v>214</v>
      </c>
      <c r="F14" s="597"/>
      <c r="G14" s="598">
        <v>92</v>
      </c>
      <c r="H14" s="599"/>
      <c r="I14" s="598">
        <v>11600</v>
      </c>
      <c r="J14" s="597"/>
      <c r="K14" s="598">
        <v>92</v>
      </c>
      <c r="L14" s="599"/>
      <c r="M14" s="598">
        <v>11800</v>
      </c>
      <c r="N14" s="597"/>
      <c r="O14" s="598">
        <v>100</v>
      </c>
      <c r="P14" s="597"/>
      <c r="Q14" s="598">
        <v>85277</v>
      </c>
      <c r="R14" s="597"/>
      <c r="S14" s="598">
        <v>139</v>
      </c>
      <c r="T14" s="23"/>
    </row>
    <row r="15" spans="1:20" ht="11.25" customHeight="1">
      <c r="A15" s="405" t="s">
        <v>755</v>
      </c>
      <c r="B15" s="17"/>
      <c r="C15" s="260" t="s">
        <v>27</v>
      </c>
      <c r="D15" s="261"/>
      <c r="E15" s="260" t="s">
        <v>27</v>
      </c>
      <c r="F15" s="128"/>
      <c r="G15" s="5">
        <v>3</v>
      </c>
      <c r="H15" s="128"/>
      <c r="I15" s="5">
        <v>99</v>
      </c>
      <c r="J15" s="128"/>
      <c r="K15" s="5">
        <v>3</v>
      </c>
      <c r="L15" s="20"/>
      <c r="M15" s="5">
        <v>99</v>
      </c>
      <c r="N15" s="128"/>
      <c r="O15" s="262" t="s">
        <v>27</v>
      </c>
      <c r="P15" s="128"/>
      <c r="Q15" s="5">
        <v>989</v>
      </c>
      <c r="R15" s="128"/>
      <c r="S15" s="5">
        <v>100</v>
      </c>
      <c r="T15" s="23"/>
    </row>
    <row r="16" spans="1:20" ht="11.25" customHeight="1">
      <c r="A16" s="408" t="s">
        <v>756</v>
      </c>
      <c r="B16" s="916"/>
      <c r="C16" s="917" t="s">
        <v>27</v>
      </c>
      <c r="D16" s="918"/>
      <c r="E16" s="917" t="s">
        <v>27</v>
      </c>
      <c r="F16" s="919"/>
      <c r="G16" s="726">
        <v>2</v>
      </c>
      <c r="H16" s="919"/>
      <c r="I16" s="825" t="s">
        <v>125</v>
      </c>
      <c r="J16" s="919"/>
      <c r="K16" s="726">
        <v>2</v>
      </c>
      <c r="L16" s="920"/>
      <c r="M16" s="825" t="s">
        <v>125</v>
      </c>
      <c r="N16" s="919"/>
      <c r="O16" s="921" t="s">
        <v>27</v>
      </c>
      <c r="P16" s="919"/>
      <c r="Q16" s="726">
        <v>102</v>
      </c>
      <c r="R16" s="919"/>
      <c r="S16" s="825" t="s">
        <v>125</v>
      </c>
      <c r="T16" s="4"/>
    </row>
    <row r="17" spans="1:21" ht="11.25" customHeight="1">
      <c r="A17" s="143" t="s">
        <v>593</v>
      </c>
      <c r="B17" s="17"/>
      <c r="C17" s="18"/>
      <c r="D17" s="99"/>
      <c r="E17" s="24"/>
      <c r="F17" s="25"/>
      <c r="G17" s="24"/>
      <c r="H17" s="25"/>
      <c r="I17" s="24"/>
      <c r="J17" s="25"/>
      <c r="K17" s="24"/>
      <c r="L17" s="24"/>
      <c r="M17" s="24"/>
      <c r="N17" s="25"/>
      <c r="O17" s="24"/>
      <c r="P17" s="25"/>
      <c r="Q17" s="24"/>
      <c r="R17" s="25"/>
      <c r="S17" s="24"/>
      <c r="T17" s="4"/>
    </row>
    <row r="18" spans="1:21" ht="11.25" customHeight="1">
      <c r="A18" s="405" t="s">
        <v>124</v>
      </c>
      <c r="B18" s="17"/>
      <c r="C18" s="19"/>
      <c r="D18" s="96"/>
      <c r="E18" s="21"/>
      <c r="F18" s="97"/>
      <c r="G18" s="21"/>
      <c r="H18" s="97"/>
      <c r="I18" s="21"/>
      <c r="J18" s="97"/>
      <c r="K18" s="21"/>
      <c r="L18" s="21"/>
      <c r="M18" s="21"/>
      <c r="N18" s="97"/>
      <c r="O18" s="21"/>
      <c r="P18" s="97"/>
      <c r="Q18" s="21"/>
      <c r="R18" s="97"/>
      <c r="S18" s="21"/>
      <c r="T18" s="4"/>
    </row>
    <row r="19" spans="1:21" ht="11.25" customHeight="1">
      <c r="A19" s="406" t="s">
        <v>54</v>
      </c>
      <c r="B19" s="17"/>
      <c r="C19" s="260" t="s">
        <v>27</v>
      </c>
      <c r="D19" s="151"/>
      <c r="E19" s="260" t="s">
        <v>27</v>
      </c>
      <c r="F19" s="128"/>
      <c r="G19" s="5">
        <v>7</v>
      </c>
      <c r="H19" s="97"/>
      <c r="I19" s="5">
        <v>238</v>
      </c>
      <c r="J19" s="97"/>
      <c r="K19" s="5">
        <v>7</v>
      </c>
      <c r="L19" s="21"/>
      <c r="M19" s="5">
        <v>238</v>
      </c>
      <c r="N19" s="97"/>
      <c r="O19" s="5">
        <v>2</v>
      </c>
      <c r="P19" s="97"/>
      <c r="Q19" s="5">
        <v>1672</v>
      </c>
      <c r="R19" s="97"/>
      <c r="S19" s="5">
        <v>143</v>
      </c>
      <c r="T19" s="4"/>
    </row>
    <row r="20" spans="1:21" ht="11.25" customHeight="1">
      <c r="A20" s="406" t="s">
        <v>422</v>
      </c>
      <c r="B20" s="17"/>
      <c r="C20" s="22">
        <v>3</v>
      </c>
      <c r="D20" s="151"/>
      <c r="E20" s="22">
        <v>216</v>
      </c>
      <c r="F20" s="128"/>
      <c r="G20" s="5">
        <v>85</v>
      </c>
      <c r="H20" s="94"/>
      <c r="I20" s="5">
        <v>11600</v>
      </c>
      <c r="J20" s="97"/>
      <c r="K20" s="5">
        <v>85</v>
      </c>
      <c r="L20" s="94"/>
      <c r="M20" s="5">
        <v>11800</v>
      </c>
      <c r="N20" s="97"/>
      <c r="O20" s="5">
        <v>98</v>
      </c>
      <c r="P20" s="97"/>
      <c r="Q20" s="5">
        <v>84727</v>
      </c>
      <c r="R20" s="97"/>
      <c r="S20" s="5">
        <v>140</v>
      </c>
      <c r="T20" s="4"/>
    </row>
    <row r="21" spans="1:21" ht="11.25" customHeight="1">
      <c r="A21" s="406" t="s">
        <v>545</v>
      </c>
      <c r="B21" s="17"/>
      <c r="C21" s="259" t="s">
        <v>27</v>
      </c>
      <c r="D21" s="110"/>
      <c r="E21" s="590" t="s">
        <v>27</v>
      </c>
      <c r="F21" s="25"/>
      <c r="G21" s="260" t="s">
        <v>27</v>
      </c>
      <c r="H21" s="98"/>
      <c r="I21" s="260" t="s">
        <v>27</v>
      </c>
      <c r="J21" s="25"/>
      <c r="K21" s="260" t="s">
        <v>27</v>
      </c>
      <c r="L21" s="98"/>
      <c r="M21" s="260" t="s">
        <v>27</v>
      </c>
      <c r="N21" s="589"/>
      <c r="O21" s="260" t="s">
        <v>27</v>
      </c>
      <c r="P21" s="589"/>
      <c r="Q21" s="260" t="s">
        <v>27</v>
      </c>
      <c r="R21" s="589"/>
      <c r="S21" s="260" t="s">
        <v>27</v>
      </c>
      <c r="T21" s="4"/>
    </row>
    <row r="22" spans="1:21" ht="11.25" customHeight="1">
      <c r="A22" s="407" t="s">
        <v>577</v>
      </c>
      <c r="B22" s="17"/>
      <c r="C22" s="22">
        <v>3</v>
      </c>
      <c r="D22" s="151"/>
      <c r="E22" s="596">
        <v>216</v>
      </c>
      <c r="F22" s="597"/>
      <c r="G22" s="598">
        <v>92</v>
      </c>
      <c r="H22" s="599"/>
      <c r="I22" s="598">
        <v>11900</v>
      </c>
      <c r="J22" s="597"/>
      <c r="K22" s="598">
        <v>92</v>
      </c>
      <c r="L22" s="599"/>
      <c r="M22" s="598">
        <v>12100</v>
      </c>
      <c r="N22" s="597"/>
      <c r="O22" s="598">
        <v>100</v>
      </c>
      <c r="P22" s="597"/>
      <c r="Q22" s="598">
        <v>86399</v>
      </c>
      <c r="R22" s="597"/>
      <c r="S22" s="598">
        <v>140</v>
      </c>
      <c r="T22" s="4"/>
    </row>
    <row r="23" spans="1:21" ht="11.25" customHeight="1">
      <c r="A23" s="405" t="s">
        <v>755</v>
      </c>
      <c r="B23" s="17"/>
      <c r="C23" s="260" t="s">
        <v>27</v>
      </c>
      <c r="D23" s="261"/>
      <c r="E23" s="260" t="s">
        <v>27</v>
      </c>
      <c r="F23" s="128"/>
      <c r="G23" s="5">
        <v>3</v>
      </c>
      <c r="H23" s="97"/>
      <c r="I23" s="5">
        <v>80</v>
      </c>
      <c r="J23" s="97"/>
      <c r="K23" s="5">
        <v>3</v>
      </c>
      <c r="L23" s="20"/>
      <c r="M23" s="5">
        <v>80</v>
      </c>
      <c r="N23" s="97"/>
      <c r="O23" s="262" t="s">
        <v>27</v>
      </c>
      <c r="P23" s="97"/>
      <c r="Q23" s="5">
        <v>736</v>
      </c>
      <c r="R23" s="97"/>
      <c r="S23" s="5">
        <v>109</v>
      </c>
      <c r="T23" s="4"/>
    </row>
    <row r="24" spans="1:21" ht="11.25" customHeight="1">
      <c r="A24" s="408" t="s">
        <v>756</v>
      </c>
      <c r="B24" s="109"/>
      <c r="C24" s="600" t="s">
        <v>27</v>
      </c>
      <c r="D24" s="601"/>
      <c r="E24" s="600" t="s">
        <v>27</v>
      </c>
      <c r="F24" s="602"/>
      <c r="G24" s="603">
        <v>2</v>
      </c>
      <c r="H24" s="602"/>
      <c r="I24" s="604" t="s">
        <v>125</v>
      </c>
      <c r="J24" s="602"/>
      <c r="K24" s="603">
        <v>2</v>
      </c>
      <c r="L24" s="605"/>
      <c r="M24" s="604" t="s">
        <v>125</v>
      </c>
      <c r="N24" s="602"/>
      <c r="O24" s="606" t="s">
        <v>27</v>
      </c>
      <c r="P24" s="602"/>
      <c r="Q24" s="263">
        <v>98</v>
      </c>
      <c r="R24" s="257"/>
      <c r="S24" s="264" t="s">
        <v>125</v>
      </c>
      <c r="T24" s="16"/>
    </row>
    <row r="25" spans="1:21" ht="11.25" customHeight="1">
      <c r="A25" s="972" t="s">
        <v>766</v>
      </c>
      <c r="B25" s="969"/>
      <c r="C25" s="969"/>
      <c r="D25" s="969"/>
      <c r="E25" s="969"/>
      <c r="F25" s="969"/>
      <c r="G25" s="969"/>
      <c r="H25" s="969"/>
      <c r="I25" s="969"/>
      <c r="J25" s="969"/>
      <c r="K25" s="969"/>
      <c r="L25" s="969"/>
      <c r="M25" s="969"/>
      <c r="N25" s="969"/>
      <c r="O25" s="969"/>
      <c r="P25" s="969"/>
      <c r="Q25" s="969"/>
      <c r="R25" s="969"/>
      <c r="S25" s="969"/>
      <c r="T25" s="16"/>
    </row>
    <row r="26" spans="1:21" ht="11.25" customHeight="1">
      <c r="A26" s="927" t="s">
        <v>762</v>
      </c>
      <c r="B26" s="928"/>
      <c r="C26" s="928"/>
      <c r="D26" s="928"/>
      <c r="E26" s="928"/>
      <c r="F26" s="928"/>
      <c r="G26" s="928"/>
      <c r="H26" s="928"/>
      <c r="I26" s="928"/>
      <c r="J26" s="928"/>
      <c r="K26" s="928"/>
      <c r="L26" s="928"/>
      <c r="M26" s="928"/>
      <c r="N26" s="928"/>
      <c r="O26" s="928"/>
      <c r="P26" s="928"/>
      <c r="Q26" s="928"/>
      <c r="R26" s="928"/>
      <c r="S26" s="928"/>
      <c r="T26" s="500"/>
      <c r="U26" s="500"/>
    </row>
    <row r="27" spans="1:21" ht="11.25" customHeight="1">
      <c r="A27" s="958" t="s">
        <v>255</v>
      </c>
      <c r="B27" s="958"/>
      <c r="C27" s="958"/>
      <c r="D27" s="958"/>
      <c r="E27" s="958"/>
      <c r="F27" s="958"/>
      <c r="G27" s="958"/>
      <c r="H27" s="958"/>
      <c r="I27" s="958"/>
      <c r="J27" s="958"/>
      <c r="K27" s="958"/>
      <c r="L27" s="958"/>
      <c r="M27" s="958"/>
      <c r="N27" s="958"/>
      <c r="O27" s="958"/>
      <c r="P27" s="958"/>
      <c r="Q27" s="958"/>
      <c r="R27" s="958"/>
      <c r="S27" s="958"/>
      <c r="T27" s="16"/>
    </row>
    <row r="28" spans="1:21" ht="11.25" customHeight="1">
      <c r="A28" s="973" t="s">
        <v>578</v>
      </c>
      <c r="B28" s="958"/>
      <c r="C28" s="958"/>
      <c r="D28" s="958"/>
      <c r="E28" s="958"/>
      <c r="F28" s="958"/>
      <c r="G28" s="958"/>
      <c r="H28" s="958"/>
      <c r="I28" s="958"/>
      <c r="J28" s="958"/>
      <c r="K28" s="958"/>
      <c r="L28" s="958"/>
      <c r="M28" s="958"/>
      <c r="N28" s="958"/>
      <c r="O28" s="958"/>
      <c r="P28" s="958"/>
      <c r="Q28" s="958"/>
      <c r="R28" s="958"/>
      <c r="S28" s="958"/>
      <c r="T28" s="16"/>
    </row>
    <row r="29" spans="1:21" ht="11.25" customHeight="1">
      <c r="A29" s="970" t="s">
        <v>579</v>
      </c>
      <c r="B29" s="969"/>
      <c r="C29" s="969"/>
      <c r="D29" s="969"/>
      <c r="E29" s="969"/>
      <c r="F29" s="969"/>
      <c r="G29" s="969"/>
      <c r="H29" s="969"/>
      <c r="I29" s="969"/>
      <c r="J29" s="969"/>
      <c r="K29" s="969"/>
      <c r="L29" s="969"/>
      <c r="M29" s="969"/>
      <c r="N29" s="969"/>
      <c r="O29" s="969"/>
      <c r="P29" s="969"/>
      <c r="Q29" s="969"/>
      <c r="R29" s="969"/>
      <c r="S29" s="969"/>
      <c r="T29" s="16"/>
    </row>
    <row r="30" spans="1:21" ht="11.25" customHeight="1">
      <c r="A30" s="958" t="s">
        <v>423</v>
      </c>
      <c r="B30" s="958"/>
      <c r="C30" s="958"/>
      <c r="D30" s="958"/>
      <c r="E30" s="958"/>
      <c r="F30" s="958"/>
      <c r="G30" s="958"/>
      <c r="H30" s="958"/>
      <c r="I30" s="958"/>
      <c r="J30" s="958"/>
      <c r="K30" s="958"/>
      <c r="L30" s="958"/>
      <c r="M30" s="958"/>
      <c r="N30" s="958"/>
      <c r="O30" s="958"/>
      <c r="P30" s="958"/>
      <c r="Q30" s="958"/>
      <c r="R30" s="958"/>
      <c r="S30" s="958"/>
      <c r="T30" s="16"/>
    </row>
    <row r="31" spans="1:21" ht="11.25" customHeight="1">
      <c r="A31" s="969" t="s">
        <v>505</v>
      </c>
      <c r="B31" s="969"/>
      <c r="C31" s="969"/>
      <c r="D31" s="969"/>
      <c r="E31" s="969"/>
      <c r="F31" s="969"/>
      <c r="G31" s="969"/>
      <c r="H31" s="969"/>
      <c r="I31" s="969"/>
      <c r="J31" s="969"/>
      <c r="K31" s="969"/>
      <c r="L31" s="969"/>
      <c r="M31" s="969"/>
      <c r="N31" s="969"/>
      <c r="O31" s="969"/>
      <c r="P31" s="969"/>
      <c r="Q31" s="969"/>
      <c r="R31" s="969"/>
      <c r="S31" s="969"/>
      <c r="T31" s="16"/>
    </row>
    <row r="32" spans="1:21" ht="22.5" customHeight="1">
      <c r="A32" s="971" t="s">
        <v>753</v>
      </c>
      <c r="B32" s="930"/>
      <c r="C32" s="930"/>
      <c r="D32" s="930"/>
      <c r="E32" s="930"/>
      <c r="F32" s="930"/>
      <c r="G32" s="930"/>
      <c r="H32" s="930"/>
      <c r="I32" s="930"/>
      <c r="J32" s="930"/>
      <c r="K32" s="930"/>
      <c r="L32" s="930"/>
      <c r="M32" s="930"/>
      <c r="N32" s="930"/>
      <c r="O32" s="930"/>
      <c r="P32" s="930"/>
      <c r="Q32" s="930"/>
      <c r="R32" s="930"/>
      <c r="S32" s="930"/>
      <c r="T32" s="16"/>
    </row>
    <row r="33" spans="1:19" ht="11.25" customHeight="1">
      <c r="A33" s="970" t="s">
        <v>754</v>
      </c>
      <c r="B33" s="969"/>
      <c r="C33" s="969"/>
      <c r="D33" s="969"/>
      <c r="E33" s="969"/>
      <c r="F33" s="969"/>
      <c r="G33" s="969"/>
      <c r="H33" s="969"/>
      <c r="I33" s="969"/>
      <c r="J33" s="969"/>
      <c r="K33" s="969"/>
      <c r="L33" s="969"/>
      <c r="M33" s="969"/>
      <c r="N33" s="969"/>
      <c r="O33" s="969"/>
      <c r="P33" s="969"/>
      <c r="Q33" s="969"/>
      <c r="R33" s="969"/>
      <c r="S33" s="969"/>
    </row>
    <row r="34" spans="1:19" ht="11.25" customHeight="1">
      <c r="A34" s="893"/>
      <c r="B34" s="892"/>
      <c r="C34" s="892"/>
      <c r="D34" s="892"/>
      <c r="E34" s="892"/>
      <c r="F34" s="892"/>
      <c r="G34" s="892"/>
      <c r="H34" s="892"/>
      <c r="I34" s="892"/>
      <c r="J34" s="892"/>
      <c r="K34" s="892"/>
      <c r="L34" s="892"/>
      <c r="M34" s="892"/>
      <c r="N34" s="892"/>
      <c r="O34" s="892"/>
      <c r="P34" s="892"/>
      <c r="Q34" s="892"/>
      <c r="R34" s="892"/>
      <c r="S34" s="892"/>
    </row>
    <row r="35" spans="1:19" ht="11.25" customHeight="1"/>
    <row r="36" spans="1:19" ht="11.25" customHeight="1"/>
    <row r="37" spans="1:19" ht="11.25" customHeight="1"/>
  </sheetData>
  <mergeCells count="16">
    <mergeCell ref="A1:S1"/>
    <mergeCell ref="A2:S2"/>
    <mergeCell ref="A30:S30"/>
    <mergeCell ref="A31:S31"/>
    <mergeCell ref="A33:S33"/>
    <mergeCell ref="A32:S32"/>
    <mergeCell ref="A25:S25"/>
    <mergeCell ref="A27:S27"/>
    <mergeCell ref="A29:S29"/>
    <mergeCell ref="A28:S28"/>
    <mergeCell ref="A3:S3"/>
    <mergeCell ref="A26:S26"/>
    <mergeCell ref="C4:O4"/>
    <mergeCell ref="C5:E5"/>
    <mergeCell ref="G5:I5"/>
    <mergeCell ref="K5:O5"/>
  </mergeCells>
  <pageMargins left="0.5" right="0.5" top="0.75" bottom="0.5" header="0.3" footer="0.3"/>
  <pageSetup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Cement in 2019</dc:title>
  <dc:subject>USGS Minerals Yearbook</dc:subject>
  <dc:creator>USGS National Minerals Information Center</dc:creator>
  <cp:keywords>Cement; statistics</cp:keywords>
  <cp:lastModifiedBy>Hakim, Samir</cp:lastModifiedBy>
  <cp:lastPrinted>2021-07-27T20:32:33Z</cp:lastPrinted>
  <dcterms:created xsi:type="dcterms:W3CDTF">2016-06-07T19:18:24Z</dcterms:created>
  <dcterms:modified xsi:type="dcterms:W3CDTF">2021-12-13T22:42:36Z</dcterms:modified>
</cp:coreProperties>
</file>