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codeName="ThisWorkbook" defaultThemeVersion="124226"/>
  <mc:AlternateContent xmlns:mc="http://schemas.openxmlformats.org/markup-compatibility/2006">
    <mc:Choice Requires="x15">
      <x15ac:absPath xmlns:x15ac="http://schemas.microsoft.com/office/spreadsheetml/2010/11/ac" url="T:\Web posting\todo20210624\"/>
    </mc:Choice>
  </mc:AlternateContent>
  <xr:revisionPtr revIDLastSave="0" documentId="13_ncr:1_{1C997061-B008-4BF1-AB58-8D4B6F4266B6}" xr6:coauthVersionLast="45" xr6:coauthVersionMax="45" xr10:uidLastSave="{00000000-0000-0000-0000-000000000000}"/>
  <bookViews>
    <workbookView xWindow="1950" yWindow="1950" windowWidth="18900" windowHeight="12285" xr2:uid="{00000000-000D-0000-FFFF-FFFF00000000}"/>
  </bookViews>
  <sheets>
    <sheet name="Note" sheetId="16" r:id="rId1"/>
    <sheet name="T1" sheetId="1" r:id="rId2"/>
    <sheet name="T2" sheetId="2" r:id="rId3"/>
    <sheet name="T3" sheetId="3" r:id="rId4"/>
    <sheet name="T4" sheetId="4" r:id="rId5"/>
    <sheet name="T5" sheetId="6" r:id="rId6"/>
    <sheet name="T6" sheetId="9" r:id="rId7"/>
    <sheet name="T7" sheetId="15" r:id="rId8"/>
    <sheet name="T8" sheetId="13" r:id="rId9"/>
  </sheets>
  <definedNames>
    <definedName name="_xlnm.Print_Titles" localSheetId="1">'T1'!$1:$4</definedName>
    <definedName name="_xlnm.Print_Titles" localSheetId="4">'T4'!$1:$6</definedName>
    <definedName name="_xlnm.Print_Titles" localSheetId="5">'T5'!$1:$6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4" i="15" l="1"/>
  <c r="I24" i="15"/>
  <c r="G24" i="15"/>
  <c r="E24" i="15"/>
</calcChain>
</file>

<file path=xl/sharedStrings.xml><?xml version="1.0" encoding="utf-8"?>
<sst xmlns="http://schemas.openxmlformats.org/spreadsheetml/2006/main" count="1047" uniqueCount="411">
  <si>
    <t>TABLE 1</t>
  </si>
  <si>
    <r>
      <t>SALIENT CHROMIUM STATISTICS</t>
    </r>
    <r>
      <rPr>
        <vertAlign val="superscript"/>
        <sz val="8"/>
        <color indexed="8"/>
        <rFont val="Times New Roman"/>
        <family val="1"/>
      </rPr>
      <t>1</t>
    </r>
  </si>
  <si>
    <t>metric tons</t>
  </si>
  <si>
    <t>do.</t>
  </si>
  <si>
    <t>Imports:</t>
  </si>
  <si>
    <t>Chromium chemicals</t>
  </si>
  <si>
    <t>Chromium ferroalloys</t>
  </si>
  <si>
    <t>Chromium metal</t>
  </si>
  <si>
    <t>Stocks, January 1:</t>
  </si>
  <si>
    <t>Government</t>
  </si>
  <si>
    <t>Total</t>
  </si>
  <si>
    <t>Exports:</t>
  </si>
  <si>
    <t>Consumption</t>
  </si>
  <si>
    <t>Reported:</t>
  </si>
  <si>
    <t>Chromium ferroalloys and metal</t>
  </si>
  <si>
    <t>Contained chromium</t>
  </si>
  <si>
    <t>Chromite ore</t>
  </si>
  <si>
    <t>Other</t>
  </si>
  <si>
    <t>Prices, average annual:</t>
  </si>
  <si>
    <t>dollars per metric ton</t>
  </si>
  <si>
    <t>dollars per pound</t>
  </si>
  <si>
    <t>Exports</t>
  </si>
  <si>
    <t>thousands</t>
  </si>
  <si>
    <t>Imports</t>
  </si>
  <si>
    <t>Stainless steel:</t>
  </si>
  <si>
    <t>--</t>
  </si>
  <si>
    <t>Receipts</t>
  </si>
  <si>
    <t>Value of trade:</t>
  </si>
  <si>
    <t>Scrap exports</t>
  </si>
  <si>
    <t>Scrap imports</t>
  </si>
  <si>
    <t>TABLE 2</t>
  </si>
  <si>
    <r>
      <t>U.S. REPORTED CONSUMPTION AND STOCKS OF CHROMIUM PRODUCTS</t>
    </r>
    <r>
      <rPr>
        <vertAlign val="superscript"/>
        <sz val="8"/>
        <color indexed="8"/>
        <rFont val="Times New Roman"/>
        <family val="1"/>
      </rPr>
      <t>1</t>
    </r>
  </si>
  <si>
    <t>(Metric tons)</t>
  </si>
  <si>
    <t>Gross</t>
  </si>
  <si>
    <t>Chromium</t>
  </si>
  <si>
    <r>
      <t>Change</t>
    </r>
    <r>
      <rPr>
        <vertAlign val="superscript"/>
        <sz val="8"/>
        <color indexed="8"/>
        <rFont val="Times New Roman"/>
        <family val="1"/>
      </rPr>
      <t>2</t>
    </r>
  </si>
  <si>
    <t>content</t>
  </si>
  <si>
    <t>Quantity</t>
  </si>
  <si>
    <t>Steel:</t>
  </si>
  <si>
    <t>Carbon steel</t>
  </si>
  <si>
    <t>High-strength low-alloy steel</t>
  </si>
  <si>
    <t>Stainless and heat-resisting steel</t>
  </si>
  <si>
    <t>Fully alloy steel</t>
  </si>
  <si>
    <t>Superalloys</t>
  </si>
  <si>
    <t>Consumption by material:</t>
  </si>
  <si>
    <t>Low-carbon ferrochromium</t>
  </si>
  <si>
    <t>High-carbon ferrochromium</t>
  </si>
  <si>
    <t>Ferrochromium silicon</t>
  </si>
  <si>
    <t>Chromium-aluminum alloy</t>
  </si>
  <si>
    <t>Other chromium materials</t>
  </si>
  <si>
    <t>Consumer stocks:</t>
  </si>
  <si>
    <t>TABLE 3</t>
  </si>
  <si>
    <r>
      <t>VALUE OF IMPORTS AND U.S. PRICE QUOTATIONS FOR CHROMIUM MATERIALS</t>
    </r>
    <r>
      <rPr>
        <vertAlign val="superscript"/>
        <sz val="8"/>
        <color indexed="8"/>
        <rFont val="Times New Roman"/>
        <family val="1"/>
      </rPr>
      <t>1</t>
    </r>
  </si>
  <si>
    <t>Material</t>
  </si>
  <si>
    <t>Chromite ore:</t>
  </si>
  <si>
    <t>Not more than 40% chromic oxide</t>
  </si>
  <si>
    <t>More than 40% but less than 46% chromic oxide</t>
  </si>
  <si>
    <t>46% or more chromic oxide</t>
  </si>
  <si>
    <t>Average</t>
  </si>
  <si>
    <t>Ferrochromium:</t>
  </si>
  <si>
    <t>Not more than 0.5% carbon</t>
  </si>
  <si>
    <t>More than 0.5% but not more than 3% carbon</t>
  </si>
  <si>
    <t>More than 3% but not more than 4% carbon</t>
  </si>
  <si>
    <t>More than 4% carbon</t>
  </si>
  <si>
    <t>Average (all grades)</t>
  </si>
  <si>
    <t>Turkey</t>
  </si>
  <si>
    <t>South Africa</t>
  </si>
  <si>
    <t>High-carbon ferrochromium:</t>
  </si>
  <si>
    <t>cents per pound</t>
  </si>
  <si>
    <r>
      <t>44% Cr</t>
    </r>
    <r>
      <rPr>
        <vertAlign val="subscript"/>
        <sz val="8"/>
        <color indexed="8"/>
        <rFont val="Times New Roman"/>
        <family val="1"/>
      </rPr>
      <t>2</t>
    </r>
    <r>
      <rPr>
        <sz val="8"/>
        <color theme="1"/>
        <rFont val="Times New Roman"/>
        <family val="2"/>
      </rPr>
      <t>O</t>
    </r>
    <r>
      <rPr>
        <vertAlign val="subscript"/>
        <sz val="8"/>
        <color indexed="8"/>
        <rFont val="Times New Roman"/>
        <family val="1"/>
      </rPr>
      <t>3</t>
    </r>
  </si>
  <si>
    <t>0.05% carbon</t>
  </si>
  <si>
    <t>0.10% carbon</t>
  </si>
  <si>
    <t>0.15% carbon</t>
  </si>
  <si>
    <t>TABLE 4</t>
  </si>
  <si>
    <t>Type</t>
  </si>
  <si>
    <t>Value</t>
  </si>
  <si>
    <t>(metric tons)</t>
  </si>
  <si>
    <t>(thousands)</t>
  </si>
  <si>
    <t>(Quantity in metric tons, value in thousands)</t>
  </si>
  <si>
    <t>2610.00.0000</t>
  </si>
  <si>
    <t>8112.21.0000</t>
  </si>
  <si>
    <t>Unwrought chromium powders</t>
  </si>
  <si>
    <t>8112.22.0000</t>
  </si>
  <si>
    <t>Chromium metal waste and scrap</t>
  </si>
  <si>
    <t>8112.29.0000</t>
  </si>
  <si>
    <t>Chromium metal other than unwrought</t>
  </si>
  <si>
    <t>powders and waste and scrap</t>
  </si>
  <si>
    <t>Total chromium metal</t>
  </si>
  <si>
    <t>Chromium ferroalloys:</t>
  </si>
  <si>
    <t>7202.41.0000</t>
  </si>
  <si>
    <t>7202.49.0000</t>
  </si>
  <si>
    <t>Ferrochromium-silicon:</t>
  </si>
  <si>
    <t>Total chromium ferroalloys:</t>
  </si>
  <si>
    <t>2819.10.0000</t>
  </si>
  <si>
    <t>2819.90.0000</t>
  </si>
  <si>
    <t>2833.29.4000</t>
  </si>
  <si>
    <t>Chromium sulfates</t>
  </si>
  <si>
    <t>Salts of oxometallic or peroxometallic acids:</t>
  </si>
  <si>
    <t>2841.90.4500</t>
  </si>
  <si>
    <t>Zinc and lead chromate</t>
  </si>
  <si>
    <t>2841.30.0000</t>
  </si>
  <si>
    <t>Sodium dichromate</t>
  </si>
  <si>
    <t>2841.50.1000</t>
  </si>
  <si>
    <t>Potassium dichromate</t>
  </si>
  <si>
    <t>2841.50.9100</t>
  </si>
  <si>
    <t>Total salts</t>
  </si>
  <si>
    <t>3206.20.0000</t>
  </si>
  <si>
    <t>Source: U.S. Census Bureau.</t>
  </si>
  <si>
    <t>TABLE 5</t>
  </si>
  <si>
    <t>TABLE 6</t>
  </si>
  <si>
    <r>
      <t>U.S. IMPORTS FOR CONSUMPTION OF CHROMIUM MATERIALS, BY TYPE</t>
    </r>
    <r>
      <rPr>
        <vertAlign val="superscript"/>
        <sz val="8"/>
        <color indexed="8"/>
        <rFont val="Times New Roman"/>
        <family val="1"/>
      </rPr>
      <t>1</t>
    </r>
  </si>
  <si>
    <r>
      <t>Value</t>
    </r>
    <r>
      <rPr>
        <vertAlign val="superscript"/>
        <sz val="8"/>
        <color indexed="8"/>
        <rFont val="Times New Roman"/>
        <family val="1"/>
      </rPr>
      <t>3</t>
    </r>
  </si>
  <si>
    <r>
      <t>HTS</t>
    </r>
    <r>
      <rPr>
        <vertAlign val="superscript"/>
        <sz val="8"/>
        <color indexed="8"/>
        <rFont val="Times New Roman"/>
        <family val="1"/>
      </rPr>
      <t>2</t>
    </r>
    <r>
      <rPr>
        <sz val="8"/>
        <color theme="1"/>
        <rFont val="Times New Roman"/>
        <family val="2"/>
      </rPr>
      <t xml:space="preserve"> code</t>
    </r>
  </si>
  <si>
    <r>
      <t>Cr</t>
    </r>
    <r>
      <rPr>
        <vertAlign val="subscript"/>
        <sz val="8"/>
        <color indexed="8"/>
        <rFont val="Times New Roman"/>
        <family val="1"/>
      </rPr>
      <t>2</t>
    </r>
    <r>
      <rPr>
        <sz val="8"/>
        <color theme="1"/>
        <rFont val="Times New Roman"/>
        <family val="2"/>
      </rPr>
      <t>O</t>
    </r>
    <r>
      <rPr>
        <vertAlign val="subscript"/>
        <sz val="8"/>
        <color indexed="8"/>
        <rFont val="Times New Roman"/>
        <family val="1"/>
      </rPr>
      <t>3</t>
    </r>
    <r>
      <rPr>
        <sz val="8"/>
        <color theme="1"/>
        <rFont val="Times New Roman"/>
        <family val="2"/>
      </rPr>
      <t xml:space="preserve"> content</t>
    </r>
  </si>
  <si>
    <t>2610.00.0040</t>
  </si>
  <si>
    <r>
      <t>More than 40%, but less than 46% Cr</t>
    </r>
    <r>
      <rPr>
        <vertAlign val="subscript"/>
        <sz val="8"/>
        <color indexed="8"/>
        <rFont val="Times New Roman"/>
        <family val="1"/>
      </rPr>
      <t>2</t>
    </r>
    <r>
      <rPr>
        <sz val="8"/>
        <color theme="1"/>
        <rFont val="Times New Roman"/>
        <family val="2"/>
      </rPr>
      <t>O</t>
    </r>
    <r>
      <rPr>
        <vertAlign val="subscript"/>
        <sz val="8"/>
        <color indexed="8"/>
        <rFont val="Times New Roman"/>
        <family val="1"/>
      </rPr>
      <t>3</t>
    </r>
    <r>
      <rPr>
        <sz val="8"/>
        <color theme="1"/>
        <rFont val="Times New Roman"/>
        <family val="2"/>
      </rPr>
      <t>:</t>
    </r>
  </si>
  <si>
    <t>Total chromite ore:</t>
  </si>
  <si>
    <r>
      <t>46% or more Cr</t>
    </r>
    <r>
      <rPr>
        <vertAlign val="subscript"/>
        <sz val="8"/>
        <color indexed="8"/>
        <rFont val="Times New Roman"/>
        <family val="1"/>
      </rPr>
      <t>2</t>
    </r>
    <r>
      <rPr>
        <sz val="8"/>
        <color theme="1"/>
        <rFont val="Times New Roman"/>
        <family val="2"/>
      </rPr>
      <t>O</t>
    </r>
    <r>
      <rPr>
        <vertAlign val="subscript"/>
        <sz val="8"/>
        <color indexed="8"/>
        <rFont val="Times New Roman"/>
        <family val="1"/>
      </rPr>
      <t>3</t>
    </r>
    <r>
      <rPr>
        <sz val="8"/>
        <color theme="1"/>
        <rFont val="Times New Roman"/>
        <family val="2"/>
      </rPr>
      <t>:</t>
    </r>
  </si>
  <si>
    <t>2610.00.0060</t>
  </si>
  <si>
    <t>7202.49.5090</t>
  </si>
  <si>
    <t>Not more than 0.5% carbon:</t>
  </si>
  <si>
    <t>7202.49.5010</t>
  </si>
  <si>
    <t>More than 0.5%, but less than 3% carbon:</t>
  </si>
  <si>
    <t>More than 3%, but less than 4% carbon:</t>
  </si>
  <si>
    <t>More than 4% carbon:</t>
  </si>
  <si>
    <t>7202.50.0000</t>
  </si>
  <si>
    <t>Waste and scrap</t>
  </si>
  <si>
    <t>Other than waste and scrap</t>
  </si>
  <si>
    <t>Chromium oxides and hydroxides:</t>
  </si>
  <si>
    <t>Chromium trioxides</t>
  </si>
  <si>
    <t>Total oxides</t>
  </si>
  <si>
    <t>Sulfates of chromium</t>
  </si>
  <si>
    <t>Chromates of lead and zinc</t>
  </si>
  <si>
    <t>Other chromates and dichromates;</t>
  </si>
  <si>
    <t>Peroxochromates:</t>
  </si>
  <si>
    <t>2849.90.2000</t>
  </si>
  <si>
    <t>Chromium carbide</t>
  </si>
  <si>
    <t>Total chromium chemicals</t>
  </si>
  <si>
    <t>Pigments and preparations based on chromium,</t>
  </si>
  <si>
    <t>3206.20.0010</t>
  </si>
  <si>
    <t>Chrome yellow</t>
  </si>
  <si>
    <t>3206.20.0020</t>
  </si>
  <si>
    <t>Molybdenum orange</t>
  </si>
  <si>
    <t>3206.20.0030</t>
  </si>
  <si>
    <t>Zinc yellow</t>
  </si>
  <si>
    <t>3206.20.0050</t>
  </si>
  <si>
    <t>Total pigments</t>
  </si>
  <si>
    <t>(Thousand metric tons of contained chromium)</t>
  </si>
  <si>
    <t>Metal</t>
  </si>
  <si>
    <t>Chemicals</t>
  </si>
  <si>
    <t>Stainless</t>
  </si>
  <si>
    <t>Ferro-</t>
  </si>
  <si>
    <r>
      <rPr>
        <vertAlign val="superscript"/>
        <sz val="8"/>
        <color indexed="8"/>
        <rFont val="Times New Roman"/>
        <family val="1"/>
      </rPr>
      <t>3</t>
    </r>
    <r>
      <rPr>
        <sz val="8"/>
        <color theme="1"/>
        <rFont val="Times New Roman"/>
        <family val="2"/>
      </rPr>
      <t>Customs import value generally represents a value in the foreign country, and therefore, excludes U.S. import duties, freight, insurance, and other charges incurred in bringing the merchandise into the United States.</t>
    </r>
  </si>
  <si>
    <t>quantity</t>
  </si>
  <si>
    <r>
      <rPr>
        <vertAlign val="superscript"/>
        <sz val="8"/>
        <color indexed="8"/>
        <rFont val="Times New Roman"/>
        <family val="1"/>
      </rPr>
      <t>2</t>
    </r>
    <r>
      <rPr>
        <sz val="8"/>
        <color theme="1"/>
        <rFont val="Times New Roman"/>
        <family val="2"/>
      </rPr>
      <t>Change based on gross quantity of unrounded data of current year compared with that of previous year.</t>
    </r>
  </si>
  <si>
    <t>Percent</t>
  </si>
  <si>
    <t>Average (not more than 4% carbon)</t>
  </si>
  <si>
    <t>60% to 70% chromium</t>
  </si>
  <si>
    <t>U.S. production:</t>
  </si>
  <si>
    <r>
      <t>Secondary</t>
    </r>
    <r>
      <rPr>
        <vertAlign val="superscript"/>
        <sz val="8"/>
        <color indexed="8"/>
        <rFont val="Times New Roman"/>
        <family val="1"/>
      </rPr>
      <t>2</t>
    </r>
  </si>
  <si>
    <t>Stocks, December 31:</t>
  </si>
  <si>
    <r>
      <t>Stainless steel mill products and scrap</t>
    </r>
    <r>
      <rPr>
        <vertAlign val="superscript"/>
        <sz val="8"/>
        <color theme="1"/>
        <rFont val="Times New Roman"/>
        <family val="1"/>
      </rPr>
      <t>2</t>
    </r>
  </si>
  <si>
    <r>
      <rPr>
        <vertAlign val="superscript"/>
        <sz val="8"/>
        <color indexed="8"/>
        <rFont val="Times New Roman"/>
        <family val="1"/>
      </rPr>
      <t>2</t>
    </r>
    <r>
      <rPr>
        <sz val="8"/>
        <color theme="1"/>
        <rFont val="Times New Roman"/>
        <family val="2"/>
      </rPr>
      <t>Calculated assuming chromium content of stainless steel and stainless steel scrap to average 17% chromium.</t>
    </r>
  </si>
  <si>
    <r>
      <rPr>
        <vertAlign val="superscript"/>
        <sz val="8"/>
        <color theme="1"/>
        <rFont val="Times New Roman"/>
        <family val="1"/>
      </rPr>
      <t>3</t>
    </r>
    <r>
      <rPr>
        <sz val="8"/>
        <color theme="1"/>
        <rFont val="Times New Roman"/>
        <family val="2"/>
      </rPr>
      <t>Includes consumer stocks of chromium ferroalloys and metal and other chromium-containing materials.</t>
    </r>
  </si>
  <si>
    <r>
      <t>Industry</t>
    </r>
    <r>
      <rPr>
        <vertAlign val="superscript"/>
        <sz val="8"/>
        <color indexed="8"/>
        <rFont val="Times New Roman"/>
        <family val="1"/>
      </rPr>
      <t>3</t>
    </r>
  </si>
  <si>
    <r>
      <t>Chromite ore</t>
    </r>
    <r>
      <rPr>
        <vertAlign val="superscript"/>
        <sz val="8"/>
        <color indexed="8"/>
        <rFont val="Times New Roman"/>
        <family val="1"/>
      </rPr>
      <t>4</t>
    </r>
  </si>
  <si>
    <r>
      <t>38% to 40% Cr</t>
    </r>
    <r>
      <rPr>
        <vertAlign val="subscript"/>
        <sz val="8"/>
        <color theme="1"/>
        <rFont val="Times New Roman"/>
        <family val="1"/>
      </rPr>
      <t>2</t>
    </r>
    <r>
      <rPr>
        <sz val="8"/>
        <color theme="1"/>
        <rFont val="Times New Roman"/>
        <family val="2"/>
      </rPr>
      <t>O</t>
    </r>
    <r>
      <rPr>
        <vertAlign val="subscript"/>
        <sz val="8"/>
        <color theme="1"/>
        <rFont val="Times New Roman"/>
        <family val="1"/>
      </rPr>
      <t>3</t>
    </r>
  </si>
  <si>
    <t>42% UG2</t>
  </si>
  <si>
    <t>47% to 55% chromium</t>
  </si>
  <si>
    <t>7202.49.1000</t>
  </si>
  <si>
    <r>
      <t>Chromium consumption</t>
    </r>
    <r>
      <rPr>
        <vertAlign val="superscript"/>
        <sz val="8"/>
        <color indexed="8"/>
        <rFont val="Times New Roman"/>
        <family val="1"/>
      </rPr>
      <t>2</t>
    </r>
  </si>
  <si>
    <t>Albania</t>
  </si>
  <si>
    <t>Belgium</t>
  </si>
  <si>
    <t>Brazil</t>
  </si>
  <si>
    <t>China</t>
  </si>
  <si>
    <t>Finland</t>
  </si>
  <si>
    <t>Germany</t>
  </si>
  <si>
    <t>India</t>
  </si>
  <si>
    <t>Japan</t>
  </si>
  <si>
    <t>Kazakhstan</t>
  </si>
  <si>
    <t>Mexico</t>
  </si>
  <si>
    <t>Oman</t>
  </si>
  <si>
    <t>Poland</t>
  </si>
  <si>
    <t>Russia</t>
  </si>
  <si>
    <t>Sweden</t>
  </si>
  <si>
    <t>Zimbabwe</t>
  </si>
  <si>
    <r>
      <t>U.S. EXPORTS OF CHROMIUM MATERIALS, BY TYPE</t>
    </r>
    <r>
      <rPr>
        <vertAlign val="superscript"/>
        <sz val="8"/>
        <color indexed="8"/>
        <rFont val="Times New Roman"/>
        <family val="1"/>
      </rPr>
      <t>1</t>
    </r>
  </si>
  <si>
    <r>
      <t>Value:</t>
    </r>
    <r>
      <rPr>
        <vertAlign val="superscript"/>
        <sz val="8"/>
        <color indexed="8"/>
        <rFont val="Times New Roman"/>
        <family val="1"/>
      </rPr>
      <t>2</t>
    </r>
  </si>
  <si>
    <r>
      <t>Chromium metal</t>
    </r>
    <r>
      <rPr>
        <vertAlign val="superscript"/>
        <sz val="8"/>
        <color indexed="8"/>
        <rFont val="Times New Roman"/>
        <family val="1"/>
      </rPr>
      <t>3</t>
    </r>
  </si>
  <si>
    <r>
      <t>Price:</t>
    </r>
    <r>
      <rPr>
        <vertAlign val="superscript"/>
        <sz val="8"/>
        <color indexed="8"/>
        <rFont val="Times New Roman"/>
        <family val="1"/>
      </rPr>
      <t>4</t>
    </r>
  </si>
  <si>
    <t>Low-carbon ferrochromium:</t>
  </si>
  <si>
    <t>Chromium metal, imported, aluminothermic</t>
  </si>
  <si>
    <r>
      <rPr>
        <vertAlign val="superscript"/>
        <sz val="8"/>
        <color indexed="8"/>
        <rFont val="Times New Roman"/>
        <family val="1"/>
      </rPr>
      <t>2</t>
    </r>
    <r>
      <rPr>
        <sz val="8"/>
        <color theme="1"/>
        <rFont val="Times New Roman"/>
        <family val="2"/>
      </rPr>
      <t>Mass-weighted average based on customs value and quantity of imported material, as reported by the U.S. Census Bureau.</t>
    </r>
  </si>
  <si>
    <r>
      <rPr>
        <vertAlign val="superscript"/>
        <sz val="8"/>
        <color indexed="8"/>
        <rFont val="Times New Roman"/>
        <family val="1"/>
      </rPr>
      <t>3</t>
    </r>
    <r>
      <rPr>
        <sz val="8"/>
        <color theme="1"/>
        <rFont val="Times New Roman"/>
        <family val="2"/>
      </rPr>
      <t>Average for all grades.</t>
    </r>
  </si>
  <si>
    <r>
      <rPr>
        <vertAlign val="superscript"/>
        <sz val="8"/>
        <color indexed="8"/>
        <rFont val="Times New Roman"/>
        <family val="1"/>
      </rPr>
      <t>2</t>
    </r>
    <r>
      <rPr>
        <sz val="8"/>
        <color theme="1"/>
        <rFont val="Times New Roman"/>
        <family val="2"/>
      </rPr>
      <t>Harmonized Tariff Schedule of the United States.</t>
    </r>
  </si>
  <si>
    <t>Government:</t>
  </si>
  <si>
    <t>Industry, consumer:</t>
  </si>
  <si>
    <t>Consumption by end use:</t>
  </si>
  <si>
    <t>W</t>
  </si>
  <si>
    <t>XX</t>
  </si>
  <si>
    <t>Austria</t>
  </si>
  <si>
    <t>United Kingdom</t>
  </si>
  <si>
    <t>Afghanistan</t>
  </si>
  <si>
    <t>Argentina</t>
  </si>
  <si>
    <t>Australia</t>
  </si>
  <si>
    <t>Canada</t>
  </si>
  <si>
    <t>France</t>
  </si>
  <si>
    <t>Iran</t>
  </si>
  <si>
    <t>Italy</t>
  </si>
  <si>
    <t>Korea, Republic of</t>
  </si>
  <si>
    <t>Kosovo</t>
  </si>
  <si>
    <t>Madagascar</t>
  </si>
  <si>
    <t>Pakistan</t>
  </si>
  <si>
    <t>Papua New Guinea</t>
  </si>
  <si>
    <t>Philippines</t>
  </si>
  <si>
    <t>Spain</t>
  </si>
  <si>
    <t>Sudan</t>
  </si>
  <si>
    <t>Taiwan</t>
  </si>
  <si>
    <t>Ukraine</t>
  </si>
  <si>
    <t>United Arab Emirates</t>
  </si>
  <si>
    <t>United States</t>
  </si>
  <si>
    <t>Vietnam</t>
  </si>
  <si>
    <t>r</t>
  </si>
  <si>
    <t>Country or locality</t>
  </si>
  <si>
    <r>
      <rPr>
        <vertAlign val="superscript"/>
        <sz val="8"/>
        <color theme="1"/>
        <rFont val="Times New Roman"/>
        <family val="1"/>
      </rPr>
      <t>7</t>
    </r>
    <r>
      <rPr>
        <sz val="8"/>
        <color theme="1"/>
        <rFont val="Times New Roman"/>
        <family val="1"/>
      </rPr>
      <t>Data are based on the "Total Uncommitted Inventory" of stockpile material D–1 report by the Defense Logistics Agency Strategic Materials.</t>
    </r>
  </si>
  <si>
    <r>
      <rPr>
        <vertAlign val="superscript"/>
        <sz val="8"/>
        <color indexed="8"/>
        <rFont val="Times New Roman"/>
        <family val="1"/>
      </rPr>
      <t>8</t>
    </r>
    <r>
      <rPr>
        <sz val="8"/>
        <color theme="1"/>
        <rFont val="Times New Roman"/>
        <family val="2"/>
      </rPr>
      <t>Chromium content estimated using 71.4% chromium.</t>
    </r>
  </si>
  <si>
    <r>
      <rPr>
        <vertAlign val="superscript"/>
        <sz val="8"/>
        <color indexed="8"/>
        <rFont val="Times New Roman"/>
        <family val="1"/>
      </rPr>
      <t>9</t>
    </r>
    <r>
      <rPr>
        <sz val="8"/>
        <color theme="1"/>
        <rFont val="Times New Roman"/>
        <family val="2"/>
      </rPr>
      <t>Chromium content estimated using 100% chromium.</t>
    </r>
  </si>
  <si>
    <r>
      <t>National Defense Stockpile stocks:</t>
    </r>
    <r>
      <rPr>
        <vertAlign val="superscript"/>
        <sz val="8"/>
        <color indexed="8"/>
        <rFont val="Times New Roman"/>
        <family val="1"/>
      </rPr>
      <t>7</t>
    </r>
  </si>
  <si>
    <r>
      <t>Chromium ferroalloys:</t>
    </r>
    <r>
      <rPr>
        <vertAlign val="superscript"/>
        <sz val="8"/>
        <color indexed="8"/>
        <rFont val="Times New Roman"/>
        <family val="1"/>
      </rPr>
      <t>8</t>
    </r>
  </si>
  <si>
    <r>
      <t>Chromium metal</t>
    </r>
    <r>
      <rPr>
        <vertAlign val="superscript"/>
        <sz val="8"/>
        <color indexed="8"/>
        <rFont val="Times New Roman"/>
        <family val="1"/>
      </rPr>
      <t>9</t>
    </r>
  </si>
  <si>
    <r>
      <rPr>
        <vertAlign val="superscript"/>
        <sz val="8"/>
        <color indexed="8"/>
        <rFont val="Times New Roman"/>
        <family val="1"/>
      </rPr>
      <t>4</t>
    </r>
    <r>
      <rPr>
        <sz val="8"/>
        <color theme="1"/>
        <rFont val="Times New Roman"/>
        <family val="2"/>
      </rPr>
      <t>Source: CRU Group.</t>
    </r>
  </si>
  <si>
    <r>
      <rPr>
        <vertAlign val="superscript"/>
        <sz val="8"/>
        <color theme="1"/>
        <rFont val="Times New Roman"/>
        <family val="1"/>
      </rPr>
      <t>r</t>
    </r>
    <r>
      <rPr>
        <sz val="8"/>
        <color theme="1"/>
        <rFont val="Times New Roman"/>
        <family val="2"/>
      </rPr>
      <t>Revised.  XX Not applicable.  -- Zero.</t>
    </r>
  </si>
  <si>
    <t>Chromite ore and concentrates, gross weight</t>
  </si>
  <si>
    <t>Chromium metal, gross weight</t>
  </si>
  <si>
    <t>Stocks, December 31, gross weight:</t>
  </si>
  <si>
    <t>Exports, gross weight</t>
  </si>
  <si>
    <t>Imports, gross weight</t>
  </si>
  <si>
    <t>Scrap, gross weight:</t>
  </si>
  <si>
    <t>Gross weight</t>
  </si>
  <si>
    <t>2017</t>
  </si>
  <si>
    <t>2610.00.0020</t>
  </si>
  <si>
    <r>
      <t>Not more than 40% Cr</t>
    </r>
    <r>
      <rPr>
        <vertAlign val="subscript"/>
        <sz val="8"/>
        <color theme="1"/>
        <rFont val="Times New Roman"/>
        <family val="1"/>
      </rPr>
      <t>2</t>
    </r>
    <r>
      <rPr>
        <sz val="8"/>
        <color theme="1"/>
        <rFont val="Times New Roman"/>
        <family val="2"/>
      </rPr>
      <t>O</t>
    </r>
    <r>
      <rPr>
        <vertAlign val="subscript"/>
        <sz val="8"/>
        <color theme="1"/>
        <rFont val="Times New Roman"/>
        <family val="1"/>
      </rPr>
      <t>3</t>
    </r>
  </si>
  <si>
    <t>WORLD PRODUCTION CAPACITY (CHROMITE ORE, FERROCHROMIUM, CHROMIUM METAL,</t>
  </si>
  <si>
    <r>
      <t>CHROMIUM CHEMICALS, AND STAINLESS STEEL</t>
    </r>
    <r>
      <rPr>
        <sz val="8"/>
        <color indexed="8"/>
        <rFont val="Times New Roman"/>
        <family val="1"/>
      </rPr>
      <t>) AND CONSUMPTION FOR SELECTED COUNTRIES</t>
    </r>
    <r>
      <rPr>
        <vertAlign val="superscript"/>
        <sz val="8"/>
        <color indexed="8"/>
        <rFont val="Times New Roman"/>
        <family val="1"/>
      </rPr>
      <t>1</t>
    </r>
  </si>
  <si>
    <t>Ferrosilicon-chromium:</t>
  </si>
  <si>
    <r>
      <t>Chromium ferroalloys:</t>
    </r>
    <r>
      <rPr>
        <vertAlign val="superscript"/>
        <sz val="8"/>
        <color indexed="8"/>
        <rFont val="Times New Roman"/>
        <family val="1"/>
      </rPr>
      <t>6</t>
    </r>
  </si>
  <si>
    <r>
      <t>Chromium ferroalloys</t>
    </r>
    <r>
      <rPr>
        <vertAlign val="superscript"/>
        <sz val="8"/>
        <color indexed="8"/>
        <rFont val="Times New Roman"/>
        <family val="1"/>
      </rPr>
      <t>7</t>
    </r>
  </si>
  <si>
    <r>
      <t>Ferrochromium, chromium content</t>
    </r>
    <r>
      <rPr>
        <vertAlign val="superscript"/>
        <sz val="8"/>
        <color indexed="8"/>
        <rFont val="Times New Roman"/>
        <family val="1"/>
      </rPr>
      <t>9</t>
    </r>
  </si>
  <si>
    <r>
      <t>Aluminothermic chromium metal, gross weight</t>
    </r>
    <r>
      <rPr>
        <vertAlign val="superscript"/>
        <sz val="8"/>
        <color theme="1"/>
        <rFont val="Times New Roman"/>
        <family val="1"/>
      </rPr>
      <t>10</t>
    </r>
  </si>
  <si>
    <r>
      <t>Net imports</t>
    </r>
    <r>
      <rPr>
        <vertAlign val="superscript"/>
        <sz val="8"/>
        <color indexed="8"/>
        <rFont val="Times New Roman"/>
        <family val="1"/>
      </rPr>
      <t>11</t>
    </r>
  </si>
  <si>
    <r>
      <t>Gross weight</t>
    </r>
    <r>
      <rPr>
        <vertAlign val="superscript"/>
        <sz val="8"/>
        <color theme="1"/>
        <rFont val="Times New Roman"/>
        <family val="1"/>
      </rPr>
      <t>13</t>
    </r>
  </si>
  <si>
    <r>
      <rPr>
        <vertAlign val="superscript"/>
        <sz val="8"/>
        <color indexed="8"/>
        <rFont val="Times New Roman"/>
        <family val="1"/>
      </rPr>
      <t>4</t>
    </r>
    <r>
      <rPr>
        <sz val="8"/>
        <color theme="1"/>
        <rFont val="Times New Roman"/>
        <family val="2"/>
      </rPr>
      <t>Calculated based on the chromium content of imported chromite ore, typically between 46% and 63% Cr</t>
    </r>
    <r>
      <rPr>
        <vertAlign val="subscript"/>
        <sz val="8"/>
        <color theme="1"/>
        <rFont val="Times New Roman"/>
        <family val="1"/>
      </rPr>
      <t>2</t>
    </r>
    <r>
      <rPr>
        <sz val="8"/>
        <color theme="1"/>
        <rFont val="Times New Roman"/>
        <family val="2"/>
      </rPr>
      <t>O</t>
    </r>
    <r>
      <rPr>
        <vertAlign val="subscript"/>
        <sz val="8"/>
        <color theme="1"/>
        <rFont val="Times New Roman"/>
        <family val="1"/>
      </rPr>
      <t>3</t>
    </r>
    <r>
      <rPr>
        <sz val="8"/>
        <color theme="1"/>
        <rFont val="Times New Roman"/>
        <family val="2"/>
      </rPr>
      <t>.</t>
    </r>
  </si>
  <si>
    <r>
      <rPr>
        <vertAlign val="superscript"/>
        <sz val="8"/>
        <color indexed="8"/>
        <rFont val="Times New Roman"/>
        <family val="1"/>
      </rPr>
      <t>6</t>
    </r>
    <r>
      <rPr>
        <sz val="8"/>
        <color theme="1"/>
        <rFont val="Times New Roman"/>
        <family val="2"/>
      </rPr>
      <t>Chromium ferroalloys, chromite ore, and other chromium-containing materials excluding chromium metal.</t>
    </r>
  </si>
  <si>
    <r>
      <rPr>
        <vertAlign val="superscript"/>
        <sz val="8"/>
        <color indexed="8"/>
        <rFont val="Times New Roman"/>
        <family val="1"/>
      </rPr>
      <t>7</t>
    </r>
    <r>
      <rPr>
        <sz val="8"/>
        <color theme="1"/>
        <rFont val="Times New Roman"/>
        <family val="2"/>
      </rPr>
      <t>Consumer stocks of high- and low-carbon ferrochromium and ferrosilicon-chromium.</t>
    </r>
  </si>
  <si>
    <r>
      <rPr>
        <vertAlign val="superscript"/>
        <sz val="8"/>
        <color indexed="8"/>
        <rFont val="Times New Roman"/>
        <family val="1"/>
      </rPr>
      <t>9</t>
    </r>
    <r>
      <rPr>
        <sz val="8"/>
        <color theme="1"/>
        <rFont val="Times New Roman"/>
        <family val="2"/>
      </rPr>
      <t>Time-weighted average U.S. price of imported high-carbon chromium that contains 47% to 55% chromium as reported in CRU Group.</t>
    </r>
  </si>
  <si>
    <r>
      <rPr>
        <vertAlign val="superscript"/>
        <sz val="8"/>
        <color indexed="8"/>
        <rFont val="Times New Roman"/>
        <family val="1"/>
      </rPr>
      <t>10</t>
    </r>
    <r>
      <rPr>
        <sz val="8"/>
        <color theme="1"/>
        <rFont val="Times New Roman"/>
        <family val="2"/>
      </rPr>
      <t>Time-weighted average U.S. price of imported aluminothermic chromium metal as reported by CRU Group.</t>
    </r>
  </si>
  <si>
    <r>
      <rPr>
        <vertAlign val="superscript"/>
        <sz val="8"/>
        <color indexed="8"/>
        <rFont val="Times New Roman"/>
        <family val="1"/>
      </rPr>
      <t>11</t>
    </r>
    <r>
      <rPr>
        <sz val="8"/>
        <color theme="1"/>
        <rFont val="Times New Roman"/>
        <family val="2"/>
      </rPr>
      <t>Negative data indicate that imports are greater than exports.</t>
    </r>
  </si>
  <si>
    <r>
      <rPr>
        <vertAlign val="superscript"/>
        <sz val="8"/>
        <color theme="1"/>
        <rFont val="Times New Roman"/>
        <family val="1"/>
      </rPr>
      <t>12</t>
    </r>
    <r>
      <rPr>
        <sz val="8"/>
        <color theme="1"/>
        <rFont val="Times New Roman"/>
        <family val="1"/>
      </rPr>
      <t>Production estimated from publically available sources. Chromium content estimated at 17%.</t>
    </r>
  </si>
  <si>
    <r>
      <rPr>
        <vertAlign val="superscript"/>
        <sz val="8"/>
        <color indexed="8"/>
        <rFont val="Times New Roman"/>
        <family val="1"/>
      </rPr>
      <t>13</t>
    </r>
    <r>
      <rPr>
        <sz val="8"/>
        <color theme="1"/>
        <rFont val="Times New Roman"/>
        <family val="2"/>
      </rPr>
      <t>Source: American Iron and Steel Institute annual report of stainless and heat-resisting raw steel production and shipments.</t>
    </r>
  </si>
  <si>
    <r>
      <rPr>
        <vertAlign val="superscript"/>
        <sz val="8"/>
        <color indexed="8"/>
        <rFont val="Times New Roman"/>
        <family val="1"/>
      </rPr>
      <t>14</t>
    </r>
    <r>
      <rPr>
        <sz val="8"/>
        <color theme="1"/>
        <rFont val="Times New Roman"/>
        <family val="2"/>
      </rPr>
      <t xml:space="preserve">Estimated mass-weighted average of the mean chromium content of stainless steel production by grade.  </t>
    </r>
  </si>
  <si>
    <r>
      <rPr>
        <vertAlign val="superscript"/>
        <sz val="8"/>
        <color theme="1"/>
        <rFont val="Times New Roman"/>
        <family val="1"/>
      </rPr>
      <t>5</t>
    </r>
    <r>
      <rPr>
        <sz val="8"/>
        <color theme="1"/>
        <rFont val="Times New Roman"/>
        <family val="1"/>
      </rPr>
      <t xml:space="preserve">Apparent consumption calculated as total U.S. distribution minus total U.S. supply. </t>
    </r>
  </si>
  <si>
    <r>
      <t>Ore</t>
    </r>
    <r>
      <rPr>
        <vertAlign val="superscript"/>
        <sz val="8"/>
        <color theme="1"/>
        <rFont val="Times New Roman"/>
        <family val="1"/>
      </rPr>
      <t>3</t>
    </r>
  </si>
  <si>
    <r>
      <t>chromium</t>
    </r>
    <r>
      <rPr>
        <vertAlign val="superscript"/>
        <sz val="8"/>
        <color theme="1"/>
        <rFont val="Times New Roman"/>
        <family val="1"/>
      </rPr>
      <t>3</t>
    </r>
  </si>
  <si>
    <r>
      <t>steel</t>
    </r>
    <r>
      <rPr>
        <vertAlign val="superscript"/>
        <sz val="8"/>
        <color theme="1"/>
        <rFont val="Times New Roman"/>
        <family val="1"/>
      </rPr>
      <t>4</t>
    </r>
  </si>
  <si>
    <r>
      <rPr>
        <vertAlign val="superscript"/>
        <sz val="8"/>
        <color theme="1"/>
        <rFont val="Times New Roman"/>
        <family val="1"/>
      </rPr>
      <t>3</t>
    </r>
    <r>
      <rPr>
        <sz val="8"/>
        <color theme="1"/>
        <rFont val="Times New Roman"/>
        <family val="2"/>
      </rPr>
      <t>Reported in gross weight.</t>
    </r>
  </si>
  <si>
    <r>
      <rPr>
        <vertAlign val="superscript"/>
        <sz val="8"/>
        <color theme="1"/>
        <rFont val="Times New Roman"/>
        <family val="1"/>
      </rPr>
      <t>4</t>
    </r>
    <r>
      <rPr>
        <sz val="8"/>
        <color theme="1"/>
        <rFont val="Times New Roman"/>
        <family val="2"/>
      </rPr>
      <t>Chromium content of stainless steel was calculated assuming the average grade is 17% Cr.</t>
    </r>
  </si>
  <si>
    <t>2018</t>
  </si>
  <si>
    <t>(6)</t>
  </si>
  <si>
    <t>(3)</t>
  </si>
  <si>
    <r>
      <t>Unspecified steel</t>
    </r>
    <r>
      <rPr>
        <vertAlign val="superscript"/>
        <sz val="8"/>
        <color indexed="8"/>
        <rFont val="Times New Roman"/>
        <family val="1"/>
      </rPr>
      <t>4</t>
    </r>
  </si>
  <si>
    <r>
      <t>Other alloys and uses</t>
    </r>
    <r>
      <rPr>
        <vertAlign val="superscript"/>
        <sz val="8"/>
        <color indexed="8"/>
        <rFont val="Times New Roman"/>
        <family val="1"/>
      </rPr>
      <t>5</t>
    </r>
  </si>
  <si>
    <r>
      <rPr>
        <vertAlign val="superscript"/>
        <sz val="8"/>
        <color indexed="8"/>
        <rFont val="Times New Roman"/>
        <family val="1"/>
      </rPr>
      <t>4</t>
    </r>
    <r>
      <rPr>
        <sz val="8"/>
        <color theme="1"/>
        <rFont val="Times New Roman"/>
        <family val="2"/>
      </rPr>
      <t>Includes electrical, tool, and unspecified steel end uses.</t>
    </r>
  </si>
  <si>
    <r>
      <rPr>
        <vertAlign val="superscript"/>
        <sz val="8"/>
        <color indexed="8"/>
        <rFont val="Times New Roman"/>
        <family val="1"/>
      </rPr>
      <t>5</t>
    </r>
    <r>
      <rPr>
        <sz val="8"/>
        <color theme="1"/>
        <rFont val="Times New Roman"/>
        <family val="2"/>
      </rPr>
      <t>Includes cast irons, welding and alloy hard-facing rods and materials, wear- and corrosion-resistant alloys, and aluminum, copper, magnetic, nickel, and other alloys.</t>
    </r>
  </si>
  <si>
    <r>
      <rPr>
        <vertAlign val="superscript"/>
        <sz val="8"/>
        <color indexed="8"/>
        <rFont val="Times New Roman"/>
        <family val="1"/>
      </rPr>
      <t>6</t>
    </r>
    <r>
      <rPr>
        <sz val="8"/>
        <color theme="1"/>
        <rFont val="Times New Roman"/>
        <family val="2"/>
      </rPr>
      <t>Withheld to avoid disclosing company proprietary data; included in "Other chromium materials."</t>
    </r>
  </si>
  <si>
    <r>
      <rPr>
        <vertAlign val="superscript"/>
        <sz val="8"/>
        <color theme="1"/>
        <rFont val="Times New Roman"/>
        <family val="1"/>
      </rPr>
      <t>3</t>
    </r>
    <r>
      <rPr>
        <sz val="8"/>
        <color theme="1"/>
        <rFont val="Times New Roman"/>
        <family val="2"/>
      </rPr>
      <t>Less than ½ unit.</t>
    </r>
  </si>
  <si>
    <t>Chromite ore, South Africa:</t>
  </si>
  <si>
    <r>
      <rPr>
        <vertAlign val="superscript"/>
        <sz val="8"/>
        <color theme="1"/>
        <rFont val="Times New Roman"/>
        <family val="1"/>
      </rPr>
      <t>r</t>
    </r>
    <r>
      <rPr>
        <sz val="8"/>
        <color theme="1"/>
        <rFont val="Times New Roman"/>
        <family val="2"/>
      </rPr>
      <t>Revised.</t>
    </r>
  </si>
  <si>
    <r>
      <rPr>
        <vertAlign val="superscript"/>
        <sz val="8"/>
        <color theme="1"/>
        <rFont val="Times New Roman"/>
        <family val="1"/>
      </rPr>
      <t>r</t>
    </r>
    <r>
      <rPr>
        <sz val="8"/>
        <color theme="1"/>
        <rFont val="Times New Roman"/>
        <family val="2"/>
      </rPr>
      <t>Revised.  XX Not applicable.</t>
    </r>
  </si>
  <si>
    <r>
      <rPr>
        <vertAlign val="superscript"/>
        <sz val="8"/>
        <color theme="1"/>
        <rFont val="Times New Roman"/>
        <family val="1"/>
      </rPr>
      <t>r</t>
    </r>
    <r>
      <rPr>
        <sz val="8"/>
        <color theme="1"/>
        <rFont val="Times New Roman"/>
        <family val="2"/>
      </rPr>
      <t xml:space="preserve">Revised.  do. Ditto.  W Withheld to avoid disclosing company proprietary data. </t>
    </r>
  </si>
  <si>
    <r>
      <rPr>
        <vertAlign val="superscript"/>
        <sz val="8"/>
        <color theme="1"/>
        <rFont val="Times New Roman"/>
        <family val="1"/>
      </rPr>
      <t>r</t>
    </r>
    <r>
      <rPr>
        <sz val="8"/>
        <color theme="1"/>
        <rFont val="Times New Roman"/>
        <family val="2"/>
      </rPr>
      <t>Revised.  do. Ditto.  XX Not applicable.</t>
    </r>
  </si>
  <si>
    <t>Consumption:</t>
  </si>
  <si>
    <t>2019</t>
  </si>
  <si>
    <t>Production capacity in 2019</t>
  </si>
  <si>
    <t>Principal destinations in 2019</t>
  </si>
  <si>
    <t>Sources in 2019</t>
  </si>
  <si>
    <t>$108); United Kingdom (40, $25); Russia (28, $16).</t>
  </si>
  <si>
    <t>Netherlands (44, $830); Canada (37, $457); United Kingdom</t>
  </si>
  <si>
    <t xml:space="preserve"> (34, $585); Germany (28, $800); Japan (27, $285).</t>
  </si>
  <si>
    <t>China (15, $213); Netherlands (5, $91); Canada (1, $16).</t>
  </si>
  <si>
    <t>$492); Taiwan (9, $332); Ireland (8, $263).</t>
  </si>
  <si>
    <t xml:space="preserve">Canada (953, $1,492); Czechia (150, $132); Mexico (120, $164); </t>
  </si>
  <si>
    <t>United Kingdom ( 51, $45); Italy (16, $14).</t>
  </si>
  <si>
    <t>Mexico (258, $616); Canada (91, $177); India (64, $86);</t>
  </si>
  <si>
    <t>Argentina (18, $24); Colombia (6, $8).</t>
  </si>
  <si>
    <t>Canada (18, $22); India (4, $4).</t>
  </si>
  <si>
    <t>Colombia (2, $12); Korea, Republic of (1, $6); Hong Kong (1,</t>
  </si>
  <si>
    <t>$5); China (1, $4).</t>
  </si>
  <si>
    <t>Mexico (5, $97); South Africa (4, $520).</t>
  </si>
  <si>
    <t>Honduras (277, $252); Nigeria (99, $766); Mexico (98, $324);</t>
  </si>
  <si>
    <t>Germany (39, $285); Taiwan (28, $100).</t>
  </si>
  <si>
    <t>Japan (9, $52); Taiwan (9, $47).</t>
  </si>
  <si>
    <t>China (26, $242); Korea, Republic of (18, $282).</t>
  </si>
  <si>
    <t>$11); Spain (12, $8).</t>
  </si>
  <si>
    <t>$718); Russia (54, $141).</t>
  </si>
  <si>
    <t>$20).</t>
  </si>
  <si>
    <t>United Kingdom (125, $940); Japan (35, $293); Canada (31, $128);</t>
  </si>
  <si>
    <t>Taiwan (15, $313); Germany (9, $71).</t>
  </si>
  <si>
    <t>Germany (85, $360); South Africa (81, $230).</t>
  </si>
  <si>
    <t>Italy (349, $426); Venezuela (39, $109).</t>
  </si>
  <si>
    <t>Turkey (345, $326); Germany (77, $108); India (34, $31); United</t>
  </si>
  <si>
    <t>Kingdom (4, $10).</t>
  </si>
  <si>
    <t>South Africa (442, $516); Turkey (16, $20).</t>
  </si>
  <si>
    <t>France (16, $31); Colombia (4, $20); India (1, $10).</t>
  </si>
  <si>
    <t>Italy (8, $22); China (6, $51).</t>
  </si>
  <si>
    <t>China (64, $975); United Kingdom (36, $554); Canada (32, $963);</t>
  </si>
  <si>
    <t>Israel (6, $245); Germany (2, $82).</t>
  </si>
  <si>
    <t>China (33, $105); Austria (16, $41); Mexico (5, $12); France (3, $5).</t>
  </si>
  <si>
    <t>Japan (43, $197);  France (42, $156).</t>
  </si>
  <si>
    <r>
      <rPr>
        <vertAlign val="superscript"/>
        <sz val="8"/>
        <color indexed="8"/>
        <rFont val="Times New Roman"/>
        <family val="1"/>
      </rPr>
      <t>1</t>
    </r>
    <r>
      <rPr>
        <sz val="8"/>
        <color theme="1"/>
        <rFont val="Times New Roman"/>
        <family val="2"/>
      </rPr>
      <t>Table includes data available through August 13, 2020. Data are rounded to no more than three significant digits; may not add to totals shown.</t>
    </r>
  </si>
  <si>
    <r>
      <rPr>
        <vertAlign val="superscript"/>
        <sz val="8"/>
        <color indexed="8"/>
        <rFont val="Times New Roman"/>
        <family val="1"/>
      </rPr>
      <t>1</t>
    </r>
    <r>
      <rPr>
        <sz val="8"/>
        <color theme="1"/>
        <rFont val="Times New Roman"/>
        <family val="2"/>
      </rPr>
      <t>Table includes data available through July 30, 2020. Data are rounded to no more than three significant digits; may not add to totals shown.</t>
    </r>
  </si>
  <si>
    <t>Components of U.S. supply, chromium content:</t>
  </si>
  <si>
    <t>Distribution of U.S. supply, chromium content:</t>
  </si>
  <si>
    <r>
      <t>Apparent, chromium content</t>
    </r>
    <r>
      <rPr>
        <vertAlign val="superscript"/>
        <sz val="8"/>
        <color theme="1"/>
        <rFont val="Times New Roman"/>
        <family val="1"/>
      </rPr>
      <t>5</t>
    </r>
  </si>
  <si>
    <r>
      <t>Chromite ore, gross weight</t>
    </r>
    <r>
      <rPr>
        <vertAlign val="superscript"/>
        <sz val="8"/>
        <color indexed="8"/>
        <rFont val="Times New Roman"/>
        <family val="1"/>
      </rPr>
      <t>8</t>
    </r>
  </si>
  <si>
    <r>
      <t>Chromium content</t>
    </r>
    <r>
      <rPr>
        <vertAlign val="superscript"/>
        <sz val="8"/>
        <color indexed="8"/>
        <rFont val="Times New Roman"/>
        <family val="1"/>
      </rPr>
      <t>14</t>
    </r>
  </si>
  <si>
    <t>India (6, $55); China (1, $3).</t>
  </si>
  <si>
    <r>
      <t>Average grade, dimensionless</t>
    </r>
    <r>
      <rPr>
        <vertAlign val="superscript"/>
        <sz val="8"/>
        <color theme="1"/>
        <rFont val="Times New Roman"/>
        <family val="1"/>
      </rPr>
      <t>15</t>
    </r>
  </si>
  <si>
    <r>
      <t>Shipments, gross weight</t>
    </r>
    <r>
      <rPr>
        <vertAlign val="superscript"/>
        <sz val="8"/>
        <color theme="1"/>
        <rFont val="Times New Roman"/>
        <family val="1"/>
      </rPr>
      <t>16</t>
    </r>
  </si>
  <si>
    <r>
      <t>Net imports</t>
    </r>
    <r>
      <rPr>
        <vertAlign val="superscript"/>
        <sz val="8"/>
        <color indexed="8"/>
        <rFont val="Times New Roman"/>
        <family val="1"/>
      </rPr>
      <t>11, 17</t>
    </r>
  </si>
  <si>
    <r>
      <rPr>
        <vertAlign val="superscript"/>
        <sz val="8"/>
        <color indexed="8"/>
        <rFont val="Times New Roman"/>
        <family val="1"/>
      </rPr>
      <t>17</t>
    </r>
    <r>
      <rPr>
        <sz val="8"/>
        <color theme="1"/>
        <rFont val="Times New Roman"/>
        <family val="2"/>
      </rPr>
      <t>Includes stainless steel and stainless steel scrap.</t>
    </r>
  </si>
  <si>
    <r>
      <rPr>
        <vertAlign val="superscript"/>
        <sz val="8"/>
        <color indexed="8"/>
        <rFont val="Times New Roman"/>
        <family val="1"/>
      </rPr>
      <t>16</t>
    </r>
    <r>
      <rPr>
        <sz val="8"/>
        <color theme="1"/>
        <rFont val="Times New Roman"/>
        <family val="2"/>
      </rPr>
      <t>Source: American Iron and Steel Institute annual report of stainless and heat-resisting raw steel shipments.</t>
    </r>
  </si>
  <si>
    <r>
      <rPr>
        <vertAlign val="superscript"/>
        <sz val="8"/>
        <color indexed="8"/>
        <rFont val="Times New Roman"/>
        <family val="1"/>
      </rPr>
      <t>15</t>
    </r>
    <r>
      <rPr>
        <sz val="8"/>
        <color theme="1"/>
        <rFont val="Times New Roman"/>
        <family val="2"/>
      </rPr>
      <t>Ratio of estimated mass-weighted average chromium content of stainless steel production by grade to production. Uncertainty is approximately ± 0.01, owing to the range of chromium chemical specification limits by stainless steel grade.</t>
    </r>
  </si>
  <si>
    <t>Chromium metal, gross weight:</t>
  </si>
  <si>
    <t>Chemicals, gross weight:</t>
  </si>
  <si>
    <t>Pigments and preparations, gross weight</t>
  </si>
  <si>
    <t>Chromium content</t>
  </si>
  <si>
    <t>gross weight:</t>
  </si>
  <si>
    <t>Brazil (494, $131); South Africa (479, $152).</t>
  </si>
  <si>
    <r>
      <t>Italy (32, $174); Switzerland (</t>
    </r>
    <r>
      <rPr>
        <sz val="6"/>
        <color theme="1"/>
        <rFont val="Times New Roman"/>
        <family val="1"/>
      </rPr>
      <t>(4)</t>
    </r>
    <r>
      <rPr>
        <sz val="8"/>
        <color theme="1"/>
        <rFont val="Times New Roman"/>
        <family val="2"/>
      </rPr>
      <t>, $3).</t>
    </r>
  </si>
  <si>
    <r>
      <rPr>
        <vertAlign val="superscript"/>
        <sz val="8"/>
        <color theme="1"/>
        <rFont val="Times New Roman"/>
        <family val="1"/>
      </rPr>
      <t>4</t>
    </r>
    <r>
      <rPr>
        <sz val="8"/>
        <color theme="1"/>
        <rFont val="Times New Roman"/>
        <family val="2"/>
      </rPr>
      <t xml:space="preserve">Less than </t>
    </r>
    <r>
      <rPr>
        <sz val="8"/>
        <color theme="1"/>
        <rFont val="Calibri"/>
        <family val="2"/>
      </rPr>
      <t>½</t>
    </r>
    <r>
      <rPr>
        <sz val="8"/>
        <color theme="1"/>
        <rFont val="Times New Roman"/>
        <family val="2"/>
      </rPr>
      <t xml:space="preserve"> unit.</t>
    </r>
  </si>
  <si>
    <t>TABLE 8</t>
  </si>
  <si>
    <r>
      <t>FERROCHROMIUM: WORLD PRODUCTION, BY COUNTRY OR LOCALITY</t>
    </r>
    <r>
      <rPr>
        <vertAlign val="superscript"/>
        <sz val="8"/>
        <color theme="1"/>
        <rFont val="Times New Roman"/>
        <family val="1"/>
      </rPr>
      <t>1</t>
    </r>
  </si>
  <si>
    <t xml:space="preserve">
                                                (Metric tons, gross weight)
                                            </t>
  </si>
  <si>
    <r>
      <t>Country or locality</t>
    </r>
    <r>
      <rPr>
        <vertAlign val="superscript"/>
        <sz val="8"/>
        <color theme="1"/>
        <rFont val="Times New Roman"/>
        <family val="1"/>
      </rPr>
      <t>2</t>
    </r>
  </si>
  <si>
    <t>e</t>
  </si>
  <si>
    <r>
      <t>Brazil</t>
    </r>
    <r>
      <rPr>
        <vertAlign val="superscript"/>
        <sz val="8"/>
        <color theme="1"/>
        <rFont val="Times New Roman"/>
        <family val="1"/>
      </rPr>
      <t>3</t>
    </r>
  </si>
  <si>
    <r>
      <t>Germany</t>
    </r>
    <r>
      <rPr>
        <vertAlign val="superscript"/>
        <sz val="8"/>
        <color theme="1"/>
        <rFont val="Times New Roman"/>
        <family val="1"/>
      </rPr>
      <t>e</t>
    </r>
  </si>
  <si>
    <r>
      <t>Japan</t>
    </r>
    <r>
      <rPr>
        <vertAlign val="superscript"/>
        <sz val="8"/>
        <color theme="1"/>
        <rFont val="Times New Roman"/>
        <family val="1"/>
      </rPr>
      <t>e</t>
    </r>
  </si>
  <si>
    <t>r, e</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</si>
  <si>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t>
    </r>
  </si>
  <si>
    <r>
      <t>1</t>
    </r>
    <r>
      <rPr>
        <sz val="8"/>
        <color theme="1"/>
        <rFont val="Times New Roman"/>
        <family val="1"/>
      </rPr>
      <t>Table includes data available through August 5, 2020. All data are reported unless otherwise noted. Totals and estimated data are rounded to no more than three significant digits; may not add to totals shown.</t>
    </r>
  </si>
  <si>
    <r>
      <t>2</t>
    </r>
    <r>
      <rPr>
        <sz val="8"/>
        <color theme="1"/>
        <rFont val="Times New Roman"/>
        <family val="1"/>
      </rPr>
      <t>In addition to the countries and (or) localities listed, Indonesia and Iran may have produced ferrochromium, but available information was inadequate to make reliable estimates of output.</t>
    </r>
  </si>
  <si>
    <r>
      <t>3</t>
    </r>
    <r>
      <rPr>
        <sz val="8"/>
        <color theme="1"/>
        <rFont val="Times New Roman"/>
        <family val="1"/>
      </rPr>
      <t>Includes ferrosilicon-chromium</t>
    </r>
    <r>
      <rPr>
        <vertAlign val="superscript"/>
        <sz val="8"/>
        <color theme="1"/>
        <rFont val="Times New Roman"/>
        <family val="1"/>
      </rPr>
      <t>.</t>
    </r>
  </si>
  <si>
    <t>TABLE 7</t>
  </si>
  <si>
    <r>
      <t>CHROMITE, WORLD PRODUCTION BY COUNTRY OR LOCALITY</t>
    </r>
    <r>
      <rPr>
        <vertAlign val="superscript"/>
        <sz val="8"/>
        <color theme="1"/>
        <rFont val="Times New Roman"/>
        <family val="1"/>
      </rPr>
      <t>1, 2</t>
    </r>
  </si>
  <si>
    <t>Albania, marketable</t>
  </si>
  <si>
    <t>Brazil, ore and concentrate</t>
  </si>
  <si>
    <t>Finland, ore</t>
  </si>
  <si>
    <t>Iran, concentrate</t>
  </si>
  <si>
    <r>
      <t>Kazakhstan, ore</t>
    </r>
    <r>
      <rPr>
        <vertAlign val="superscript"/>
        <sz val="8"/>
        <color theme="1"/>
        <rFont val="Times New Roman"/>
        <family val="1"/>
      </rPr>
      <t>3</t>
    </r>
  </si>
  <si>
    <r>
      <t>Oman</t>
    </r>
    <r>
      <rPr>
        <vertAlign val="superscript"/>
        <sz val="8"/>
        <color theme="1"/>
        <rFont val="Times New Roman"/>
        <family val="1"/>
      </rPr>
      <t>4</t>
    </r>
  </si>
  <si>
    <t>South Africa:</t>
  </si>
  <si>
    <r>
      <t>South Africa, 44% to 48% Cr</t>
    </r>
    <r>
      <rPr>
        <vertAlign val="subscript"/>
        <sz val="8"/>
        <color theme="1"/>
        <rFont val="Times New Roman"/>
        <family val="1"/>
      </rPr>
      <t>2</t>
    </r>
    <r>
      <rPr>
        <sz val="8"/>
        <color theme="1"/>
        <rFont val="Times New Roman"/>
        <family val="1"/>
      </rPr>
      <t>O</t>
    </r>
    <r>
      <rPr>
        <vertAlign val="subscript"/>
        <sz val="8"/>
        <color theme="1"/>
        <rFont val="Times New Roman"/>
        <family val="1"/>
      </rPr>
      <t>3</t>
    </r>
  </si>
  <si>
    <r>
      <t>South Africa, less than 44% Cr</t>
    </r>
    <r>
      <rPr>
        <vertAlign val="subscript"/>
        <sz val="8"/>
        <color theme="1"/>
        <rFont val="Times New Roman"/>
        <family val="1"/>
      </rPr>
      <t>2</t>
    </r>
    <r>
      <rPr>
        <sz val="8"/>
        <color theme="1"/>
        <rFont val="Times New Roman"/>
        <family val="1"/>
      </rPr>
      <t>O</t>
    </r>
    <r>
      <rPr>
        <vertAlign val="subscript"/>
        <sz val="8"/>
        <color theme="1"/>
        <rFont val="Times New Roman"/>
        <family val="1"/>
      </rPr>
      <t>3</t>
    </r>
  </si>
  <si>
    <r>
      <t>Turkey, 34% to 43% Cr</t>
    </r>
    <r>
      <rPr>
        <vertAlign val="subscript"/>
        <sz val="8"/>
        <color theme="1"/>
        <rFont val="Times New Roman"/>
        <family val="1"/>
      </rPr>
      <t>2</t>
    </r>
    <r>
      <rPr>
        <sz val="8"/>
        <color theme="1"/>
        <rFont val="Times New Roman"/>
        <family val="1"/>
      </rPr>
      <t>O</t>
    </r>
    <r>
      <rPr>
        <vertAlign val="subscript"/>
        <sz val="8"/>
        <color theme="1"/>
        <rFont val="Times New Roman"/>
        <family val="1"/>
      </rPr>
      <t>3</t>
    </r>
  </si>
  <si>
    <r>
      <t>Vietnam</t>
    </r>
    <r>
      <rPr>
        <vertAlign val="superscript"/>
        <sz val="8"/>
        <color theme="1"/>
        <rFont val="Times New Roman"/>
        <family val="1"/>
      </rPr>
      <t>5</t>
    </r>
  </si>
  <si>
    <t>Grand total</t>
  </si>
  <si>
    <r>
      <t>e</t>
    </r>
    <r>
      <rPr>
        <sz val="8"/>
        <color theme="1"/>
        <rFont val="Times New Roman"/>
        <family val="1"/>
      </rPr>
      <t xml:space="preserve">Estimated.  </t>
    </r>
    <r>
      <rPr>
        <vertAlign val="superscript"/>
        <sz val="8"/>
        <color theme="1"/>
        <rFont val="Times New Roman"/>
        <family val="1"/>
      </rPr>
      <t>r</t>
    </r>
    <r>
      <rPr>
        <sz val="8"/>
        <color theme="1"/>
        <rFont val="Times New Roman"/>
        <family val="1"/>
      </rPr>
      <t>Revised.  -- Zero.</t>
    </r>
  </si>
  <si>
    <r>
      <t>2</t>
    </r>
    <r>
      <rPr>
        <sz val="8"/>
        <color theme="1"/>
        <rFont val="Times New Roman"/>
        <family val="1"/>
      </rPr>
      <t>Figures for all countries or localities represent marketable output.</t>
    </r>
  </si>
  <si>
    <r>
      <t>3</t>
    </r>
    <r>
      <rPr>
        <sz val="8"/>
        <color theme="1"/>
        <rFont val="Times New Roman"/>
        <family val="1"/>
      </rPr>
      <t>Reported in gross weight by the Statistical Committee of the Ministry of National Economy of the Republic of Kazakhstan.</t>
    </r>
  </si>
  <si>
    <r>
      <t>4</t>
    </r>
    <r>
      <rPr>
        <sz val="8"/>
        <color theme="1"/>
        <rFont val="Times New Roman"/>
        <family val="1"/>
      </rPr>
      <t>Reported in gross weight by the Central Bank of Oman since 2014.</t>
    </r>
  </si>
  <si>
    <r>
      <t>5</t>
    </r>
    <r>
      <rPr>
        <sz val="8"/>
        <color theme="1"/>
        <rFont val="Times New Roman"/>
        <family val="1"/>
      </rPr>
      <t>Reported in gross weight by World Bureau of Metal Statistics in World Metal Statistics Yearbook.</t>
    </r>
  </si>
  <si>
    <r>
      <t>World production, chromium content</t>
    </r>
    <r>
      <rPr>
        <vertAlign val="superscript"/>
        <sz val="8"/>
        <color theme="1"/>
        <rFont val="Times New Roman"/>
        <family val="1"/>
      </rPr>
      <t>12</t>
    </r>
  </si>
  <si>
    <t>weight</t>
  </si>
  <si>
    <r>
      <rPr>
        <vertAlign val="superscript"/>
        <sz val="8"/>
        <color indexed="8"/>
        <rFont val="Times New Roman"/>
        <family val="1"/>
      </rPr>
      <t>2</t>
    </r>
    <r>
      <rPr>
        <sz val="8"/>
        <color theme="1"/>
        <rFont val="Times New Roman"/>
        <family val="2"/>
      </rPr>
      <t>In contained chromium content. Estimated based on U.S. Geological Survey reported chromite ore production and trade statistics for chromite ore, chromium metal, and ferrochromium as reported by Global Trade Atlas and U.N. Comtrade in July 2020. Assume that the average grade of chromite ore is 45% Cr</t>
    </r>
    <r>
      <rPr>
        <vertAlign val="subscript"/>
        <sz val="8"/>
        <color theme="1"/>
        <rFont val="Times New Roman"/>
        <family val="1"/>
      </rPr>
      <t>2</t>
    </r>
    <r>
      <rPr>
        <sz val="8"/>
        <color theme="1"/>
        <rFont val="Times New Roman"/>
        <family val="2"/>
      </rPr>
      <t>O</t>
    </r>
    <r>
      <rPr>
        <vertAlign val="subscript"/>
        <sz val="8"/>
        <color theme="1"/>
        <rFont val="Times New Roman"/>
        <family val="1"/>
      </rPr>
      <t>3</t>
    </r>
    <r>
      <rPr>
        <sz val="8"/>
        <color theme="1"/>
        <rFont val="Times New Roman"/>
        <family val="2"/>
      </rPr>
      <t>; ferrochromium, 57% Cr; and chromium metal, 100% Cr.</t>
    </r>
  </si>
  <si>
    <r>
      <rPr>
        <vertAlign val="superscript"/>
        <sz val="8"/>
        <color indexed="8"/>
        <rFont val="Times New Roman"/>
        <family val="1"/>
      </rPr>
      <t>8</t>
    </r>
    <r>
      <rPr>
        <sz val="8"/>
        <color theme="1"/>
        <rFont val="Times New Roman"/>
        <family val="2"/>
      </rPr>
      <t>Time-weighted average price of South African chromite ore that contains 44% Cr</t>
    </r>
    <r>
      <rPr>
        <vertAlign val="subscript"/>
        <sz val="8"/>
        <color indexed="8"/>
        <rFont val="Times New Roman"/>
        <family val="1"/>
      </rPr>
      <t>2</t>
    </r>
    <r>
      <rPr>
        <sz val="8"/>
        <color theme="1"/>
        <rFont val="Times New Roman"/>
        <family val="2"/>
      </rPr>
      <t>O</t>
    </r>
    <r>
      <rPr>
        <vertAlign val="subscript"/>
        <sz val="8"/>
        <color indexed="8"/>
        <rFont val="Times New Roman"/>
        <family val="1"/>
      </rPr>
      <t>3</t>
    </r>
    <r>
      <rPr>
        <sz val="8"/>
        <color indexed="8"/>
        <rFont val="Times New Roman"/>
        <family val="1"/>
      </rPr>
      <t xml:space="preserve"> free on board (f.o.b.) as reported in CRU Group.</t>
    </r>
  </si>
  <si>
    <t>Canada (1,330, $1,150); Mexico (790, $640); Netherlands (118,</t>
  </si>
  <si>
    <t>Japan (51, $3,380); United Kingdom (20, $618); Mexico (15,</t>
  </si>
  <si>
    <t>Mexico (184, $893); Canada (146, $1,080); Germany (27, $308);</t>
  </si>
  <si>
    <t>South Africa (4,100, $904); Netherlands (28, $14); Germany (24,</t>
  </si>
  <si>
    <t>South Africa (147,000, $36,500); Belgium (46, $35); China (1, $6).</t>
  </si>
  <si>
    <t>Russia (16,300, $39,600); Kazakhstan (13,800, $38,500); Germany</t>
  </si>
  <si>
    <t>(6,870, $22,900); Turkey (3,660, $10,100); Japan (1,830, $7,430).</t>
  </si>
  <si>
    <t>Brazil (810, $1,690); Kazakhstan (806, $2,060); South Africa (423,</t>
  </si>
  <si>
    <t>Kazakhstan (1,040, $1,140); Turkey (114, $61); South Africa (54,</t>
  </si>
  <si>
    <t>South Africa (257,000, $224,000); Kazakhstan (50,700, $71,500);</t>
  </si>
  <si>
    <t>India (26,900, $28,000); Zimbabwe (21,500, $19,800); Russia</t>
  </si>
  <si>
    <t>(14,000, $17,300).</t>
  </si>
  <si>
    <t>Kazakhstan (17,400, $27,100); Brazil (165, $233).</t>
  </si>
  <si>
    <t>United Kingdom (3,480, $43,000); Russia (3,070, $26,700); France</t>
  </si>
  <si>
    <t>(2,580, $27,000); China (1,870, $21,300); Germany (420, $4,450).</t>
  </si>
  <si>
    <t>Russia (2,060, $16,900); France (365, $4,650); United Kingdom (98,</t>
  </si>
  <si>
    <t>$1,040); Spain (93, $584); China (31, $337).</t>
  </si>
  <si>
    <t>Kazakhstan (1,440, $3,840); China (454, $2,170); India (86, $225);</t>
  </si>
  <si>
    <t>Germany (1,410, $7,550); China (824, $4,320); Canada (487, $548);</t>
  </si>
  <si>
    <t xml:space="preserve">Austria (1,260, $4,110); France (66, $251); Colombia (21, $88); </t>
  </si>
  <si>
    <t>Canada (297, $1,360); Mexico (25, $229); Colombia (13, $59);</t>
  </si>
  <si>
    <t>Canada (131, $1,130); India (99, $193); Colombia (4, $20).</t>
  </si>
  <si>
    <t>Mexico (1,500, $11,000); Netherlands (98, $402); India (77, $301);</t>
  </si>
  <si>
    <t>Canada (104, $496); Jamaica (12, $73); Australia (11, $66);</t>
  </si>
  <si>
    <r>
      <rPr>
        <vertAlign val="superscript"/>
        <sz val="8"/>
        <color indexed="8"/>
        <rFont val="Times New Roman"/>
        <family val="1"/>
      </rPr>
      <t>1</t>
    </r>
    <r>
      <rPr>
        <sz val="8"/>
        <color theme="1"/>
        <rFont val="Times New Roman"/>
        <family val="2"/>
      </rPr>
      <t>Table includes data available through December 7, 2020. Data are rounded to no more than three significant digits; may not add to totals shown.</t>
    </r>
  </si>
  <si>
    <r>
      <t>1</t>
    </r>
    <r>
      <rPr>
        <sz val="8"/>
        <color theme="1"/>
        <rFont val="Times New Roman"/>
        <family val="1"/>
      </rPr>
      <t>Table includes data available through December 7, 2020. All data are reported unless otherwise noted. Grand totals and estimated data are rounded to no more than three significant digits; may not add to totals shown.</t>
    </r>
  </si>
  <si>
    <t>Schedule B code</t>
  </si>
  <si>
    <r>
      <t>High-carbon ferrochromium:</t>
    </r>
    <r>
      <rPr>
        <vertAlign val="superscript"/>
        <sz val="8"/>
        <color indexed="8"/>
        <rFont val="Times New Roman"/>
        <family val="1"/>
      </rPr>
      <t>2</t>
    </r>
  </si>
  <si>
    <r>
      <t>Low-carbon ferrochromium:</t>
    </r>
    <r>
      <rPr>
        <vertAlign val="superscript"/>
        <sz val="8"/>
        <color indexed="8"/>
        <rFont val="Times New Roman"/>
        <family val="1"/>
      </rPr>
      <t>3</t>
    </r>
  </si>
  <si>
    <r>
      <rPr>
        <vertAlign val="superscript"/>
        <sz val="8"/>
        <color indexed="8"/>
        <rFont val="Times New Roman"/>
        <family val="1"/>
      </rPr>
      <t>2</t>
    </r>
    <r>
      <rPr>
        <sz val="8"/>
        <color theme="1"/>
        <rFont val="Times New Roman"/>
        <family val="2"/>
      </rPr>
      <t>More than 4% carbon.</t>
    </r>
  </si>
  <si>
    <r>
      <rPr>
        <vertAlign val="superscript"/>
        <sz val="8"/>
        <color indexed="8"/>
        <rFont val="Times New Roman"/>
        <family val="1"/>
      </rPr>
      <t>3</t>
    </r>
    <r>
      <rPr>
        <sz val="8"/>
        <color theme="1"/>
        <rFont val="Times New Roman"/>
        <family val="2"/>
      </rPr>
      <t>Not more than 4% carbon.</t>
    </r>
  </si>
  <si>
    <t>Advance Data Release of the</t>
  </si>
  <si>
    <t>2019 Annual Tables</t>
  </si>
  <si>
    <t>These tables are an advance data release of those to be incorporated in the USGS Minerals Yearbook 2019, v. I, Metals and Minerals. The full report (text and tables) will be released when publication layout is complete. Substantive changes to tables are not anticipated, but would be incorporated into the full report, which will replace these advance data release tables.</t>
  </si>
  <si>
    <t>Posted:  June24,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</si>
</sst>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quot;$&quot;#,##0"/>
    <numFmt numFmtId="165" formatCode="0.0000"/>
    <numFmt numFmtId="166" formatCode="_(* #,##0_);_(* \(#,##0\);_(* &quot;-&quot;??_);_(@_)"/>
    <numFmt numFmtId="167" formatCode="#,##0.0000"/>
  </numFmts>
  <fonts count="21" x14ac:knownFonts="1">
    <font>
      <sz val="8"/>
      <color theme="1"/>
      <name val="Times New Roman"/>
      <family val="2"/>
    </font>
    <font>
      <sz val="11"/>
      <color theme="1"/>
      <name val="Calibri"/>
      <family val="2"/>
      <scheme val="minor"/>
    </font>
    <font>
      <vertAlign val="superscript"/>
      <sz val="8"/>
      <color indexed="8"/>
      <name val="Times New Roman"/>
      <family val="1"/>
    </font>
    <font>
      <vertAlign val="subscript"/>
      <sz val="8"/>
      <color indexed="8"/>
      <name val="Times New Roman"/>
      <family val="1"/>
    </font>
    <font>
      <sz val="8"/>
      <color indexed="8"/>
      <name val="Times New Roman"/>
      <family val="1"/>
    </font>
    <font>
      <sz val="8"/>
      <color theme="1"/>
      <name val="Times New Roman"/>
      <family val="2"/>
    </font>
    <font>
      <vertAlign val="superscript"/>
      <sz val="8"/>
      <color theme="1"/>
      <name val="Times New Roman"/>
      <family val="2"/>
    </font>
    <font>
      <sz val="6"/>
      <color theme="1"/>
      <name val="Times New Roman"/>
      <family val="2"/>
    </font>
    <font>
      <sz val="8"/>
      <color theme="1"/>
      <name val="Times New Roman"/>
      <family val="1"/>
    </font>
    <font>
      <vertAlign val="superscript"/>
      <sz val="8"/>
      <color theme="1"/>
      <name val="Times New Roman"/>
      <family val="1"/>
    </font>
    <font>
      <vertAlign val="subscript"/>
      <sz val="8"/>
      <color theme="1"/>
      <name val="Times New Roman"/>
      <family val="1"/>
    </font>
    <font>
      <sz val="10"/>
      <color rgb="FF000000"/>
      <name val="Arial"/>
      <family val="2"/>
    </font>
    <font>
      <sz val="10"/>
      <color rgb="FF000000"/>
      <name val="Arial"/>
      <family val="2"/>
    </font>
    <font>
      <sz val="12"/>
      <color theme="1"/>
      <name val="Calibri"/>
      <family val="2"/>
      <scheme val="minor"/>
    </font>
    <font>
      <sz val="6"/>
      <color theme="1"/>
      <name val="Times New Roman"/>
      <family val="1"/>
    </font>
    <font>
      <sz val="8"/>
      <color theme="1"/>
      <name val="Calibri"/>
      <family val="2"/>
    </font>
    <font>
      <sz val="8"/>
      <name val="Times New Roman"/>
      <family val="1"/>
    </font>
    <font>
      <b/>
      <u/>
      <sz val="24"/>
      <color rgb="FF000000"/>
      <name val="Times New Roman"/>
      <family val="1"/>
    </font>
    <font>
      <b/>
      <u/>
      <sz val="36"/>
      <color rgb="FF000000"/>
      <name val="Times New Roman"/>
      <family val="1"/>
    </font>
    <font>
      <sz val="18"/>
      <color rgb="FF000000"/>
      <name val="Times New Roman"/>
      <family val="1"/>
    </font>
    <font>
      <sz val="14"/>
      <color rgb="FF000000"/>
      <name val="Times New Roman"/>
      <family val="1"/>
    </font>
  </fonts>
  <fills count="3">
    <fill>
      <patternFill patternType="none"/>
    </fill>
    <fill>
      <patternFill patternType="gray125"/>
    </fill>
    <fill>
      <patternFill patternType="solid">
        <fgColor rgb="FFFFFF99"/>
        <bgColor indexed="64"/>
      </patternFill>
    </fill>
  </fills>
  <borders count="15">
    <border>
      <left/>
      <right/>
      <top/>
      <bottom/>
      <diagonal/>
    </border>
    <border>
      <left/>
      <right/>
      <top/>
      <bottom style="hair">
        <color indexed="64"/>
      </bottom>
      <diagonal/>
    </border>
    <border>
      <left/>
      <right/>
      <top style="hair">
        <color indexed="64"/>
      </top>
      <bottom style="hair">
        <color indexed="64"/>
      </bottom>
      <diagonal/>
    </border>
    <border>
      <left/>
      <right/>
      <top/>
      <bottom style="thin">
        <color indexed="64"/>
      </bottom>
      <diagonal/>
    </border>
    <border>
      <left/>
      <right/>
      <top style="hair">
        <color indexed="64"/>
      </top>
      <bottom style="thin">
        <color indexed="64"/>
      </bottom>
      <diagonal/>
    </border>
    <border>
      <left/>
      <right/>
      <top style="hair">
        <color indexed="64"/>
      </top>
      <bottom/>
      <diagonal/>
    </border>
    <border>
      <left/>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8">
    <xf numFmtId="0" fontId="0" fillId="0" borderId="0"/>
    <xf numFmtId="43" fontId="5" fillId="0" borderId="0" applyFont="0" applyFill="0" applyBorder="0" applyAlignment="0" applyProtection="0"/>
    <xf numFmtId="0" fontId="11" fillId="0" borderId="0"/>
    <xf numFmtId="0" fontId="12" fillId="0" borderId="0"/>
    <xf numFmtId="0" fontId="13" fillId="0" borderId="0"/>
    <xf numFmtId="43" fontId="13" fillId="0" borderId="0" applyFont="0" applyFill="0" applyBorder="0" applyAlignment="0" applyProtection="0"/>
    <xf numFmtId="0" fontId="1" fillId="0" borderId="0"/>
    <xf numFmtId="0" fontId="16" fillId="0" borderId="0"/>
  </cellStyleXfs>
  <cellXfs count="224">
    <xf numFmtId="0" fontId="0" fillId="0" borderId="0" xfId="0"/>
    <xf numFmtId="0" fontId="0" fillId="0" borderId="0" xfId="0" applyAlignment="1">
      <alignment vertical="center"/>
    </xf>
    <xf numFmtId="3" fontId="0" fillId="0" borderId="0" xfId="0" applyNumberFormat="1" applyAlignment="1">
      <alignment horizontal="right" vertical="center"/>
    </xf>
    <xf numFmtId="0" fontId="0" fillId="0" borderId="0" xfId="0" applyAlignment="1">
      <alignment horizontal="right" vertical="center"/>
    </xf>
    <xf numFmtId="3" fontId="0" fillId="0" borderId="0" xfId="0" applyNumberFormat="1" applyFill="1" applyAlignment="1">
      <alignment horizontal="right" vertical="center"/>
    </xf>
    <xf numFmtId="3" fontId="0" fillId="0" borderId="1" xfId="0" applyNumberFormat="1" applyFill="1" applyBorder="1" applyAlignment="1">
      <alignment horizontal="right" vertical="center"/>
    </xf>
    <xf numFmtId="3" fontId="0" fillId="0" borderId="4" xfId="0" applyNumberFormat="1" applyFill="1" applyBorder="1" applyAlignment="1">
      <alignment horizontal="right" vertical="center"/>
    </xf>
    <xf numFmtId="3" fontId="0" fillId="0" borderId="0" xfId="0" applyNumberFormat="1" applyFill="1" applyBorder="1" applyAlignment="1">
      <alignment horizontal="right" vertical="center"/>
    </xf>
    <xf numFmtId="3" fontId="0" fillId="0" borderId="3" xfId="0" applyNumberFormat="1" applyFill="1" applyBorder="1" applyAlignment="1">
      <alignment horizontal="right" vertical="center"/>
    </xf>
    <xf numFmtId="49" fontId="7" fillId="0" borderId="0" xfId="0" quotePrefix="1" applyNumberFormat="1" applyFont="1" applyFill="1" applyBorder="1" applyAlignment="1">
      <alignment horizontal="right" vertical="center"/>
    </xf>
    <xf numFmtId="0" fontId="6" fillId="0" borderId="0" xfId="0" applyFont="1" applyFill="1" applyAlignment="1">
      <alignment horizontal="left" vertical="center"/>
    </xf>
    <xf numFmtId="49" fontId="6" fillId="0" borderId="1" xfId="0" applyNumberFormat="1" applyFont="1" applyFill="1" applyBorder="1" applyAlignment="1">
      <alignment horizontal="left" vertical="center"/>
    </xf>
    <xf numFmtId="3" fontId="0" fillId="0" borderId="0" xfId="0" quotePrefix="1" applyNumberFormat="1" applyFill="1" applyAlignment="1">
      <alignment horizontal="right" vertical="center"/>
    </xf>
    <xf numFmtId="3" fontId="0" fillId="0" borderId="0" xfId="0" quotePrefix="1" applyNumberFormat="1" applyFont="1" applyFill="1" applyBorder="1" applyAlignment="1">
      <alignment horizontal="right" vertical="center"/>
    </xf>
    <xf numFmtId="164" fontId="0" fillId="0" borderId="0" xfId="0" applyNumberFormat="1" applyFill="1" applyBorder="1" applyAlignment="1">
      <alignment horizontal="right" vertical="center"/>
    </xf>
    <xf numFmtId="164" fontId="0" fillId="0" borderId="0" xfId="0" quotePrefix="1" applyNumberFormat="1" applyFill="1" applyBorder="1" applyAlignment="1">
      <alignment horizontal="right" vertical="center"/>
    </xf>
    <xf numFmtId="0" fontId="0" fillId="0" borderId="0" xfId="0" applyFill="1" applyAlignment="1">
      <alignment vertical="center"/>
    </xf>
    <xf numFmtId="0" fontId="0" fillId="0" borderId="0" xfId="0" applyFill="1" applyAlignment="1">
      <alignment vertical="center"/>
    </xf>
    <xf numFmtId="0" fontId="0" fillId="0" borderId="0" xfId="0" applyFill="1" applyBorder="1" applyAlignment="1">
      <alignment vertical="center"/>
    </xf>
    <xf numFmtId="3" fontId="0" fillId="0" borderId="3" xfId="0" applyNumberFormat="1" applyFont="1" applyFill="1" applyBorder="1" applyAlignment="1">
      <alignment horizontal="right" vertical="center"/>
    </xf>
    <xf numFmtId="3" fontId="0" fillId="0" borderId="0" xfId="1" quotePrefix="1" applyNumberFormat="1" applyFont="1" applyFill="1" applyBorder="1" applyAlignment="1">
      <alignment horizontal="right" vertical="center"/>
    </xf>
    <xf numFmtId="3" fontId="0" fillId="0" borderId="0" xfId="0" applyNumberFormat="1" applyFill="1" applyAlignment="1">
      <alignment vertical="center"/>
    </xf>
    <xf numFmtId="0" fontId="0" fillId="0" borderId="0" xfId="0" applyAlignment="1">
      <alignment vertical="center"/>
    </xf>
    <xf numFmtId="164" fontId="0" fillId="0" borderId="0" xfId="0" applyNumberFormat="1" applyFill="1" applyAlignment="1">
      <alignment horizontal="right" vertical="center"/>
    </xf>
    <xf numFmtId="3" fontId="0" fillId="0" borderId="0" xfId="0" applyNumberFormat="1" applyFill="1" applyBorder="1" applyAlignment="1">
      <alignment vertical="center"/>
    </xf>
    <xf numFmtId="3" fontId="0" fillId="0" borderId="1" xfId="0" quotePrefix="1" applyNumberFormat="1" applyFont="1" applyFill="1" applyBorder="1" applyAlignment="1">
      <alignment horizontal="right" vertical="center"/>
    </xf>
    <xf numFmtId="49" fontId="0" fillId="0" borderId="1" xfId="0" applyNumberFormat="1" applyFill="1" applyBorder="1" applyAlignment="1">
      <alignment horizontal="right" vertical="center"/>
    </xf>
    <xf numFmtId="164" fontId="0" fillId="0" borderId="0" xfId="0" quotePrefix="1" applyNumberFormat="1" applyFill="1" applyAlignment="1">
      <alignment horizontal="right" vertical="center"/>
    </xf>
    <xf numFmtId="164" fontId="0" fillId="0" borderId="1" xfId="0" applyNumberFormat="1" applyFill="1" applyBorder="1" applyAlignment="1">
      <alignment horizontal="right" vertical="center"/>
    </xf>
    <xf numFmtId="164" fontId="0" fillId="0" borderId="1" xfId="0" quotePrefix="1" applyNumberFormat="1" applyFill="1" applyBorder="1" applyAlignment="1">
      <alignment horizontal="right" vertical="center"/>
    </xf>
    <xf numFmtId="3" fontId="0" fillId="0" borderId="3" xfId="0" quotePrefix="1" applyNumberFormat="1" applyFill="1" applyBorder="1" applyAlignment="1">
      <alignment horizontal="right" vertical="center"/>
    </xf>
    <xf numFmtId="0" fontId="0" fillId="0" borderId="0" xfId="0" applyAlignment="1">
      <alignment vertical="center"/>
    </xf>
    <xf numFmtId="0" fontId="0" fillId="0" borderId="0" xfId="0" applyFill="1" applyAlignment="1">
      <alignment vertical="center"/>
    </xf>
    <xf numFmtId="0" fontId="0" fillId="0" borderId="0" xfId="0" applyFill="1" applyBorder="1" applyAlignment="1">
      <alignment vertical="center"/>
    </xf>
    <xf numFmtId="0" fontId="0" fillId="0" borderId="0" xfId="0" applyFill="1" applyAlignment="1">
      <alignment vertical="center"/>
    </xf>
    <xf numFmtId="0" fontId="0" fillId="0" borderId="0" xfId="0" applyFill="1" applyBorder="1" applyAlignment="1">
      <alignment vertical="center"/>
    </xf>
    <xf numFmtId="0" fontId="0" fillId="0" borderId="0" xfId="0" applyFill="1" applyAlignment="1">
      <alignment vertical="center"/>
    </xf>
    <xf numFmtId="0" fontId="0" fillId="0" borderId="0" xfId="0" applyFill="1" applyAlignment="1">
      <alignment vertical="center"/>
    </xf>
    <xf numFmtId="0" fontId="0" fillId="0" borderId="0" xfId="0" applyFill="1" applyBorder="1" applyAlignment="1">
      <alignment vertical="center"/>
    </xf>
    <xf numFmtId="49" fontId="0" fillId="0" borderId="0" xfId="0" quotePrefix="1" applyNumberFormat="1" applyFont="1" applyAlignment="1">
      <alignment horizontal="right" vertical="center"/>
    </xf>
    <xf numFmtId="49" fontId="0" fillId="0" borderId="0" xfId="0" quotePrefix="1" applyNumberFormat="1" applyFill="1" applyAlignment="1">
      <alignment horizontal="right" vertical="center"/>
    </xf>
    <xf numFmtId="49" fontId="0" fillId="0" borderId="2" xfId="0" applyNumberFormat="1" applyFill="1" applyBorder="1" applyAlignment="1">
      <alignment horizontal="right" vertical="center"/>
    </xf>
    <xf numFmtId="49" fontId="0" fillId="0" borderId="0" xfId="0" applyNumberFormat="1" applyFill="1" applyAlignment="1">
      <alignment horizontal="right" vertical="center"/>
    </xf>
    <xf numFmtId="49" fontId="0" fillId="0" borderId="0" xfId="0" applyNumberFormat="1" applyFill="1" applyBorder="1" applyAlignment="1">
      <alignment horizontal="right" vertical="center"/>
    </xf>
    <xf numFmtId="49" fontId="0" fillId="0" borderId="3" xfId="0" applyNumberFormat="1" applyFill="1" applyBorder="1" applyAlignment="1">
      <alignment horizontal="right" vertical="center"/>
    </xf>
    <xf numFmtId="49" fontId="0" fillId="0" borderId="2" xfId="0" applyNumberFormat="1" applyBorder="1" applyAlignment="1">
      <alignment horizontal="left" vertical="center"/>
    </xf>
    <xf numFmtId="49" fontId="6" fillId="0" borderId="0" xfId="0" applyNumberFormat="1" applyFont="1" applyFill="1" applyAlignment="1">
      <alignment horizontal="left" vertical="center"/>
    </xf>
    <xf numFmtId="49" fontId="0" fillId="0" borderId="0" xfId="0" applyNumberFormat="1" applyAlignment="1">
      <alignment vertical="center"/>
    </xf>
    <xf numFmtId="49" fontId="0" fillId="0" borderId="2" xfId="0" applyNumberFormat="1" applyBorder="1" applyAlignment="1">
      <alignment horizontal="left" vertical="center" indent="1"/>
    </xf>
    <xf numFmtId="49" fontId="0" fillId="0" borderId="2" xfId="0" applyNumberFormat="1" applyBorder="1" applyAlignment="1">
      <alignment horizontal="left" vertical="center" indent="2"/>
    </xf>
    <xf numFmtId="49" fontId="0" fillId="0" borderId="5" xfId="0" applyNumberFormat="1" applyFill="1" applyBorder="1" applyAlignment="1">
      <alignment horizontal="right" vertical="center"/>
    </xf>
    <xf numFmtId="49" fontId="0" fillId="0" borderId="1" xfId="0" applyNumberFormat="1" applyBorder="1" applyAlignment="1">
      <alignment horizontal="left" vertical="center" indent="1"/>
    </xf>
    <xf numFmtId="49" fontId="0" fillId="0" borderId="1" xfId="0" applyNumberFormat="1" applyBorder="1" applyAlignment="1">
      <alignment horizontal="left" vertical="center" indent="2"/>
    </xf>
    <xf numFmtId="49" fontId="0" fillId="0" borderId="1" xfId="0" applyNumberFormat="1" applyBorder="1" applyAlignment="1">
      <alignment horizontal="left" vertical="center" indent="3"/>
    </xf>
    <xf numFmtId="49" fontId="0" fillId="0" borderId="1" xfId="0" applyNumberFormat="1" applyBorder="1" applyAlignment="1">
      <alignment horizontal="left" vertical="center"/>
    </xf>
    <xf numFmtId="49" fontId="0" fillId="0" borderId="0" xfId="0" applyNumberFormat="1" applyBorder="1" applyAlignment="1">
      <alignment horizontal="left" vertical="center" indent="1"/>
    </xf>
    <xf numFmtId="49" fontId="0" fillId="0" borderId="0" xfId="0" applyNumberFormat="1" applyFill="1" applyBorder="1" applyAlignment="1">
      <alignment vertical="center"/>
    </xf>
    <xf numFmtId="49" fontId="0" fillId="0" borderId="0" xfId="0" applyNumberFormat="1" applyBorder="1" applyAlignment="1">
      <alignment horizontal="left" vertical="center" indent="2"/>
    </xf>
    <xf numFmtId="49" fontId="6" fillId="0" borderId="0" xfId="0" applyNumberFormat="1" applyFont="1" applyAlignment="1">
      <alignment horizontal="left" vertical="center"/>
    </xf>
    <xf numFmtId="49" fontId="6" fillId="0" borderId="0" xfId="0" applyNumberFormat="1" applyFont="1" applyFill="1" applyBorder="1" applyAlignment="1">
      <alignment horizontal="left" vertical="center"/>
    </xf>
    <xf numFmtId="49" fontId="6" fillId="0" borderId="5" xfId="0" applyNumberFormat="1" applyFont="1" applyFill="1" applyBorder="1" applyAlignment="1">
      <alignment horizontal="left" vertical="center"/>
    </xf>
    <xf numFmtId="49" fontId="0" fillId="0" borderId="1" xfId="0" applyNumberFormat="1" applyFill="1" applyBorder="1" applyAlignment="1">
      <alignment horizontal="left" vertical="center" indent="1"/>
    </xf>
    <xf numFmtId="49" fontId="0" fillId="0" borderId="1" xfId="0" applyNumberFormat="1" applyFill="1" applyBorder="1" applyAlignment="1">
      <alignment horizontal="left" vertical="center" indent="2"/>
    </xf>
    <xf numFmtId="49" fontId="6" fillId="0" borderId="3" xfId="0" applyNumberFormat="1" applyFont="1" applyFill="1" applyBorder="1" applyAlignment="1">
      <alignment horizontal="left" vertical="center"/>
    </xf>
    <xf numFmtId="49" fontId="0" fillId="0" borderId="1" xfId="0" applyNumberFormat="1" applyBorder="1" applyAlignment="1">
      <alignment horizontal="right" vertical="center"/>
    </xf>
    <xf numFmtId="49" fontId="0" fillId="0" borderId="0" xfId="0" applyNumberFormat="1" applyBorder="1" applyAlignment="1">
      <alignment horizontal="right" vertical="center"/>
    </xf>
    <xf numFmtId="49" fontId="0" fillId="0" borderId="0" xfId="0" applyNumberFormat="1" applyAlignment="1">
      <alignment horizontal="right" vertical="center"/>
    </xf>
    <xf numFmtId="49" fontId="0" fillId="0" borderId="0" xfId="0" applyNumberFormat="1" applyBorder="1" applyAlignment="1">
      <alignment horizontal="center" vertical="center"/>
    </xf>
    <xf numFmtId="49" fontId="0" fillId="0" borderId="2" xfId="0" applyNumberFormat="1" applyBorder="1" applyAlignment="1">
      <alignment horizontal="right" vertical="center"/>
    </xf>
    <xf numFmtId="49" fontId="0" fillId="0" borderId="5" xfId="0" applyNumberFormat="1" applyBorder="1" applyAlignment="1">
      <alignment horizontal="right" vertical="center"/>
    </xf>
    <xf numFmtId="49" fontId="0" fillId="0" borderId="0" xfId="0" applyNumberFormat="1" applyFill="1" applyBorder="1" applyAlignment="1">
      <alignment horizontal="left" vertical="center" indent="1"/>
    </xf>
    <xf numFmtId="49" fontId="0" fillId="0" borderId="5" xfId="0" applyNumberFormat="1" applyFill="1" applyBorder="1" applyAlignment="1">
      <alignment horizontal="left" vertical="center" indent="1"/>
    </xf>
    <xf numFmtId="49" fontId="0" fillId="0" borderId="0" xfId="0" applyNumberFormat="1" applyFill="1" applyBorder="1" applyAlignment="1">
      <alignment horizontal="left" vertical="center" indent="2"/>
    </xf>
    <xf numFmtId="49" fontId="0" fillId="0" borderId="2" xfId="0" applyNumberFormat="1" applyFill="1" applyBorder="1" applyAlignment="1">
      <alignment horizontal="left" vertical="center" indent="2"/>
    </xf>
    <xf numFmtId="49" fontId="0" fillId="0" borderId="1" xfId="0" applyNumberFormat="1" applyFill="1" applyBorder="1" applyAlignment="1">
      <alignment horizontal="left" vertical="center"/>
    </xf>
    <xf numFmtId="49" fontId="0" fillId="0" borderId="5" xfId="0" applyNumberFormat="1" applyFill="1" applyBorder="1" applyAlignment="1">
      <alignment horizontal="left" vertical="center" indent="2"/>
    </xf>
    <xf numFmtId="49" fontId="0" fillId="0" borderId="0" xfId="0" applyNumberFormat="1" applyFill="1" applyBorder="1" applyAlignment="1">
      <alignment horizontal="left" vertical="center" indent="3"/>
    </xf>
    <xf numFmtId="49" fontId="0" fillId="0" borderId="1" xfId="0" applyNumberFormat="1" applyFill="1" applyBorder="1" applyAlignment="1">
      <alignment horizontal="left" vertical="center" indent="3"/>
    </xf>
    <xf numFmtId="49" fontId="0" fillId="0" borderId="2" xfId="0" applyNumberFormat="1" applyFill="1" applyBorder="1" applyAlignment="1">
      <alignment horizontal="left" vertical="center" indent="3"/>
    </xf>
    <xf numFmtId="49" fontId="6" fillId="0" borderId="4" xfId="0" applyNumberFormat="1" applyFont="1" applyFill="1" applyBorder="1" applyAlignment="1">
      <alignment horizontal="left" vertical="center"/>
    </xf>
    <xf numFmtId="49" fontId="0" fillId="0" borderId="0" xfId="0" quotePrefix="1" applyNumberFormat="1" applyFont="1" applyFill="1" applyBorder="1" applyAlignment="1">
      <alignment horizontal="right" vertical="center"/>
    </xf>
    <xf numFmtId="49" fontId="0" fillId="0" borderId="1" xfId="0" quotePrefix="1" applyNumberFormat="1" applyFont="1" applyFill="1" applyBorder="1" applyAlignment="1">
      <alignment horizontal="right" vertical="center"/>
    </xf>
    <xf numFmtId="49" fontId="0" fillId="0" borderId="5" xfId="0" applyNumberFormat="1" applyFill="1" applyBorder="1" applyAlignment="1">
      <alignment horizontal="left" vertical="center" indent="3"/>
    </xf>
    <xf numFmtId="49" fontId="0" fillId="0" borderId="2" xfId="0" applyNumberFormat="1" applyFill="1" applyBorder="1" applyAlignment="1">
      <alignment horizontal="left" vertical="center" indent="1"/>
    </xf>
    <xf numFmtId="49" fontId="0" fillId="0" borderId="1" xfId="0" applyNumberFormat="1" applyFill="1" applyBorder="1" applyAlignment="1">
      <alignment horizontal="left" vertical="center" indent="4"/>
    </xf>
    <xf numFmtId="49" fontId="0" fillId="0" borderId="6" xfId="0" applyNumberFormat="1" applyFill="1" applyBorder="1" applyAlignment="1">
      <alignment horizontal="right" vertical="center"/>
    </xf>
    <xf numFmtId="49" fontId="6" fillId="0" borderId="6" xfId="0" applyNumberFormat="1" applyFont="1" applyFill="1" applyBorder="1" applyAlignment="1">
      <alignment horizontal="left" vertical="center"/>
    </xf>
    <xf numFmtId="49" fontId="0" fillId="0" borderId="5" xfId="0" quotePrefix="1" applyNumberFormat="1" applyFont="1" applyFill="1" applyBorder="1" applyAlignment="1">
      <alignment horizontal="right" vertical="center"/>
    </xf>
    <xf numFmtId="3" fontId="0" fillId="0" borderId="0" xfId="0" quotePrefix="1" applyNumberFormat="1" applyFont="1" applyFill="1" applyAlignment="1">
      <alignment horizontal="right" vertical="center"/>
    </xf>
    <xf numFmtId="49" fontId="6" fillId="0" borderId="2" xfId="0" applyNumberFormat="1" applyFont="1" applyFill="1" applyBorder="1" applyAlignment="1">
      <alignment horizontal="left" vertical="center"/>
    </xf>
    <xf numFmtId="49" fontId="6" fillId="0" borderId="0" xfId="0" quotePrefix="1" applyNumberFormat="1" applyFont="1" applyFill="1" applyBorder="1" applyAlignment="1">
      <alignment horizontal="left" vertical="center"/>
    </xf>
    <xf numFmtId="49" fontId="0" fillId="0" borderId="0" xfId="0" applyNumberFormat="1" applyAlignment="1">
      <alignment horizontal="left" vertical="center"/>
    </xf>
    <xf numFmtId="49" fontId="0" fillId="0" borderId="2" xfId="0" applyNumberFormat="1" applyFill="1" applyBorder="1" applyAlignment="1">
      <alignment horizontal="left" vertical="center"/>
    </xf>
    <xf numFmtId="49" fontId="0" fillId="0" borderId="0" xfId="0" applyNumberFormat="1" applyAlignment="1">
      <alignment horizontal="left" vertical="center" indent="1"/>
    </xf>
    <xf numFmtId="49" fontId="0" fillId="0" borderId="5" xfId="0" applyNumberFormat="1" applyBorder="1" applyAlignment="1">
      <alignment horizontal="left" vertical="center" indent="1"/>
    </xf>
    <xf numFmtId="49" fontId="6" fillId="0" borderId="1" xfId="0" applyNumberFormat="1" applyFont="1" applyBorder="1" applyAlignment="1">
      <alignment horizontal="left" vertical="center"/>
    </xf>
    <xf numFmtId="49" fontId="6" fillId="0" borderId="3" xfId="0" applyNumberFormat="1" applyFont="1" applyBorder="1" applyAlignment="1">
      <alignment horizontal="left" vertical="center"/>
    </xf>
    <xf numFmtId="2" fontId="0" fillId="0" borderId="0" xfId="0" applyNumberFormat="1" applyFill="1" applyBorder="1" applyAlignment="1">
      <alignment horizontal="right" vertical="center"/>
    </xf>
    <xf numFmtId="2" fontId="0" fillId="0" borderId="3" xfId="0" applyNumberFormat="1" applyFill="1" applyBorder="1" applyAlignment="1">
      <alignment horizontal="right" vertical="center"/>
    </xf>
    <xf numFmtId="49" fontId="0" fillId="0" borderId="0" xfId="0" applyNumberFormat="1"/>
    <xf numFmtId="49" fontId="0" fillId="0" borderId="0" xfId="0" applyNumberFormat="1" applyFill="1" applyAlignment="1">
      <alignment vertical="center"/>
    </xf>
    <xf numFmtId="3" fontId="0" fillId="0" borderId="5" xfId="0" quotePrefix="1" applyNumberFormat="1" applyFont="1" applyFill="1" applyBorder="1" applyAlignment="1">
      <alignment horizontal="right" vertical="center"/>
    </xf>
    <xf numFmtId="3" fontId="0" fillId="0" borderId="1" xfId="0" applyNumberFormat="1" applyFont="1" applyFill="1" applyBorder="1" applyAlignment="1">
      <alignment horizontal="right" vertical="center"/>
    </xf>
    <xf numFmtId="3" fontId="0" fillId="0" borderId="5" xfId="0" applyNumberFormat="1" applyFill="1" applyBorder="1" applyAlignment="1">
      <alignment horizontal="right" vertical="center"/>
    </xf>
    <xf numFmtId="3" fontId="0" fillId="0" borderId="2" xfId="0" applyNumberFormat="1" applyFill="1" applyBorder="1" applyAlignment="1">
      <alignment horizontal="right" vertical="center"/>
    </xf>
    <xf numFmtId="164" fontId="0" fillId="0" borderId="0" xfId="0" quotePrefix="1" applyNumberFormat="1" applyAlignment="1">
      <alignment horizontal="right"/>
    </xf>
    <xf numFmtId="49" fontId="7" fillId="0" borderId="0" xfId="0" applyNumberFormat="1" applyFont="1" applyFill="1" applyBorder="1" applyAlignment="1">
      <alignment horizontal="right" vertical="center"/>
    </xf>
    <xf numFmtId="49" fontId="0" fillId="0" borderId="0" xfId="0" applyNumberFormat="1" applyFont="1" applyFill="1" applyAlignment="1">
      <alignment horizontal="right" vertical="center"/>
    </xf>
    <xf numFmtId="49" fontId="0" fillId="0" borderId="0" xfId="0" applyNumberFormat="1" applyFont="1" applyFill="1" applyAlignment="1">
      <alignment horizontal="left" vertical="center"/>
    </xf>
    <xf numFmtId="49" fontId="0" fillId="0" borderId="0" xfId="0" applyNumberFormat="1" applyFont="1" applyAlignment="1">
      <alignment horizontal="left" vertical="center"/>
    </xf>
    <xf numFmtId="49" fontId="0" fillId="0" borderId="0" xfId="0" applyNumberFormat="1" applyFont="1" applyFill="1" applyBorder="1" applyAlignment="1">
      <alignment horizontal="right" vertical="center"/>
    </xf>
    <xf numFmtId="49" fontId="0" fillId="0" borderId="0" xfId="0" applyNumberFormat="1" applyFont="1" applyFill="1" applyBorder="1" applyAlignment="1">
      <alignment horizontal="left" vertical="center"/>
    </xf>
    <xf numFmtId="3" fontId="0" fillId="0" borderId="0" xfId="0" quotePrefix="1" applyNumberFormat="1" applyFill="1" applyBorder="1" applyAlignment="1">
      <alignment horizontal="right" vertical="center"/>
    </xf>
    <xf numFmtId="3" fontId="0" fillId="0" borderId="0" xfId="0" applyNumberFormat="1" applyFont="1" applyFill="1" applyAlignment="1">
      <alignment horizontal="right" vertical="center"/>
    </xf>
    <xf numFmtId="1" fontId="0" fillId="0" borderId="0" xfId="0" applyNumberFormat="1" applyFont="1" applyFill="1" applyBorder="1" applyAlignment="1">
      <alignment horizontal="right" vertical="center"/>
    </xf>
    <xf numFmtId="1" fontId="0" fillId="0" borderId="4" xfId="0" applyNumberFormat="1" applyFont="1" applyFill="1" applyBorder="1" applyAlignment="1">
      <alignment horizontal="right" vertical="center"/>
    </xf>
    <xf numFmtId="49" fontId="0" fillId="0" borderId="0" xfId="0" applyNumberFormat="1" applyFill="1" applyAlignment="1">
      <alignment horizontal="center" vertical="center"/>
    </xf>
    <xf numFmtId="49" fontId="0" fillId="0" borderId="0" xfId="0" applyNumberFormat="1" applyFill="1" applyBorder="1" applyAlignment="1">
      <alignment horizontal="center" vertical="center"/>
    </xf>
    <xf numFmtId="49" fontId="0" fillId="0" borderId="1" xfId="0" applyNumberFormat="1" applyFill="1" applyBorder="1" applyAlignment="1">
      <alignment horizontal="center" vertical="center"/>
    </xf>
    <xf numFmtId="49" fontId="0" fillId="0" borderId="5" xfId="0" applyNumberFormat="1" applyFill="1" applyBorder="1" applyAlignment="1">
      <alignment horizontal="left" vertical="center"/>
    </xf>
    <xf numFmtId="49" fontId="0" fillId="0" borderId="0" xfId="0" applyNumberFormat="1" applyAlignment="1">
      <alignment horizontal="center" vertical="center"/>
    </xf>
    <xf numFmtId="49" fontId="0" fillId="0" borderId="5" xfId="0" applyNumberFormat="1" applyBorder="1" applyAlignment="1">
      <alignment horizontal="left" vertical="center"/>
    </xf>
    <xf numFmtId="49" fontId="0" fillId="0" borderId="0" xfId="0" applyNumberFormat="1" applyFill="1" applyAlignment="1">
      <alignment horizontal="left" vertical="center"/>
    </xf>
    <xf numFmtId="49" fontId="0" fillId="0" borderId="0" xfId="0" applyNumberFormat="1" applyFill="1" applyBorder="1" applyAlignment="1">
      <alignment horizontal="left" vertical="center"/>
    </xf>
    <xf numFmtId="3" fontId="0" fillId="0" borderId="0" xfId="0" applyNumberFormat="1" applyFont="1" applyAlignment="1">
      <alignment horizontal="right" vertical="center"/>
    </xf>
    <xf numFmtId="49" fontId="0" fillId="0" borderId="2" xfId="0" applyNumberFormat="1" applyFont="1" applyFill="1" applyBorder="1" applyAlignment="1">
      <alignment horizontal="right" vertical="center"/>
    </xf>
    <xf numFmtId="49" fontId="0" fillId="0" borderId="2" xfId="0" applyNumberFormat="1" applyFont="1" applyBorder="1" applyAlignment="1">
      <alignment horizontal="right" vertical="center"/>
    </xf>
    <xf numFmtId="49" fontId="0" fillId="0" borderId="0" xfId="0" applyNumberFormat="1" applyFont="1" applyAlignment="1">
      <alignment horizontal="right" vertical="center"/>
    </xf>
    <xf numFmtId="164" fontId="0" fillId="0" borderId="2" xfId="0" applyNumberFormat="1" applyFill="1" applyBorder="1" applyAlignment="1">
      <alignment horizontal="right" vertical="center"/>
    </xf>
    <xf numFmtId="1" fontId="0" fillId="0" borderId="0" xfId="0" quotePrefix="1" applyNumberFormat="1" applyFill="1" applyAlignment="1">
      <alignment horizontal="right" vertical="center"/>
    </xf>
    <xf numFmtId="49" fontId="6" fillId="0" borderId="0" xfId="0" applyNumberFormat="1" applyFont="1" applyFill="1" applyBorder="1" applyAlignment="1">
      <alignment horizontal="center" vertical="center"/>
    </xf>
    <xf numFmtId="49" fontId="6" fillId="0" borderId="0" xfId="0" applyNumberFormat="1" applyFont="1" applyFill="1" applyAlignment="1">
      <alignment horizontal="center" vertical="center"/>
    </xf>
    <xf numFmtId="49" fontId="6" fillId="0" borderId="1" xfId="0" applyNumberFormat="1" applyFont="1" applyFill="1" applyBorder="1" applyAlignment="1">
      <alignment horizontal="center" vertical="center"/>
    </xf>
    <xf numFmtId="49" fontId="0" fillId="0" borderId="5" xfId="0" applyNumberFormat="1" applyFont="1" applyFill="1" applyBorder="1" applyAlignment="1">
      <alignment horizontal="right" vertical="center"/>
    </xf>
    <xf numFmtId="49" fontId="6" fillId="0" borderId="0" xfId="0" applyNumberFormat="1" applyFont="1" applyAlignment="1">
      <alignment horizontal="center" vertical="center"/>
    </xf>
    <xf numFmtId="49" fontId="6" fillId="0" borderId="0" xfId="0" applyNumberFormat="1" applyFont="1" applyBorder="1" applyAlignment="1">
      <alignment horizontal="center" vertical="center"/>
    </xf>
    <xf numFmtId="3" fontId="0" fillId="0" borderId="0" xfId="0" quotePrefix="1" applyNumberFormat="1" applyFont="1" applyAlignment="1">
      <alignment horizontal="right" vertical="center"/>
    </xf>
    <xf numFmtId="49" fontId="0" fillId="0" borderId="5" xfId="0" applyNumberFormat="1" applyFont="1" applyBorder="1" applyAlignment="1">
      <alignment horizontal="right" vertical="center"/>
    </xf>
    <xf numFmtId="49" fontId="0" fillId="0" borderId="0" xfId="0" applyNumberFormat="1" applyFont="1" applyBorder="1" applyAlignment="1">
      <alignment horizontal="right" vertical="center"/>
    </xf>
    <xf numFmtId="49" fontId="0" fillId="0" borderId="6" xfId="0" applyNumberFormat="1" applyFont="1" applyFill="1" applyBorder="1" applyAlignment="1">
      <alignment horizontal="right" vertical="center"/>
    </xf>
    <xf numFmtId="3" fontId="0" fillId="0" borderId="1" xfId="0" applyNumberFormat="1" applyBorder="1" applyAlignment="1">
      <alignment horizontal="right" vertical="center"/>
    </xf>
    <xf numFmtId="49" fontId="0" fillId="0" borderId="1" xfId="0" applyNumberFormat="1" applyFont="1" applyFill="1" applyBorder="1" applyAlignment="1">
      <alignment horizontal="left" vertical="center"/>
    </xf>
    <xf numFmtId="164" fontId="0" fillId="0" borderId="0" xfId="0" applyNumberFormat="1" applyAlignment="1">
      <alignment horizontal="right"/>
    </xf>
    <xf numFmtId="3" fontId="0" fillId="0" borderId="0" xfId="0" quotePrefix="1" applyNumberFormat="1" applyAlignment="1">
      <alignment horizontal="right" vertical="center"/>
    </xf>
    <xf numFmtId="49" fontId="0" fillId="0" borderId="0" xfId="0" applyNumberFormat="1" applyFill="1" applyBorder="1" applyAlignment="1">
      <alignment horizontal="left" vertical="center"/>
    </xf>
    <xf numFmtId="3" fontId="0" fillId="0" borderId="0" xfId="0" applyNumberFormat="1" applyFont="1" applyFill="1" applyBorder="1" applyAlignment="1">
      <alignment horizontal="right" vertical="center"/>
    </xf>
    <xf numFmtId="49" fontId="6" fillId="0" borderId="0" xfId="0" applyNumberFormat="1" applyFont="1" applyBorder="1" applyAlignment="1">
      <alignment horizontal="left" vertical="center"/>
    </xf>
    <xf numFmtId="165" fontId="0" fillId="0" borderId="0" xfId="0" applyNumberFormat="1" applyFont="1" applyFill="1" applyBorder="1" applyAlignment="1">
      <alignment horizontal="right" vertical="center"/>
    </xf>
    <xf numFmtId="0" fontId="0" fillId="0" borderId="0" xfId="0" applyAlignment="1">
      <alignment vertical="center" wrapText="1"/>
    </xf>
    <xf numFmtId="49" fontId="0" fillId="0" borderId="0" xfId="0" applyNumberFormat="1" applyAlignment="1">
      <alignment horizontal="center" vertical="center"/>
    </xf>
    <xf numFmtId="0" fontId="8" fillId="0" borderId="0" xfId="4" applyFont="1" applyAlignment="1">
      <alignment vertical="center"/>
    </xf>
    <xf numFmtId="0" fontId="8" fillId="0" borderId="0" xfId="4" applyFont="1"/>
    <xf numFmtId="49" fontId="8" fillId="0" borderId="2" xfId="5" applyNumberFormat="1" applyFont="1" applyBorder="1" applyAlignment="1">
      <alignment horizontal="right"/>
    </xf>
    <xf numFmtId="49" fontId="9" fillId="0" borderId="2" xfId="4" applyNumberFormat="1" applyFont="1" applyBorder="1" applyAlignment="1">
      <alignment horizontal="left" vertical="center"/>
    </xf>
    <xf numFmtId="49" fontId="8" fillId="0" borderId="1" xfId="4" applyNumberFormat="1" applyFont="1" applyBorder="1" applyAlignment="1">
      <alignment horizontal="left" vertical="center"/>
    </xf>
    <xf numFmtId="3" fontId="8" fillId="0" borderId="0" xfId="5" applyNumberFormat="1" applyFont="1" applyAlignment="1">
      <alignment horizontal="right"/>
    </xf>
    <xf numFmtId="49" fontId="8" fillId="0" borderId="2" xfId="4" applyNumberFormat="1" applyFont="1" applyBorder="1" applyAlignment="1">
      <alignment horizontal="left" vertical="center"/>
    </xf>
    <xf numFmtId="49" fontId="8" fillId="0" borderId="2" xfId="4" applyNumberFormat="1" applyFont="1" applyBorder="1" applyAlignment="1">
      <alignment horizontal="left" vertical="center" indent="1"/>
    </xf>
    <xf numFmtId="3" fontId="8" fillId="0" borderId="2" xfId="5" applyNumberFormat="1" applyFont="1" applyBorder="1" applyAlignment="1">
      <alignment horizontal="right"/>
    </xf>
    <xf numFmtId="0" fontId="8" fillId="0" borderId="0" xfId="4" applyFont="1" applyAlignment="1">
      <alignment horizontal="left" vertical="center" wrapText="1"/>
    </xf>
    <xf numFmtId="0" fontId="8" fillId="0" borderId="0" xfId="4" applyFont="1" applyAlignment="1">
      <alignment horizontal="left" vertical="center"/>
    </xf>
    <xf numFmtId="166" fontId="8" fillId="0" borderId="0" xfId="5" applyNumberFormat="1" applyFont="1" applyAlignment="1">
      <alignment horizontal="right"/>
    </xf>
    <xf numFmtId="49" fontId="8" fillId="0" borderId="2" xfId="4" applyNumberFormat="1" applyFont="1" applyBorder="1" applyAlignment="1">
      <alignment vertical="center"/>
    </xf>
    <xf numFmtId="3" fontId="8" fillId="0" borderId="0" xfId="5" applyNumberFormat="1" applyFont="1" applyFill="1" applyAlignment="1">
      <alignment horizontal="right"/>
    </xf>
    <xf numFmtId="3" fontId="8" fillId="0" borderId="3" xfId="5" applyNumberFormat="1" applyFont="1" applyBorder="1" applyAlignment="1">
      <alignment horizontal="right"/>
    </xf>
    <xf numFmtId="49" fontId="9" fillId="0" borderId="3" xfId="4" applyNumberFormat="1" applyFont="1" applyBorder="1" applyAlignment="1">
      <alignment horizontal="left" vertical="center"/>
    </xf>
    <xf numFmtId="3" fontId="8" fillId="0" borderId="1" xfId="5" applyNumberFormat="1" applyFont="1" applyBorder="1" applyAlignment="1">
      <alignment horizontal="right"/>
    </xf>
    <xf numFmtId="49" fontId="9" fillId="0" borderId="1" xfId="4" applyNumberFormat="1" applyFont="1" applyBorder="1" applyAlignment="1">
      <alignment horizontal="left" vertical="center"/>
    </xf>
    <xf numFmtId="49" fontId="8" fillId="0" borderId="2" xfId="4" applyNumberFormat="1" applyFont="1" applyBorder="1" applyAlignment="1">
      <alignment horizontal="left" vertical="center" indent="2"/>
    </xf>
    <xf numFmtId="49" fontId="8" fillId="0" borderId="0" xfId="5" applyNumberFormat="1" applyFont="1" applyAlignment="1">
      <alignment horizontal="right"/>
    </xf>
    <xf numFmtId="167" fontId="0" fillId="0" borderId="0" xfId="0" applyNumberFormat="1" applyFill="1" applyAlignment="1">
      <alignment horizontal="right" vertical="center"/>
    </xf>
    <xf numFmtId="167" fontId="0" fillId="0" borderId="0" xfId="0" quotePrefix="1" applyNumberFormat="1" applyFill="1" applyAlignment="1">
      <alignment horizontal="right" vertical="center"/>
    </xf>
    <xf numFmtId="49" fontId="9" fillId="0" borderId="0" xfId="4" applyNumberFormat="1" applyFont="1" applyAlignment="1">
      <alignment horizontal="left" vertical="center"/>
    </xf>
    <xf numFmtId="49" fontId="0" fillId="0" borderId="0" xfId="0" applyNumberFormat="1" applyAlignment="1">
      <alignment horizontal="left" vertical="center" indent="2"/>
    </xf>
    <xf numFmtId="3" fontId="0" fillId="0" borderId="4" xfId="0" applyNumberFormat="1" applyFont="1" applyBorder="1" applyAlignment="1">
      <alignment horizontal="right" vertical="center"/>
    </xf>
    <xf numFmtId="49" fontId="6" fillId="0" borderId="4" xfId="0" applyNumberFormat="1" applyFont="1" applyBorder="1" applyAlignment="1">
      <alignment horizontal="left" vertical="center"/>
    </xf>
    <xf numFmtId="3" fontId="0" fillId="0" borderId="4" xfId="0" applyNumberFormat="1" applyFont="1" applyFill="1" applyBorder="1" applyAlignment="1">
      <alignment horizontal="right" vertical="center"/>
    </xf>
    <xf numFmtId="3" fontId="0" fillId="0" borderId="1" xfId="0" applyNumberFormat="1" applyFont="1" applyBorder="1" applyAlignment="1">
      <alignment horizontal="right" vertical="center"/>
    </xf>
    <xf numFmtId="49" fontId="0" fillId="0" borderId="0" xfId="0" applyNumberFormat="1" applyFill="1" applyAlignment="1">
      <alignment horizontal="left" vertical="center"/>
    </xf>
    <xf numFmtId="49" fontId="9" fillId="0" borderId="0" xfId="4" applyNumberFormat="1" applyFont="1" applyAlignment="1">
      <alignment horizontal="left" vertical="center"/>
    </xf>
    <xf numFmtId="49" fontId="8" fillId="0" borderId="2" xfId="4" applyNumberFormat="1" applyFont="1" applyBorder="1" applyAlignment="1">
      <alignment horizontal="center" vertical="center"/>
    </xf>
    <xf numFmtId="49" fontId="0" fillId="0" borderId="1" xfId="0" applyNumberFormat="1" applyBorder="1" applyAlignment="1">
      <alignment horizontal="center" vertical="center"/>
    </xf>
    <xf numFmtId="49" fontId="0" fillId="0" borderId="5" xfId="0" applyNumberFormat="1" applyBorder="1" applyAlignment="1">
      <alignment horizontal="left" vertical="center" indent="2"/>
    </xf>
    <xf numFmtId="49" fontId="8" fillId="0" borderId="0" xfId="0" applyNumberFormat="1" applyFont="1" applyAlignment="1">
      <alignment horizontal="left" vertical="center"/>
    </xf>
    <xf numFmtId="49" fontId="0" fillId="0" borderId="0" xfId="0" applyNumberFormat="1" applyFill="1" applyAlignment="1">
      <alignment horizontal="center" vertical="center"/>
    </xf>
    <xf numFmtId="49" fontId="0" fillId="0" borderId="0" xfId="0" applyNumberFormat="1" applyFill="1" applyBorder="1" applyAlignment="1">
      <alignment horizontal="center" vertical="center"/>
    </xf>
    <xf numFmtId="49" fontId="8" fillId="0" borderId="5" xfId="0" applyNumberFormat="1" applyFont="1" applyFill="1" applyBorder="1" applyAlignment="1">
      <alignment horizontal="left" vertical="center"/>
    </xf>
    <xf numFmtId="49" fontId="8" fillId="0" borderId="0" xfId="0" applyNumberFormat="1" applyFont="1" applyAlignment="1">
      <alignment horizontal="left" vertical="center" wrapText="1"/>
    </xf>
    <xf numFmtId="49" fontId="0" fillId="0" borderId="1" xfId="0" applyNumberFormat="1" applyFill="1" applyBorder="1" applyAlignment="1">
      <alignment horizontal="center" vertical="center"/>
    </xf>
    <xf numFmtId="49" fontId="0" fillId="0" borderId="2" xfId="0" applyNumberFormat="1" applyFill="1" applyBorder="1" applyAlignment="1">
      <alignment horizontal="center" vertical="center"/>
    </xf>
    <xf numFmtId="49" fontId="8" fillId="0" borderId="0" xfId="0" applyNumberFormat="1" applyFont="1" applyFill="1" applyAlignment="1">
      <alignment horizontal="left" vertical="center" wrapText="1"/>
    </xf>
    <xf numFmtId="49" fontId="8" fillId="0" borderId="0" xfId="0" applyNumberFormat="1" applyFont="1" applyFill="1" applyAlignment="1">
      <alignment horizontal="left" vertical="center"/>
    </xf>
    <xf numFmtId="49" fontId="0" fillId="0" borderId="5" xfId="0" applyNumberFormat="1" applyFill="1" applyBorder="1" applyAlignment="1">
      <alignment horizontal="left" vertical="center"/>
    </xf>
    <xf numFmtId="49" fontId="0" fillId="0" borderId="0" xfId="0" applyNumberFormat="1" applyAlignment="1">
      <alignment horizontal="center" vertical="center"/>
    </xf>
    <xf numFmtId="49" fontId="0" fillId="0" borderId="2" xfId="0" applyNumberFormat="1" applyBorder="1" applyAlignment="1">
      <alignment horizontal="center" vertical="center"/>
    </xf>
    <xf numFmtId="49" fontId="8" fillId="0" borderId="5" xfId="0" applyNumberFormat="1" applyFont="1" applyBorder="1" applyAlignment="1">
      <alignment horizontal="left" vertical="center"/>
    </xf>
    <xf numFmtId="49" fontId="0" fillId="0" borderId="5" xfId="0" applyNumberFormat="1" applyBorder="1" applyAlignment="1">
      <alignment horizontal="left" vertical="center"/>
    </xf>
    <xf numFmtId="49" fontId="0" fillId="0" borderId="1" xfId="0" applyNumberFormat="1" applyBorder="1" applyAlignment="1">
      <alignment horizontal="center" vertical="center"/>
    </xf>
    <xf numFmtId="49" fontId="0" fillId="0" borderId="0" xfId="0" applyNumberFormat="1" applyAlignment="1">
      <alignment horizontal="left" vertical="center"/>
    </xf>
    <xf numFmtId="49" fontId="0" fillId="0" borderId="0" xfId="0" applyNumberFormat="1" applyFill="1" applyAlignment="1">
      <alignment horizontal="left" vertical="center"/>
    </xf>
    <xf numFmtId="49" fontId="8" fillId="0" borderId="0" xfId="0" applyNumberFormat="1" applyFont="1" applyFill="1" applyBorder="1" applyAlignment="1">
      <alignment horizontal="left" vertical="center"/>
    </xf>
    <xf numFmtId="49" fontId="0" fillId="0" borderId="0" xfId="0" applyNumberFormat="1" applyFill="1" applyBorder="1" applyAlignment="1">
      <alignment horizontal="left" vertical="center"/>
    </xf>
    <xf numFmtId="49" fontId="0" fillId="0" borderId="0" xfId="0" applyNumberFormat="1" applyFill="1" applyAlignment="1">
      <alignment horizontal="left" vertical="center" wrapText="1"/>
    </xf>
    <xf numFmtId="49" fontId="9" fillId="0" borderId="0" xfId="4" applyNumberFormat="1" applyFont="1" applyAlignment="1">
      <alignment horizontal="left" vertical="center" wrapText="1"/>
    </xf>
    <xf numFmtId="49" fontId="9" fillId="0" borderId="0" xfId="4" applyNumberFormat="1" applyFont="1" applyAlignment="1">
      <alignment horizontal="left" vertical="center"/>
    </xf>
    <xf numFmtId="49" fontId="9" fillId="0" borderId="5" xfId="4" applyNumberFormat="1" applyFont="1" applyBorder="1" applyAlignment="1">
      <alignment horizontal="left" vertical="center"/>
    </xf>
    <xf numFmtId="49" fontId="8" fillId="0" borderId="0" xfId="4" applyNumberFormat="1" applyFont="1" applyAlignment="1">
      <alignment horizontal="center" vertical="center"/>
    </xf>
    <xf numFmtId="49" fontId="8" fillId="0" borderId="0" xfId="4" applyNumberFormat="1" applyFont="1" applyAlignment="1">
      <alignment horizontal="right" vertical="center"/>
    </xf>
    <xf numFmtId="49" fontId="8" fillId="0" borderId="1" xfId="4" applyNumberFormat="1" applyFont="1" applyBorder="1" applyAlignment="1">
      <alignment horizontal="center" vertical="center"/>
    </xf>
    <xf numFmtId="49" fontId="8" fillId="0" borderId="2" xfId="4" applyNumberFormat="1" applyFont="1" applyBorder="1" applyAlignment="1">
      <alignment horizontal="center" vertical="center"/>
    </xf>
    <xf numFmtId="0" fontId="1" fillId="0" borderId="0" xfId="6"/>
    <xf numFmtId="0" fontId="17" fillId="2" borderId="7" xfId="7" applyFont="1" applyFill="1" applyBorder="1" applyAlignment="1">
      <alignment horizontal="centerContinuous"/>
    </xf>
    <xf numFmtId="0" fontId="1" fillId="2" borderId="8" xfId="6" applyFill="1" applyBorder="1" applyAlignment="1">
      <alignment horizontal="centerContinuous"/>
    </xf>
    <xf numFmtId="0" fontId="1" fillId="2" borderId="9" xfId="6" applyFill="1" applyBorder="1" applyAlignment="1">
      <alignment horizontal="centerContinuous"/>
    </xf>
    <xf numFmtId="0" fontId="18" fillId="2" borderId="10" xfId="7" applyFont="1" applyFill="1" applyBorder="1" applyAlignment="1">
      <alignment horizontal="centerContinuous"/>
    </xf>
    <xf numFmtId="0" fontId="1" fillId="2" borderId="0" xfId="6" applyFill="1" applyAlignment="1">
      <alignment horizontal="centerContinuous"/>
    </xf>
    <xf numFmtId="0" fontId="1" fillId="2" borderId="11" xfId="6" applyFill="1" applyBorder="1" applyAlignment="1">
      <alignment horizontal="centerContinuous"/>
    </xf>
    <xf numFmtId="0" fontId="19" fillId="2" borderId="10" xfId="6" applyFont="1" applyFill="1" applyBorder="1" applyAlignment="1">
      <alignment horizontal="centerContinuous" vertical="center" wrapText="1" readingOrder="1"/>
    </xf>
    <xf numFmtId="0" fontId="1" fillId="2" borderId="0" xfId="6" applyFill="1" applyAlignment="1">
      <alignment horizontal="centerContinuous" wrapText="1"/>
    </xf>
    <xf numFmtId="0" fontId="1" fillId="2" borderId="11" xfId="6" applyFill="1" applyBorder="1" applyAlignment="1">
      <alignment horizontal="centerContinuous" wrapText="1"/>
    </xf>
    <xf numFmtId="0" fontId="20" fillId="2" borderId="10" xfId="6" applyFont="1" applyFill="1" applyBorder="1" applyAlignment="1">
      <alignment horizontal="centerContinuous" vertical="center" readingOrder="1"/>
    </xf>
    <xf numFmtId="0" fontId="19" fillId="2" borderId="12" xfId="6" applyFont="1" applyFill="1" applyBorder="1" applyAlignment="1">
      <alignment horizontal="centerContinuous" vertical="center" readingOrder="1"/>
    </xf>
    <xf numFmtId="0" fontId="1" fillId="2" borderId="13" xfId="6" applyFill="1" applyBorder="1" applyAlignment="1">
      <alignment horizontal="centerContinuous"/>
    </xf>
    <xf numFmtId="0" fontId="1" fillId="2" borderId="14" xfId="6" applyFill="1" applyBorder="1" applyAlignment="1">
      <alignment horizontal="centerContinuous"/>
    </xf>
  </cellXfs>
  <cellStyles count="8">
    <cellStyle name="Comma" xfId="1" builtinId="3"/>
    <cellStyle name="Comma 2" xfId="5" xr:uid="{FFC9A33D-8DD2-45C1-8BA2-5032BB97EB36}"/>
    <cellStyle name="Normal" xfId="0" builtinId="0"/>
    <cellStyle name="Normal 2" xfId="2" xr:uid="{00000000-0005-0000-0000-000002000000}"/>
    <cellStyle name="Normal 2 2" xfId="7" xr:uid="{A562CB7E-BC08-4142-95D8-61C5361D9183}"/>
    <cellStyle name="Normal 3" xfId="3" xr:uid="{00000000-0005-0000-0000-000003000000}"/>
    <cellStyle name="Normal 4" xfId="4" xr:uid="{4D6127A5-248C-422D-BE77-F6EF47E27882}"/>
    <cellStyle name="Normal 4 2" xfId="6" xr:uid="{46C28BEF-EFDA-44BB-B41D-1610AB1DE3FA}"/>
  </cellStyles>
  <dxfs count="0"/>
  <tableStyles count="0" defaultTableStyle="TableStyleMedium2" defaultPivotStyle="PivotStyleLight16"/>
  <colors>
    <mruColors>
      <color rgb="FFCCFF33"/>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213484</xdr:colOff>
      <xdr:row>2</xdr:row>
      <xdr:rowOff>160175</xdr:rowOff>
    </xdr:to>
    <xdr:pic>
      <xdr:nvPicPr>
        <xdr:cNvPr id="2" name="Picture 1" title="USGS logo">
          <a:extLst>
            <a:ext uri="{FF2B5EF4-FFF2-40B4-BE49-F238E27FC236}">
              <a16:creationId xmlns:a16="http://schemas.microsoft.com/office/drawing/2014/main" id="{B50F93FA-1478-400D-923E-1A1900FB40EC}"/>
            </a:ext>
          </a:extLst>
        </xdr:cNvPr>
        <xdr:cNvPicPr>
          <a:picLocks noChangeAspect="1"/>
        </xdr:cNvPicPr>
      </xdr:nvPicPr>
      <xdr:blipFill>
        <a:blip xmlns:r="http://schemas.openxmlformats.org/officeDocument/2006/relationships" r:embed="rId1"/>
        <a:stretch>
          <a:fillRect/>
        </a:stretch>
      </xdr:blipFill>
      <xdr:spPr>
        <a:xfrm>
          <a:off x="0" y="0"/>
          <a:ext cx="1432684" cy="5411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8FC06-3028-4914-851B-C139AF535093}">
  <sheetPr>
    <tabColor theme="0"/>
  </sheetPr>
  <dimension ref="A4:L9"/>
  <sheetViews>
    <sheetView showGridLines="0" tabSelected="1" topLeftCell="A2" workbookViewId="0">
      <selection activeCell="A8" sqref="A8"/>
    </sheetView>
  </sheetViews>
  <sheetFormatPr defaultColWidth="10.6640625" defaultRowHeight="15" x14ac:dyDescent="0.25"/>
  <cols>
    <col min="1" max="16384" width="10.6640625" style="210"/>
  </cols>
  <sheetData>
    <row r="4" spans="1:12" ht="15.75" thickBot="1" x14ac:dyDescent="0.3"/>
    <row r="5" spans="1:12" ht="42.75" customHeight="1" x14ac:dyDescent="0.4">
      <c r="A5" s="211" t="s">
        <v>407</v>
      </c>
      <c r="B5" s="212"/>
      <c r="C5" s="212"/>
      <c r="D5" s="212"/>
      <c r="E5" s="212"/>
      <c r="F5" s="212"/>
      <c r="G5" s="212"/>
      <c r="H5" s="212"/>
      <c r="I5" s="212"/>
      <c r="J5" s="212"/>
      <c r="K5" s="212"/>
      <c r="L5" s="213"/>
    </row>
    <row r="6" spans="1:12" ht="48" customHeight="1" x14ac:dyDescent="0.6">
      <c r="A6" s="214" t="s">
        <v>408</v>
      </c>
      <c r="B6" s="215"/>
      <c r="C6" s="215"/>
      <c r="D6" s="215"/>
      <c r="E6" s="215"/>
      <c r="F6" s="215"/>
      <c r="G6" s="215"/>
      <c r="H6" s="215"/>
      <c r="I6" s="215"/>
      <c r="J6" s="215"/>
      <c r="K6" s="215"/>
      <c r="L6" s="216"/>
    </row>
    <row r="7" spans="1:12" ht="172.5" customHeight="1" x14ac:dyDescent="0.25">
      <c r="A7" s="217" t="s">
        <v>409</v>
      </c>
      <c r="B7" s="218"/>
      <c r="C7" s="218"/>
      <c r="D7" s="218"/>
      <c r="E7" s="218"/>
      <c r="F7" s="218"/>
      <c r="G7" s="218"/>
      <c r="H7" s="218"/>
      <c r="I7" s="218"/>
      <c r="J7" s="218"/>
      <c r="K7" s="218"/>
      <c r="L7" s="219"/>
    </row>
    <row r="8" spans="1:12" ht="54.75" customHeight="1" x14ac:dyDescent="0.25">
      <c r="A8" s="220" t="s">
        <v>410</v>
      </c>
      <c r="B8" s="215"/>
      <c r="C8" s="215"/>
      <c r="D8" s="215"/>
      <c r="E8" s="215"/>
      <c r="F8" s="215"/>
      <c r="G8" s="215"/>
      <c r="H8" s="215"/>
      <c r="I8" s="215"/>
      <c r="J8" s="215"/>
      <c r="K8" s="215"/>
      <c r="L8" s="216"/>
    </row>
    <row r="9" spans="1:12" ht="24" thickBot="1" x14ac:dyDescent="0.3">
      <c r="A9" s="221"/>
      <c r="B9" s="222"/>
      <c r="C9" s="222"/>
      <c r="D9" s="222"/>
      <c r="E9" s="222"/>
      <c r="F9" s="222"/>
      <c r="G9" s="222"/>
      <c r="H9" s="222"/>
      <c r="I9" s="222"/>
      <c r="J9" s="222"/>
      <c r="K9" s="222"/>
      <c r="L9" s="223"/>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88"/>
  <sheetViews>
    <sheetView topLeftCell="A36" zoomScaleNormal="100" zoomScaleSheetLayoutView="110" workbookViewId="0">
      <selection activeCell="Q11" sqref="Q11"/>
    </sheetView>
  </sheetViews>
  <sheetFormatPr defaultColWidth="9.33203125" defaultRowHeight="11.25" customHeight="1" x14ac:dyDescent="0.2"/>
  <cols>
    <col min="1" max="1" width="45.6640625" style="1" customWidth="1"/>
    <col min="2" max="2" width="18.83203125" style="3" customWidth="1"/>
    <col min="3" max="3" width="1.83203125" style="1" customWidth="1"/>
    <col min="4" max="4" width="10.83203125" style="1" bestFit="1" customWidth="1"/>
    <col min="5" max="5" width="1.83203125" style="47" customWidth="1"/>
    <col min="6" max="6" width="10.83203125" style="1" bestFit="1" customWidth="1"/>
    <col min="7" max="7" width="1.83203125" style="47" customWidth="1"/>
    <col min="8" max="8" width="11.33203125" style="1" customWidth="1"/>
    <col min="9" max="9" width="1.83203125" style="47" customWidth="1"/>
    <col min="10" max="10" width="10.83203125" style="1" bestFit="1" customWidth="1"/>
    <col min="11" max="11" width="1.83203125" style="47" customWidth="1"/>
    <col min="12" max="12" width="10.83203125" style="1" bestFit="1" customWidth="1"/>
    <col min="13" max="16384" width="9.33203125" style="1"/>
  </cols>
  <sheetData>
    <row r="1" spans="1:12" ht="11.25" customHeight="1" x14ac:dyDescent="0.2">
      <c r="A1" s="184" t="s">
        <v>0</v>
      </c>
      <c r="B1" s="184"/>
      <c r="C1" s="184"/>
      <c r="D1" s="184"/>
      <c r="E1" s="184"/>
      <c r="F1" s="184"/>
      <c r="G1" s="184"/>
      <c r="H1" s="184"/>
      <c r="I1" s="184"/>
      <c r="J1" s="184"/>
      <c r="K1" s="184"/>
      <c r="L1" s="184"/>
    </row>
    <row r="2" spans="1:12" ht="11.25" customHeight="1" x14ac:dyDescent="0.2">
      <c r="A2" s="185" t="s">
        <v>1</v>
      </c>
      <c r="B2" s="185"/>
      <c r="C2" s="185"/>
      <c r="D2" s="185"/>
      <c r="E2" s="185"/>
      <c r="F2" s="185"/>
      <c r="G2" s="185"/>
      <c r="H2" s="185"/>
      <c r="I2" s="185"/>
      <c r="J2" s="185"/>
      <c r="K2" s="185"/>
      <c r="L2" s="185"/>
    </row>
    <row r="3" spans="1:12" ht="11.25" customHeight="1" x14ac:dyDescent="0.2">
      <c r="A3" s="188"/>
      <c r="B3" s="188"/>
      <c r="C3" s="188"/>
      <c r="D3" s="188"/>
      <c r="E3" s="188"/>
      <c r="F3" s="188"/>
      <c r="G3" s="188"/>
      <c r="H3" s="188"/>
      <c r="I3" s="188"/>
      <c r="J3" s="188"/>
      <c r="K3" s="188"/>
      <c r="L3" s="188"/>
    </row>
    <row r="4" spans="1:12" ht="11.25" customHeight="1" x14ac:dyDescent="0.2">
      <c r="A4" s="92"/>
      <c r="B4" s="41"/>
      <c r="C4" s="41"/>
      <c r="D4" s="125">
        <v>2015</v>
      </c>
      <c r="E4" s="125"/>
      <c r="F4" s="125">
        <v>2016</v>
      </c>
      <c r="G4" s="125"/>
      <c r="H4" s="125" t="s">
        <v>239</v>
      </c>
      <c r="I4" s="125"/>
      <c r="J4" s="125" t="s">
        <v>266</v>
      </c>
      <c r="K4" s="126"/>
      <c r="L4" s="125" t="s">
        <v>281</v>
      </c>
    </row>
    <row r="5" spans="1:12" ht="11.25" customHeight="1" x14ac:dyDescent="0.2">
      <c r="A5" s="45" t="s">
        <v>320</v>
      </c>
      <c r="B5" s="50"/>
      <c r="C5" s="42"/>
      <c r="D5" s="107"/>
      <c r="E5" s="107"/>
      <c r="F5" s="107"/>
      <c r="G5" s="107"/>
      <c r="H5" s="107"/>
      <c r="I5" s="107"/>
      <c r="J5" s="107"/>
      <c r="K5" s="127"/>
      <c r="L5" s="107"/>
    </row>
    <row r="6" spans="1:12" ht="11.25" customHeight="1" x14ac:dyDescent="0.2">
      <c r="A6" s="48" t="s">
        <v>159</v>
      </c>
      <c r="B6" s="26" t="s">
        <v>2</v>
      </c>
      <c r="C6" s="42"/>
      <c r="D6" s="124">
        <v>159000</v>
      </c>
      <c r="E6" s="58"/>
      <c r="F6" s="124">
        <v>156000</v>
      </c>
      <c r="G6" s="58"/>
      <c r="H6" s="124">
        <v>156000</v>
      </c>
      <c r="I6" s="58"/>
      <c r="J6" s="124">
        <v>143000</v>
      </c>
      <c r="K6" s="58"/>
      <c r="L6" s="88">
        <v>142000</v>
      </c>
    </row>
    <row r="7" spans="1:12" ht="11.25" customHeight="1" x14ac:dyDescent="0.2">
      <c r="A7" s="48" t="s">
        <v>4</v>
      </c>
      <c r="B7" s="50"/>
      <c r="C7" s="42"/>
      <c r="D7" s="107"/>
      <c r="E7" s="107"/>
      <c r="F7" s="107"/>
      <c r="G7" s="107"/>
      <c r="H7" s="107"/>
      <c r="I7" s="107"/>
      <c r="J7" s="107"/>
      <c r="K7" s="127"/>
      <c r="L7" s="107"/>
    </row>
    <row r="8" spans="1:12" ht="11.25" customHeight="1" x14ac:dyDescent="0.2">
      <c r="A8" s="49" t="s">
        <v>16</v>
      </c>
      <c r="B8" s="26" t="s">
        <v>3</v>
      </c>
      <c r="C8" s="42"/>
      <c r="D8" s="113">
        <v>81900</v>
      </c>
      <c r="E8" s="46"/>
      <c r="F8" s="113">
        <v>64600</v>
      </c>
      <c r="G8" s="46"/>
      <c r="H8" s="113">
        <v>61300</v>
      </c>
      <c r="I8" s="46"/>
      <c r="J8" s="88">
        <v>92600</v>
      </c>
      <c r="K8" s="58"/>
      <c r="L8" s="88">
        <v>92500</v>
      </c>
    </row>
    <row r="9" spans="1:12" ht="11.25" customHeight="1" x14ac:dyDescent="0.2">
      <c r="A9" s="49" t="s">
        <v>5</v>
      </c>
      <c r="B9" s="41" t="s">
        <v>3</v>
      </c>
      <c r="C9" s="42"/>
      <c r="D9" s="113">
        <v>6180</v>
      </c>
      <c r="E9" s="58"/>
      <c r="F9" s="113">
        <v>3490</v>
      </c>
      <c r="G9" s="58"/>
      <c r="H9" s="113">
        <v>3950</v>
      </c>
      <c r="I9" s="46"/>
      <c r="J9" s="88">
        <v>3810</v>
      </c>
      <c r="K9" s="46"/>
      <c r="L9" s="88">
        <v>3680</v>
      </c>
    </row>
    <row r="10" spans="1:12" ht="11.25" customHeight="1" x14ac:dyDescent="0.2">
      <c r="A10" s="49" t="s">
        <v>6</v>
      </c>
      <c r="B10" s="41" t="s">
        <v>3</v>
      </c>
      <c r="C10" s="42"/>
      <c r="D10" s="113">
        <v>228000</v>
      </c>
      <c r="E10" s="46"/>
      <c r="F10" s="113">
        <v>266000</v>
      </c>
      <c r="G10" s="46"/>
      <c r="H10" s="113">
        <v>319000</v>
      </c>
      <c r="I10" s="46"/>
      <c r="J10" s="88">
        <v>320000</v>
      </c>
      <c r="K10" s="58"/>
      <c r="L10" s="88">
        <v>254000</v>
      </c>
    </row>
    <row r="11" spans="1:12" ht="11.25" customHeight="1" x14ac:dyDescent="0.2">
      <c r="A11" s="49" t="s">
        <v>7</v>
      </c>
      <c r="B11" s="41" t="s">
        <v>3</v>
      </c>
      <c r="C11" s="42"/>
      <c r="D11" s="113">
        <v>12800</v>
      </c>
      <c r="E11" s="46"/>
      <c r="F11" s="113">
        <v>13800</v>
      </c>
      <c r="G11" s="46"/>
      <c r="H11" s="113">
        <v>14500</v>
      </c>
      <c r="I11" s="46"/>
      <c r="J11" s="88">
        <v>15500</v>
      </c>
      <c r="K11" s="58"/>
      <c r="L11" s="88">
        <v>14400</v>
      </c>
    </row>
    <row r="12" spans="1:12" ht="11.25" customHeight="1" x14ac:dyDescent="0.2">
      <c r="A12" s="49" t="s">
        <v>161</v>
      </c>
      <c r="B12" s="41" t="s">
        <v>3</v>
      </c>
      <c r="C12" s="42"/>
      <c r="D12" s="145">
        <v>208000</v>
      </c>
      <c r="E12" s="59"/>
      <c r="F12" s="145">
        <v>201000</v>
      </c>
      <c r="G12" s="59"/>
      <c r="H12" s="145">
        <v>235000</v>
      </c>
      <c r="I12" s="59"/>
      <c r="J12" s="13">
        <v>219000</v>
      </c>
      <c r="K12" s="146" t="s">
        <v>222</v>
      </c>
      <c r="L12" s="13">
        <v>165000</v>
      </c>
    </row>
    <row r="13" spans="1:12" ht="11.25" customHeight="1" x14ac:dyDescent="0.2">
      <c r="A13" s="48" t="s">
        <v>8</v>
      </c>
      <c r="B13" s="50"/>
      <c r="C13" s="42"/>
      <c r="D13" s="107"/>
      <c r="E13" s="107"/>
      <c r="F13" s="107"/>
      <c r="G13" s="107"/>
      <c r="H13" s="107"/>
      <c r="I13" s="107"/>
      <c r="J13" s="107"/>
      <c r="K13" s="127"/>
      <c r="L13" s="107"/>
    </row>
    <row r="14" spans="1:12" ht="11.25" customHeight="1" x14ac:dyDescent="0.2">
      <c r="A14" s="49" t="s">
        <v>9</v>
      </c>
      <c r="B14" s="26" t="s">
        <v>3</v>
      </c>
      <c r="C14" s="42"/>
      <c r="D14" s="113">
        <v>81200</v>
      </c>
      <c r="E14" s="46"/>
      <c r="F14" s="113">
        <v>72300</v>
      </c>
      <c r="G14" s="46"/>
      <c r="H14" s="113">
        <v>66800</v>
      </c>
      <c r="I14" s="46"/>
      <c r="J14" s="113">
        <v>58700</v>
      </c>
      <c r="K14" s="58"/>
      <c r="L14" s="113">
        <v>54700</v>
      </c>
    </row>
    <row r="15" spans="1:12" ht="11.25" customHeight="1" x14ac:dyDescent="0.2">
      <c r="A15" s="49" t="s">
        <v>164</v>
      </c>
      <c r="B15" s="41" t="s">
        <v>3</v>
      </c>
      <c r="C15" s="42"/>
      <c r="D15" s="102">
        <v>8320</v>
      </c>
      <c r="E15" s="11"/>
      <c r="F15" s="102">
        <v>7240</v>
      </c>
      <c r="G15" s="11" t="s">
        <v>222</v>
      </c>
      <c r="H15" s="102">
        <v>8500</v>
      </c>
      <c r="I15" s="11" t="s">
        <v>222</v>
      </c>
      <c r="J15" s="102">
        <v>6060</v>
      </c>
      <c r="K15" s="95" t="s">
        <v>222</v>
      </c>
      <c r="L15" s="102">
        <v>5060</v>
      </c>
    </row>
    <row r="16" spans="1:12" ht="11.25" customHeight="1" x14ac:dyDescent="0.2">
      <c r="A16" s="49" t="s">
        <v>10</v>
      </c>
      <c r="B16" s="41" t="s">
        <v>3</v>
      </c>
      <c r="C16" s="42"/>
      <c r="D16" s="174">
        <v>785000</v>
      </c>
      <c r="E16" s="175"/>
      <c r="F16" s="174">
        <v>784000</v>
      </c>
      <c r="G16" s="175" t="s">
        <v>222</v>
      </c>
      <c r="H16" s="174">
        <v>866000</v>
      </c>
      <c r="I16" s="175" t="s">
        <v>222</v>
      </c>
      <c r="J16" s="174">
        <v>859000</v>
      </c>
      <c r="K16" s="79" t="s">
        <v>222</v>
      </c>
      <c r="L16" s="176">
        <v>732000</v>
      </c>
    </row>
    <row r="17" spans="1:12" ht="11.25" customHeight="1" x14ac:dyDescent="0.2">
      <c r="A17" s="45" t="s">
        <v>321</v>
      </c>
      <c r="B17" s="50"/>
      <c r="C17" s="42"/>
      <c r="D17" s="107"/>
      <c r="E17" s="107"/>
      <c r="F17" s="107"/>
      <c r="G17" s="107"/>
      <c r="H17" s="107"/>
      <c r="I17" s="107"/>
      <c r="J17" s="107"/>
      <c r="K17" s="107"/>
      <c r="L17" s="107"/>
    </row>
    <row r="18" spans="1:12" ht="11.25" customHeight="1" x14ac:dyDescent="0.2">
      <c r="A18" s="48" t="s">
        <v>11</v>
      </c>
      <c r="B18" s="43"/>
      <c r="C18" s="42"/>
      <c r="D18" s="107"/>
      <c r="E18" s="107"/>
      <c r="F18" s="107"/>
      <c r="G18" s="107"/>
      <c r="H18" s="107"/>
      <c r="I18" s="107"/>
      <c r="J18" s="107"/>
      <c r="K18" s="107"/>
      <c r="L18" s="107"/>
    </row>
    <row r="19" spans="1:12" ht="11.25" customHeight="1" x14ac:dyDescent="0.2">
      <c r="A19" s="49" t="s">
        <v>165</v>
      </c>
      <c r="B19" s="26" t="s">
        <v>3</v>
      </c>
      <c r="C19" s="42"/>
      <c r="D19" s="113">
        <v>4510</v>
      </c>
      <c r="E19" s="46"/>
      <c r="F19" s="113">
        <v>1330</v>
      </c>
      <c r="G19" s="46" t="s">
        <v>222</v>
      </c>
      <c r="H19" s="113">
        <v>5250</v>
      </c>
      <c r="I19" s="46"/>
      <c r="J19" s="88">
        <v>2960</v>
      </c>
      <c r="K19" s="46"/>
      <c r="L19" s="88">
        <v>1400</v>
      </c>
    </row>
    <row r="20" spans="1:12" ht="11.25" customHeight="1" x14ac:dyDescent="0.2">
      <c r="A20" s="49" t="s">
        <v>5</v>
      </c>
      <c r="B20" s="41" t="s">
        <v>3</v>
      </c>
      <c r="C20" s="42"/>
      <c r="D20" s="113">
        <v>3670</v>
      </c>
      <c r="E20" s="46"/>
      <c r="F20" s="113">
        <v>48.288064213735495</v>
      </c>
      <c r="G20" s="46"/>
      <c r="H20" s="113">
        <v>630.72956707743344</v>
      </c>
      <c r="I20" s="46"/>
      <c r="J20" s="88">
        <v>628.92427168418078</v>
      </c>
      <c r="K20" s="46" t="s">
        <v>222</v>
      </c>
      <c r="L20" s="88">
        <v>183.6085286445566</v>
      </c>
    </row>
    <row r="21" spans="1:12" ht="11.25" customHeight="1" x14ac:dyDescent="0.2">
      <c r="A21" s="49" t="s">
        <v>14</v>
      </c>
      <c r="B21" s="41" t="s">
        <v>3</v>
      </c>
      <c r="C21" s="42"/>
      <c r="D21" s="113">
        <v>1330</v>
      </c>
      <c r="E21" s="46"/>
      <c r="F21" s="113">
        <v>1320</v>
      </c>
      <c r="G21" s="46"/>
      <c r="H21" s="113">
        <v>1580</v>
      </c>
      <c r="I21" s="46"/>
      <c r="J21" s="88">
        <v>1910</v>
      </c>
      <c r="K21" s="46"/>
      <c r="L21" s="88">
        <v>1370</v>
      </c>
    </row>
    <row r="22" spans="1:12" ht="11.25" customHeight="1" x14ac:dyDescent="0.2">
      <c r="A22" s="49" t="s">
        <v>161</v>
      </c>
      <c r="B22" s="41" t="s">
        <v>3</v>
      </c>
      <c r="C22" s="42"/>
      <c r="D22" s="145">
        <v>228000</v>
      </c>
      <c r="E22" s="59"/>
      <c r="F22" s="145">
        <v>251000</v>
      </c>
      <c r="G22" s="59"/>
      <c r="H22" s="145">
        <v>248000</v>
      </c>
      <c r="I22" s="59"/>
      <c r="J22" s="13">
        <v>206000</v>
      </c>
      <c r="K22" s="59" t="s">
        <v>222</v>
      </c>
      <c r="L22" s="13">
        <v>154000</v>
      </c>
    </row>
    <row r="23" spans="1:12" ht="11.25" customHeight="1" x14ac:dyDescent="0.2">
      <c r="A23" s="48" t="s">
        <v>160</v>
      </c>
      <c r="B23" s="50"/>
      <c r="C23" s="42"/>
      <c r="D23" s="107"/>
      <c r="E23" s="107"/>
      <c r="F23" s="107"/>
      <c r="G23" s="107"/>
      <c r="H23" s="107"/>
      <c r="I23" s="107"/>
      <c r="J23" s="107"/>
      <c r="K23" s="107"/>
      <c r="L23" s="107"/>
    </row>
    <row r="24" spans="1:12" ht="11.25" customHeight="1" x14ac:dyDescent="0.2">
      <c r="A24" s="49" t="s">
        <v>9</v>
      </c>
      <c r="B24" s="26" t="s">
        <v>3</v>
      </c>
      <c r="C24" s="42"/>
      <c r="D24" s="113">
        <v>72300</v>
      </c>
      <c r="E24" s="46"/>
      <c r="F24" s="113">
        <v>66800</v>
      </c>
      <c r="G24" s="46"/>
      <c r="H24" s="113">
        <v>58700</v>
      </c>
      <c r="I24" s="46"/>
      <c r="J24" s="88">
        <v>54700</v>
      </c>
      <c r="K24" s="46"/>
      <c r="L24" s="88">
        <v>51000</v>
      </c>
    </row>
    <row r="25" spans="1:12" ht="11.25" customHeight="1" x14ac:dyDescent="0.2">
      <c r="A25" s="49" t="s">
        <v>164</v>
      </c>
      <c r="B25" s="41" t="s">
        <v>3</v>
      </c>
      <c r="C25" s="42"/>
      <c r="D25" s="102">
        <v>7240</v>
      </c>
      <c r="E25" s="11" t="s">
        <v>222</v>
      </c>
      <c r="F25" s="102">
        <v>8500</v>
      </c>
      <c r="G25" s="11" t="s">
        <v>222</v>
      </c>
      <c r="H25" s="102">
        <v>6060</v>
      </c>
      <c r="I25" s="11" t="s">
        <v>222</v>
      </c>
      <c r="J25" s="177">
        <v>5060</v>
      </c>
      <c r="K25" s="11" t="s">
        <v>222</v>
      </c>
      <c r="L25" s="25">
        <v>4970</v>
      </c>
    </row>
    <row r="26" spans="1:12" ht="11.25" customHeight="1" x14ac:dyDescent="0.2">
      <c r="A26" s="49" t="s">
        <v>10</v>
      </c>
      <c r="B26" s="41" t="s">
        <v>3</v>
      </c>
      <c r="C26" s="42"/>
      <c r="D26" s="113">
        <v>317000</v>
      </c>
      <c r="E26" s="46" t="s">
        <v>222</v>
      </c>
      <c r="F26" s="113">
        <v>329000</v>
      </c>
      <c r="G26" s="46" t="s">
        <v>222</v>
      </c>
      <c r="H26" s="113">
        <v>320000</v>
      </c>
      <c r="I26" s="46" t="s">
        <v>222</v>
      </c>
      <c r="J26" s="113">
        <v>271000</v>
      </c>
      <c r="K26" s="46" t="s">
        <v>222</v>
      </c>
      <c r="L26" s="113">
        <v>213000</v>
      </c>
    </row>
    <row r="27" spans="1:12" ht="11.25" customHeight="1" x14ac:dyDescent="0.2">
      <c r="A27" s="121" t="s">
        <v>280</v>
      </c>
      <c r="B27" s="50"/>
      <c r="C27" s="42"/>
      <c r="D27" s="107"/>
      <c r="E27" s="107"/>
      <c r="F27" s="107"/>
      <c r="G27" s="107"/>
      <c r="H27" s="107"/>
      <c r="I27" s="107"/>
      <c r="J27" s="107"/>
      <c r="K27" s="107"/>
      <c r="L27" s="107"/>
    </row>
    <row r="28" spans="1:12" ht="11.25" customHeight="1" x14ac:dyDescent="0.2">
      <c r="A28" s="48" t="s">
        <v>322</v>
      </c>
      <c r="B28" s="26" t="s">
        <v>3</v>
      </c>
      <c r="C28" s="42"/>
      <c r="D28" s="124">
        <v>468000</v>
      </c>
      <c r="E28" s="58" t="s">
        <v>222</v>
      </c>
      <c r="F28" s="124">
        <v>455000</v>
      </c>
      <c r="G28" s="58" t="s">
        <v>222</v>
      </c>
      <c r="H28" s="124">
        <v>545000</v>
      </c>
      <c r="I28" s="58" t="s">
        <v>222</v>
      </c>
      <c r="J28" s="124">
        <v>587000</v>
      </c>
      <c r="K28" s="58" t="s">
        <v>222</v>
      </c>
      <c r="L28" s="124">
        <v>519000</v>
      </c>
    </row>
    <row r="29" spans="1:12" ht="11.25" customHeight="1" x14ac:dyDescent="0.2">
      <c r="A29" s="51" t="s">
        <v>13</v>
      </c>
      <c r="B29" s="50"/>
      <c r="C29" s="42"/>
      <c r="D29" s="107"/>
      <c r="E29" s="107"/>
      <c r="F29" s="107"/>
      <c r="G29" s="107"/>
      <c r="H29" s="107"/>
      <c r="I29" s="107"/>
      <c r="J29" s="107"/>
      <c r="K29" s="107"/>
      <c r="L29" s="107"/>
    </row>
    <row r="30" spans="1:12" ht="11.25" customHeight="1" x14ac:dyDescent="0.2">
      <c r="A30" s="52" t="s">
        <v>232</v>
      </c>
      <c r="B30" s="26" t="s">
        <v>3</v>
      </c>
      <c r="C30" s="42"/>
      <c r="D30" s="42" t="s">
        <v>198</v>
      </c>
      <c r="E30" s="46"/>
      <c r="F30" s="42" t="s">
        <v>198</v>
      </c>
      <c r="G30" s="46"/>
      <c r="H30" s="42" t="s">
        <v>198</v>
      </c>
      <c r="I30" s="46"/>
      <c r="J30" s="42" t="s">
        <v>198</v>
      </c>
      <c r="K30" s="46"/>
      <c r="L30" s="42" t="s">
        <v>198</v>
      </c>
    </row>
    <row r="31" spans="1:12" ht="11.25" customHeight="1" x14ac:dyDescent="0.2">
      <c r="A31" s="52" t="s">
        <v>245</v>
      </c>
      <c r="B31" s="50"/>
      <c r="C31" s="42"/>
      <c r="D31" s="107"/>
      <c r="E31" s="107"/>
      <c r="F31" s="107"/>
      <c r="G31" s="107"/>
      <c r="H31" s="107"/>
      <c r="I31" s="107"/>
      <c r="J31" s="107"/>
      <c r="K31" s="127"/>
      <c r="L31" s="107"/>
    </row>
    <row r="32" spans="1:12" ht="11.25" customHeight="1" x14ac:dyDescent="0.2">
      <c r="A32" s="53" t="s">
        <v>238</v>
      </c>
      <c r="B32" s="26" t="s">
        <v>3</v>
      </c>
      <c r="C32" s="42"/>
      <c r="D32" s="4">
        <v>402000</v>
      </c>
      <c r="E32" s="46" t="s">
        <v>222</v>
      </c>
      <c r="F32" s="4">
        <v>390000</v>
      </c>
      <c r="G32" s="46" t="s">
        <v>222</v>
      </c>
      <c r="H32" s="4">
        <v>506000</v>
      </c>
      <c r="I32" s="46" t="s">
        <v>222</v>
      </c>
      <c r="J32" s="12">
        <v>508000</v>
      </c>
      <c r="K32" s="58" t="s">
        <v>222</v>
      </c>
      <c r="L32" s="2">
        <v>465000</v>
      </c>
    </row>
    <row r="33" spans="1:12" ht="11.25" customHeight="1" x14ac:dyDescent="0.2">
      <c r="A33" s="53" t="s">
        <v>15</v>
      </c>
      <c r="B33" s="26" t="s">
        <v>3</v>
      </c>
      <c r="C33" s="42"/>
      <c r="D33" s="4">
        <v>233000</v>
      </c>
      <c r="E33" s="46" t="s">
        <v>222</v>
      </c>
      <c r="F33" s="4">
        <v>225000</v>
      </c>
      <c r="G33" s="46" t="s">
        <v>222</v>
      </c>
      <c r="H33" s="4">
        <v>285000</v>
      </c>
      <c r="I33" s="46" t="s">
        <v>222</v>
      </c>
      <c r="J33" s="12">
        <v>290000</v>
      </c>
      <c r="K33" s="58" t="s">
        <v>222</v>
      </c>
      <c r="L33" s="12">
        <v>267000</v>
      </c>
    </row>
    <row r="34" spans="1:12" ht="11.25" customHeight="1" x14ac:dyDescent="0.2">
      <c r="A34" s="52" t="s">
        <v>233</v>
      </c>
      <c r="B34" s="26" t="s">
        <v>3</v>
      </c>
      <c r="C34" s="42"/>
      <c r="D34" s="4">
        <v>4420</v>
      </c>
      <c r="E34" s="46" t="s">
        <v>222</v>
      </c>
      <c r="F34" s="4">
        <v>3390</v>
      </c>
      <c r="G34" s="46" t="s">
        <v>222</v>
      </c>
      <c r="H34" s="4">
        <v>4580</v>
      </c>
      <c r="I34" s="46" t="s">
        <v>222</v>
      </c>
      <c r="J34" s="12">
        <v>4630</v>
      </c>
      <c r="K34" s="58" t="s">
        <v>222</v>
      </c>
      <c r="L34" s="12">
        <v>4860</v>
      </c>
    </row>
    <row r="35" spans="1:12" ht="11.25" customHeight="1" x14ac:dyDescent="0.2">
      <c r="A35" s="54" t="s">
        <v>234</v>
      </c>
      <c r="B35" s="50"/>
      <c r="C35" s="42"/>
      <c r="D35" s="107"/>
      <c r="E35" s="107"/>
      <c r="F35" s="107"/>
      <c r="G35" s="107"/>
      <c r="H35" s="107"/>
      <c r="I35" s="107"/>
      <c r="J35" s="107"/>
      <c r="K35" s="127"/>
      <c r="L35" s="107"/>
    </row>
    <row r="36" spans="1:12" ht="11.25" customHeight="1" x14ac:dyDescent="0.2">
      <c r="A36" s="51" t="s">
        <v>195</v>
      </c>
      <c r="B36" s="43"/>
      <c r="C36" s="42"/>
      <c r="D36" s="107"/>
      <c r="E36" s="107"/>
      <c r="F36" s="107"/>
      <c r="G36" s="107"/>
      <c r="H36" s="107"/>
      <c r="I36" s="107"/>
      <c r="J36" s="107"/>
      <c r="K36" s="127"/>
      <c r="L36" s="107"/>
    </row>
    <row r="37" spans="1:12" ht="11.25" customHeight="1" x14ac:dyDescent="0.2">
      <c r="A37" s="52" t="s">
        <v>6</v>
      </c>
      <c r="B37" s="26" t="s">
        <v>3</v>
      </c>
      <c r="C37" s="42"/>
      <c r="D37" s="4">
        <v>95700</v>
      </c>
      <c r="E37" s="46"/>
      <c r="F37" s="4">
        <v>88100</v>
      </c>
      <c r="G37" s="46"/>
      <c r="H37" s="4">
        <v>76800</v>
      </c>
      <c r="I37" s="46"/>
      <c r="J37" s="12">
        <v>71200</v>
      </c>
      <c r="K37" s="58"/>
      <c r="L37" s="12">
        <v>66100</v>
      </c>
    </row>
    <row r="38" spans="1:12" ht="11.25" customHeight="1" x14ac:dyDescent="0.2">
      <c r="A38" s="52" t="s">
        <v>7</v>
      </c>
      <c r="B38" s="26" t="s">
        <v>3</v>
      </c>
      <c r="C38" s="42"/>
      <c r="D38" s="4">
        <v>3960</v>
      </c>
      <c r="E38" s="46"/>
      <c r="F38" s="4">
        <v>3900</v>
      </c>
      <c r="G38" s="46"/>
      <c r="H38" s="4">
        <v>3860</v>
      </c>
      <c r="I38" s="46"/>
      <c r="J38" s="12">
        <v>3850</v>
      </c>
      <c r="K38" s="58"/>
      <c r="L38" s="12">
        <v>3850</v>
      </c>
    </row>
    <row r="39" spans="1:12" ht="11.25" customHeight="1" x14ac:dyDescent="0.2">
      <c r="A39" s="51" t="s">
        <v>196</v>
      </c>
      <c r="B39" s="50"/>
      <c r="C39" s="42"/>
      <c r="D39" s="107"/>
      <c r="E39" s="107"/>
      <c r="F39" s="107"/>
      <c r="G39" s="107"/>
      <c r="H39" s="107"/>
      <c r="I39" s="107"/>
      <c r="J39" s="107"/>
      <c r="K39" s="127"/>
      <c r="L39" s="107"/>
    </row>
    <row r="40" spans="1:12" ht="11.25" customHeight="1" x14ac:dyDescent="0.2">
      <c r="A40" s="52" t="s">
        <v>246</v>
      </c>
      <c r="B40" s="26" t="s">
        <v>3</v>
      </c>
      <c r="C40" s="42"/>
      <c r="D40" s="4">
        <v>11900</v>
      </c>
      <c r="E40" s="46" t="s">
        <v>222</v>
      </c>
      <c r="F40" s="4">
        <v>11600</v>
      </c>
      <c r="G40" s="46" t="s">
        <v>222</v>
      </c>
      <c r="H40" s="4">
        <v>7070</v>
      </c>
      <c r="I40" s="46" t="s">
        <v>222</v>
      </c>
      <c r="J40" s="12">
        <v>5180</v>
      </c>
      <c r="K40" s="58" t="s">
        <v>222</v>
      </c>
      <c r="L40" s="12">
        <v>4900</v>
      </c>
    </row>
    <row r="41" spans="1:12" ht="11.25" customHeight="1" x14ac:dyDescent="0.2">
      <c r="A41" s="52" t="s">
        <v>7</v>
      </c>
      <c r="B41" s="26" t="s">
        <v>3</v>
      </c>
      <c r="C41" s="42"/>
      <c r="D41" s="4">
        <v>126</v>
      </c>
      <c r="E41" s="46" t="s">
        <v>222</v>
      </c>
      <c r="F41" s="4">
        <v>111</v>
      </c>
      <c r="G41" s="46" t="s">
        <v>222</v>
      </c>
      <c r="H41" s="4">
        <v>287</v>
      </c>
      <c r="I41" s="46" t="s">
        <v>222</v>
      </c>
      <c r="J41" s="12">
        <v>270</v>
      </c>
      <c r="K41" s="58" t="s">
        <v>222</v>
      </c>
      <c r="L41" s="12">
        <v>282</v>
      </c>
    </row>
    <row r="42" spans="1:12" ht="11.25" customHeight="1" x14ac:dyDescent="0.2">
      <c r="A42" s="52" t="s">
        <v>17</v>
      </c>
      <c r="B42" s="26" t="s">
        <v>3</v>
      </c>
      <c r="C42" s="42"/>
      <c r="D42" s="4">
        <v>177</v>
      </c>
      <c r="E42" s="46" t="s">
        <v>222</v>
      </c>
      <c r="F42" s="4">
        <v>4290</v>
      </c>
      <c r="G42" s="46" t="s">
        <v>222</v>
      </c>
      <c r="H42" s="4">
        <v>4280</v>
      </c>
      <c r="I42" s="46" t="s">
        <v>222</v>
      </c>
      <c r="J42" s="12">
        <v>4280</v>
      </c>
      <c r="K42" s="58" t="s">
        <v>222</v>
      </c>
      <c r="L42" s="12">
        <v>4260</v>
      </c>
    </row>
    <row r="43" spans="1:12" ht="11.25" customHeight="1" x14ac:dyDescent="0.2">
      <c r="A43" s="54" t="s">
        <v>18</v>
      </c>
      <c r="B43" s="50"/>
      <c r="C43" s="42"/>
      <c r="D43" s="107"/>
      <c r="E43" s="107"/>
      <c r="F43" s="107"/>
      <c r="G43" s="107"/>
      <c r="H43" s="107"/>
      <c r="I43" s="107"/>
      <c r="J43" s="107"/>
      <c r="K43" s="127"/>
      <c r="L43" s="107"/>
    </row>
    <row r="44" spans="1:12" ht="11.25" customHeight="1" x14ac:dyDescent="0.2">
      <c r="A44" s="55" t="s">
        <v>323</v>
      </c>
      <c r="B44" s="43" t="s">
        <v>19</v>
      </c>
      <c r="C44" s="43"/>
      <c r="D44" s="4">
        <v>172.63</v>
      </c>
      <c r="E44" s="46"/>
      <c r="F44" s="4">
        <v>203.57300000000001</v>
      </c>
      <c r="G44" s="46"/>
      <c r="H44" s="4">
        <v>280.36700000000002</v>
      </c>
      <c r="I44" s="46"/>
      <c r="J44" s="12">
        <v>209</v>
      </c>
      <c r="K44" s="58"/>
      <c r="L44" s="12">
        <v>174</v>
      </c>
    </row>
    <row r="45" spans="1:12" ht="11.25" customHeight="1" x14ac:dyDescent="0.2">
      <c r="A45" s="48" t="s">
        <v>247</v>
      </c>
      <c r="B45" s="41" t="s">
        <v>20</v>
      </c>
      <c r="C45" s="43"/>
      <c r="D45" s="97">
        <v>1.0564</v>
      </c>
      <c r="E45" s="59"/>
      <c r="F45" s="97">
        <v>0.92432000000000003</v>
      </c>
      <c r="G45" s="59"/>
      <c r="H45" s="97">
        <v>1.3383099999999999</v>
      </c>
      <c r="I45" s="59"/>
      <c r="J45" s="97">
        <v>1.35</v>
      </c>
      <c r="K45" s="58"/>
      <c r="L45" s="97">
        <v>1.345</v>
      </c>
    </row>
    <row r="46" spans="1:12" ht="11.25" customHeight="1" x14ac:dyDescent="0.2">
      <c r="A46" s="55" t="s">
        <v>248</v>
      </c>
      <c r="B46" s="43" t="s">
        <v>3</v>
      </c>
      <c r="C46" s="43"/>
      <c r="D46" s="98">
        <v>4.3805000000000005</v>
      </c>
      <c r="E46" s="63"/>
      <c r="F46" s="98">
        <v>3.7480000000000002</v>
      </c>
      <c r="G46" s="63"/>
      <c r="H46" s="98">
        <v>3.9380000000000002</v>
      </c>
      <c r="I46" s="63"/>
      <c r="J46" s="98">
        <v>5.53</v>
      </c>
      <c r="K46" s="96"/>
      <c r="L46" s="98">
        <v>4.1342499999999998</v>
      </c>
    </row>
    <row r="47" spans="1:12" ht="11.25" customHeight="1" x14ac:dyDescent="0.2">
      <c r="A47" s="45" t="s">
        <v>27</v>
      </c>
      <c r="B47" s="50"/>
      <c r="C47" s="43"/>
      <c r="D47" s="107"/>
      <c r="E47" s="107"/>
      <c r="F47" s="107"/>
      <c r="G47" s="107"/>
      <c r="H47" s="107"/>
      <c r="I47" s="107"/>
      <c r="J47" s="107"/>
      <c r="K47" s="127"/>
      <c r="L47" s="107"/>
    </row>
    <row r="48" spans="1:12" ht="11.25" customHeight="1" x14ac:dyDescent="0.2">
      <c r="A48" s="51" t="s">
        <v>21</v>
      </c>
      <c r="B48" s="26" t="s">
        <v>22</v>
      </c>
      <c r="C48" s="43"/>
      <c r="D48" s="23">
        <v>58900</v>
      </c>
      <c r="E48" s="46"/>
      <c r="F48" s="23">
        <v>25600</v>
      </c>
      <c r="G48" s="46"/>
      <c r="H48" s="23">
        <v>33300</v>
      </c>
      <c r="I48" s="46" t="s">
        <v>222</v>
      </c>
      <c r="J48" s="27">
        <v>28600</v>
      </c>
      <c r="K48" s="58" t="s">
        <v>222</v>
      </c>
      <c r="L48" s="27">
        <v>25400</v>
      </c>
    </row>
    <row r="49" spans="1:12" ht="11.25" customHeight="1" x14ac:dyDescent="0.2">
      <c r="A49" s="51" t="s">
        <v>23</v>
      </c>
      <c r="B49" s="26" t="s">
        <v>3</v>
      </c>
      <c r="C49" s="43"/>
      <c r="D49" s="28">
        <v>740000</v>
      </c>
      <c r="E49" s="11" t="s">
        <v>222</v>
      </c>
      <c r="F49" s="28">
        <v>667000</v>
      </c>
      <c r="G49" s="11" t="s">
        <v>222</v>
      </c>
      <c r="H49" s="28">
        <v>1040000</v>
      </c>
      <c r="I49" s="11"/>
      <c r="J49" s="29">
        <v>1100000</v>
      </c>
      <c r="K49" s="95"/>
      <c r="L49" s="29">
        <v>779000</v>
      </c>
    </row>
    <row r="50" spans="1:12" ht="11.25" customHeight="1" x14ac:dyDescent="0.2">
      <c r="A50" s="57" t="s">
        <v>249</v>
      </c>
      <c r="B50" s="43" t="s">
        <v>3</v>
      </c>
      <c r="C50" s="43"/>
      <c r="D50" s="14">
        <v>-681000</v>
      </c>
      <c r="E50" s="59" t="s">
        <v>222</v>
      </c>
      <c r="F50" s="14">
        <v>-641000</v>
      </c>
      <c r="G50" s="59" t="s">
        <v>222</v>
      </c>
      <c r="H50" s="14">
        <v>-1010000</v>
      </c>
      <c r="I50" s="59"/>
      <c r="J50" s="14">
        <v>-1080000</v>
      </c>
      <c r="K50" s="59"/>
      <c r="L50" s="14">
        <v>-753000</v>
      </c>
    </row>
    <row r="51" spans="1:12" ht="11.25" customHeight="1" x14ac:dyDescent="0.2">
      <c r="A51" s="121" t="s">
        <v>24</v>
      </c>
      <c r="B51" s="50"/>
      <c r="C51" s="43"/>
      <c r="D51" s="110"/>
      <c r="E51" s="110"/>
      <c r="F51" s="147"/>
      <c r="G51" s="110"/>
      <c r="H51" s="147"/>
      <c r="I51" s="110"/>
      <c r="J51" s="147"/>
      <c r="K51" s="127"/>
      <c r="L51" s="147"/>
    </row>
    <row r="52" spans="1:12" ht="11.25" customHeight="1" x14ac:dyDescent="0.2">
      <c r="A52" s="94" t="s">
        <v>372</v>
      </c>
      <c r="B52" s="43" t="s">
        <v>2</v>
      </c>
      <c r="C52" s="43"/>
      <c r="D52" s="7">
        <v>8880000</v>
      </c>
      <c r="E52" s="59" t="s">
        <v>222</v>
      </c>
      <c r="F52" s="7">
        <v>8620000</v>
      </c>
      <c r="G52" s="59" t="s">
        <v>222</v>
      </c>
      <c r="H52" s="2">
        <v>8170000</v>
      </c>
      <c r="I52" s="59" t="s">
        <v>222</v>
      </c>
      <c r="J52" s="7">
        <v>7780000</v>
      </c>
      <c r="K52" s="58" t="s">
        <v>222</v>
      </c>
      <c r="L52" s="7">
        <v>7060000</v>
      </c>
    </row>
    <row r="53" spans="1:12" ht="11.25" customHeight="1" x14ac:dyDescent="0.2">
      <c r="A53" s="48" t="s">
        <v>158</v>
      </c>
      <c r="B53" s="50"/>
      <c r="C53" s="42"/>
      <c r="D53" s="107"/>
      <c r="E53" s="107"/>
      <c r="F53" s="107"/>
      <c r="G53" s="107"/>
      <c r="H53" s="107"/>
      <c r="I53" s="107"/>
      <c r="J53" s="107"/>
      <c r="K53" s="127"/>
      <c r="L53" s="107"/>
    </row>
    <row r="54" spans="1:12" ht="11.25" customHeight="1" x14ac:dyDescent="0.2">
      <c r="A54" s="52" t="s">
        <v>250</v>
      </c>
      <c r="B54" s="26" t="s">
        <v>3</v>
      </c>
      <c r="C54" s="42"/>
      <c r="D54" s="4">
        <v>2350000</v>
      </c>
      <c r="E54" s="46"/>
      <c r="F54" s="4">
        <v>2480000</v>
      </c>
      <c r="G54" s="46"/>
      <c r="H54" s="4">
        <v>2750000</v>
      </c>
      <c r="I54" s="46"/>
      <c r="J54" s="12">
        <v>2810000</v>
      </c>
      <c r="K54" s="58"/>
      <c r="L54" s="12">
        <v>2590000</v>
      </c>
    </row>
    <row r="55" spans="1:12" ht="11.25" customHeight="1" x14ac:dyDescent="0.2">
      <c r="A55" s="52" t="s">
        <v>324</v>
      </c>
      <c r="B55" s="26" t="s">
        <v>3</v>
      </c>
      <c r="C55" s="42"/>
      <c r="D55" s="4">
        <v>413000</v>
      </c>
      <c r="E55" s="46" t="s">
        <v>222</v>
      </c>
      <c r="F55" s="4">
        <v>436000</v>
      </c>
      <c r="G55" s="46" t="s">
        <v>222</v>
      </c>
      <c r="H55" s="4">
        <v>480000</v>
      </c>
      <c r="I55" s="46"/>
      <c r="J55" s="4">
        <v>495000</v>
      </c>
      <c r="K55" s="46"/>
      <c r="L55" s="12">
        <v>455000</v>
      </c>
    </row>
    <row r="56" spans="1:12" s="31" customFormat="1" ht="11.25" customHeight="1" x14ac:dyDescent="0.2">
      <c r="A56" s="51" t="s">
        <v>326</v>
      </c>
      <c r="B56" s="26"/>
      <c r="C56" s="42"/>
      <c r="D56" s="170">
        <v>0.1759</v>
      </c>
      <c r="E56" s="46" t="s">
        <v>222</v>
      </c>
      <c r="F56" s="170">
        <v>0.17553570204276547</v>
      </c>
      <c r="G56" s="46"/>
      <c r="H56" s="170">
        <v>0.17439260888547317</v>
      </c>
      <c r="I56" s="46"/>
      <c r="J56" s="170">
        <v>0.17621398600278851</v>
      </c>
      <c r="K56" s="46"/>
      <c r="L56" s="171">
        <v>0.17548201449088033</v>
      </c>
    </row>
    <row r="57" spans="1:12" ht="11.25" customHeight="1" x14ac:dyDescent="0.2">
      <c r="A57" s="51" t="s">
        <v>327</v>
      </c>
      <c r="B57" s="26" t="s">
        <v>2</v>
      </c>
      <c r="C57" s="42"/>
      <c r="D57" s="4">
        <v>2230000</v>
      </c>
      <c r="E57" s="46"/>
      <c r="F57" s="4">
        <v>2360000</v>
      </c>
      <c r="G57" s="46"/>
      <c r="H57" s="4">
        <v>2500000</v>
      </c>
      <c r="I57" s="46"/>
      <c r="J57" s="4">
        <v>2490000</v>
      </c>
      <c r="K57" s="58"/>
      <c r="L57" s="12">
        <v>2280000</v>
      </c>
    </row>
    <row r="58" spans="1:12" ht="11.25" customHeight="1" x14ac:dyDescent="0.2">
      <c r="A58" s="51" t="s">
        <v>235</v>
      </c>
      <c r="B58" s="26" t="s">
        <v>3</v>
      </c>
      <c r="C58" s="42"/>
      <c r="D58" s="4">
        <v>828000</v>
      </c>
      <c r="E58" s="46"/>
      <c r="F58" s="4">
        <v>821000</v>
      </c>
      <c r="G58" s="46"/>
      <c r="H58" s="4">
        <v>974000</v>
      </c>
      <c r="I58" s="46"/>
      <c r="J58" s="12">
        <v>668000</v>
      </c>
      <c r="K58" s="58"/>
      <c r="L58" s="12">
        <v>436000</v>
      </c>
    </row>
    <row r="59" spans="1:12" ht="11.25" customHeight="1" x14ac:dyDescent="0.2">
      <c r="A59" s="51" t="s">
        <v>236</v>
      </c>
      <c r="B59" s="26" t="s">
        <v>3</v>
      </c>
      <c r="C59" s="42"/>
      <c r="D59" s="4">
        <v>1030000</v>
      </c>
      <c r="E59" s="46"/>
      <c r="F59" s="4">
        <v>917000</v>
      </c>
      <c r="G59" s="46"/>
      <c r="H59" s="4">
        <v>1100000</v>
      </c>
      <c r="I59" s="46"/>
      <c r="J59" s="12">
        <v>959000</v>
      </c>
      <c r="K59" s="58" t="s">
        <v>222</v>
      </c>
      <c r="L59" s="12">
        <v>767000</v>
      </c>
    </row>
    <row r="60" spans="1:12" ht="11.25" customHeight="1" x14ac:dyDescent="0.2">
      <c r="A60" s="51" t="s">
        <v>237</v>
      </c>
      <c r="B60" s="50"/>
      <c r="C60" s="42"/>
      <c r="D60" s="107"/>
      <c r="E60" s="107"/>
      <c r="F60" s="107"/>
      <c r="G60" s="107"/>
      <c r="H60" s="107"/>
      <c r="I60" s="107"/>
      <c r="J60" s="107"/>
      <c r="K60" s="127"/>
      <c r="L60" s="107"/>
    </row>
    <row r="61" spans="1:12" ht="11.25" customHeight="1" x14ac:dyDescent="0.2">
      <c r="A61" s="52" t="s">
        <v>26</v>
      </c>
      <c r="B61" s="26" t="s">
        <v>3</v>
      </c>
      <c r="C61" s="42"/>
      <c r="D61" s="4">
        <v>934000</v>
      </c>
      <c r="E61" s="46"/>
      <c r="F61" s="4">
        <v>918000</v>
      </c>
      <c r="G61" s="46"/>
      <c r="H61" s="4">
        <v>917000</v>
      </c>
      <c r="I61" s="46"/>
      <c r="J61" s="12">
        <v>842000</v>
      </c>
      <c r="K61" s="58"/>
      <c r="L61" s="12">
        <v>810000</v>
      </c>
    </row>
    <row r="62" spans="1:12" ht="11.25" customHeight="1" x14ac:dyDescent="0.2">
      <c r="A62" s="52" t="s">
        <v>12</v>
      </c>
      <c r="B62" s="26" t="s">
        <v>3</v>
      </c>
      <c r="C62" s="42"/>
      <c r="D62" s="4">
        <v>1380000</v>
      </c>
      <c r="E62" s="46"/>
      <c r="F62" s="4">
        <v>1380000</v>
      </c>
      <c r="G62" s="46"/>
      <c r="H62" s="4">
        <v>1370000</v>
      </c>
      <c r="I62" s="46"/>
      <c r="J62" s="12">
        <v>1270000</v>
      </c>
      <c r="K62" s="58"/>
      <c r="L62" s="12">
        <v>1240000</v>
      </c>
    </row>
    <row r="63" spans="1:12" ht="11.25" customHeight="1" x14ac:dyDescent="0.2">
      <c r="A63" s="52" t="s">
        <v>21</v>
      </c>
      <c r="B63" s="26" t="s">
        <v>3</v>
      </c>
      <c r="C63" s="42"/>
      <c r="D63" s="4">
        <v>514000</v>
      </c>
      <c r="E63" s="46"/>
      <c r="F63" s="4">
        <v>654000</v>
      </c>
      <c r="G63" s="46"/>
      <c r="H63" s="4">
        <v>486000</v>
      </c>
      <c r="I63" s="46"/>
      <c r="J63" s="12">
        <v>545000</v>
      </c>
      <c r="K63" s="58" t="s">
        <v>222</v>
      </c>
      <c r="L63" s="12">
        <v>469000</v>
      </c>
    </row>
    <row r="64" spans="1:12" ht="11.25" customHeight="1" x14ac:dyDescent="0.2">
      <c r="A64" s="57" t="s">
        <v>23</v>
      </c>
      <c r="B64" s="43" t="s">
        <v>3</v>
      </c>
      <c r="C64" s="42"/>
      <c r="D64" s="8">
        <v>192000</v>
      </c>
      <c r="E64" s="63"/>
      <c r="F64" s="8">
        <v>263000</v>
      </c>
      <c r="G64" s="63"/>
      <c r="H64" s="8">
        <v>282000</v>
      </c>
      <c r="I64" s="63"/>
      <c r="J64" s="30">
        <v>331000</v>
      </c>
      <c r="K64" s="96"/>
      <c r="L64" s="30">
        <v>204000</v>
      </c>
    </row>
    <row r="65" spans="1:12" ht="11.25" customHeight="1" x14ac:dyDescent="0.2">
      <c r="A65" s="48" t="s">
        <v>27</v>
      </c>
      <c r="B65" s="50"/>
      <c r="C65" s="42"/>
      <c r="D65" s="107"/>
      <c r="E65" s="107"/>
      <c r="F65" s="107"/>
      <c r="G65" s="107"/>
      <c r="H65" s="107"/>
      <c r="I65" s="107"/>
      <c r="J65" s="107"/>
      <c r="K65" s="127"/>
      <c r="L65" s="107"/>
    </row>
    <row r="66" spans="1:12" ht="11.25" customHeight="1" x14ac:dyDescent="0.2">
      <c r="A66" s="52" t="s">
        <v>21</v>
      </c>
      <c r="B66" s="26" t="s">
        <v>22</v>
      </c>
      <c r="C66" s="42"/>
      <c r="D66" s="23">
        <v>2710000</v>
      </c>
      <c r="E66" s="46"/>
      <c r="F66" s="23">
        <v>2350000</v>
      </c>
      <c r="G66" s="46"/>
      <c r="H66" s="23">
        <v>2860000</v>
      </c>
      <c r="I66" s="46"/>
      <c r="J66" s="27">
        <v>2470000</v>
      </c>
      <c r="K66" s="58"/>
      <c r="L66" s="27">
        <v>1990000</v>
      </c>
    </row>
    <row r="67" spans="1:12" ht="11.25" customHeight="1" x14ac:dyDescent="0.2">
      <c r="A67" s="52" t="s">
        <v>23</v>
      </c>
      <c r="B67" s="26" t="s">
        <v>3</v>
      </c>
      <c r="C67" s="42"/>
      <c r="D67" s="23">
        <v>3850000</v>
      </c>
      <c r="E67" s="46"/>
      <c r="F67" s="23">
        <v>3070000</v>
      </c>
      <c r="G67" s="46"/>
      <c r="H67" s="23">
        <v>3730000</v>
      </c>
      <c r="I67" s="46"/>
      <c r="J67" s="27">
        <v>3440000</v>
      </c>
      <c r="K67" s="58" t="s">
        <v>222</v>
      </c>
      <c r="L67" s="27">
        <v>2830000</v>
      </c>
    </row>
    <row r="68" spans="1:12" ht="11.25" customHeight="1" x14ac:dyDescent="0.2">
      <c r="A68" s="52" t="s">
        <v>28</v>
      </c>
      <c r="B68" s="26" t="s">
        <v>3</v>
      </c>
      <c r="C68" s="42"/>
      <c r="D68" s="23">
        <v>639000</v>
      </c>
      <c r="E68" s="46"/>
      <c r="F68" s="23">
        <v>442000</v>
      </c>
      <c r="G68" s="46"/>
      <c r="H68" s="23">
        <v>424000</v>
      </c>
      <c r="I68" s="46"/>
      <c r="J68" s="27">
        <v>319000</v>
      </c>
      <c r="K68" s="58" t="s">
        <v>222</v>
      </c>
      <c r="L68" s="27">
        <v>348000</v>
      </c>
    </row>
    <row r="69" spans="1:12" ht="11.25" customHeight="1" x14ac:dyDescent="0.2">
      <c r="A69" s="52" t="s">
        <v>29</v>
      </c>
      <c r="B69" s="26" t="s">
        <v>3</v>
      </c>
      <c r="C69" s="42"/>
      <c r="D69" s="14">
        <v>165000</v>
      </c>
      <c r="E69" s="59"/>
      <c r="F69" s="14">
        <v>182000</v>
      </c>
      <c r="G69" s="59"/>
      <c r="H69" s="14">
        <v>280000</v>
      </c>
      <c r="I69" s="59"/>
      <c r="J69" s="15">
        <v>345000</v>
      </c>
      <c r="K69" s="58"/>
      <c r="L69" s="15">
        <v>183000</v>
      </c>
    </row>
    <row r="70" spans="1:12" ht="11.25" customHeight="1" x14ac:dyDescent="0.2">
      <c r="A70" s="53" t="s">
        <v>328</v>
      </c>
      <c r="B70" s="26" t="s">
        <v>3</v>
      </c>
      <c r="C70" s="26"/>
      <c r="D70" s="128">
        <v>-672000</v>
      </c>
      <c r="E70" s="89"/>
      <c r="F70" s="128">
        <v>-452000</v>
      </c>
      <c r="G70" s="89"/>
      <c r="H70" s="128">
        <v>-727000</v>
      </c>
      <c r="I70" s="89" t="s">
        <v>222</v>
      </c>
      <c r="J70" s="128">
        <v>-993000</v>
      </c>
      <c r="K70" s="89" t="s">
        <v>222</v>
      </c>
      <c r="L70" s="128">
        <v>-673000</v>
      </c>
    </row>
    <row r="71" spans="1:12" ht="11.25" customHeight="1" x14ac:dyDescent="0.2">
      <c r="A71" s="186" t="s">
        <v>278</v>
      </c>
      <c r="B71" s="186"/>
      <c r="C71" s="186"/>
      <c r="D71" s="186"/>
      <c r="E71" s="186"/>
      <c r="F71" s="186"/>
      <c r="G71" s="186"/>
      <c r="H71" s="186"/>
      <c r="I71" s="186"/>
      <c r="J71" s="186"/>
      <c r="K71" s="186"/>
      <c r="L71" s="186"/>
    </row>
    <row r="72" spans="1:12" ht="11.25" customHeight="1" x14ac:dyDescent="0.2">
      <c r="A72" s="183" t="s">
        <v>318</v>
      </c>
      <c r="B72" s="183"/>
      <c r="C72" s="183"/>
      <c r="D72" s="183"/>
      <c r="E72" s="183"/>
      <c r="F72" s="183"/>
      <c r="G72" s="183"/>
      <c r="H72" s="183"/>
      <c r="I72" s="183"/>
      <c r="J72" s="183"/>
      <c r="K72" s="183"/>
      <c r="L72" s="183"/>
    </row>
    <row r="73" spans="1:12" ht="11.25" customHeight="1" x14ac:dyDescent="0.2">
      <c r="A73" s="183" t="s">
        <v>162</v>
      </c>
      <c r="B73" s="183"/>
      <c r="C73" s="183"/>
      <c r="D73" s="183"/>
      <c r="E73" s="183"/>
      <c r="F73" s="183"/>
      <c r="G73" s="183"/>
      <c r="H73" s="183"/>
      <c r="I73" s="183"/>
      <c r="J73" s="183"/>
      <c r="K73" s="183"/>
      <c r="L73" s="183"/>
    </row>
    <row r="74" spans="1:12" ht="11.25" customHeight="1" x14ac:dyDescent="0.2">
      <c r="A74" s="183" t="s">
        <v>163</v>
      </c>
      <c r="B74" s="183"/>
      <c r="C74" s="183"/>
      <c r="D74" s="183"/>
      <c r="E74" s="183"/>
      <c r="F74" s="183"/>
      <c r="G74" s="183"/>
      <c r="H74" s="183"/>
      <c r="I74" s="183"/>
      <c r="J74" s="183"/>
      <c r="K74" s="183"/>
      <c r="L74" s="183"/>
    </row>
    <row r="75" spans="1:12" ht="11.25" customHeight="1" x14ac:dyDescent="0.2">
      <c r="A75" s="183" t="s">
        <v>251</v>
      </c>
      <c r="B75" s="183"/>
      <c r="C75" s="183"/>
      <c r="D75" s="183"/>
      <c r="E75" s="183"/>
      <c r="F75" s="183"/>
      <c r="G75" s="183"/>
      <c r="H75" s="183"/>
      <c r="I75" s="183"/>
      <c r="J75" s="183"/>
      <c r="K75" s="183"/>
      <c r="L75" s="183"/>
    </row>
    <row r="76" spans="1:12" s="31" customFormat="1" ht="11.25" customHeight="1" x14ac:dyDescent="0.2">
      <c r="A76" s="183" t="s">
        <v>260</v>
      </c>
      <c r="B76" s="183"/>
      <c r="C76" s="183"/>
      <c r="D76" s="183"/>
      <c r="E76" s="183"/>
      <c r="F76" s="183"/>
      <c r="G76" s="183"/>
      <c r="H76" s="183"/>
      <c r="I76" s="183"/>
      <c r="J76" s="183"/>
      <c r="K76" s="183"/>
      <c r="L76" s="183"/>
    </row>
    <row r="77" spans="1:12" ht="11.25" customHeight="1" x14ac:dyDescent="0.2">
      <c r="A77" s="183" t="s">
        <v>252</v>
      </c>
      <c r="B77" s="183"/>
      <c r="C77" s="183"/>
      <c r="D77" s="183"/>
      <c r="E77" s="183"/>
      <c r="F77" s="183"/>
      <c r="G77" s="183"/>
      <c r="H77" s="183"/>
      <c r="I77" s="183"/>
      <c r="J77" s="183"/>
      <c r="K77" s="183"/>
      <c r="L77" s="183"/>
    </row>
    <row r="78" spans="1:12" ht="11.25" customHeight="1" x14ac:dyDescent="0.2">
      <c r="A78" s="183" t="s">
        <v>253</v>
      </c>
      <c r="B78" s="183"/>
      <c r="C78" s="183"/>
      <c r="D78" s="183"/>
      <c r="E78" s="183"/>
      <c r="F78" s="183"/>
      <c r="G78" s="183"/>
      <c r="H78" s="183"/>
      <c r="I78" s="183"/>
      <c r="J78" s="183"/>
      <c r="K78" s="183"/>
      <c r="L78" s="183"/>
    </row>
    <row r="79" spans="1:12" ht="11.25" customHeight="1" x14ac:dyDescent="0.2">
      <c r="A79" s="183" t="s">
        <v>375</v>
      </c>
      <c r="B79" s="183"/>
      <c r="C79" s="183"/>
      <c r="D79" s="183"/>
      <c r="E79" s="183"/>
      <c r="F79" s="183"/>
      <c r="G79" s="183"/>
      <c r="H79" s="183"/>
      <c r="I79" s="183"/>
      <c r="J79" s="183"/>
      <c r="K79" s="183"/>
      <c r="L79" s="183"/>
    </row>
    <row r="80" spans="1:12" ht="11.25" customHeight="1" x14ac:dyDescent="0.2">
      <c r="A80" s="183" t="s">
        <v>254</v>
      </c>
      <c r="B80" s="183"/>
      <c r="C80" s="183"/>
      <c r="D80" s="183"/>
      <c r="E80" s="183"/>
      <c r="F80" s="183"/>
      <c r="G80" s="183"/>
      <c r="H80" s="183"/>
      <c r="I80" s="183"/>
      <c r="J80" s="183"/>
      <c r="K80" s="183"/>
      <c r="L80" s="183"/>
    </row>
    <row r="81" spans="1:12" ht="11.25" customHeight="1" x14ac:dyDescent="0.2">
      <c r="A81" s="183" t="s">
        <v>255</v>
      </c>
      <c r="B81" s="183"/>
      <c r="C81" s="183"/>
      <c r="D81" s="183"/>
      <c r="E81" s="183"/>
      <c r="F81" s="183"/>
      <c r="G81" s="183"/>
      <c r="H81" s="183"/>
      <c r="I81" s="183"/>
      <c r="J81" s="183"/>
      <c r="K81" s="183"/>
      <c r="L81" s="183"/>
    </row>
    <row r="82" spans="1:12" ht="11.25" customHeight="1" x14ac:dyDescent="0.2">
      <c r="A82" s="183" t="s">
        <v>256</v>
      </c>
      <c r="B82" s="183"/>
      <c r="C82" s="183"/>
      <c r="D82" s="183"/>
      <c r="E82" s="183"/>
      <c r="F82" s="183"/>
      <c r="G82" s="183"/>
      <c r="H82" s="183"/>
      <c r="I82" s="183"/>
      <c r="J82" s="183"/>
      <c r="K82" s="183"/>
      <c r="L82" s="183"/>
    </row>
    <row r="83" spans="1:12" ht="11.25" customHeight="1" x14ac:dyDescent="0.2">
      <c r="A83" s="183" t="s">
        <v>257</v>
      </c>
      <c r="B83" s="183"/>
      <c r="C83" s="183"/>
      <c r="D83" s="183"/>
      <c r="E83" s="183"/>
      <c r="F83" s="183"/>
      <c r="G83" s="183"/>
      <c r="H83" s="183"/>
      <c r="I83" s="183"/>
      <c r="J83" s="183"/>
      <c r="K83" s="183"/>
      <c r="L83" s="183"/>
    </row>
    <row r="84" spans="1:12" ht="11.25" customHeight="1" x14ac:dyDescent="0.2">
      <c r="A84" s="183" t="s">
        <v>258</v>
      </c>
      <c r="B84" s="183"/>
      <c r="C84" s="183"/>
      <c r="D84" s="183"/>
      <c r="E84" s="183"/>
      <c r="F84" s="183"/>
      <c r="G84" s="183"/>
      <c r="H84" s="183"/>
      <c r="I84" s="183"/>
      <c r="J84" s="183"/>
      <c r="K84" s="183"/>
      <c r="L84" s="183"/>
    </row>
    <row r="85" spans="1:12" ht="11.25" customHeight="1" x14ac:dyDescent="0.2">
      <c r="A85" s="183" t="s">
        <v>259</v>
      </c>
      <c r="B85" s="183"/>
      <c r="C85" s="183"/>
      <c r="D85" s="183"/>
      <c r="E85" s="183"/>
      <c r="F85" s="183"/>
      <c r="G85" s="183"/>
      <c r="H85" s="183"/>
      <c r="I85" s="183"/>
      <c r="J85" s="183"/>
      <c r="K85" s="183"/>
      <c r="L85" s="183"/>
    </row>
    <row r="86" spans="1:12" s="148" customFormat="1" ht="22.5" customHeight="1" x14ac:dyDescent="0.2">
      <c r="A86" s="187" t="s">
        <v>331</v>
      </c>
      <c r="B86" s="187"/>
      <c r="C86" s="187"/>
      <c r="D86" s="187"/>
      <c r="E86" s="187"/>
      <c r="F86" s="187"/>
      <c r="G86" s="187"/>
      <c r="H86" s="187"/>
      <c r="I86" s="187"/>
      <c r="J86" s="187"/>
      <c r="K86" s="187"/>
      <c r="L86" s="187"/>
    </row>
    <row r="87" spans="1:12" ht="11.25" customHeight="1" x14ac:dyDescent="0.2">
      <c r="A87" s="183" t="s">
        <v>330</v>
      </c>
      <c r="B87" s="183"/>
      <c r="C87" s="183"/>
      <c r="D87" s="183"/>
      <c r="E87" s="183"/>
      <c r="F87" s="183"/>
      <c r="G87" s="183"/>
      <c r="H87" s="183"/>
      <c r="I87" s="183"/>
      <c r="J87" s="183"/>
      <c r="K87" s="183"/>
      <c r="L87" s="183"/>
    </row>
    <row r="88" spans="1:12" ht="11.25" customHeight="1" x14ac:dyDescent="0.2">
      <c r="A88" s="183" t="s">
        <v>329</v>
      </c>
      <c r="B88" s="183"/>
      <c r="C88" s="183"/>
      <c r="D88" s="183"/>
      <c r="E88" s="183"/>
      <c r="F88" s="183"/>
      <c r="G88" s="183"/>
      <c r="H88" s="183"/>
      <c r="I88" s="183"/>
      <c r="J88" s="183"/>
      <c r="K88" s="183"/>
      <c r="L88" s="183"/>
    </row>
  </sheetData>
  <mergeCells count="21">
    <mergeCell ref="A88:L88"/>
    <mergeCell ref="A1:L1"/>
    <mergeCell ref="A2:L2"/>
    <mergeCell ref="A71:L71"/>
    <mergeCell ref="A72:L72"/>
    <mergeCell ref="A73:L73"/>
    <mergeCell ref="A83:L83"/>
    <mergeCell ref="A84:L84"/>
    <mergeCell ref="A86:L86"/>
    <mergeCell ref="A87:L87"/>
    <mergeCell ref="A3:L3"/>
    <mergeCell ref="A74:L74"/>
    <mergeCell ref="A75:L75"/>
    <mergeCell ref="A77:L77"/>
    <mergeCell ref="A78:L78"/>
    <mergeCell ref="A79:L79"/>
    <mergeCell ref="A80:L80"/>
    <mergeCell ref="A81:L81"/>
    <mergeCell ref="A82:L82"/>
    <mergeCell ref="A85:L85"/>
    <mergeCell ref="A76:L76"/>
  </mergeCells>
  <pageMargins left="0.5" right="0.5" top="0.5" bottom="0.5" header="0" footer="0"/>
  <pageSetup orientation="portrait" r:id="rId1"/>
  <ignoredErrors>
    <ignoredError sqref="H4:L4"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50"/>
  <sheetViews>
    <sheetView topLeftCell="A6" zoomScaleNormal="100" zoomScaleSheetLayoutView="100" workbookViewId="0">
      <selection activeCell="U8" sqref="U8"/>
    </sheetView>
  </sheetViews>
  <sheetFormatPr defaultColWidth="9.33203125" defaultRowHeight="11.25" customHeight="1" x14ac:dyDescent="0.2"/>
  <cols>
    <col min="1" max="1" width="40.83203125" style="16" customWidth="1"/>
    <col min="2" max="2" width="1.83203125" style="10" customWidth="1"/>
    <col min="3" max="3" width="8.6640625" style="16" bestFit="1" customWidth="1"/>
    <col min="4" max="4" width="1.83203125" style="46" customWidth="1"/>
    <col min="5" max="5" width="10.1640625" style="16" bestFit="1" customWidth="1"/>
    <col min="6" max="6" width="1.83203125" style="46" customWidth="1"/>
    <col min="7" max="7" width="8.6640625" style="16" bestFit="1" customWidth="1"/>
    <col min="8" max="8" width="1.83203125" style="46" customWidth="1"/>
    <col min="9" max="9" width="10.1640625" style="16" bestFit="1" customWidth="1"/>
    <col min="10" max="10" width="1.83203125" style="46" customWidth="1"/>
    <col min="11" max="11" width="9" style="16" bestFit="1" customWidth="1"/>
    <col min="12" max="12" width="1.83203125" style="46" customWidth="1"/>
    <col min="13" max="13" width="7.83203125" style="16" bestFit="1" customWidth="1"/>
    <col min="14" max="16384" width="9.33203125" style="16"/>
  </cols>
  <sheetData>
    <row r="1" spans="1:13" ht="11.25" customHeight="1" x14ac:dyDescent="0.2">
      <c r="A1" s="184" t="s">
        <v>30</v>
      </c>
      <c r="B1" s="184"/>
      <c r="C1" s="184"/>
      <c r="D1" s="184"/>
      <c r="E1" s="184"/>
      <c r="F1" s="184"/>
      <c r="G1" s="184"/>
      <c r="H1" s="184"/>
      <c r="I1" s="184"/>
      <c r="J1" s="184"/>
      <c r="K1" s="184"/>
      <c r="L1" s="184"/>
      <c r="M1" s="184"/>
    </row>
    <row r="2" spans="1:13" ht="11.25" customHeight="1" x14ac:dyDescent="0.2">
      <c r="A2" s="184" t="s">
        <v>31</v>
      </c>
      <c r="B2" s="184"/>
      <c r="C2" s="184"/>
      <c r="D2" s="184"/>
      <c r="E2" s="184"/>
      <c r="F2" s="184"/>
      <c r="G2" s="184"/>
      <c r="H2" s="184"/>
      <c r="I2" s="184"/>
      <c r="J2" s="184"/>
      <c r="K2" s="184"/>
      <c r="L2" s="184"/>
      <c r="M2" s="184"/>
    </row>
    <row r="3" spans="1:13" ht="11.25" customHeight="1" x14ac:dyDescent="0.2">
      <c r="A3" s="184"/>
      <c r="B3" s="184"/>
      <c r="C3" s="184"/>
      <c r="D3" s="184"/>
      <c r="E3" s="184"/>
      <c r="F3" s="184"/>
      <c r="G3" s="184"/>
      <c r="H3" s="184"/>
      <c r="I3" s="184"/>
      <c r="J3" s="184"/>
      <c r="K3" s="184"/>
      <c r="L3" s="184"/>
      <c r="M3" s="184"/>
    </row>
    <row r="4" spans="1:13" ht="11.25" customHeight="1" x14ac:dyDescent="0.2">
      <c r="A4" s="184" t="s">
        <v>32</v>
      </c>
      <c r="B4" s="184"/>
      <c r="C4" s="184"/>
      <c r="D4" s="184"/>
      <c r="E4" s="184"/>
      <c r="F4" s="184"/>
      <c r="G4" s="184"/>
      <c r="H4" s="184"/>
      <c r="I4" s="184"/>
      <c r="J4" s="184"/>
      <c r="K4" s="184"/>
      <c r="L4" s="184"/>
      <c r="M4" s="184"/>
    </row>
    <row r="5" spans="1:13" ht="11.25" customHeight="1" x14ac:dyDescent="0.2">
      <c r="A5" s="188"/>
      <c r="B5" s="188"/>
      <c r="C5" s="188"/>
      <c r="D5" s="188"/>
      <c r="E5" s="188"/>
      <c r="F5" s="188"/>
      <c r="G5" s="188"/>
      <c r="H5" s="188"/>
      <c r="I5" s="188"/>
      <c r="J5" s="188"/>
      <c r="K5" s="188"/>
      <c r="L5" s="188"/>
      <c r="M5" s="188"/>
    </row>
    <row r="6" spans="1:13" ht="11.25" customHeight="1" x14ac:dyDescent="0.2">
      <c r="A6" s="116"/>
      <c r="B6" s="131"/>
      <c r="C6" s="189" t="s">
        <v>266</v>
      </c>
      <c r="D6" s="189"/>
      <c r="E6" s="189"/>
      <c r="F6" s="131"/>
      <c r="G6" s="189" t="s">
        <v>281</v>
      </c>
      <c r="H6" s="189"/>
      <c r="I6" s="189"/>
      <c r="J6" s="131"/>
      <c r="K6" s="116"/>
      <c r="L6" s="131"/>
      <c r="M6" s="116"/>
    </row>
    <row r="7" spans="1:13" ht="11.25" customHeight="1" x14ac:dyDescent="0.2">
      <c r="A7" s="116"/>
      <c r="B7" s="131"/>
      <c r="C7" s="116" t="s">
        <v>33</v>
      </c>
      <c r="D7" s="131"/>
      <c r="E7" s="116" t="s">
        <v>34</v>
      </c>
      <c r="F7" s="131"/>
      <c r="G7" s="116" t="s">
        <v>33</v>
      </c>
      <c r="H7" s="131"/>
      <c r="I7" s="116" t="s">
        <v>34</v>
      </c>
      <c r="J7" s="131"/>
      <c r="K7" s="188" t="s">
        <v>35</v>
      </c>
      <c r="L7" s="188"/>
      <c r="M7" s="188"/>
    </row>
    <row r="8" spans="1:13" ht="11.25" customHeight="1" x14ac:dyDescent="0.2">
      <c r="A8" s="117"/>
      <c r="B8" s="130"/>
      <c r="C8" s="117" t="s">
        <v>153</v>
      </c>
      <c r="D8" s="130"/>
      <c r="E8" s="117" t="s">
        <v>36</v>
      </c>
      <c r="F8" s="130"/>
      <c r="G8" s="117" t="s">
        <v>153</v>
      </c>
      <c r="H8" s="130"/>
      <c r="I8" s="117" t="s">
        <v>36</v>
      </c>
      <c r="J8" s="130"/>
      <c r="K8" s="117" t="s">
        <v>37</v>
      </c>
      <c r="L8" s="130"/>
      <c r="M8" s="117" t="s">
        <v>155</v>
      </c>
    </row>
    <row r="9" spans="1:13" ht="11.25" customHeight="1" x14ac:dyDescent="0.2">
      <c r="A9" s="92" t="s">
        <v>197</v>
      </c>
      <c r="B9" s="60"/>
      <c r="C9" s="133"/>
      <c r="D9" s="133"/>
      <c r="E9" s="133"/>
      <c r="F9" s="133"/>
      <c r="G9" s="133"/>
      <c r="H9" s="133"/>
      <c r="I9" s="133"/>
      <c r="J9" s="133"/>
      <c r="K9" s="133"/>
      <c r="L9" s="133"/>
      <c r="M9" s="133"/>
    </row>
    <row r="10" spans="1:13" ht="11.25" customHeight="1" x14ac:dyDescent="0.2">
      <c r="A10" s="61" t="s">
        <v>38</v>
      </c>
      <c r="B10" s="59"/>
      <c r="C10" s="110"/>
      <c r="D10" s="110"/>
      <c r="E10" s="110"/>
      <c r="F10" s="110"/>
      <c r="G10" s="110"/>
      <c r="H10" s="110"/>
      <c r="I10" s="110"/>
      <c r="J10" s="110"/>
      <c r="K10" s="110"/>
      <c r="L10" s="110"/>
      <c r="M10" s="110"/>
    </row>
    <row r="11" spans="1:13" ht="11.25" customHeight="1" x14ac:dyDescent="0.2">
      <c r="A11" s="62" t="s">
        <v>39</v>
      </c>
      <c r="B11" s="59"/>
      <c r="C11" s="7">
        <v>5590</v>
      </c>
      <c r="D11" s="59" t="s">
        <v>222</v>
      </c>
      <c r="E11" s="7">
        <v>3430</v>
      </c>
      <c r="F11" s="59" t="s">
        <v>222</v>
      </c>
      <c r="G11" s="7">
        <v>3790</v>
      </c>
      <c r="H11" s="59"/>
      <c r="I11" s="7">
        <v>2430</v>
      </c>
      <c r="J11" s="59"/>
      <c r="K11" s="7">
        <v>-1800</v>
      </c>
      <c r="L11" s="59"/>
      <c r="M11" s="7">
        <v>-32.158826685744948</v>
      </c>
    </row>
    <row r="12" spans="1:13" ht="11.25" customHeight="1" x14ac:dyDescent="0.2">
      <c r="A12" s="62" t="s">
        <v>40</v>
      </c>
      <c r="B12" s="59"/>
      <c r="C12" s="7">
        <v>2030</v>
      </c>
      <c r="D12" s="59" t="s">
        <v>222</v>
      </c>
      <c r="E12" s="7">
        <v>1320</v>
      </c>
      <c r="F12" s="59" t="s">
        <v>222</v>
      </c>
      <c r="G12" s="7">
        <v>2020</v>
      </c>
      <c r="H12" s="59"/>
      <c r="I12" s="7">
        <v>1320</v>
      </c>
      <c r="J12" s="59"/>
      <c r="K12" s="7">
        <v>-5</v>
      </c>
      <c r="L12" s="59"/>
      <c r="M12" s="106" t="s">
        <v>268</v>
      </c>
    </row>
    <row r="13" spans="1:13" ht="11.25" customHeight="1" x14ac:dyDescent="0.2">
      <c r="A13" s="62" t="s">
        <v>41</v>
      </c>
      <c r="B13" s="59"/>
      <c r="C13" s="7">
        <v>448000</v>
      </c>
      <c r="D13" s="59" t="s">
        <v>222</v>
      </c>
      <c r="E13" s="7">
        <v>255000</v>
      </c>
      <c r="F13" s="59" t="s">
        <v>222</v>
      </c>
      <c r="G13" s="7">
        <v>409000</v>
      </c>
      <c r="H13" s="59"/>
      <c r="I13" s="7">
        <v>233000</v>
      </c>
      <c r="J13" s="59"/>
      <c r="K13" s="7">
        <v>-39300</v>
      </c>
      <c r="L13" s="59"/>
      <c r="M13" s="7">
        <v>-8.7741546567833986</v>
      </c>
    </row>
    <row r="14" spans="1:13" ht="11.25" customHeight="1" x14ac:dyDescent="0.2">
      <c r="A14" s="62" t="s">
        <v>42</v>
      </c>
      <c r="B14" s="59"/>
      <c r="C14" s="7">
        <v>11400</v>
      </c>
      <c r="D14" s="59"/>
      <c r="E14" s="7">
        <v>6980</v>
      </c>
      <c r="F14" s="59" t="s">
        <v>222</v>
      </c>
      <c r="G14" s="7">
        <v>11400</v>
      </c>
      <c r="H14" s="59"/>
      <c r="I14" s="7">
        <v>6990</v>
      </c>
      <c r="J14" s="59"/>
      <c r="K14" s="7">
        <v>1</v>
      </c>
      <c r="L14" s="59"/>
      <c r="M14" s="106" t="s">
        <v>268</v>
      </c>
    </row>
    <row r="15" spans="1:13" ht="11.25" customHeight="1" x14ac:dyDescent="0.2">
      <c r="A15" s="62" t="s">
        <v>269</v>
      </c>
      <c r="B15" s="59"/>
      <c r="C15" s="7">
        <v>32600</v>
      </c>
      <c r="D15" s="59" t="s">
        <v>222</v>
      </c>
      <c r="E15" s="7">
        <v>18700</v>
      </c>
      <c r="F15" s="59" t="s">
        <v>222</v>
      </c>
      <c r="G15" s="7">
        <v>31300</v>
      </c>
      <c r="H15" s="59"/>
      <c r="I15" s="7">
        <v>18000</v>
      </c>
      <c r="J15" s="59"/>
      <c r="K15" s="7">
        <v>-1240</v>
      </c>
      <c r="L15" s="59"/>
      <c r="M15" s="7">
        <v>-3.8151993610616204</v>
      </c>
    </row>
    <row r="16" spans="1:13" ht="11.25" customHeight="1" x14ac:dyDescent="0.2">
      <c r="A16" s="61" t="s">
        <v>43</v>
      </c>
      <c r="B16" s="59"/>
      <c r="C16" s="7">
        <v>6540</v>
      </c>
      <c r="D16" s="59" t="s">
        <v>222</v>
      </c>
      <c r="E16" s="7">
        <v>5240</v>
      </c>
      <c r="F16" s="59" t="s">
        <v>222</v>
      </c>
      <c r="G16" s="7">
        <v>6260</v>
      </c>
      <c r="H16" s="59"/>
      <c r="I16" s="7">
        <v>5040</v>
      </c>
      <c r="J16" s="59"/>
      <c r="K16" s="7">
        <v>-278</v>
      </c>
      <c r="L16" s="59"/>
      <c r="M16" s="7">
        <v>-4.252715312834634</v>
      </c>
    </row>
    <row r="17" spans="1:15" ht="11.25" customHeight="1" x14ac:dyDescent="0.2">
      <c r="A17" s="61" t="s">
        <v>270</v>
      </c>
      <c r="B17" s="59"/>
      <c r="C17" s="5">
        <v>6220</v>
      </c>
      <c r="D17" s="11" t="s">
        <v>222</v>
      </c>
      <c r="E17" s="5">
        <v>4330</v>
      </c>
      <c r="F17" s="11" t="s">
        <v>222</v>
      </c>
      <c r="G17" s="5">
        <v>6860</v>
      </c>
      <c r="H17" s="11"/>
      <c r="I17" s="5">
        <v>4640</v>
      </c>
      <c r="J17" s="11"/>
      <c r="K17" s="5">
        <v>643</v>
      </c>
      <c r="L17" s="11"/>
      <c r="M17" s="5">
        <v>10.34094564168543</v>
      </c>
    </row>
    <row r="18" spans="1:15" ht="11.25" customHeight="1" x14ac:dyDescent="0.2">
      <c r="A18" s="62" t="s">
        <v>10</v>
      </c>
      <c r="B18" s="59"/>
      <c r="C18" s="8">
        <v>512000</v>
      </c>
      <c r="D18" s="63" t="s">
        <v>222</v>
      </c>
      <c r="E18" s="8">
        <v>295000</v>
      </c>
      <c r="F18" s="63" t="s">
        <v>222</v>
      </c>
      <c r="G18" s="8">
        <v>470000</v>
      </c>
      <c r="H18" s="63"/>
      <c r="I18" s="8">
        <v>271000</v>
      </c>
      <c r="J18" s="63"/>
      <c r="K18" s="8">
        <v>-42000</v>
      </c>
      <c r="L18" s="63"/>
      <c r="M18" s="19">
        <v>-8.1957674953483064</v>
      </c>
    </row>
    <row r="19" spans="1:15" ht="11.25" customHeight="1" x14ac:dyDescent="0.2">
      <c r="A19" s="74" t="s">
        <v>44</v>
      </c>
      <c r="B19" s="59"/>
      <c r="C19" s="110"/>
      <c r="D19" s="110"/>
      <c r="E19" s="110"/>
      <c r="F19" s="110"/>
      <c r="G19" s="110"/>
      <c r="H19" s="110"/>
      <c r="I19" s="110"/>
      <c r="J19" s="110"/>
      <c r="K19" s="110"/>
      <c r="L19" s="110"/>
      <c r="M19" s="110"/>
    </row>
    <row r="20" spans="1:15" ht="11.25" customHeight="1" x14ac:dyDescent="0.2">
      <c r="A20" s="61" t="s">
        <v>45</v>
      </c>
      <c r="B20" s="59"/>
      <c r="C20" s="7">
        <v>27800</v>
      </c>
      <c r="D20" s="59" t="s">
        <v>222</v>
      </c>
      <c r="E20" s="7">
        <v>19000</v>
      </c>
      <c r="F20" s="59" t="s">
        <v>222</v>
      </c>
      <c r="G20" s="7">
        <v>28200</v>
      </c>
      <c r="H20" s="59"/>
      <c r="I20" s="7">
        <v>19400</v>
      </c>
      <c r="J20" s="59"/>
      <c r="K20" s="7">
        <v>459</v>
      </c>
      <c r="L20" s="59"/>
      <c r="M20" s="20">
        <v>1.6525652565256523</v>
      </c>
    </row>
    <row r="21" spans="1:15" ht="11.25" customHeight="1" x14ac:dyDescent="0.2">
      <c r="A21" s="61" t="s">
        <v>46</v>
      </c>
      <c r="B21" s="59"/>
      <c r="C21" s="7">
        <v>458000</v>
      </c>
      <c r="D21" s="59" t="s">
        <v>222</v>
      </c>
      <c r="E21" s="7">
        <v>260000</v>
      </c>
      <c r="F21" s="59" t="s">
        <v>222</v>
      </c>
      <c r="G21" s="7">
        <v>417000</v>
      </c>
      <c r="H21" s="59"/>
      <c r="I21" s="7">
        <v>238000</v>
      </c>
      <c r="J21" s="59"/>
      <c r="K21" s="7">
        <v>-40700</v>
      </c>
      <c r="L21" s="59"/>
      <c r="M21" s="20">
        <v>-8.8969690083231541</v>
      </c>
    </row>
    <row r="22" spans="1:15" ht="11.25" customHeight="1" x14ac:dyDescent="0.2">
      <c r="A22" s="61" t="s">
        <v>47</v>
      </c>
      <c r="B22" s="59"/>
      <c r="C22" s="9" t="s">
        <v>267</v>
      </c>
      <c r="D22" s="59"/>
      <c r="E22" s="9" t="s">
        <v>267</v>
      </c>
      <c r="F22" s="59"/>
      <c r="G22" s="9" t="s">
        <v>267</v>
      </c>
      <c r="H22" s="59"/>
      <c r="I22" s="9" t="s">
        <v>267</v>
      </c>
      <c r="J22" s="59"/>
      <c r="K22" s="9" t="s">
        <v>267</v>
      </c>
      <c r="L22" s="59"/>
      <c r="M22" s="9" t="s">
        <v>267</v>
      </c>
    </row>
    <row r="23" spans="1:15" ht="11.25" customHeight="1" x14ac:dyDescent="0.2">
      <c r="A23" s="61" t="s">
        <v>7</v>
      </c>
      <c r="B23" s="59"/>
      <c r="C23" s="7">
        <v>4630</v>
      </c>
      <c r="D23" s="59" t="s">
        <v>222</v>
      </c>
      <c r="E23" s="7">
        <v>4330</v>
      </c>
      <c r="F23" s="59" t="s">
        <v>222</v>
      </c>
      <c r="G23" s="7">
        <v>4860</v>
      </c>
      <c r="H23" s="59"/>
      <c r="I23" s="7">
        <v>4360</v>
      </c>
      <c r="J23" s="59"/>
      <c r="K23" s="7">
        <v>227</v>
      </c>
      <c r="L23" s="59"/>
      <c r="M23" s="114">
        <v>4.9006908462867012</v>
      </c>
      <c r="N23" s="21"/>
    </row>
    <row r="24" spans="1:15" ht="11.25" customHeight="1" x14ac:dyDescent="0.2">
      <c r="A24" s="61" t="s">
        <v>48</v>
      </c>
      <c r="B24" s="59"/>
      <c r="C24" s="7">
        <v>438</v>
      </c>
      <c r="D24" s="59" t="s">
        <v>222</v>
      </c>
      <c r="E24" s="7">
        <v>312</v>
      </c>
      <c r="F24" s="59" t="s">
        <v>222</v>
      </c>
      <c r="G24" s="7">
        <v>405</v>
      </c>
      <c r="H24" s="59"/>
      <c r="I24" s="7">
        <v>287</v>
      </c>
      <c r="J24" s="59"/>
      <c r="K24" s="7">
        <v>-33</v>
      </c>
      <c r="L24" s="59"/>
      <c r="M24" s="114">
        <v>-7.5342465753424657</v>
      </c>
      <c r="O24" s="21"/>
    </row>
    <row r="25" spans="1:15" ht="11.25" customHeight="1" x14ac:dyDescent="0.2">
      <c r="A25" s="61" t="s">
        <v>49</v>
      </c>
      <c r="B25" s="59"/>
      <c r="C25" s="5">
        <v>21700</v>
      </c>
      <c r="D25" s="11" t="s">
        <v>222</v>
      </c>
      <c r="E25" s="5">
        <v>10800</v>
      </c>
      <c r="F25" s="11" t="s">
        <v>222</v>
      </c>
      <c r="G25" s="5">
        <v>19800</v>
      </c>
      <c r="H25" s="11"/>
      <c r="I25" s="5">
        <v>9670</v>
      </c>
      <c r="J25" s="11"/>
      <c r="K25" s="5">
        <v>-1910</v>
      </c>
      <c r="L25" s="11"/>
      <c r="M25" s="114">
        <v>-8.8176999308596447</v>
      </c>
      <c r="N25" s="21"/>
    </row>
    <row r="26" spans="1:15" ht="11.25" customHeight="1" x14ac:dyDescent="0.2">
      <c r="A26" s="62" t="s">
        <v>10</v>
      </c>
      <c r="B26" s="59"/>
      <c r="C26" s="8">
        <v>512000</v>
      </c>
      <c r="D26" s="63" t="s">
        <v>222</v>
      </c>
      <c r="E26" s="8">
        <v>295000</v>
      </c>
      <c r="F26" s="63" t="s">
        <v>222</v>
      </c>
      <c r="G26" s="8">
        <v>470000</v>
      </c>
      <c r="H26" s="63"/>
      <c r="I26" s="8">
        <v>271000</v>
      </c>
      <c r="J26" s="63"/>
      <c r="K26" s="8">
        <v>-42000</v>
      </c>
      <c r="L26" s="63"/>
      <c r="M26" s="115">
        <v>-8.1957674953483064</v>
      </c>
      <c r="N26" s="21"/>
    </row>
    <row r="27" spans="1:15" ht="11.25" customHeight="1" x14ac:dyDescent="0.2">
      <c r="A27" s="74" t="s">
        <v>50</v>
      </c>
      <c r="B27" s="59"/>
      <c r="C27" s="110"/>
      <c r="D27" s="110"/>
      <c r="E27" s="110"/>
      <c r="F27" s="110"/>
      <c r="G27" s="110"/>
      <c r="H27" s="110"/>
      <c r="I27" s="110"/>
      <c r="J27" s="110"/>
      <c r="K27" s="110"/>
      <c r="L27" s="110"/>
      <c r="M27" s="110"/>
      <c r="N27" s="21"/>
    </row>
    <row r="28" spans="1:15" ht="11.25" customHeight="1" x14ac:dyDescent="0.2">
      <c r="A28" s="61" t="s">
        <v>45</v>
      </c>
      <c r="B28" s="59"/>
      <c r="C28" s="7">
        <v>1040</v>
      </c>
      <c r="D28" s="59" t="s">
        <v>222</v>
      </c>
      <c r="E28" s="7">
        <v>709</v>
      </c>
      <c r="F28" s="59" t="s">
        <v>222</v>
      </c>
      <c r="G28" s="7">
        <v>1080</v>
      </c>
      <c r="H28" s="59"/>
      <c r="I28" s="7">
        <v>741</v>
      </c>
      <c r="J28" s="59"/>
      <c r="K28" s="7">
        <v>41</v>
      </c>
      <c r="L28" s="59"/>
      <c r="M28" s="7">
        <v>3.9575289575289574</v>
      </c>
      <c r="N28" s="21"/>
    </row>
    <row r="29" spans="1:15" ht="11.25" customHeight="1" x14ac:dyDescent="0.2">
      <c r="A29" s="61" t="s">
        <v>46</v>
      </c>
      <c r="B29" s="59"/>
      <c r="C29" s="7">
        <v>3800</v>
      </c>
      <c r="D29" s="59" t="s">
        <v>222</v>
      </c>
      <c r="E29" s="7">
        <v>2160</v>
      </c>
      <c r="F29" s="59" t="s">
        <v>222</v>
      </c>
      <c r="G29" s="7">
        <v>3520</v>
      </c>
      <c r="H29" s="59"/>
      <c r="I29" s="7">
        <v>2010</v>
      </c>
      <c r="J29" s="59"/>
      <c r="K29" s="7">
        <v>-280</v>
      </c>
      <c r="L29" s="59"/>
      <c r="M29" s="7">
        <v>-7.3684210526315779</v>
      </c>
    </row>
    <row r="30" spans="1:15" ht="11.25" customHeight="1" x14ac:dyDescent="0.2">
      <c r="A30" s="61" t="s">
        <v>47</v>
      </c>
      <c r="B30" s="59"/>
      <c r="C30" s="9" t="s">
        <v>267</v>
      </c>
      <c r="D30" s="59"/>
      <c r="E30" s="9" t="s">
        <v>267</v>
      </c>
      <c r="F30" s="59"/>
      <c r="G30" s="9" t="s">
        <v>267</v>
      </c>
      <c r="H30" s="59"/>
      <c r="I30" s="9" t="s">
        <v>267</v>
      </c>
      <c r="J30" s="59"/>
      <c r="K30" s="9" t="s">
        <v>267</v>
      </c>
      <c r="L30" s="59"/>
      <c r="M30" s="9" t="s">
        <v>267</v>
      </c>
    </row>
    <row r="31" spans="1:15" ht="11.25" customHeight="1" x14ac:dyDescent="0.2">
      <c r="A31" s="61" t="s">
        <v>7</v>
      </c>
      <c r="B31" s="59"/>
      <c r="C31" s="7">
        <v>270</v>
      </c>
      <c r="D31" s="59" t="s">
        <v>222</v>
      </c>
      <c r="E31" s="7">
        <v>252</v>
      </c>
      <c r="F31" s="59" t="s">
        <v>222</v>
      </c>
      <c r="G31" s="7">
        <v>282</v>
      </c>
      <c r="H31" s="59"/>
      <c r="I31" s="7">
        <v>253</v>
      </c>
      <c r="J31" s="59"/>
      <c r="K31" s="7">
        <v>12</v>
      </c>
      <c r="L31" s="59"/>
      <c r="M31" s="13">
        <v>4.4444444444444446</v>
      </c>
    </row>
    <row r="32" spans="1:15" ht="11.25" customHeight="1" x14ac:dyDescent="0.2">
      <c r="A32" s="61" t="s">
        <v>48</v>
      </c>
      <c r="B32" s="59"/>
      <c r="C32" s="9" t="s">
        <v>267</v>
      </c>
      <c r="D32" s="59"/>
      <c r="E32" s="9" t="s">
        <v>267</v>
      </c>
      <c r="F32" s="59"/>
      <c r="G32" s="9" t="s">
        <v>267</v>
      </c>
      <c r="H32" s="59"/>
      <c r="I32" s="9" t="s">
        <v>267</v>
      </c>
      <c r="J32" s="59"/>
      <c r="K32" s="9" t="s">
        <v>267</v>
      </c>
      <c r="L32" s="59"/>
      <c r="M32" s="9" t="s">
        <v>267</v>
      </c>
    </row>
    <row r="33" spans="1:21" ht="11.25" customHeight="1" x14ac:dyDescent="0.2">
      <c r="A33" s="61" t="s">
        <v>49</v>
      </c>
      <c r="B33" s="59"/>
      <c r="C33" s="5">
        <v>4630</v>
      </c>
      <c r="D33" s="11" t="s">
        <v>222</v>
      </c>
      <c r="E33" s="5">
        <v>1940</v>
      </c>
      <c r="F33" s="11" t="s">
        <v>222</v>
      </c>
      <c r="G33" s="5">
        <v>4570</v>
      </c>
      <c r="H33" s="11"/>
      <c r="I33" s="5">
        <v>1970</v>
      </c>
      <c r="J33" s="11"/>
      <c r="K33" s="5">
        <v>-62</v>
      </c>
      <c r="L33" s="11"/>
      <c r="M33" s="5">
        <v>-1.3393821559732124</v>
      </c>
      <c r="O33" s="21"/>
    </row>
    <row r="34" spans="1:21" ht="11.25" customHeight="1" x14ac:dyDescent="0.2">
      <c r="A34" s="62" t="s">
        <v>10</v>
      </c>
      <c r="B34" s="59"/>
      <c r="C34" s="7">
        <v>9740</v>
      </c>
      <c r="D34" s="59" t="s">
        <v>222</v>
      </c>
      <c r="E34" s="7">
        <v>5060</v>
      </c>
      <c r="F34" s="59" t="s">
        <v>222</v>
      </c>
      <c r="G34" s="7">
        <v>9450</v>
      </c>
      <c r="H34" s="59"/>
      <c r="I34" s="7">
        <v>4970</v>
      </c>
      <c r="J34" s="59"/>
      <c r="K34" s="7">
        <v>-289</v>
      </c>
      <c r="L34" s="59"/>
      <c r="M34" s="13">
        <v>-2.9686697483307651</v>
      </c>
      <c r="N34" s="21"/>
      <c r="O34" s="21"/>
      <c r="P34" s="21"/>
      <c r="Q34" s="21"/>
      <c r="R34" s="21"/>
      <c r="S34" s="21"/>
      <c r="T34" s="21"/>
      <c r="U34" s="21"/>
    </row>
    <row r="35" spans="1:21" ht="11.25" customHeight="1" x14ac:dyDescent="0.2">
      <c r="A35" s="74" t="s">
        <v>227</v>
      </c>
      <c r="B35" s="59"/>
      <c r="C35" s="110"/>
      <c r="D35" s="110"/>
      <c r="E35" s="110"/>
      <c r="F35" s="110"/>
      <c r="G35" s="110"/>
      <c r="H35" s="110"/>
      <c r="I35" s="110"/>
      <c r="J35" s="110"/>
      <c r="K35" s="110"/>
      <c r="L35" s="110"/>
      <c r="M35" s="110"/>
      <c r="N35" s="21"/>
      <c r="O35" s="21"/>
      <c r="P35" s="21"/>
      <c r="Q35" s="21"/>
      <c r="R35" s="21"/>
      <c r="S35" s="21"/>
      <c r="T35" s="21"/>
    </row>
    <row r="36" spans="1:21" ht="11.25" customHeight="1" x14ac:dyDescent="0.2">
      <c r="A36" s="61" t="s">
        <v>228</v>
      </c>
      <c r="B36" s="59"/>
      <c r="C36" s="110"/>
      <c r="D36" s="110"/>
      <c r="E36" s="110"/>
      <c r="F36" s="110"/>
      <c r="G36" s="110"/>
      <c r="H36" s="110"/>
      <c r="I36" s="110"/>
      <c r="J36" s="110"/>
      <c r="K36" s="110"/>
      <c r="L36" s="110"/>
      <c r="M36" s="110"/>
      <c r="N36" s="21"/>
      <c r="O36" s="21"/>
      <c r="P36" s="21"/>
      <c r="Q36" s="21"/>
      <c r="R36" s="21"/>
      <c r="S36" s="21"/>
      <c r="T36" s="21"/>
    </row>
    <row r="37" spans="1:21" ht="11.25" customHeight="1" x14ac:dyDescent="0.2">
      <c r="A37" s="62" t="s">
        <v>46</v>
      </c>
      <c r="B37" s="59"/>
      <c r="C37" s="7">
        <v>43800</v>
      </c>
      <c r="D37" s="59"/>
      <c r="E37" s="7">
        <v>31300</v>
      </c>
      <c r="F37" s="59"/>
      <c r="G37" s="7">
        <v>38700</v>
      </c>
      <c r="H37" s="59"/>
      <c r="I37" s="7">
        <v>27600</v>
      </c>
      <c r="J37" s="59"/>
      <c r="K37" s="7">
        <v>-5080</v>
      </c>
      <c r="L37" s="59"/>
      <c r="M37" s="112">
        <v>-11.592376211819539</v>
      </c>
    </row>
    <row r="38" spans="1:21" ht="11.25" customHeight="1" x14ac:dyDescent="0.2">
      <c r="A38" s="62" t="s">
        <v>45</v>
      </c>
      <c r="B38" s="59"/>
      <c r="C38" s="7">
        <v>27400</v>
      </c>
      <c r="D38" s="59"/>
      <c r="E38" s="7">
        <v>19500</v>
      </c>
      <c r="F38" s="59"/>
      <c r="G38" s="7">
        <v>27400</v>
      </c>
      <c r="H38" s="59"/>
      <c r="I38" s="7">
        <v>19500</v>
      </c>
      <c r="J38" s="59"/>
      <c r="K38" s="106" t="s">
        <v>268</v>
      </c>
      <c r="L38" s="59"/>
      <c r="M38" s="9" t="s">
        <v>268</v>
      </c>
    </row>
    <row r="39" spans="1:21" ht="11.25" customHeight="1" x14ac:dyDescent="0.2">
      <c r="A39" s="61" t="s">
        <v>229</v>
      </c>
      <c r="B39" s="11"/>
      <c r="C39" s="5">
        <v>3850</v>
      </c>
      <c r="D39" s="11"/>
      <c r="E39" s="5">
        <v>3850</v>
      </c>
      <c r="F39" s="11"/>
      <c r="G39" s="5">
        <v>3850</v>
      </c>
      <c r="H39" s="11"/>
      <c r="I39" s="5">
        <v>3850</v>
      </c>
      <c r="J39" s="11"/>
      <c r="K39" s="106" t="s">
        <v>268</v>
      </c>
      <c r="L39" s="11"/>
      <c r="M39" s="9" t="s">
        <v>268</v>
      </c>
    </row>
    <row r="40" spans="1:21" s="37" customFormat="1" ht="11.25" customHeight="1" x14ac:dyDescent="0.2">
      <c r="A40" s="186" t="s">
        <v>276</v>
      </c>
      <c r="B40" s="192"/>
      <c r="C40" s="192"/>
      <c r="D40" s="192"/>
      <c r="E40" s="192"/>
      <c r="F40" s="192"/>
      <c r="G40" s="192"/>
      <c r="H40" s="192"/>
      <c r="I40" s="192"/>
      <c r="J40" s="192"/>
      <c r="K40" s="192"/>
      <c r="L40" s="192"/>
      <c r="M40" s="192"/>
    </row>
    <row r="41" spans="1:21" ht="22.5" customHeight="1" x14ac:dyDescent="0.2">
      <c r="A41" s="190" t="s">
        <v>318</v>
      </c>
      <c r="B41" s="190"/>
      <c r="C41" s="190"/>
      <c r="D41" s="190"/>
      <c r="E41" s="190"/>
      <c r="F41" s="190"/>
      <c r="G41" s="190"/>
      <c r="H41" s="190"/>
      <c r="I41" s="190"/>
      <c r="J41" s="190"/>
      <c r="K41" s="190"/>
      <c r="L41" s="190"/>
      <c r="M41" s="190"/>
    </row>
    <row r="42" spans="1:21" ht="11.25" customHeight="1" x14ac:dyDescent="0.2">
      <c r="A42" s="191" t="s">
        <v>154</v>
      </c>
      <c r="B42" s="191"/>
      <c r="C42" s="191"/>
      <c r="D42" s="191"/>
      <c r="E42" s="191"/>
      <c r="F42" s="191"/>
      <c r="G42" s="191"/>
      <c r="H42" s="191"/>
      <c r="I42" s="191"/>
      <c r="J42" s="191"/>
      <c r="K42" s="191"/>
      <c r="L42" s="191"/>
      <c r="M42" s="191"/>
    </row>
    <row r="43" spans="1:21" s="37" customFormat="1" ht="11.25" customHeight="1" x14ac:dyDescent="0.2">
      <c r="A43" s="183" t="s">
        <v>274</v>
      </c>
      <c r="B43" s="183"/>
      <c r="C43" s="183"/>
      <c r="D43" s="183"/>
      <c r="E43" s="183"/>
      <c r="F43" s="183"/>
      <c r="G43" s="183"/>
      <c r="H43" s="183"/>
      <c r="I43" s="183"/>
      <c r="J43" s="183"/>
      <c r="K43" s="183"/>
      <c r="L43" s="183"/>
      <c r="M43" s="183"/>
    </row>
    <row r="44" spans="1:21" ht="11.25" customHeight="1" x14ac:dyDescent="0.2">
      <c r="A44" s="191" t="s">
        <v>271</v>
      </c>
      <c r="B44" s="191"/>
      <c r="C44" s="191"/>
      <c r="D44" s="191"/>
      <c r="E44" s="191"/>
      <c r="F44" s="191"/>
      <c r="G44" s="191"/>
      <c r="H44" s="191"/>
      <c r="I44" s="191"/>
      <c r="J44" s="191"/>
      <c r="K44" s="191"/>
      <c r="L44" s="191"/>
      <c r="M44" s="191"/>
    </row>
    <row r="45" spans="1:21" ht="22.5" customHeight="1" x14ac:dyDescent="0.2">
      <c r="A45" s="190" t="s">
        <v>272</v>
      </c>
      <c r="B45" s="190"/>
      <c r="C45" s="190"/>
      <c r="D45" s="190"/>
      <c r="E45" s="190"/>
      <c r="F45" s="190"/>
      <c r="G45" s="190"/>
      <c r="H45" s="190"/>
      <c r="I45" s="190"/>
      <c r="J45" s="190"/>
      <c r="K45" s="190"/>
      <c r="L45" s="190"/>
      <c r="M45" s="190"/>
    </row>
    <row r="46" spans="1:21" ht="11.25" customHeight="1" x14ac:dyDescent="0.2">
      <c r="A46" s="191" t="s">
        <v>273</v>
      </c>
      <c r="B46" s="191"/>
      <c r="C46" s="191"/>
      <c r="D46" s="191"/>
      <c r="E46" s="191"/>
      <c r="F46" s="191"/>
      <c r="G46" s="191"/>
      <c r="H46" s="191"/>
      <c r="I46" s="191"/>
      <c r="J46" s="191"/>
      <c r="K46" s="191"/>
      <c r="L46" s="191"/>
      <c r="M46" s="191"/>
    </row>
    <row r="47" spans="1:21" ht="22.5" customHeight="1" x14ac:dyDescent="0.2">
      <c r="A47" s="190" t="s">
        <v>224</v>
      </c>
      <c r="B47" s="190"/>
      <c r="C47" s="190"/>
      <c r="D47" s="190"/>
      <c r="E47" s="190"/>
      <c r="F47" s="190"/>
      <c r="G47" s="190"/>
      <c r="H47" s="190"/>
      <c r="I47" s="190"/>
      <c r="J47" s="190"/>
      <c r="K47" s="190"/>
      <c r="L47" s="190"/>
      <c r="M47" s="190"/>
    </row>
    <row r="48" spans="1:21" ht="11.25" customHeight="1" x14ac:dyDescent="0.2">
      <c r="A48" s="191" t="s">
        <v>225</v>
      </c>
      <c r="B48" s="191"/>
      <c r="C48" s="191"/>
      <c r="D48" s="191"/>
      <c r="E48" s="191"/>
      <c r="F48" s="191"/>
      <c r="G48" s="191"/>
      <c r="H48" s="191"/>
      <c r="I48" s="191"/>
      <c r="J48" s="191"/>
      <c r="K48" s="191"/>
      <c r="L48" s="191"/>
      <c r="M48" s="191"/>
    </row>
    <row r="49" spans="1:13" ht="11.25" customHeight="1" x14ac:dyDescent="0.2">
      <c r="A49" s="191" t="s">
        <v>226</v>
      </c>
      <c r="B49" s="191"/>
      <c r="C49" s="191"/>
      <c r="D49" s="191"/>
      <c r="E49" s="191"/>
      <c r="F49" s="191"/>
      <c r="G49" s="191"/>
      <c r="H49" s="191"/>
      <c r="I49" s="191"/>
      <c r="J49" s="191"/>
      <c r="K49" s="191"/>
      <c r="L49" s="191"/>
      <c r="M49" s="191"/>
    </row>
    <row r="50" spans="1:13" ht="11.25" customHeight="1" x14ac:dyDescent="0.2">
      <c r="A50" s="36"/>
      <c r="C50" s="36"/>
      <c r="E50" s="36"/>
      <c r="G50" s="36"/>
      <c r="I50" s="36"/>
      <c r="K50" s="36"/>
      <c r="M50" s="36"/>
    </row>
  </sheetData>
  <mergeCells count="18">
    <mergeCell ref="A47:M47"/>
    <mergeCell ref="A48:M48"/>
    <mergeCell ref="A49:M49"/>
    <mergeCell ref="A46:M46"/>
    <mergeCell ref="A45:M45"/>
    <mergeCell ref="A43:M43"/>
    <mergeCell ref="K7:M7"/>
    <mergeCell ref="A41:M41"/>
    <mergeCell ref="A42:M42"/>
    <mergeCell ref="A44:M44"/>
    <mergeCell ref="A40:M40"/>
    <mergeCell ref="A1:M1"/>
    <mergeCell ref="A2:M2"/>
    <mergeCell ref="A4:M4"/>
    <mergeCell ref="C6:E6"/>
    <mergeCell ref="G6:I6"/>
    <mergeCell ref="A3:M3"/>
    <mergeCell ref="A5:M5"/>
  </mergeCells>
  <pageMargins left="0.5" right="0.5" top="0.5" bottom="0.75" header="0" footer="0"/>
  <pageSetup orientation="portrait" r:id="rId1"/>
  <ignoredErrors>
    <ignoredError sqref="C6:M39"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K38"/>
  <sheetViews>
    <sheetView zoomScaleNormal="100" workbookViewId="0">
      <selection activeCell="L14" sqref="L14"/>
    </sheetView>
  </sheetViews>
  <sheetFormatPr defaultColWidth="9.33203125" defaultRowHeight="11.25" customHeight="1" x14ac:dyDescent="0.2"/>
  <cols>
    <col min="1" max="1" width="59" style="1" customWidth="1"/>
    <col min="2" max="2" width="1.83203125" style="1" customWidth="1"/>
    <col min="3" max="3" width="18.1640625" style="3" bestFit="1" customWidth="1"/>
    <col min="4" max="4" width="1.83203125" style="1" customWidth="1"/>
    <col min="5" max="5" width="10.83203125" style="2" customWidth="1"/>
    <col min="6" max="6" width="1.6640625" style="58" customWidth="1"/>
    <col min="7" max="7" width="10.83203125" style="2" customWidth="1"/>
    <col min="8" max="8" width="1.83203125" style="58" customWidth="1"/>
    <col min="9" max="9" width="10.83203125" style="2" customWidth="1"/>
    <col min="10" max="10" width="1.83203125" style="58" customWidth="1"/>
    <col min="11" max="11" width="10.83203125" style="2" customWidth="1"/>
    <col min="12" max="16384" width="9.33203125" style="1"/>
  </cols>
  <sheetData>
    <row r="1" spans="1:11" ht="11.25" customHeight="1" x14ac:dyDescent="0.2">
      <c r="A1" s="193" t="s">
        <v>51</v>
      </c>
      <c r="B1" s="193"/>
      <c r="C1" s="193"/>
      <c r="D1" s="193"/>
      <c r="E1" s="193"/>
      <c r="F1" s="193"/>
      <c r="G1" s="193"/>
      <c r="H1" s="193"/>
      <c r="I1" s="193"/>
      <c r="J1" s="193"/>
      <c r="K1" s="193"/>
    </row>
    <row r="2" spans="1:11" ht="11.25" customHeight="1" x14ac:dyDescent="0.2">
      <c r="A2" s="193" t="s">
        <v>52</v>
      </c>
      <c r="B2" s="193"/>
      <c r="C2" s="193"/>
      <c r="D2" s="193"/>
      <c r="E2" s="193"/>
      <c r="F2" s="193"/>
      <c r="G2" s="193"/>
      <c r="H2" s="193"/>
      <c r="I2" s="193"/>
      <c r="J2" s="193"/>
      <c r="K2" s="193"/>
    </row>
    <row r="3" spans="1:11" ht="11.25" customHeight="1" x14ac:dyDescent="0.2">
      <c r="A3" s="197"/>
      <c r="B3" s="197"/>
      <c r="C3" s="197"/>
      <c r="D3" s="197"/>
      <c r="E3" s="197"/>
      <c r="F3" s="197"/>
      <c r="G3" s="197"/>
      <c r="H3" s="197"/>
      <c r="I3" s="197"/>
      <c r="J3" s="197"/>
      <c r="K3" s="197"/>
    </row>
    <row r="4" spans="1:11" ht="11.25" customHeight="1" x14ac:dyDescent="0.2">
      <c r="A4" s="120"/>
      <c r="B4" s="120"/>
      <c r="C4" s="120"/>
      <c r="D4" s="120"/>
      <c r="E4" s="194" t="s">
        <v>266</v>
      </c>
      <c r="F4" s="194"/>
      <c r="G4" s="194"/>
      <c r="H4" s="134"/>
      <c r="I4" s="194" t="s">
        <v>281</v>
      </c>
      <c r="J4" s="194"/>
      <c r="K4" s="194"/>
    </row>
    <row r="5" spans="1:11" ht="11.25" customHeight="1" x14ac:dyDescent="0.2">
      <c r="A5" s="120"/>
      <c r="B5" s="120"/>
      <c r="C5" s="120"/>
      <c r="D5" s="120"/>
      <c r="E5" s="120" t="s">
        <v>34</v>
      </c>
      <c r="F5" s="134"/>
      <c r="G5" s="120" t="s">
        <v>33</v>
      </c>
      <c r="H5" s="134"/>
      <c r="I5" s="149" t="s">
        <v>34</v>
      </c>
      <c r="J5" s="134"/>
      <c r="K5" s="149" t="s">
        <v>33</v>
      </c>
    </row>
    <row r="6" spans="1:11" ht="11.25" customHeight="1" x14ac:dyDescent="0.2">
      <c r="A6" s="67" t="s">
        <v>53</v>
      </c>
      <c r="B6" s="67"/>
      <c r="C6" s="67"/>
      <c r="D6" s="67"/>
      <c r="E6" s="67" t="s">
        <v>36</v>
      </c>
      <c r="F6" s="135"/>
      <c r="G6" s="67" t="s">
        <v>373</v>
      </c>
      <c r="H6" s="135"/>
      <c r="I6" s="67" t="s">
        <v>36</v>
      </c>
      <c r="J6" s="135"/>
      <c r="K6" s="67" t="s">
        <v>373</v>
      </c>
    </row>
    <row r="7" spans="1:11" ht="11.25" customHeight="1" x14ac:dyDescent="0.2">
      <c r="A7" s="45" t="s">
        <v>187</v>
      </c>
      <c r="B7" s="45"/>
      <c r="C7" s="68"/>
      <c r="D7" s="69"/>
      <c r="E7" s="137"/>
      <c r="F7" s="137"/>
      <c r="G7" s="137"/>
      <c r="H7" s="137"/>
      <c r="I7" s="137"/>
      <c r="J7" s="137"/>
      <c r="K7" s="137"/>
    </row>
    <row r="8" spans="1:11" ht="11.25" customHeight="1" x14ac:dyDescent="0.2">
      <c r="A8" s="51" t="s">
        <v>54</v>
      </c>
      <c r="B8" s="54"/>
      <c r="C8" s="64"/>
      <c r="D8" s="65"/>
      <c r="E8" s="138"/>
      <c r="F8" s="138"/>
      <c r="G8" s="138"/>
      <c r="H8" s="138"/>
      <c r="I8" s="138"/>
      <c r="J8" s="138"/>
      <c r="K8" s="138"/>
    </row>
    <row r="9" spans="1:11" ht="11.25" customHeight="1" x14ac:dyDescent="0.2">
      <c r="A9" s="52" t="s">
        <v>55</v>
      </c>
      <c r="B9" s="54"/>
      <c r="C9" s="64" t="s">
        <v>19</v>
      </c>
      <c r="D9" s="65"/>
      <c r="E9" s="7">
        <v>1400</v>
      </c>
      <c r="F9" s="59"/>
      <c r="G9" s="7">
        <v>524.08008658008657</v>
      </c>
      <c r="H9" s="59"/>
      <c r="I9" s="7">
        <v>785.63888888888891</v>
      </c>
      <c r="J9" s="59"/>
      <c r="K9" s="7">
        <v>290.67831449126413</v>
      </c>
    </row>
    <row r="10" spans="1:11" ht="11.25" customHeight="1" x14ac:dyDescent="0.2">
      <c r="A10" s="52" t="s">
        <v>56</v>
      </c>
      <c r="B10" s="54"/>
      <c r="C10" s="64" t="s">
        <v>3</v>
      </c>
      <c r="D10" s="65"/>
      <c r="E10" s="7">
        <v>867.00606888180857</v>
      </c>
      <c r="F10" s="59"/>
      <c r="G10" s="7">
        <v>390.25042682510417</v>
      </c>
      <c r="H10" s="59"/>
      <c r="I10" s="7">
        <v>518.25345877144434</v>
      </c>
      <c r="J10" s="59"/>
      <c r="K10" s="7">
        <v>224.73818094552436</v>
      </c>
    </row>
    <row r="11" spans="1:11" ht="11.25" customHeight="1" x14ac:dyDescent="0.2">
      <c r="A11" s="52" t="s">
        <v>57</v>
      </c>
      <c r="B11" s="54"/>
      <c r="C11" s="64" t="s">
        <v>3</v>
      </c>
      <c r="D11" s="65"/>
      <c r="E11" s="5">
        <v>568.72918268894637</v>
      </c>
      <c r="F11" s="11"/>
      <c r="G11" s="5">
        <v>269.02729562729786</v>
      </c>
      <c r="H11" s="11"/>
      <c r="I11" s="5">
        <v>404.7133531025936</v>
      </c>
      <c r="J11" s="11"/>
      <c r="K11" s="5">
        <v>248.58719424753801</v>
      </c>
    </row>
    <row r="12" spans="1:11" ht="11.25" customHeight="1" x14ac:dyDescent="0.2">
      <c r="A12" s="53" t="s">
        <v>58</v>
      </c>
      <c r="B12" s="54"/>
      <c r="C12" s="64" t="s">
        <v>3</v>
      </c>
      <c r="D12" s="65"/>
      <c r="E12" s="8">
        <v>591.51630986584871</v>
      </c>
      <c r="F12" s="63"/>
      <c r="G12" s="8">
        <v>278.65912398359507</v>
      </c>
      <c r="H12" s="63"/>
      <c r="I12" s="8">
        <v>408.41217596144492</v>
      </c>
      <c r="J12" s="63"/>
      <c r="K12" s="8">
        <v>248.20352384142055</v>
      </c>
    </row>
    <row r="13" spans="1:11" ht="11.25" customHeight="1" x14ac:dyDescent="0.2">
      <c r="A13" s="51" t="s">
        <v>59</v>
      </c>
      <c r="B13" s="54"/>
      <c r="C13" s="64"/>
      <c r="D13" s="65"/>
      <c r="E13" s="110"/>
      <c r="F13" s="110"/>
      <c r="G13" s="110"/>
      <c r="H13" s="110"/>
      <c r="I13" s="110"/>
      <c r="J13" s="110"/>
      <c r="K13" s="110"/>
    </row>
    <row r="14" spans="1:11" ht="11.25" customHeight="1" x14ac:dyDescent="0.2">
      <c r="A14" s="52" t="s">
        <v>60</v>
      </c>
      <c r="B14" s="54"/>
      <c r="C14" s="64" t="s">
        <v>3</v>
      </c>
      <c r="D14" s="65"/>
      <c r="E14" s="7">
        <v>4500</v>
      </c>
      <c r="F14" s="59" t="s">
        <v>222</v>
      </c>
      <c r="G14" s="7">
        <v>3140</v>
      </c>
      <c r="H14" s="59" t="s">
        <v>222</v>
      </c>
      <c r="I14" s="7">
        <v>3980</v>
      </c>
      <c r="J14" s="59"/>
      <c r="K14" s="7">
        <v>2770</v>
      </c>
    </row>
    <row r="15" spans="1:11" ht="11.25" customHeight="1" x14ac:dyDescent="0.2">
      <c r="A15" s="52" t="s">
        <v>61</v>
      </c>
      <c r="B15" s="54"/>
      <c r="C15" s="64" t="s">
        <v>3</v>
      </c>
      <c r="D15" s="65"/>
      <c r="E15" s="7">
        <v>3730</v>
      </c>
      <c r="F15" s="59" t="s">
        <v>222</v>
      </c>
      <c r="G15" s="7">
        <v>2330</v>
      </c>
      <c r="H15" s="59"/>
      <c r="I15" s="7">
        <v>3460</v>
      </c>
      <c r="J15" s="59"/>
      <c r="K15" s="7">
        <v>2200</v>
      </c>
    </row>
    <row r="16" spans="1:11" ht="11.25" customHeight="1" x14ac:dyDescent="0.2">
      <c r="A16" s="52" t="s">
        <v>62</v>
      </c>
      <c r="B16" s="54"/>
      <c r="C16" s="64" t="s">
        <v>3</v>
      </c>
      <c r="D16" s="65"/>
      <c r="E16" s="5">
        <v>2090</v>
      </c>
      <c r="F16" s="11" t="s">
        <v>222</v>
      </c>
      <c r="G16" s="5">
        <v>1090</v>
      </c>
      <c r="H16" s="11" t="s">
        <v>222</v>
      </c>
      <c r="I16" s="5">
        <v>1520</v>
      </c>
      <c r="J16" s="11"/>
      <c r="K16" s="5">
        <v>1010</v>
      </c>
    </row>
    <row r="17" spans="1:11" ht="11.25" customHeight="1" x14ac:dyDescent="0.2">
      <c r="A17" s="53" t="s">
        <v>156</v>
      </c>
      <c r="B17" s="54"/>
      <c r="C17" s="64" t="s">
        <v>3</v>
      </c>
      <c r="D17" s="65"/>
      <c r="E17" s="7">
        <v>4220</v>
      </c>
      <c r="F17" s="59" t="s">
        <v>222</v>
      </c>
      <c r="G17" s="7">
        <v>2840</v>
      </c>
      <c r="H17" s="59" t="s">
        <v>222</v>
      </c>
      <c r="I17" s="7">
        <v>3900</v>
      </c>
      <c r="J17" s="59"/>
      <c r="K17" s="7">
        <v>2700</v>
      </c>
    </row>
    <row r="18" spans="1:11" ht="11.25" customHeight="1" x14ac:dyDescent="0.2">
      <c r="A18" s="52" t="s">
        <v>63</v>
      </c>
      <c r="B18" s="54"/>
      <c r="C18" s="64" t="s">
        <v>3</v>
      </c>
      <c r="D18" s="65"/>
      <c r="E18" s="8">
        <v>2280</v>
      </c>
      <c r="F18" s="63" t="s">
        <v>222</v>
      </c>
      <c r="G18" s="8">
        <v>1240</v>
      </c>
      <c r="H18" s="63" t="s">
        <v>222</v>
      </c>
      <c r="I18" s="8">
        <v>1820</v>
      </c>
      <c r="J18" s="63"/>
      <c r="K18" s="8">
        <v>992.82592340016811</v>
      </c>
    </row>
    <row r="19" spans="1:11" ht="11.25" customHeight="1" x14ac:dyDescent="0.2">
      <c r="A19" s="53" t="s">
        <v>64</v>
      </c>
      <c r="B19" s="54"/>
      <c r="C19" s="64" t="s">
        <v>3</v>
      </c>
      <c r="D19" s="65"/>
      <c r="E19" s="7">
        <v>2550</v>
      </c>
      <c r="F19" s="59" t="s">
        <v>222</v>
      </c>
      <c r="G19" s="7">
        <v>1430</v>
      </c>
      <c r="H19" s="59" t="s">
        <v>222</v>
      </c>
      <c r="I19" s="7">
        <v>2090</v>
      </c>
      <c r="J19" s="59"/>
      <c r="K19" s="7">
        <v>1180</v>
      </c>
    </row>
    <row r="20" spans="1:11" ht="11.25" customHeight="1" x14ac:dyDescent="0.2">
      <c r="A20" s="51" t="s">
        <v>188</v>
      </c>
      <c r="B20" s="54"/>
      <c r="C20" s="64" t="s">
        <v>3</v>
      </c>
      <c r="D20" s="65"/>
      <c r="E20" s="43" t="s">
        <v>199</v>
      </c>
      <c r="F20" s="59"/>
      <c r="G20" s="7">
        <v>11300</v>
      </c>
      <c r="H20" s="59"/>
      <c r="I20" s="43" t="s">
        <v>199</v>
      </c>
      <c r="J20" s="59"/>
      <c r="K20" s="7">
        <v>10400</v>
      </c>
    </row>
    <row r="21" spans="1:11" ht="11.25" customHeight="1" x14ac:dyDescent="0.2">
      <c r="A21" s="54" t="s">
        <v>189</v>
      </c>
      <c r="B21" s="54"/>
      <c r="C21" s="64"/>
      <c r="D21" s="65"/>
      <c r="E21" s="110"/>
      <c r="F21" s="110"/>
      <c r="G21" s="110"/>
      <c r="H21" s="110"/>
      <c r="I21" s="110"/>
      <c r="J21" s="110"/>
      <c r="K21" s="110"/>
    </row>
    <row r="22" spans="1:11" ht="11.25" customHeight="1" x14ac:dyDescent="0.2">
      <c r="A22" s="51" t="s">
        <v>275</v>
      </c>
      <c r="B22" s="54"/>
      <c r="C22" s="64"/>
      <c r="D22" s="65"/>
      <c r="E22" s="110"/>
      <c r="F22" s="110"/>
      <c r="G22" s="110"/>
      <c r="H22" s="110"/>
      <c r="I22" s="110"/>
      <c r="J22" s="110"/>
      <c r="K22" s="110"/>
    </row>
    <row r="23" spans="1:11" s="31" customFormat="1" ht="11.25" customHeight="1" x14ac:dyDescent="0.2">
      <c r="A23" s="53" t="s">
        <v>166</v>
      </c>
      <c r="B23" s="54"/>
      <c r="C23" s="64" t="s">
        <v>3</v>
      </c>
      <c r="D23" s="65"/>
      <c r="E23" s="7">
        <v>657</v>
      </c>
      <c r="F23" s="59"/>
      <c r="G23" s="7">
        <v>175</v>
      </c>
      <c r="H23" s="59"/>
      <c r="I23" s="2">
        <v>595.32063149426483</v>
      </c>
      <c r="J23" s="59"/>
      <c r="K23" s="136">
        <v>158.85416666666666</v>
      </c>
    </row>
    <row r="24" spans="1:11" ht="11.25" customHeight="1" x14ac:dyDescent="0.2">
      <c r="A24" s="53" t="s">
        <v>69</v>
      </c>
      <c r="B24" s="54"/>
      <c r="C24" s="64" t="s">
        <v>3</v>
      </c>
      <c r="D24" s="65"/>
      <c r="E24" s="13">
        <v>694.24144986845943</v>
      </c>
      <c r="F24" s="90"/>
      <c r="G24" s="13">
        <v>209</v>
      </c>
      <c r="H24" s="59"/>
      <c r="I24" s="2">
        <v>577.26204237640945</v>
      </c>
      <c r="J24" s="59"/>
      <c r="K24" s="136">
        <v>173.78358333333333</v>
      </c>
    </row>
    <row r="25" spans="1:11" s="31" customFormat="1" ht="11.25" customHeight="1" x14ac:dyDescent="0.2">
      <c r="A25" s="53" t="s">
        <v>167</v>
      </c>
      <c r="B25" s="54"/>
      <c r="C25" s="64" t="s">
        <v>3</v>
      </c>
      <c r="D25" s="65"/>
      <c r="E25" s="7">
        <v>664</v>
      </c>
      <c r="F25" s="59"/>
      <c r="G25" s="7">
        <v>191</v>
      </c>
      <c r="H25" s="59"/>
      <c r="I25" s="2">
        <v>539.93222301100104</v>
      </c>
      <c r="J25" s="59"/>
      <c r="K25" s="136">
        <v>155.1570833333333</v>
      </c>
    </row>
    <row r="26" spans="1:11" ht="11.25" customHeight="1" x14ac:dyDescent="0.2">
      <c r="A26" s="51" t="s">
        <v>67</v>
      </c>
      <c r="B26" s="54"/>
      <c r="C26" s="64"/>
      <c r="D26" s="65"/>
      <c r="E26" s="110"/>
      <c r="F26" s="110"/>
      <c r="G26" s="110"/>
      <c r="H26" s="110"/>
      <c r="I26" s="110"/>
      <c r="J26" s="110"/>
      <c r="K26" s="110"/>
    </row>
    <row r="27" spans="1:11" s="31" customFormat="1" ht="11.25" customHeight="1" x14ac:dyDescent="0.2">
      <c r="A27" s="52" t="s">
        <v>168</v>
      </c>
      <c r="B27" s="54"/>
      <c r="C27" s="64" t="s">
        <v>68</v>
      </c>
      <c r="D27" s="65"/>
      <c r="E27" s="7">
        <v>135</v>
      </c>
      <c r="F27" s="59"/>
      <c r="G27" s="39" t="s">
        <v>199</v>
      </c>
      <c r="H27" s="59"/>
      <c r="I27" s="136">
        <v>134.5</v>
      </c>
      <c r="J27" s="59"/>
      <c r="K27" s="39" t="s">
        <v>199</v>
      </c>
    </row>
    <row r="28" spans="1:11" s="22" customFormat="1" ht="11.25" customHeight="1" x14ac:dyDescent="0.2">
      <c r="A28" s="52" t="s">
        <v>157</v>
      </c>
      <c r="B28" s="54"/>
      <c r="C28" s="64" t="s">
        <v>3</v>
      </c>
      <c r="D28" s="65"/>
      <c r="E28" s="7">
        <v>137</v>
      </c>
      <c r="F28" s="59"/>
      <c r="G28" s="39" t="s">
        <v>199</v>
      </c>
      <c r="H28" s="59"/>
      <c r="I28" s="136">
        <v>100.29325</v>
      </c>
      <c r="J28" s="59"/>
      <c r="K28" s="39" t="s">
        <v>199</v>
      </c>
    </row>
    <row r="29" spans="1:11" ht="11.25" customHeight="1" x14ac:dyDescent="0.2">
      <c r="A29" s="51" t="s">
        <v>190</v>
      </c>
      <c r="B29" s="54"/>
      <c r="C29" s="64"/>
      <c r="D29" s="65"/>
      <c r="E29" s="110"/>
      <c r="F29" s="110"/>
      <c r="G29" s="110"/>
      <c r="H29" s="110"/>
      <c r="I29" s="39"/>
      <c r="J29" s="110"/>
      <c r="K29" s="39"/>
    </row>
    <row r="30" spans="1:11" ht="11.25" customHeight="1" x14ac:dyDescent="0.2">
      <c r="A30" s="52" t="s">
        <v>70</v>
      </c>
      <c r="B30" s="54"/>
      <c r="C30" s="64" t="s">
        <v>3</v>
      </c>
      <c r="D30" s="65"/>
      <c r="E30" s="7">
        <v>239</v>
      </c>
      <c r="F30" s="59"/>
      <c r="G30" s="39" t="s">
        <v>199</v>
      </c>
      <c r="H30" s="59"/>
      <c r="I30" s="136">
        <v>216.31016666666665</v>
      </c>
      <c r="J30" s="59"/>
      <c r="K30" s="39" t="s">
        <v>199</v>
      </c>
    </row>
    <row r="31" spans="1:11" ht="11.25" customHeight="1" x14ac:dyDescent="0.2">
      <c r="A31" s="52" t="s">
        <v>71</v>
      </c>
      <c r="B31" s="54"/>
      <c r="C31" s="64" t="s">
        <v>3</v>
      </c>
      <c r="D31" s="65"/>
      <c r="E31" s="7">
        <v>220</v>
      </c>
      <c r="F31" s="59"/>
      <c r="G31" s="39" t="s">
        <v>199</v>
      </c>
      <c r="H31" s="59"/>
      <c r="I31" s="136">
        <v>187.41608333333332</v>
      </c>
      <c r="J31" s="59"/>
      <c r="K31" s="39" t="s">
        <v>199</v>
      </c>
    </row>
    <row r="32" spans="1:11" ht="11.25" customHeight="1" x14ac:dyDescent="0.2">
      <c r="A32" s="52" t="s">
        <v>72</v>
      </c>
      <c r="B32" s="54"/>
      <c r="C32" s="64" t="s">
        <v>3</v>
      </c>
      <c r="D32" s="65"/>
      <c r="E32" s="7">
        <v>212</v>
      </c>
      <c r="F32" s="59"/>
      <c r="G32" s="39" t="s">
        <v>199</v>
      </c>
      <c r="H32" s="59"/>
      <c r="I32" s="136">
        <v>183.32408333333333</v>
      </c>
      <c r="J32" s="59"/>
      <c r="K32" s="39" t="s">
        <v>199</v>
      </c>
    </row>
    <row r="33" spans="1:11" ht="11.25" customHeight="1" x14ac:dyDescent="0.2">
      <c r="A33" s="51" t="s">
        <v>191</v>
      </c>
      <c r="B33" s="54"/>
      <c r="C33" s="64" t="s">
        <v>3</v>
      </c>
      <c r="D33" s="65"/>
      <c r="E33" s="43" t="s">
        <v>199</v>
      </c>
      <c r="F33" s="59"/>
      <c r="G33" s="7">
        <v>553</v>
      </c>
      <c r="H33" s="59"/>
      <c r="I33" s="39" t="s">
        <v>199</v>
      </c>
      <c r="J33" s="59"/>
      <c r="K33" s="136">
        <v>413.42499999999995</v>
      </c>
    </row>
    <row r="34" spans="1:11" ht="11.25" customHeight="1" x14ac:dyDescent="0.2">
      <c r="A34" s="195" t="s">
        <v>279</v>
      </c>
      <c r="B34" s="196"/>
      <c r="C34" s="196"/>
      <c r="D34" s="196"/>
      <c r="E34" s="196"/>
      <c r="F34" s="196"/>
      <c r="G34" s="196"/>
      <c r="H34" s="196"/>
      <c r="I34" s="196"/>
      <c r="J34" s="196"/>
      <c r="K34" s="196"/>
    </row>
    <row r="35" spans="1:11" ht="11.25" customHeight="1" x14ac:dyDescent="0.2">
      <c r="A35" s="187" t="s">
        <v>318</v>
      </c>
      <c r="B35" s="187"/>
      <c r="C35" s="187"/>
      <c r="D35" s="187"/>
      <c r="E35" s="187"/>
      <c r="F35" s="187"/>
      <c r="G35" s="187"/>
      <c r="H35" s="187"/>
      <c r="I35" s="187"/>
      <c r="J35" s="187"/>
      <c r="K35" s="187"/>
    </row>
    <row r="36" spans="1:11" ht="11.25" customHeight="1" x14ac:dyDescent="0.2">
      <c r="A36" s="183" t="s">
        <v>192</v>
      </c>
      <c r="B36" s="183"/>
      <c r="C36" s="183"/>
      <c r="D36" s="183"/>
      <c r="E36" s="183"/>
      <c r="F36" s="183"/>
      <c r="G36" s="183"/>
      <c r="H36" s="183"/>
      <c r="I36" s="183"/>
      <c r="J36" s="183"/>
      <c r="K36" s="183"/>
    </row>
    <row r="37" spans="1:11" ht="11.25" customHeight="1" x14ac:dyDescent="0.2">
      <c r="A37" s="183" t="s">
        <v>193</v>
      </c>
      <c r="B37" s="183"/>
      <c r="C37" s="183"/>
      <c r="D37" s="183"/>
      <c r="E37" s="183"/>
      <c r="F37" s="183"/>
      <c r="G37" s="183"/>
      <c r="H37" s="183"/>
      <c r="I37" s="183"/>
      <c r="J37" s="183"/>
      <c r="K37" s="183"/>
    </row>
    <row r="38" spans="1:11" ht="11.25" customHeight="1" x14ac:dyDescent="0.2">
      <c r="A38" s="183" t="s">
        <v>230</v>
      </c>
      <c r="B38" s="183"/>
      <c r="C38" s="183"/>
      <c r="D38" s="183"/>
      <c r="E38" s="183"/>
      <c r="F38" s="183"/>
      <c r="G38" s="183"/>
      <c r="H38" s="183"/>
      <c r="I38" s="183"/>
      <c r="J38" s="183"/>
      <c r="K38" s="183"/>
    </row>
  </sheetData>
  <mergeCells count="10">
    <mergeCell ref="A36:K36"/>
    <mergeCell ref="A37:K37"/>
    <mergeCell ref="A38:K38"/>
    <mergeCell ref="A35:K35"/>
    <mergeCell ref="A1:K1"/>
    <mergeCell ref="A2:K2"/>
    <mergeCell ref="E4:G4"/>
    <mergeCell ref="I4:K4"/>
    <mergeCell ref="A34:K34"/>
    <mergeCell ref="A3:K3"/>
  </mergeCells>
  <pageMargins left="0.5" right="0.5" top="0.5" bottom="0.75" header="0" footer="0"/>
  <pageSetup orientation="portrait" r:id="rId1"/>
  <ignoredErrors>
    <ignoredError sqref="E4:K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M47"/>
  <sheetViews>
    <sheetView topLeftCell="A5" zoomScaleNormal="100" zoomScalePageLayoutView="110" workbookViewId="0">
      <selection activeCell="Q9" sqref="Q9"/>
    </sheetView>
  </sheetViews>
  <sheetFormatPr defaultColWidth="9.33203125" defaultRowHeight="11.25" customHeight="1" x14ac:dyDescent="0.2"/>
  <cols>
    <col min="1" max="1" width="12.83203125" style="17" customWidth="1"/>
    <col min="2" max="2" width="1.83203125" style="17" customWidth="1"/>
    <col min="3" max="3" width="40.83203125" style="17" customWidth="1"/>
    <col min="4" max="4" width="1.83203125" style="17" customWidth="1"/>
    <col min="5" max="5" width="10.83203125" style="17" customWidth="1"/>
    <col min="6" max="6" width="1.83203125" style="17" customWidth="1"/>
    <col min="7" max="7" width="10.83203125" style="17" customWidth="1"/>
    <col min="8" max="8" width="1.83203125" style="17" customWidth="1"/>
    <col min="9" max="9" width="10.83203125" style="17" customWidth="1"/>
    <col min="10" max="10" width="1.83203125" style="17" customWidth="1"/>
    <col min="11" max="11" width="10.83203125" style="17" customWidth="1"/>
    <col min="12" max="12" width="1.83203125" style="17" customWidth="1"/>
    <col min="13" max="13" width="59.1640625" style="17" bestFit="1" customWidth="1"/>
    <col min="14" max="16384" width="9.33203125" style="17"/>
  </cols>
  <sheetData>
    <row r="1" spans="1:13" ht="11.25" customHeight="1" x14ac:dyDescent="0.2">
      <c r="A1" s="184" t="s">
        <v>73</v>
      </c>
      <c r="B1" s="184"/>
      <c r="C1" s="184"/>
      <c r="D1" s="184"/>
      <c r="E1" s="184"/>
      <c r="F1" s="184"/>
      <c r="G1" s="184"/>
      <c r="H1" s="184"/>
      <c r="I1" s="184"/>
      <c r="J1" s="184"/>
      <c r="K1" s="184"/>
      <c r="L1" s="184"/>
      <c r="M1" s="184"/>
    </row>
    <row r="2" spans="1:13" ht="11.25" customHeight="1" x14ac:dyDescent="0.2">
      <c r="A2" s="184" t="s">
        <v>186</v>
      </c>
      <c r="B2" s="184"/>
      <c r="C2" s="184"/>
      <c r="D2" s="184"/>
      <c r="E2" s="184"/>
      <c r="F2" s="184"/>
      <c r="G2" s="184"/>
      <c r="H2" s="184"/>
      <c r="I2" s="184"/>
      <c r="J2" s="184"/>
      <c r="K2" s="184"/>
      <c r="L2" s="184"/>
      <c r="M2" s="184"/>
    </row>
    <row r="3" spans="1:13" ht="11.25" customHeight="1" x14ac:dyDescent="0.2">
      <c r="A3" s="188"/>
      <c r="B3" s="188"/>
      <c r="C3" s="188"/>
      <c r="D3" s="188"/>
      <c r="E3" s="188"/>
      <c r="F3" s="188"/>
      <c r="G3" s="188"/>
      <c r="H3" s="188"/>
      <c r="I3" s="188"/>
      <c r="J3" s="188"/>
      <c r="K3" s="188"/>
      <c r="L3" s="188"/>
      <c r="M3" s="188"/>
    </row>
    <row r="4" spans="1:13" ht="11.25" customHeight="1" x14ac:dyDescent="0.2">
      <c r="A4" s="117"/>
      <c r="B4" s="117"/>
      <c r="C4" s="117"/>
      <c r="D4" s="117"/>
      <c r="E4" s="189" t="s">
        <v>266</v>
      </c>
      <c r="F4" s="189"/>
      <c r="G4" s="189"/>
      <c r="H4" s="117"/>
      <c r="I4" s="189" t="s">
        <v>281</v>
      </c>
      <c r="J4" s="189"/>
      <c r="K4" s="189"/>
      <c r="L4" s="117"/>
      <c r="M4" s="117"/>
    </row>
    <row r="5" spans="1:13" ht="11.25" customHeight="1" x14ac:dyDescent="0.2">
      <c r="A5" s="117"/>
      <c r="B5" s="117"/>
      <c r="C5" s="117"/>
      <c r="D5" s="117"/>
      <c r="E5" s="117" t="s">
        <v>37</v>
      </c>
      <c r="F5" s="117"/>
      <c r="G5" s="117" t="s">
        <v>75</v>
      </c>
      <c r="H5" s="117"/>
      <c r="I5" s="117" t="s">
        <v>37</v>
      </c>
      <c r="J5" s="117"/>
      <c r="K5" s="117" t="s">
        <v>75</v>
      </c>
      <c r="L5" s="117"/>
      <c r="M5" s="117" t="s">
        <v>283</v>
      </c>
    </row>
    <row r="6" spans="1:13" ht="11.25" customHeight="1" x14ac:dyDescent="0.2">
      <c r="A6" s="181" t="s">
        <v>402</v>
      </c>
      <c r="B6" s="118"/>
      <c r="C6" s="118" t="s">
        <v>74</v>
      </c>
      <c r="D6" s="118"/>
      <c r="E6" s="118" t="s">
        <v>76</v>
      </c>
      <c r="F6" s="118"/>
      <c r="G6" s="118" t="s">
        <v>77</v>
      </c>
      <c r="H6" s="118"/>
      <c r="I6" s="118" t="s">
        <v>76</v>
      </c>
      <c r="J6" s="118"/>
      <c r="K6" s="118" t="s">
        <v>77</v>
      </c>
      <c r="L6" s="118"/>
      <c r="M6" s="118" t="s">
        <v>78</v>
      </c>
    </row>
    <row r="7" spans="1:13" ht="11.25" customHeight="1" x14ac:dyDescent="0.2">
      <c r="A7" s="123" t="s">
        <v>79</v>
      </c>
      <c r="B7" s="123"/>
      <c r="C7" s="123" t="s">
        <v>232</v>
      </c>
      <c r="D7" s="122"/>
      <c r="E7" s="4">
        <v>6280</v>
      </c>
      <c r="F7" s="46"/>
      <c r="G7" s="23">
        <v>3810</v>
      </c>
      <c r="H7" s="46"/>
      <c r="I7" s="4">
        <v>2300</v>
      </c>
      <c r="J7" s="46"/>
      <c r="K7" s="23">
        <v>1940</v>
      </c>
      <c r="L7" s="108"/>
      <c r="M7" s="91" t="s">
        <v>376</v>
      </c>
    </row>
    <row r="8" spans="1:13" ht="11.25" customHeight="1" x14ac:dyDescent="0.2">
      <c r="A8" s="74"/>
      <c r="B8" s="74"/>
      <c r="C8" s="74" t="s">
        <v>332</v>
      </c>
      <c r="D8" s="123"/>
      <c r="E8" s="110"/>
      <c r="F8" s="110"/>
      <c r="G8" s="110"/>
      <c r="H8" s="110"/>
      <c r="I8" s="110"/>
      <c r="J8" s="110"/>
      <c r="K8" s="110"/>
      <c r="L8" s="111"/>
      <c r="M8" s="93" t="s">
        <v>285</v>
      </c>
    </row>
    <row r="9" spans="1:13" ht="11.25" customHeight="1" x14ac:dyDescent="0.2">
      <c r="A9" s="123" t="s">
        <v>80</v>
      </c>
      <c r="B9" s="123"/>
      <c r="C9" s="70" t="s">
        <v>81</v>
      </c>
      <c r="D9" s="123"/>
      <c r="E9" s="7">
        <v>285.28899999999999</v>
      </c>
      <c r="F9" s="59"/>
      <c r="G9" s="7">
        <v>4990</v>
      </c>
      <c r="H9" s="59"/>
      <c r="I9" s="7">
        <v>261.95999999999998</v>
      </c>
      <c r="J9" s="59"/>
      <c r="K9" s="7">
        <v>5350</v>
      </c>
      <c r="L9" s="111"/>
      <c r="M9" s="91" t="s">
        <v>286</v>
      </c>
    </row>
    <row r="10" spans="1:13" s="37" customFormat="1" ht="11.25" customHeight="1" x14ac:dyDescent="0.2">
      <c r="A10" s="123"/>
      <c r="B10" s="123"/>
      <c r="C10" s="70"/>
      <c r="D10" s="123"/>
      <c r="E10" s="110"/>
      <c r="F10" s="110"/>
      <c r="G10" s="110"/>
      <c r="H10" s="110"/>
      <c r="I10" s="110"/>
      <c r="J10" s="110"/>
      <c r="K10" s="110"/>
      <c r="L10" s="111"/>
      <c r="M10" s="93" t="s">
        <v>287</v>
      </c>
    </row>
    <row r="11" spans="1:13" ht="11.25" customHeight="1" x14ac:dyDescent="0.2">
      <c r="A11" s="119" t="s">
        <v>82</v>
      </c>
      <c r="B11" s="119"/>
      <c r="C11" s="71" t="s">
        <v>83</v>
      </c>
      <c r="D11" s="123"/>
      <c r="E11" s="7">
        <v>90.766999999999996</v>
      </c>
      <c r="F11" s="59"/>
      <c r="G11" s="7">
        <v>806.72699999999998</v>
      </c>
      <c r="H11" s="59"/>
      <c r="I11" s="7">
        <v>21.362000000000002</v>
      </c>
      <c r="J11" s="59"/>
      <c r="K11" s="7">
        <v>332.428</v>
      </c>
      <c r="L11" s="111"/>
      <c r="M11" s="91" t="s">
        <v>288</v>
      </c>
    </row>
    <row r="12" spans="1:13" ht="11.25" customHeight="1" x14ac:dyDescent="0.2">
      <c r="A12" s="119" t="s">
        <v>84</v>
      </c>
      <c r="B12" s="119"/>
      <c r="C12" s="71" t="s">
        <v>85</v>
      </c>
      <c r="D12" s="123"/>
      <c r="E12" s="7">
        <v>138.303</v>
      </c>
      <c r="F12" s="59"/>
      <c r="G12" s="7">
        <v>6500</v>
      </c>
      <c r="H12" s="59"/>
      <c r="I12" s="7">
        <v>147.51900000000001</v>
      </c>
      <c r="J12" s="59"/>
      <c r="K12" s="7">
        <v>7460</v>
      </c>
      <c r="L12" s="111"/>
      <c r="M12" s="91" t="s">
        <v>377</v>
      </c>
    </row>
    <row r="13" spans="1:13" ht="11.25" customHeight="1" x14ac:dyDescent="0.2">
      <c r="A13" s="123"/>
      <c r="B13" s="123"/>
      <c r="C13" s="72" t="s">
        <v>86</v>
      </c>
      <c r="D13" s="123"/>
      <c r="E13" s="110"/>
      <c r="F13" s="110"/>
      <c r="G13" s="110"/>
      <c r="H13" s="110"/>
      <c r="I13" s="110"/>
      <c r="J13" s="110"/>
      <c r="K13" s="110"/>
      <c r="L13" s="111"/>
      <c r="M13" s="93" t="s">
        <v>289</v>
      </c>
    </row>
    <row r="14" spans="1:13" ht="11.25" customHeight="1" x14ac:dyDescent="0.2">
      <c r="A14" s="92"/>
      <c r="B14" s="92"/>
      <c r="C14" s="73" t="s">
        <v>87</v>
      </c>
      <c r="D14" s="123"/>
      <c r="E14" s="6">
        <v>514.35900000000004</v>
      </c>
      <c r="F14" s="79"/>
      <c r="G14" s="6">
        <v>12300</v>
      </c>
      <c r="H14" s="79"/>
      <c r="I14" s="6">
        <v>430.84100000000001</v>
      </c>
      <c r="J14" s="79"/>
      <c r="K14" s="6">
        <v>13100</v>
      </c>
      <c r="L14" s="111"/>
      <c r="M14" s="91"/>
    </row>
    <row r="15" spans="1:13" ht="11.25" customHeight="1" x14ac:dyDescent="0.2">
      <c r="A15" s="74"/>
      <c r="B15" s="74"/>
      <c r="C15" s="74" t="s">
        <v>88</v>
      </c>
      <c r="D15" s="123"/>
      <c r="E15" s="110"/>
      <c r="F15" s="110"/>
      <c r="G15" s="110"/>
      <c r="H15" s="110"/>
      <c r="I15" s="110"/>
      <c r="J15" s="110"/>
      <c r="K15" s="110"/>
      <c r="L15" s="111"/>
      <c r="M15" s="91"/>
    </row>
    <row r="16" spans="1:13" ht="11.25" customHeight="1" x14ac:dyDescent="0.2">
      <c r="A16" s="74" t="s">
        <v>89</v>
      </c>
      <c r="B16" s="74"/>
      <c r="C16" s="51" t="s">
        <v>403</v>
      </c>
      <c r="D16" s="123"/>
      <c r="E16" s="107"/>
      <c r="F16" s="107"/>
      <c r="G16" s="107"/>
      <c r="H16" s="107"/>
      <c r="I16" s="107"/>
      <c r="J16" s="107"/>
      <c r="K16" s="107"/>
      <c r="L16" s="111"/>
      <c r="M16" s="91"/>
    </row>
    <row r="17" spans="1:13" ht="11.25" customHeight="1" x14ac:dyDescent="0.2">
      <c r="A17" s="123"/>
      <c r="B17" s="123"/>
      <c r="C17" s="173" t="s">
        <v>238</v>
      </c>
      <c r="D17" s="123"/>
      <c r="E17" s="7">
        <v>730.51800000000003</v>
      </c>
      <c r="F17" s="59"/>
      <c r="G17" s="7">
        <v>831.69799999999998</v>
      </c>
      <c r="H17" s="59"/>
      <c r="I17" s="7">
        <v>1300</v>
      </c>
      <c r="J17" s="59"/>
      <c r="K17" s="7">
        <v>1870</v>
      </c>
      <c r="L17" s="111"/>
      <c r="M17" s="91" t="s">
        <v>290</v>
      </c>
    </row>
    <row r="18" spans="1:13" s="37" customFormat="1" ht="11.25" customHeight="1" x14ac:dyDescent="0.2">
      <c r="A18" s="144"/>
      <c r="B18" s="144"/>
      <c r="C18" s="173"/>
      <c r="D18" s="144"/>
      <c r="E18" s="7"/>
      <c r="F18" s="59"/>
      <c r="G18" s="7"/>
      <c r="H18" s="59"/>
      <c r="I18" s="7"/>
      <c r="J18" s="59"/>
      <c r="K18" s="7"/>
      <c r="L18" s="111"/>
      <c r="M18" s="93" t="s">
        <v>291</v>
      </c>
    </row>
    <row r="19" spans="1:13" ht="11.25" customHeight="1" x14ac:dyDescent="0.2">
      <c r="A19" s="119"/>
      <c r="B19" s="119"/>
      <c r="C19" s="182" t="s">
        <v>335</v>
      </c>
      <c r="D19" s="123"/>
      <c r="E19" s="7">
        <v>365.15300000000002</v>
      </c>
      <c r="F19" s="59"/>
      <c r="G19" s="43" t="s">
        <v>199</v>
      </c>
      <c r="H19" s="59"/>
      <c r="I19" s="7">
        <v>679.29899999999998</v>
      </c>
      <c r="J19" s="59"/>
      <c r="K19" s="43" t="s">
        <v>199</v>
      </c>
      <c r="L19" s="111"/>
      <c r="M19" s="31"/>
    </row>
    <row r="20" spans="1:13" ht="11.25" customHeight="1" x14ac:dyDescent="0.2">
      <c r="A20" s="92" t="s">
        <v>90</v>
      </c>
      <c r="B20" s="92"/>
      <c r="C20" s="48" t="s">
        <v>404</v>
      </c>
      <c r="D20" s="123"/>
      <c r="E20" s="110"/>
      <c r="F20" s="110"/>
      <c r="G20" s="110"/>
      <c r="H20" s="110"/>
      <c r="I20" s="110"/>
      <c r="J20" s="110"/>
      <c r="K20" s="110"/>
      <c r="L20" s="111"/>
      <c r="M20" s="173"/>
    </row>
    <row r="21" spans="1:13" ht="11.25" customHeight="1" x14ac:dyDescent="0.2">
      <c r="A21" s="123"/>
      <c r="B21" s="123"/>
      <c r="C21" s="72" t="s">
        <v>238</v>
      </c>
      <c r="D21" s="123"/>
      <c r="E21" s="7">
        <v>1740</v>
      </c>
      <c r="F21" s="59"/>
      <c r="G21" s="7">
        <v>2670</v>
      </c>
      <c r="H21" s="59"/>
      <c r="I21" s="7">
        <v>437.04599999999999</v>
      </c>
      <c r="J21" s="59"/>
      <c r="K21" s="7">
        <v>910.61900000000003</v>
      </c>
      <c r="L21" s="111"/>
      <c r="M21" s="91" t="s">
        <v>292</v>
      </c>
    </row>
    <row r="22" spans="1:13" s="37" customFormat="1" ht="11.25" customHeight="1" x14ac:dyDescent="0.2">
      <c r="A22" s="144"/>
      <c r="B22" s="144"/>
      <c r="C22" s="72"/>
      <c r="D22" s="144"/>
      <c r="E22" s="7"/>
      <c r="F22" s="59"/>
      <c r="G22" s="7"/>
      <c r="H22" s="59"/>
      <c r="I22" s="7"/>
      <c r="J22" s="59"/>
      <c r="K22" s="7"/>
      <c r="L22" s="111"/>
      <c r="M22" s="93" t="s">
        <v>293</v>
      </c>
    </row>
    <row r="23" spans="1:13" ht="11.25" customHeight="1" x14ac:dyDescent="0.2">
      <c r="A23" s="119"/>
      <c r="B23" s="119"/>
      <c r="C23" s="75" t="s">
        <v>335</v>
      </c>
      <c r="D23" s="123"/>
      <c r="E23" s="7">
        <v>1010</v>
      </c>
      <c r="F23" s="59"/>
      <c r="G23" s="43" t="s">
        <v>199</v>
      </c>
      <c r="H23" s="59"/>
      <c r="I23" s="7">
        <v>254.42699999999999</v>
      </c>
      <c r="J23" s="59"/>
      <c r="K23" s="43" t="s">
        <v>199</v>
      </c>
      <c r="L23" s="111"/>
      <c r="M23" s="31"/>
    </row>
    <row r="24" spans="1:13" ht="11.25" customHeight="1" x14ac:dyDescent="0.2">
      <c r="A24" s="74" t="s">
        <v>125</v>
      </c>
      <c r="B24" s="74"/>
      <c r="C24" s="61" t="s">
        <v>91</v>
      </c>
      <c r="D24" s="123"/>
      <c r="E24" s="110"/>
      <c r="F24" s="110"/>
      <c r="G24" s="110"/>
      <c r="H24" s="110"/>
      <c r="I24" s="110"/>
      <c r="J24" s="110"/>
      <c r="K24" s="110"/>
      <c r="L24" s="111"/>
      <c r="M24" s="91"/>
    </row>
    <row r="25" spans="1:13" ht="11.25" customHeight="1" x14ac:dyDescent="0.2">
      <c r="A25" s="74"/>
      <c r="B25" s="74"/>
      <c r="C25" s="62" t="s">
        <v>238</v>
      </c>
      <c r="D25" s="123"/>
      <c r="E25" s="2">
        <v>60.279000000000003</v>
      </c>
      <c r="F25" s="58"/>
      <c r="G25" s="2">
        <v>82.218000000000004</v>
      </c>
      <c r="H25" s="58"/>
      <c r="I25" s="2">
        <v>22.347000000000001</v>
      </c>
      <c r="J25" s="58"/>
      <c r="K25" s="2">
        <v>26.052</v>
      </c>
      <c r="L25" s="111"/>
      <c r="M25" s="91" t="s">
        <v>294</v>
      </c>
    </row>
    <row r="26" spans="1:13" ht="11.25" customHeight="1" x14ac:dyDescent="0.2">
      <c r="A26" s="74"/>
      <c r="B26" s="74"/>
      <c r="C26" s="62" t="s">
        <v>335</v>
      </c>
      <c r="D26" s="123"/>
      <c r="E26" s="140">
        <v>21.097999999999999</v>
      </c>
      <c r="F26" s="95"/>
      <c r="G26" s="64" t="s">
        <v>199</v>
      </c>
      <c r="H26" s="95"/>
      <c r="I26" s="140">
        <v>7.8220000000000001</v>
      </c>
      <c r="J26" s="95"/>
      <c r="K26" s="64" t="s">
        <v>199</v>
      </c>
      <c r="L26" s="111"/>
      <c r="M26" s="93"/>
    </row>
    <row r="27" spans="1:13" ht="11.25" customHeight="1" x14ac:dyDescent="0.2">
      <c r="A27" s="74"/>
      <c r="B27" s="74"/>
      <c r="C27" s="62" t="s">
        <v>92</v>
      </c>
      <c r="D27" s="123"/>
      <c r="E27" s="110"/>
      <c r="F27" s="110"/>
      <c r="G27" s="110"/>
      <c r="H27" s="110"/>
      <c r="I27" s="110"/>
      <c r="J27" s="110"/>
      <c r="K27" s="110"/>
      <c r="L27" s="111"/>
      <c r="M27" s="91"/>
    </row>
    <row r="28" spans="1:13" ht="11.25" customHeight="1" x14ac:dyDescent="0.2">
      <c r="A28" s="74"/>
      <c r="B28" s="74"/>
      <c r="C28" s="77" t="s">
        <v>238</v>
      </c>
      <c r="D28" s="123"/>
      <c r="E28" s="7">
        <v>2530</v>
      </c>
      <c r="F28" s="59"/>
      <c r="G28" s="7">
        <v>3590</v>
      </c>
      <c r="H28" s="59"/>
      <c r="I28" s="7">
        <v>1760</v>
      </c>
      <c r="J28" s="59"/>
      <c r="K28" s="7">
        <v>2810</v>
      </c>
      <c r="L28" s="111"/>
      <c r="M28" s="91"/>
    </row>
    <row r="29" spans="1:13" ht="11.25" customHeight="1" x14ac:dyDescent="0.2">
      <c r="A29" s="74"/>
      <c r="B29" s="74"/>
      <c r="C29" s="77" t="s">
        <v>335</v>
      </c>
      <c r="D29" s="123"/>
      <c r="E29" s="7">
        <v>1400</v>
      </c>
      <c r="F29" s="59"/>
      <c r="G29" s="43" t="s">
        <v>199</v>
      </c>
      <c r="H29" s="59"/>
      <c r="I29" s="7">
        <v>941.548</v>
      </c>
      <c r="J29" s="59"/>
      <c r="K29" s="43" t="s">
        <v>199</v>
      </c>
      <c r="L29" s="111"/>
      <c r="M29" s="91"/>
    </row>
    <row r="30" spans="1:13" ht="11.25" customHeight="1" x14ac:dyDescent="0.2">
      <c r="A30" s="74"/>
      <c r="B30" s="74"/>
      <c r="C30" s="74" t="s">
        <v>333</v>
      </c>
      <c r="D30" s="123"/>
      <c r="E30" s="110"/>
      <c r="F30" s="110"/>
      <c r="G30" s="110"/>
      <c r="H30" s="110"/>
      <c r="I30" s="110"/>
      <c r="J30" s="110"/>
      <c r="K30" s="110"/>
      <c r="L30" s="111"/>
      <c r="M30" s="91"/>
    </row>
    <row r="31" spans="1:13" ht="11.25" customHeight="1" x14ac:dyDescent="0.2">
      <c r="A31" s="119" t="s">
        <v>95</v>
      </c>
      <c r="B31" s="119"/>
      <c r="C31" s="71" t="s">
        <v>96</v>
      </c>
      <c r="D31" s="123"/>
      <c r="E31" s="7">
        <v>48.313000000000002</v>
      </c>
      <c r="F31" s="59"/>
      <c r="G31" s="7">
        <v>334.80500000000001</v>
      </c>
      <c r="H31" s="59" t="s">
        <v>222</v>
      </c>
      <c r="I31" s="7">
        <v>5.149</v>
      </c>
      <c r="J31" s="59"/>
      <c r="K31" s="7">
        <v>30.923000000000002</v>
      </c>
      <c r="L31" s="111"/>
      <c r="M31" s="91" t="s">
        <v>295</v>
      </c>
    </row>
    <row r="32" spans="1:13" ht="11.25" customHeight="1" x14ac:dyDescent="0.2">
      <c r="A32" s="74"/>
      <c r="B32" s="74"/>
      <c r="C32" s="74"/>
      <c r="D32" s="123"/>
      <c r="E32" s="110"/>
      <c r="F32" s="110"/>
      <c r="G32" s="110"/>
      <c r="H32" s="110"/>
      <c r="I32" s="110"/>
      <c r="J32" s="110"/>
      <c r="K32" s="110"/>
      <c r="L32" s="111"/>
      <c r="M32" s="93" t="s">
        <v>296</v>
      </c>
    </row>
    <row r="33" spans="1:13" ht="11.25" customHeight="1" x14ac:dyDescent="0.2">
      <c r="A33" s="123"/>
      <c r="B33" s="123"/>
      <c r="C33" s="70" t="s">
        <v>97</v>
      </c>
      <c r="D33" s="123"/>
      <c r="E33" s="139"/>
      <c r="F33" s="139"/>
      <c r="G33" s="139"/>
      <c r="H33" s="139"/>
      <c r="I33" s="139"/>
      <c r="J33" s="139"/>
      <c r="K33" s="139"/>
      <c r="L33" s="111"/>
      <c r="M33" s="93"/>
    </row>
    <row r="34" spans="1:13" ht="11.25" customHeight="1" x14ac:dyDescent="0.2">
      <c r="A34" s="119" t="s">
        <v>98</v>
      </c>
      <c r="B34" s="119"/>
      <c r="C34" s="75" t="s">
        <v>99</v>
      </c>
      <c r="D34" s="123"/>
      <c r="E34" s="7">
        <v>30.714000000000002</v>
      </c>
      <c r="F34" s="59"/>
      <c r="G34" s="7">
        <v>393.64499999999998</v>
      </c>
      <c r="H34" s="59"/>
      <c r="I34" s="7">
        <v>9.1850000000000005</v>
      </c>
      <c r="J34" s="59"/>
      <c r="K34" s="7">
        <v>624.29</v>
      </c>
      <c r="L34" s="111"/>
      <c r="M34" s="91" t="s">
        <v>297</v>
      </c>
    </row>
    <row r="35" spans="1:13" ht="11.25" customHeight="1" x14ac:dyDescent="0.2">
      <c r="A35" s="92" t="s">
        <v>102</v>
      </c>
      <c r="B35" s="92"/>
      <c r="C35" s="73" t="s">
        <v>103</v>
      </c>
      <c r="D35" s="123"/>
      <c r="E35" s="7">
        <v>2120</v>
      </c>
      <c r="F35" s="59"/>
      <c r="G35" s="7">
        <v>2090</v>
      </c>
      <c r="H35" s="59"/>
      <c r="I35" s="7">
        <v>584.32900000000006</v>
      </c>
      <c r="J35" s="59"/>
      <c r="K35" s="7">
        <v>1910</v>
      </c>
      <c r="L35" s="111"/>
      <c r="M35" s="91" t="s">
        <v>298</v>
      </c>
    </row>
    <row r="36" spans="1:13" s="34" customFormat="1" ht="11.25" customHeight="1" x14ac:dyDescent="0.2">
      <c r="A36" s="123"/>
      <c r="B36" s="123"/>
      <c r="C36" s="76"/>
      <c r="D36" s="123"/>
      <c r="E36" s="110"/>
      <c r="F36" s="110"/>
      <c r="G36" s="110"/>
      <c r="H36" s="110"/>
      <c r="I36" s="110"/>
      <c r="J36" s="110"/>
      <c r="K36" s="110"/>
      <c r="L36" s="111"/>
      <c r="M36" s="93" t="s">
        <v>299</v>
      </c>
    </row>
    <row r="37" spans="1:13" ht="11.25" customHeight="1" x14ac:dyDescent="0.2">
      <c r="A37" s="123" t="s">
        <v>104</v>
      </c>
      <c r="B37" s="123"/>
      <c r="C37" s="72" t="s">
        <v>17</v>
      </c>
      <c r="D37" s="123"/>
      <c r="E37" s="7">
        <v>236.03800000000001</v>
      </c>
      <c r="F37" s="59" t="s">
        <v>222</v>
      </c>
      <c r="G37" s="7">
        <v>1970</v>
      </c>
      <c r="H37" s="59" t="s">
        <v>222</v>
      </c>
      <c r="I37" s="7">
        <v>183.74199999999999</v>
      </c>
      <c r="J37" s="59"/>
      <c r="K37" s="7">
        <v>1450</v>
      </c>
      <c r="L37" s="111"/>
      <c r="M37" s="91" t="s">
        <v>399</v>
      </c>
    </row>
    <row r="38" spans="1:13" s="32" customFormat="1" ht="11.25" customHeight="1" x14ac:dyDescent="0.2">
      <c r="A38" s="123"/>
      <c r="B38" s="123"/>
      <c r="C38" s="76"/>
      <c r="D38" s="123"/>
      <c r="E38" s="110"/>
      <c r="F38" s="110"/>
      <c r="G38" s="110"/>
      <c r="H38" s="110"/>
      <c r="I38" s="110"/>
      <c r="J38" s="110"/>
      <c r="K38" s="110"/>
      <c r="L38" s="111"/>
      <c r="M38" s="93" t="s">
        <v>300</v>
      </c>
    </row>
    <row r="39" spans="1:13" ht="11.25" customHeight="1" x14ac:dyDescent="0.2">
      <c r="A39" s="92"/>
      <c r="B39" s="92"/>
      <c r="C39" s="78" t="s">
        <v>105</v>
      </c>
      <c r="D39" s="123"/>
      <c r="E39" s="103">
        <v>2450</v>
      </c>
      <c r="F39" s="60" t="s">
        <v>222</v>
      </c>
      <c r="G39" s="103">
        <v>4810</v>
      </c>
      <c r="H39" s="60" t="s">
        <v>222</v>
      </c>
      <c r="I39" s="103">
        <v>788.87599999999998</v>
      </c>
      <c r="J39" s="60"/>
      <c r="K39" s="103">
        <v>4060</v>
      </c>
      <c r="L39" s="111"/>
      <c r="M39" s="91"/>
    </row>
    <row r="40" spans="1:13" ht="11.25" customHeight="1" x14ac:dyDescent="0.2">
      <c r="A40" s="123" t="s">
        <v>106</v>
      </c>
      <c r="B40" s="123"/>
      <c r="C40" s="123" t="s">
        <v>334</v>
      </c>
      <c r="D40" s="123"/>
      <c r="E40" s="7">
        <v>490.81400000000002</v>
      </c>
      <c r="F40" s="59" t="s">
        <v>222</v>
      </c>
      <c r="G40" s="7">
        <v>4140</v>
      </c>
      <c r="H40" s="59" t="s">
        <v>222</v>
      </c>
      <c r="I40" s="7">
        <v>463.77699999999999</v>
      </c>
      <c r="J40" s="59"/>
      <c r="K40" s="7">
        <v>3440</v>
      </c>
      <c r="L40" s="111"/>
      <c r="M40" s="91" t="s">
        <v>378</v>
      </c>
    </row>
    <row r="41" spans="1:13" s="34" customFormat="1" ht="11.25" customHeight="1" x14ac:dyDescent="0.2">
      <c r="A41" s="123"/>
      <c r="B41" s="123"/>
      <c r="C41" s="123"/>
      <c r="D41" s="123"/>
      <c r="E41" s="110"/>
      <c r="F41" s="110"/>
      <c r="G41" s="110"/>
      <c r="H41" s="110"/>
      <c r="I41" s="110"/>
      <c r="J41" s="110"/>
      <c r="K41" s="110"/>
      <c r="L41" s="111"/>
      <c r="M41" s="93" t="s">
        <v>301</v>
      </c>
    </row>
    <row r="42" spans="1:13" ht="11.25" customHeight="1" x14ac:dyDescent="0.2">
      <c r="A42" s="195" t="s">
        <v>277</v>
      </c>
      <c r="B42" s="196"/>
      <c r="C42" s="196"/>
      <c r="D42" s="196"/>
      <c r="E42" s="196"/>
      <c r="F42" s="196"/>
      <c r="G42" s="196"/>
      <c r="H42" s="196"/>
      <c r="I42" s="196"/>
      <c r="J42" s="196"/>
      <c r="K42" s="196"/>
      <c r="L42" s="196"/>
      <c r="M42" s="196"/>
    </row>
    <row r="43" spans="1:13" ht="11.25" customHeight="1" x14ac:dyDescent="0.2">
      <c r="A43" s="183" t="s">
        <v>319</v>
      </c>
      <c r="B43" s="198"/>
      <c r="C43" s="198"/>
      <c r="D43" s="198"/>
      <c r="E43" s="198"/>
      <c r="F43" s="198"/>
      <c r="G43" s="198"/>
      <c r="H43" s="198"/>
      <c r="I43" s="198"/>
      <c r="J43" s="198"/>
      <c r="K43" s="198"/>
      <c r="L43" s="198"/>
      <c r="M43" s="198"/>
    </row>
    <row r="44" spans="1:13" ht="11.25" customHeight="1" x14ac:dyDescent="0.2">
      <c r="A44" s="183" t="s">
        <v>405</v>
      </c>
      <c r="B44" s="198"/>
      <c r="C44" s="198"/>
      <c r="D44" s="198"/>
      <c r="E44" s="198"/>
      <c r="F44" s="198"/>
      <c r="G44" s="198"/>
      <c r="H44" s="198"/>
      <c r="I44" s="198"/>
      <c r="J44" s="198"/>
      <c r="K44" s="198"/>
      <c r="L44" s="198"/>
      <c r="M44" s="198"/>
    </row>
    <row r="45" spans="1:13" ht="11.25" customHeight="1" x14ac:dyDescent="0.2">
      <c r="A45" s="183" t="s">
        <v>406</v>
      </c>
      <c r="B45" s="198"/>
      <c r="C45" s="198"/>
      <c r="D45" s="198"/>
      <c r="E45" s="198"/>
      <c r="F45" s="198"/>
      <c r="G45" s="198"/>
      <c r="H45" s="198"/>
      <c r="I45" s="198"/>
      <c r="J45" s="198"/>
      <c r="K45" s="198"/>
      <c r="L45" s="198"/>
      <c r="M45" s="198"/>
    </row>
    <row r="46" spans="1:13" ht="11.25" customHeight="1" x14ac:dyDescent="0.2">
      <c r="A46" s="198"/>
      <c r="B46" s="198"/>
      <c r="C46" s="198"/>
      <c r="D46" s="198"/>
      <c r="E46" s="198"/>
      <c r="F46" s="198"/>
      <c r="G46" s="198"/>
      <c r="H46" s="198"/>
      <c r="I46" s="198"/>
      <c r="J46" s="198"/>
      <c r="K46" s="198"/>
      <c r="L46" s="198"/>
      <c r="M46" s="198"/>
    </row>
    <row r="47" spans="1:13" ht="11.25" customHeight="1" x14ac:dyDescent="0.2">
      <c r="A47" s="198" t="s">
        <v>107</v>
      </c>
      <c r="B47" s="198"/>
      <c r="C47" s="198"/>
      <c r="D47" s="198"/>
      <c r="E47" s="198"/>
      <c r="F47" s="198"/>
      <c r="G47" s="198"/>
      <c r="H47" s="198"/>
      <c r="I47" s="198"/>
      <c r="J47" s="198"/>
      <c r="K47" s="198"/>
      <c r="L47" s="198"/>
      <c r="M47" s="198"/>
    </row>
  </sheetData>
  <mergeCells count="11">
    <mergeCell ref="A1:M1"/>
    <mergeCell ref="A2:M2"/>
    <mergeCell ref="A42:M42"/>
    <mergeCell ref="A43:M43"/>
    <mergeCell ref="A44:M44"/>
    <mergeCell ref="A47:M47"/>
    <mergeCell ref="A3:M3"/>
    <mergeCell ref="A46:M46"/>
    <mergeCell ref="E4:G4"/>
    <mergeCell ref="I4:K4"/>
    <mergeCell ref="A45:M45"/>
  </mergeCells>
  <pageMargins left="0.5" right="0.5" top="0.5" bottom="0.5" header="0" footer="0"/>
  <pageSetup orientation="landscape" r:id="rId1"/>
  <ignoredErrors>
    <ignoredError sqref="E4:K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92"/>
  <sheetViews>
    <sheetView topLeftCell="A2" zoomScaleNormal="100" zoomScaleSheetLayoutView="100" workbookViewId="0">
      <selection activeCell="S39" sqref="S39"/>
    </sheetView>
  </sheetViews>
  <sheetFormatPr defaultColWidth="9.33203125" defaultRowHeight="11.25" customHeight="1" x14ac:dyDescent="0.2"/>
  <cols>
    <col min="1" max="1" width="12.83203125" style="18" customWidth="1"/>
    <col min="2" max="2" width="1.83203125" style="18" customWidth="1"/>
    <col min="3" max="3" width="40.83203125" style="18" customWidth="1"/>
    <col min="4" max="4" width="1.83203125" style="18" customWidth="1"/>
    <col min="5" max="5" width="10.83203125" style="18" customWidth="1"/>
    <col min="6" max="6" width="1.83203125" style="56" customWidth="1"/>
    <col min="7" max="7" width="10.83203125" style="18" customWidth="1"/>
    <col min="8" max="8" width="1.83203125" style="56" customWidth="1"/>
    <col min="9" max="9" width="10.83203125" style="18" customWidth="1"/>
    <col min="10" max="10" width="1.83203125" style="56" customWidth="1"/>
    <col min="11" max="11" width="10.83203125" style="18" customWidth="1"/>
    <col min="12" max="12" width="1.83203125" style="56" customWidth="1"/>
    <col min="13" max="13" width="62.1640625" style="18" bestFit="1" customWidth="1"/>
    <col min="14" max="16384" width="9.33203125" style="18"/>
  </cols>
  <sheetData>
    <row r="1" spans="1:13" ht="11.25" customHeight="1" x14ac:dyDescent="0.2">
      <c r="A1" s="185" t="s">
        <v>108</v>
      </c>
      <c r="B1" s="185"/>
      <c r="C1" s="185"/>
      <c r="D1" s="185"/>
      <c r="E1" s="185"/>
      <c r="F1" s="185"/>
      <c r="G1" s="185"/>
      <c r="H1" s="185"/>
      <c r="I1" s="185"/>
      <c r="J1" s="185"/>
      <c r="K1" s="185"/>
      <c r="L1" s="185"/>
      <c r="M1" s="185"/>
    </row>
    <row r="2" spans="1:13" ht="11.25" customHeight="1" x14ac:dyDescent="0.2">
      <c r="A2" s="185" t="s">
        <v>110</v>
      </c>
      <c r="B2" s="185"/>
      <c r="C2" s="185"/>
      <c r="D2" s="185"/>
      <c r="E2" s="185"/>
      <c r="F2" s="185"/>
      <c r="G2" s="185"/>
      <c r="H2" s="185"/>
      <c r="I2" s="185"/>
      <c r="J2" s="185"/>
      <c r="K2" s="185"/>
      <c r="L2" s="185"/>
      <c r="M2" s="185"/>
    </row>
    <row r="3" spans="1:13" ht="11.25" customHeight="1" x14ac:dyDescent="0.2">
      <c r="A3" s="188"/>
      <c r="B3" s="188"/>
      <c r="C3" s="188"/>
      <c r="D3" s="188"/>
      <c r="E3" s="188"/>
      <c r="F3" s="188"/>
      <c r="G3" s="188"/>
      <c r="H3" s="188"/>
      <c r="I3" s="188"/>
      <c r="J3" s="188"/>
      <c r="K3" s="188"/>
      <c r="L3" s="188"/>
      <c r="M3" s="188"/>
    </row>
    <row r="4" spans="1:13" ht="11.25" customHeight="1" x14ac:dyDescent="0.2">
      <c r="A4" s="117"/>
      <c r="B4" s="117"/>
      <c r="C4" s="117"/>
      <c r="D4" s="117"/>
      <c r="E4" s="189" t="s">
        <v>266</v>
      </c>
      <c r="F4" s="189"/>
      <c r="G4" s="189"/>
      <c r="H4" s="117"/>
      <c r="I4" s="189" t="s">
        <v>281</v>
      </c>
      <c r="J4" s="189"/>
      <c r="K4" s="189"/>
      <c r="L4" s="117"/>
      <c r="M4" s="117"/>
    </row>
    <row r="5" spans="1:13" ht="11.25" customHeight="1" x14ac:dyDescent="0.2">
      <c r="A5" s="117"/>
      <c r="B5" s="117"/>
      <c r="C5" s="117"/>
      <c r="D5" s="117"/>
      <c r="E5" s="117" t="s">
        <v>37</v>
      </c>
      <c r="F5" s="117"/>
      <c r="G5" s="117" t="s">
        <v>111</v>
      </c>
      <c r="H5" s="117"/>
      <c r="I5" s="117" t="s">
        <v>37</v>
      </c>
      <c r="J5" s="117"/>
      <c r="K5" s="117" t="s">
        <v>111</v>
      </c>
      <c r="L5" s="117"/>
      <c r="M5" s="117" t="s">
        <v>284</v>
      </c>
    </row>
    <row r="6" spans="1:13" ht="11.25" customHeight="1" x14ac:dyDescent="0.2">
      <c r="A6" s="118" t="s">
        <v>112</v>
      </c>
      <c r="B6" s="118"/>
      <c r="C6" s="118" t="s">
        <v>74</v>
      </c>
      <c r="D6" s="118"/>
      <c r="E6" s="118" t="s">
        <v>76</v>
      </c>
      <c r="F6" s="118"/>
      <c r="G6" s="118" t="s">
        <v>77</v>
      </c>
      <c r="H6" s="118"/>
      <c r="I6" s="118" t="s">
        <v>76</v>
      </c>
      <c r="J6" s="118"/>
      <c r="K6" s="118" t="s">
        <v>77</v>
      </c>
      <c r="L6" s="118"/>
      <c r="M6" s="118" t="s">
        <v>78</v>
      </c>
    </row>
    <row r="7" spans="1:13" ht="11.25" customHeight="1" x14ac:dyDescent="0.2">
      <c r="A7" s="74"/>
      <c r="B7" s="74"/>
      <c r="C7" s="74" t="s">
        <v>54</v>
      </c>
      <c r="D7" s="123"/>
      <c r="E7" s="43"/>
      <c r="F7" s="59"/>
      <c r="G7" s="43"/>
      <c r="H7" s="59"/>
      <c r="I7" s="43"/>
      <c r="J7" s="59"/>
      <c r="K7" s="43"/>
      <c r="L7" s="111"/>
      <c r="M7" s="111"/>
    </row>
    <row r="8" spans="1:13" ht="11.25" customHeight="1" x14ac:dyDescent="0.2">
      <c r="A8" s="91" t="s">
        <v>240</v>
      </c>
      <c r="B8" s="91"/>
      <c r="C8" s="93" t="s">
        <v>241</v>
      </c>
      <c r="D8" s="91"/>
      <c r="E8" s="99"/>
      <c r="F8" s="99"/>
      <c r="G8" s="99"/>
      <c r="H8" s="99"/>
      <c r="I8" s="99"/>
      <c r="J8" s="99"/>
      <c r="K8" s="99"/>
      <c r="L8" s="109"/>
      <c r="M8" s="109"/>
    </row>
    <row r="9" spans="1:13" ht="11.25" customHeight="1" x14ac:dyDescent="0.2">
      <c r="A9" s="91"/>
      <c r="B9" s="91"/>
      <c r="C9" s="62" t="s">
        <v>238</v>
      </c>
      <c r="D9" s="91"/>
      <c r="E9" s="143">
        <v>462</v>
      </c>
      <c r="F9" s="58"/>
      <c r="G9" s="105">
        <v>242.13</v>
      </c>
      <c r="H9" s="58"/>
      <c r="I9" s="2">
        <v>973</v>
      </c>
      <c r="J9" s="58"/>
      <c r="K9" s="142">
        <v>282.83</v>
      </c>
      <c r="L9" s="109"/>
      <c r="M9" s="91" t="s">
        <v>337</v>
      </c>
    </row>
    <row r="10" spans="1:13" ht="11.25" customHeight="1" x14ac:dyDescent="0.2">
      <c r="A10" s="45"/>
      <c r="B10" s="45"/>
      <c r="C10" s="62" t="s">
        <v>113</v>
      </c>
      <c r="D10" s="91"/>
      <c r="E10" s="143">
        <v>173</v>
      </c>
      <c r="F10" s="58"/>
      <c r="G10" s="66" t="s">
        <v>199</v>
      </c>
      <c r="H10" s="58"/>
      <c r="I10" s="2">
        <v>360</v>
      </c>
      <c r="J10" s="58"/>
      <c r="K10" s="66" t="s">
        <v>199</v>
      </c>
      <c r="L10" s="109"/>
      <c r="M10" s="91"/>
    </row>
    <row r="11" spans="1:13" ht="11.25" customHeight="1" x14ac:dyDescent="0.2">
      <c r="A11" s="74" t="s">
        <v>114</v>
      </c>
      <c r="B11" s="74"/>
      <c r="C11" s="61" t="s">
        <v>115</v>
      </c>
      <c r="D11" s="123"/>
      <c r="E11" s="43"/>
      <c r="F11" s="59"/>
      <c r="G11" s="43"/>
      <c r="H11" s="59"/>
      <c r="I11" s="43"/>
      <c r="J11" s="59"/>
      <c r="K11" s="43"/>
      <c r="L11" s="111"/>
      <c r="M11" s="91"/>
    </row>
    <row r="12" spans="1:13" ht="11.25" customHeight="1" x14ac:dyDescent="0.2">
      <c r="A12" s="74"/>
      <c r="B12" s="74"/>
      <c r="C12" s="62" t="s">
        <v>238</v>
      </c>
      <c r="D12" s="123"/>
      <c r="E12" s="7">
        <v>14600</v>
      </c>
      <c r="F12" s="59"/>
      <c r="G12" s="7">
        <v>5710</v>
      </c>
      <c r="H12" s="59"/>
      <c r="I12" s="7">
        <v>4170</v>
      </c>
      <c r="J12" s="59"/>
      <c r="K12" s="7">
        <v>936.48400000000004</v>
      </c>
      <c r="L12" s="111"/>
      <c r="M12" s="91" t="s">
        <v>379</v>
      </c>
    </row>
    <row r="13" spans="1:13" ht="11.25" customHeight="1" x14ac:dyDescent="0.2">
      <c r="A13" s="74"/>
      <c r="B13" s="74"/>
      <c r="C13" s="62" t="s">
        <v>113</v>
      </c>
      <c r="D13" s="123"/>
      <c r="E13" s="7">
        <v>6590</v>
      </c>
      <c r="F13" s="59"/>
      <c r="G13" s="43" t="s">
        <v>199</v>
      </c>
      <c r="H13" s="59"/>
      <c r="I13" s="7">
        <v>1810</v>
      </c>
      <c r="J13" s="59"/>
      <c r="K13" s="43" t="s">
        <v>199</v>
      </c>
      <c r="L13" s="111"/>
      <c r="M13" s="93" t="s">
        <v>302</v>
      </c>
    </row>
    <row r="14" spans="1:13" ht="11.25" customHeight="1" x14ac:dyDescent="0.2">
      <c r="A14" s="74" t="s">
        <v>118</v>
      </c>
      <c r="B14" s="74"/>
      <c r="C14" s="61" t="s">
        <v>117</v>
      </c>
      <c r="D14" s="123"/>
      <c r="E14" s="43"/>
      <c r="F14" s="59"/>
      <c r="G14" s="43"/>
      <c r="H14" s="59"/>
      <c r="I14" s="43"/>
      <c r="J14" s="59"/>
      <c r="K14" s="43"/>
      <c r="L14" s="111"/>
      <c r="M14" s="93"/>
    </row>
    <row r="15" spans="1:13" ht="11.25" customHeight="1" x14ac:dyDescent="0.2">
      <c r="A15" s="74"/>
      <c r="B15" s="74"/>
      <c r="C15" s="62" t="s">
        <v>238</v>
      </c>
      <c r="D15" s="123"/>
      <c r="E15" s="7">
        <v>181000</v>
      </c>
      <c r="F15" s="59"/>
      <c r="G15" s="7">
        <v>48800</v>
      </c>
      <c r="H15" s="59"/>
      <c r="I15" s="7">
        <v>147000</v>
      </c>
      <c r="J15" s="59"/>
      <c r="K15" s="7">
        <v>36600</v>
      </c>
      <c r="L15" s="111"/>
      <c r="M15" s="91" t="s">
        <v>380</v>
      </c>
    </row>
    <row r="16" spans="1:13" ht="11.25" customHeight="1" x14ac:dyDescent="0.2">
      <c r="A16" s="74"/>
      <c r="B16" s="74"/>
      <c r="C16" s="62" t="s">
        <v>113</v>
      </c>
      <c r="D16" s="123"/>
      <c r="E16" s="5">
        <v>85800</v>
      </c>
      <c r="F16" s="11"/>
      <c r="G16" s="26" t="s">
        <v>199</v>
      </c>
      <c r="H16" s="11"/>
      <c r="I16" s="5">
        <v>90400</v>
      </c>
      <c r="J16" s="11"/>
      <c r="K16" s="26" t="s">
        <v>199</v>
      </c>
      <c r="L16" s="111"/>
      <c r="M16" s="93"/>
    </row>
    <row r="17" spans="1:13" ht="11.25" customHeight="1" x14ac:dyDescent="0.2">
      <c r="A17" s="74"/>
      <c r="B17" s="74"/>
      <c r="C17" s="62" t="s">
        <v>116</v>
      </c>
      <c r="D17" s="123"/>
      <c r="E17" s="43"/>
      <c r="F17" s="59"/>
      <c r="G17" s="43"/>
      <c r="H17" s="59"/>
      <c r="I17" s="43"/>
      <c r="J17" s="59"/>
      <c r="K17" s="43"/>
      <c r="L17" s="111"/>
      <c r="M17" s="91"/>
    </row>
    <row r="18" spans="1:13" ht="11.25" customHeight="1" x14ac:dyDescent="0.2">
      <c r="A18" s="74"/>
      <c r="B18" s="74"/>
      <c r="C18" s="77" t="s">
        <v>238</v>
      </c>
      <c r="D18" s="123"/>
      <c r="E18" s="7">
        <v>197000</v>
      </c>
      <c r="F18" s="59"/>
      <c r="G18" s="7">
        <v>54800</v>
      </c>
      <c r="H18" s="59"/>
      <c r="I18" s="7">
        <v>152000</v>
      </c>
      <c r="J18" s="59"/>
      <c r="K18" s="7">
        <v>37800</v>
      </c>
      <c r="L18" s="111"/>
      <c r="M18" s="91"/>
    </row>
    <row r="19" spans="1:13" ht="11.25" customHeight="1" x14ac:dyDescent="0.2">
      <c r="A19" s="74"/>
      <c r="B19" s="74"/>
      <c r="C19" s="77" t="s">
        <v>113</v>
      </c>
      <c r="D19" s="123"/>
      <c r="E19" s="7">
        <v>92600</v>
      </c>
      <c r="F19" s="59"/>
      <c r="G19" s="43" t="s">
        <v>199</v>
      </c>
      <c r="H19" s="59"/>
      <c r="I19" s="7">
        <v>92500</v>
      </c>
      <c r="J19" s="59"/>
      <c r="K19" s="43" t="s">
        <v>199</v>
      </c>
      <c r="L19" s="111"/>
      <c r="M19" s="91"/>
    </row>
    <row r="20" spans="1:13" ht="11.25" customHeight="1" x14ac:dyDescent="0.2">
      <c r="A20" s="74"/>
      <c r="B20" s="74"/>
      <c r="C20" s="74" t="s">
        <v>88</v>
      </c>
      <c r="D20" s="123"/>
      <c r="E20" s="85"/>
      <c r="F20" s="86"/>
      <c r="G20" s="85"/>
      <c r="H20" s="86"/>
      <c r="I20" s="85"/>
      <c r="J20" s="86"/>
      <c r="K20" s="85"/>
      <c r="L20" s="111"/>
      <c r="M20" s="93"/>
    </row>
    <row r="21" spans="1:13" ht="11.25" customHeight="1" x14ac:dyDescent="0.2">
      <c r="A21" s="74"/>
      <c r="B21" s="74"/>
      <c r="C21" s="61" t="s">
        <v>59</v>
      </c>
      <c r="D21" s="123"/>
      <c r="E21" s="43"/>
      <c r="F21" s="59"/>
      <c r="G21" s="43"/>
      <c r="H21" s="59"/>
      <c r="I21" s="43"/>
      <c r="J21" s="59"/>
      <c r="K21" s="43"/>
      <c r="L21" s="111"/>
      <c r="M21" s="91"/>
    </row>
    <row r="22" spans="1:13" s="35" customFormat="1" ht="11.25" customHeight="1" x14ac:dyDescent="0.2">
      <c r="A22" s="74" t="s">
        <v>119</v>
      </c>
      <c r="B22" s="74"/>
      <c r="C22" s="62" t="s">
        <v>120</v>
      </c>
      <c r="D22" s="123"/>
      <c r="E22" s="56"/>
      <c r="F22" s="59"/>
      <c r="G22" s="56"/>
      <c r="H22" s="59"/>
      <c r="I22" s="56"/>
      <c r="J22" s="56"/>
      <c r="K22" s="56"/>
      <c r="L22" s="111"/>
      <c r="M22" s="91"/>
    </row>
    <row r="23" spans="1:13" ht="11.25" customHeight="1" x14ac:dyDescent="0.2">
      <c r="A23" s="74"/>
      <c r="B23" s="74"/>
      <c r="C23" s="77" t="s">
        <v>238</v>
      </c>
      <c r="D23" s="123"/>
      <c r="E23" s="7">
        <v>53100</v>
      </c>
      <c r="F23" s="59"/>
      <c r="G23" s="7">
        <v>167000</v>
      </c>
      <c r="H23" s="59"/>
      <c r="I23" s="7">
        <v>44300</v>
      </c>
      <c r="J23" s="59"/>
      <c r="K23" s="7">
        <v>123000</v>
      </c>
      <c r="L23" s="111"/>
      <c r="M23" s="91" t="s">
        <v>381</v>
      </c>
    </row>
    <row r="24" spans="1:13" ht="11.25" customHeight="1" x14ac:dyDescent="0.2">
      <c r="A24" s="123"/>
      <c r="B24" s="123"/>
      <c r="C24" s="76" t="s">
        <v>335</v>
      </c>
      <c r="D24" s="123"/>
      <c r="E24" s="7">
        <v>37100</v>
      </c>
      <c r="F24" s="59"/>
      <c r="G24" s="43" t="s">
        <v>199</v>
      </c>
      <c r="H24" s="59"/>
      <c r="I24" s="7">
        <v>30900</v>
      </c>
      <c r="J24" s="59"/>
      <c r="K24" s="43" t="s">
        <v>199</v>
      </c>
      <c r="L24" s="111"/>
      <c r="M24" s="93" t="s">
        <v>382</v>
      </c>
    </row>
    <row r="25" spans="1:13" s="35" customFormat="1" ht="11.25" customHeight="1" x14ac:dyDescent="0.2">
      <c r="A25" s="92" t="s">
        <v>121</v>
      </c>
      <c r="B25" s="92"/>
      <c r="C25" s="73" t="s">
        <v>122</v>
      </c>
      <c r="D25" s="123"/>
      <c r="E25" s="56"/>
      <c r="F25" s="59"/>
      <c r="G25" s="56"/>
      <c r="H25" s="59"/>
      <c r="I25" s="56"/>
      <c r="J25" s="56"/>
      <c r="K25" s="56"/>
      <c r="L25" s="111"/>
      <c r="M25" s="91"/>
    </row>
    <row r="26" spans="1:13" ht="11.25" customHeight="1" x14ac:dyDescent="0.2">
      <c r="A26" s="74"/>
      <c r="B26" s="74"/>
      <c r="C26" s="77" t="s">
        <v>238</v>
      </c>
      <c r="D26" s="123"/>
      <c r="E26" s="7">
        <v>4130</v>
      </c>
      <c r="F26" s="59"/>
      <c r="G26" s="7">
        <v>9610</v>
      </c>
      <c r="H26" s="59"/>
      <c r="I26" s="7">
        <v>2090</v>
      </c>
      <c r="J26" s="59"/>
      <c r="K26" s="7">
        <v>4610</v>
      </c>
      <c r="L26" s="111"/>
      <c r="M26" s="91" t="s">
        <v>383</v>
      </c>
    </row>
    <row r="27" spans="1:13" ht="11.25" customHeight="1" x14ac:dyDescent="0.2">
      <c r="A27" s="119"/>
      <c r="B27" s="119"/>
      <c r="C27" s="82" t="s">
        <v>335</v>
      </c>
      <c r="D27" s="123"/>
      <c r="E27" s="7">
        <v>2570</v>
      </c>
      <c r="F27" s="59"/>
      <c r="G27" s="43" t="s">
        <v>199</v>
      </c>
      <c r="H27" s="59"/>
      <c r="I27" s="7">
        <v>1330</v>
      </c>
      <c r="J27" s="59"/>
      <c r="K27" s="43" t="s">
        <v>199</v>
      </c>
      <c r="L27" s="111"/>
      <c r="M27" s="93" t="s">
        <v>303</v>
      </c>
    </row>
    <row r="28" spans="1:13" ht="11.25" customHeight="1" x14ac:dyDescent="0.2">
      <c r="A28" s="74" t="s">
        <v>169</v>
      </c>
      <c r="B28" s="74"/>
      <c r="C28" s="62" t="s">
        <v>123</v>
      </c>
      <c r="D28" s="123"/>
      <c r="E28" s="56"/>
      <c r="F28" s="59"/>
      <c r="G28" s="56"/>
      <c r="H28" s="59"/>
      <c r="I28" s="56"/>
      <c r="K28" s="56"/>
      <c r="L28" s="111"/>
      <c r="M28" s="91"/>
    </row>
    <row r="29" spans="1:13" ht="11.25" customHeight="1" x14ac:dyDescent="0.2">
      <c r="A29" s="74"/>
      <c r="B29" s="74"/>
      <c r="C29" s="77" t="s">
        <v>238</v>
      </c>
      <c r="D29" s="123"/>
      <c r="E29" s="7">
        <v>8020</v>
      </c>
      <c r="F29" s="59" t="s">
        <v>222</v>
      </c>
      <c r="G29" s="7">
        <v>8730</v>
      </c>
      <c r="H29" s="59" t="s">
        <v>222</v>
      </c>
      <c r="I29" s="7">
        <v>1210</v>
      </c>
      <c r="J29" s="59"/>
      <c r="K29" s="7">
        <v>1220</v>
      </c>
      <c r="L29" s="111"/>
      <c r="M29" s="91" t="s">
        <v>384</v>
      </c>
    </row>
    <row r="30" spans="1:13" ht="11.25" customHeight="1" x14ac:dyDescent="0.2">
      <c r="A30" s="74"/>
      <c r="B30" s="74"/>
      <c r="C30" s="77" t="s">
        <v>335</v>
      </c>
      <c r="D30" s="123"/>
      <c r="E30" s="7">
        <v>4190</v>
      </c>
      <c r="F30" s="59" t="s">
        <v>222</v>
      </c>
      <c r="G30" s="7" t="s">
        <v>199</v>
      </c>
      <c r="H30" s="59"/>
      <c r="I30" s="7">
        <v>801.50200000000007</v>
      </c>
      <c r="J30" s="59"/>
      <c r="K30" s="7" t="s">
        <v>199</v>
      </c>
      <c r="L30" s="111"/>
      <c r="M30" s="93" t="s">
        <v>304</v>
      </c>
    </row>
    <row r="31" spans="1:13" s="35" customFormat="1" ht="11.25" customHeight="1" x14ac:dyDescent="0.2">
      <c r="A31" s="74" t="s">
        <v>89</v>
      </c>
      <c r="B31" s="74"/>
      <c r="C31" s="62" t="s">
        <v>124</v>
      </c>
      <c r="D31" s="123"/>
      <c r="E31" s="56"/>
      <c r="F31" s="59"/>
      <c r="G31" s="56"/>
      <c r="H31" s="59"/>
      <c r="I31" s="56"/>
      <c r="J31" s="56"/>
      <c r="K31" s="56"/>
      <c r="L31" s="111"/>
      <c r="M31" s="91"/>
    </row>
    <row r="32" spans="1:13" ht="11.25" customHeight="1" x14ac:dyDescent="0.2">
      <c r="A32" s="74"/>
      <c r="B32" s="74"/>
      <c r="C32" s="77" t="s">
        <v>238</v>
      </c>
      <c r="D32" s="123"/>
      <c r="E32" s="7">
        <v>495000</v>
      </c>
      <c r="F32" s="59"/>
      <c r="G32" s="7">
        <v>613000</v>
      </c>
      <c r="H32" s="59"/>
      <c r="I32" s="7">
        <v>393000</v>
      </c>
      <c r="J32" s="59"/>
      <c r="K32" s="7">
        <v>390000</v>
      </c>
      <c r="L32" s="111"/>
      <c r="M32" s="91" t="s">
        <v>385</v>
      </c>
    </row>
    <row r="33" spans="1:13" ht="11.25" customHeight="1" x14ac:dyDescent="0.2">
      <c r="A33" s="123"/>
      <c r="B33" s="123"/>
      <c r="C33" s="76" t="s">
        <v>335</v>
      </c>
      <c r="D33" s="123"/>
      <c r="E33" s="7">
        <v>269000</v>
      </c>
      <c r="F33" s="59"/>
      <c r="G33" s="7" t="s">
        <v>199</v>
      </c>
      <c r="H33" s="59"/>
      <c r="I33" s="7">
        <v>215000</v>
      </c>
      <c r="J33" s="59"/>
      <c r="K33" s="7" t="s">
        <v>199</v>
      </c>
      <c r="L33" s="111"/>
      <c r="M33" s="93" t="s">
        <v>386</v>
      </c>
    </row>
    <row r="34" spans="1:13" ht="11.25" customHeight="1" x14ac:dyDescent="0.2">
      <c r="A34" s="123"/>
      <c r="B34" s="123"/>
      <c r="C34" s="76"/>
      <c r="D34" s="123"/>
      <c r="E34" s="43"/>
      <c r="F34" s="59"/>
      <c r="G34" s="43"/>
      <c r="H34" s="59"/>
      <c r="I34" s="43"/>
      <c r="J34" s="59"/>
      <c r="K34" s="43"/>
      <c r="L34" s="111"/>
      <c r="M34" s="93" t="s">
        <v>387</v>
      </c>
    </row>
    <row r="35" spans="1:13" ht="11.25" customHeight="1" x14ac:dyDescent="0.2">
      <c r="A35" s="74" t="s">
        <v>125</v>
      </c>
      <c r="B35" s="74"/>
      <c r="C35" s="61" t="s">
        <v>244</v>
      </c>
      <c r="D35" s="123"/>
      <c r="E35" s="43"/>
      <c r="F35" s="59"/>
      <c r="G35" s="43"/>
      <c r="H35" s="59"/>
      <c r="I35" s="43"/>
      <c r="J35" s="59"/>
      <c r="K35" s="43"/>
      <c r="L35" s="111"/>
      <c r="M35" s="91"/>
    </row>
    <row r="36" spans="1:13" ht="11.25" customHeight="1" x14ac:dyDescent="0.2">
      <c r="A36" s="74"/>
      <c r="B36" s="74"/>
      <c r="C36" s="62" t="s">
        <v>238</v>
      </c>
      <c r="D36" s="123"/>
      <c r="E36" s="7">
        <v>18000</v>
      </c>
      <c r="F36" s="59"/>
      <c r="G36" s="7">
        <v>31300</v>
      </c>
      <c r="H36" s="59"/>
      <c r="I36" s="7">
        <v>17600</v>
      </c>
      <c r="J36" s="59"/>
      <c r="K36" s="7">
        <v>27300</v>
      </c>
      <c r="L36" s="111"/>
      <c r="M36" s="91" t="s">
        <v>388</v>
      </c>
    </row>
    <row r="37" spans="1:13" ht="11.25" customHeight="1" x14ac:dyDescent="0.2">
      <c r="A37" s="74"/>
      <c r="B37" s="74"/>
      <c r="C37" s="62" t="s">
        <v>335</v>
      </c>
      <c r="D37" s="123"/>
      <c r="E37" s="5">
        <v>6380</v>
      </c>
      <c r="F37" s="11"/>
      <c r="G37" s="5" t="s">
        <v>199</v>
      </c>
      <c r="H37" s="11"/>
      <c r="I37" s="5">
        <v>6360</v>
      </c>
      <c r="J37" s="11"/>
      <c r="K37" s="5" t="s">
        <v>199</v>
      </c>
      <c r="L37" s="111"/>
      <c r="M37" s="93"/>
    </row>
    <row r="38" spans="1:13" ht="11.25" customHeight="1" x14ac:dyDescent="0.2">
      <c r="A38" s="74"/>
      <c r="B38" s="74"/>
      <c r="C38" s="62" t="s">
        <v>92</v>
      </c>
      <c r="D38" s="123"/>
      <c r="E38" s="43"/>
      <c r="F38" s="59"/>
      <c r="G38" s="43"/>
      <c r="H38" s="59"/>
      <c r="I38" s="43"/>
      <c r="J38" s="59"/>
      <c r="K38" s="43"/>
      <c r="L38" s="111"/>
      <c r="M38" s="93"/>
    </row>
    <row r="39" spans="1:13" ht="11.25" customHeight="1" x14ac:dyDescent="0.2">
      <c r="A39" s="74"/>
      <c r="B39" s="74"/>
      <c r="C39" s="77" t="s">
        <v>238</v>
      </c>
      <c r="D39" s="123"/>
      <c r="E39" s="7">
        <v>578000</v>
      </c>
      <c r="F39" s="59" t="s">
        <v>222</v>
      </c>
      <c r="G39" s="7">
        <v>830000</v>
      </c>
      <c r="H39" s="59" t="s">
        <v>222</v>
      </c>
      <c r="I39" s="7">
        <v>458000</v>
      </c>
      <c r="J39" s="59"/>
      <c r="K39" s="7">
        <v>546000</v>
      </c>
      <c r="L39" s="111"/>
      <c r="M39" s="93"/>
    </row>
    <row r="40" spans="1:13" s="35" customFormat="1" ht="11.25" customHeight="1" x14ac:dyDescent="0.2">
      <c r="A40" s="74"/>
      <c r="B40" s="74"/>
      <c r="C40" s="77" t="s">
        <v>335</v>
      </c>
      <c r="D40" s="123"/>
      <c r="E40" s="8">
        <v>320000</v>
      </c>
      <c r="F40" s="63"/>
      <c r="G40" s="8" t="s">
        <v>199</v>
      </c>
      <c r="H40" s="63"/>
      <c r="I40" s="8">
        <v>254000</v>
      </c>
      <c r="J40" s="63"/>
      <c r="K40" s="8" t="s">
        <v>199</v>
      </c>
      <c r="L40" s="111"/>
      <c r="M40" s="93"/>
    </row>
    <row r="41" spans="1:13" ht="11.25" customHeight="1" x14ac:dyDescent="0.2">
      <c r="A41" s="74"/>
      <c r="B41" s="74"/>
      <c r="C41" s="74" t="s">
        <v>332</v>
      </c>
      <c r="D41" s="123"/>
      <c r="E41" s="43"/>
      <c r="F41" s="59"/>
      <c r="G41" s="43"/>
      <c r="H41" s="59"/>
      <c r="I41" s="43"/>
      <c r="J41" s="59"/>
      <c r="K41" s="43"/>
      <c r="L41" s="111"/>
      <c r="M41" s="93"/>
    </row>
    <row r="42" spans="1:13" ht="11.25" customHeight="1" x14ac:dyDescent="0.2">
      <c r="A42" s="123" t="s">
        <v>80</v>
      </c>
      <c r="B42" s="123"/>
      <c r="C42" s="70" t="s">
        <v>81</v>
      </c>
      <c r="D42" s="123"/>
      <c r="E42" s="7">
        <v>7920</v>
      </c>
      <c r="F42" s="59"/>
      <c r="G42" s="7">
        <v>100000</v>
      </c>
      <c r="H42" s="59"/>
      <c r="I42" s="7">
        <v>11500</v>
      </c>
      <c r="J42" s="59"/>
      <c r="K42" s="7">
        <v>124000</v>
      </c>
      <c r="L42" s="111"/>
      <c r="M42" s="91" t="s">
        <v>389</v>
      </c>
    </row>
    <row r="43" spans="1:13" s="33" customFormat="1" ht="11.25" customHeight="1" x14ac:dyDescent="0.2">
      <c r="A43" s="123"/>
      <c r="B43" s="123"/>
      <c r="C43" s="72"/>
      <c r="D43" s="123"/>
      <c r="E43" s="43"/>
      <c r="F43" s="59"/>
      <c r="G43" s="43"/>
      <c r="H43" s="59"/>
      <c r="I43" s="43"/>
      <c r="J43" s="59"/>
      <c r="K43" s="43"/>
      <c r="L43" s="111"/>
      <c r="M43" s="93" t="s">
        <v>390</v>
      </c>
    </row>
    <row r="44" spans="1:13" ht="11.25" customHeight="1" x14ac:dyDescent="0.2">
      <c r="A44" s="119" t="s">
        <v>82</v>
      </c>
      <c r="B44" s="119"/>
      <c r="C44" s="71" t="s">
        <v>126</v>
      </c>
      <c r="D44" s="123"/>
      <c r="E44" s="7">
        <v>177.054</v>
      </c>
      <c r="F44" s="59"/>
      <c r="G44" s="7">
        <v>1690</v>
      </c>
      <c r="H44" s="59"/>
      <c r="I44" s="7">
        <v>220.93700000000001</v>
      </c>
      <c r="J44" s="59"/>
      <c r="K44" s="7">
        <v>1910</v>
      </c>
      <c r="L44" s="111"/>
      <c r="M44" s="91" t="s">
        <v>305</v>
      </c>
    </row>
    <row r="45" spans="1:13" s="35" customFormat="1" ht="11.25" customHeight="1" x14ac:dyDescent="0.2">
      <c r="A45" s="123"/>
      <c r="B45" s="123"/>
      <c r="C45" s="72"/>
      <c r="D45" s="123"/>
      <c r="E45" s="43"/>
      <c r="F45" s="59"/>
      <c r="G45" s="43"/>
      <c r="H45" s="59"/>
      <c r="I45" s="43"/>
      <c r="J45" s="59"/>
      <c r="K45" s="43"/>
      <c r="L45" s="111"/>
      <c r="M45" s="93" t="s">
        <v>306</v>
      </c>
    </row>
    <row r="46" spans="1:13" ht="11.25" customHeight="1" x14ac:dyDescent="0.2">
      <c r="A46" s="119" t="s">
        <v>84</v>
      </c>
      <c r="B46" s="119"/>
      <c r="C46" s="71" t="s">
        <v>127</v>
      </c>
      <c r="D46" s="123"/>
      <c r="E46" s="7">
        <v>7440</v>
      </c>
      <c r="F46" s="59"/>
      <c r="G46" s="7">
        <v>74500</v>
      </c>
      <c r="H46" s="59"/>
      <c r="I46" s="7">
        <v>2680</v>
      </c>
      <c r="J46" s="59"/>
      <c r="K46" s="7">
        <v>24500</v>
      </c>
      <c r="L46" s="111"/>
      <c r="M46" s="91" t="s">
        <v>391</v>
      </c>
    </row>
    <row r="47" spans="1:13" ht="11.25" customHeight="1" x14ac:dyDescent="0.2">
      <c r="A47" s="123"/>
      <c r="B47" s="123"/>
      <c r="C47" s="72"/>
      <c r="D47" s="123"/>
      <c r="E47" s="43"/>
      <c r="F47" s="59"/>
      <c r="G47" s="43"/>
      <c r="H47" s="59"/>
      <c r="I47" s="43"/>
      <c r="J47" s="59"/>
      <c r="K47" s="43"/>
      <c r="L47" s="111"/>
      <c r="M47" s="93" t="s">
        <v>392</v>
      </c>
    </row>
    <row r="48" spans="1:13" ht="11.25" customHeight="1" x14ac:dyDescent="0.2">
      <c r="A48" s="74"/>
      <c r="B48" s="74"/>
      <c r="C48" s="62" t="s">
        <v>87</v>
      </c>
      <c r="D48" s="123"/>
      <c r="E48" s="6">
        <v>15500</v>
      </c>
      <c r="F48" s="79"/>
      <c r="G48" s="6">
        <v>176000</v>
      </c>
      <c r="H48" s="79"/>
      <c r="I48" s="6">
        <v>14400</v>
      </c>
      <c r="J48" s="79"/>
      <c r="K48" s="6">
        <v>150000</v>
      </c>
      <c r="L48" s="111"/>
      <c r="M48" s="93"/>
    </row>
    <row r="49" spans="1:13" s="35" customFormat="1" ht="11.25" customHeight="1" x14ac:dyDescent="0.2">
      <c r="A49" s="74"/>
      <c r="B49" s="74"/>
      <c r="C49" s="74" t="s">
        <v>333</v>
      </c>
      <c r="D49" s="123"/>
      <c r="E49" s="43"/>
      <c r="F49" s="59"/>
      <c r="G49" s="43"/>
      <c r="H49" s="59"/>
      <c r="I49" s="43"/>
      <c r="J49" s="59"/>
      <c r="K49" s="43"/>
      <c r="L49" s="111"/>
      <c r="M49" s="93"/>
    </row>
    <row r="50" spans="1:13" ht="11.25" customHeight="1" x14ac:dyDescent="0.2">
      <c r="A50" s="74"/>
      <c r="B50" s="74"/>
      <c r="C50" s="61" t="s">
        <v>128</v>
      </c>
      <c r="D50" s="123"/>
      <c r="E50" s="43"/>
      <c r="F50" s="59"/>
      <c r="G50" s="43"/>
      <c r="H50" s="59"/>
      <c r="I50" s="43"/>
      <c r="J50" s="59"/>
      <c r="K50" s="43"/>
      <c r="L50" s="111"/>
      <c r="M50" s="93"/>
    </row>
    <row r="51" spans="1:13" ht="11.25" customHeight="1" x14ac:dyDescent="0.2">
      <c r="A51" s="123" t="s">
        <v>93</v>
      </c>
      <c r="B51" s="123"/>
      <c r="C51" s="72" t="s">
        <v>129</v>
      </c>
      <c r="D51" s="123"/>
      <c r="E51" s="7">
        <v>2760</v>
      </c>
      <c r="F51" s="59"/>
      <c r="G51" s="7">
        <v>9880</v>
      </c>
      <c r="H51" s="59"/>
      <c r="I51" s="7">
        <v>2170</v>
      </c>
      <c r="J51" s="59"/>
      <c r="K51" s="7">
        <v>6980</v>
      </c>
      <c r="L51" s="111"/>
      <c r="M51" s="91" t="s">
        <v>393</v>
      </c>
    </row>
    <row r="52" spans="1:13" ht="11.25" customHeight="1" x14ac:dyDescent="0.2">
      <c r="A52" s="92"/>
      <c r="B52" s="92"/>
      <c r="C52" s="73"/>
      <c r="D52" s="123"/>
      <c r="E52" s="43"/>
      <c r="F52" s="59"/>
      <c r="G52" s="43"/>
      <c r="H52" s="59"/>
      <c r="I52" s="43"/>
      <c r="J52" s="59"/>
      <c r="K52" s="43"/>
      <c r="L52" s="111"/>
      <c r="M52" s="93" t="s">
        <v>307</v>
      </c>
    </row>
    <row r="53" spans="1:13" ht="11.25" customHeight="1" x14ac:dyDescent="0.2">
      <c r="A53" s="123" t="s">
        <v>94</v>
      </c>
      <c r="B53" s="123"/>
      <c r="C53" s="72" t="s">
        <v>17</v>
      </c>
      <c r="D53" s="123"/>
      <c r="E53" s="7">
        <v>2780</v>
      </c>
      <c r="F53" s="59"/>
      <c r="G53" s="7">
        <v>13900</v>
      </c>
      <c r="H53" s="59"/>
      <c r="I53" s="7">
        <v>3120</v>
      </c>
      <c r="J53" s="59"/>
      <c r="K53" s="7">
        <v>13000</v>
      </c>
      <c r="L53" s="111"/>
      <c r="M53" s="91" t="s">
        <v>394</v>
      </c>
    </row>
    <row r="54" spans="1:13" ht="11.25" customHeight="1" x14ac:dyDescent="0.2">
      <c r="A54" s="123"/>
      <c r="B54" s="74"/>
      <c r="C54" s="74"/>
      <c r="D54" s="123"/>
      <c r="E54" s="26"/>
      <c r="F54" s="11"/>
      <c r="G54" s="26"/>
      <c r="H54" s="11"/>
      <c r="I54" s="26"/>
      <c r="J54" s="11"/>
      <c r="K54" s="26"/>
      <c r="L54" s="111"/>
      <c r="M54" s="93" t="s">
        <v>308</v>
      </c>
    </row>
    <row r="55" spans="1:13" ht="11.25" customHeight="1" x14ac:dyDescent="0.2">
      <c r="A55" s="92"/>
      <c r="B55" s="123"/>
      <c r="C55" s="76" t="s">
        <v>130</v>
      </c>
      <c r="D55" s="123"/>
      <c r="E55" s="7">
        <v>5540</v>
      </c>
      <c r="F55" s="59"/>
      <c r="G55" s="7">
        <v>23800</v>
      </c>
      <c r="H55" s="59"/>
      <c r="I55" s="7">
        <v>5280</v>
      </c>
      <c r="J55" s="59"/>
      <c r="K55" s="7">
        <v>20000</v>
      </c>
      <c r="L55" s="111"/>
      <c r="M55" s="91"/>
    </row>
    <row r="56" spans="1:13" ht="11.25" customHeight="1" x14ac:dyDescent="0.2">
      <c r="A56" s="74" t="s">
        <v>95</v>
      </c>
      <c r="B56" s="92"/>
      <c r="C56" s="83" t="s">
        <v>131</v>
      </c>
      <c r="D56" s="123"/>
      <c r="E56" s="7">
        <v>378.45499999999998</v>
      </c>
      <c r="F56" s="59"/>
      <c r="G56" s="7">
        <v>397.90300000000002</v>
      </c>
      <c r="H56" s="59"/>
      <c r="I56" s="7">
        <v>460.09500000000003</v>
      </c>
      <c r="J56" s="59"/>
      <c r="K56" s="7">
        <v>475.2</v>
      </c>
      <c r="L56" s="111"/>
      <c r="M56" s="91" t="s">
        <v>309</v>
      </c>
    </row>
    <row r="57" spans="1:13" s="38" customFormat="1" ht="11.25" customHeight="1" x14ac:dyDescent="0.2">
      <c r="A57" s="123"/>
      <c r="B57" s="123"/>
      <c r="C57" s="70"/>
      <c r="D57" s="123"/>
      <c r="E57" s="44"/>
      <c r="F57" s="63"/>
      <c r="G57" s="44"/>
      <c r="H57" s="63"/>
      <c r="I57" s="44"/>
      <c r="J57" s="63"/>
      <c r="K57" s="44"/>
      <c r="L57" s="111"/>
      <c r="M57" s="93" t="s">
        <v>310</v>
      </c>
    </row>
    <row r="58" spans="1:13" s="38" customFormat="1" ht="11.25" customHeight="1" x14ac:dyDescent="0.2">
      <c r="A58" s="123"/>
      <c r="B58" s="123"/>
      <c r="C58" s="70" t="s">
        <v>97</v>
      </c>
      <c r="D58" s="123"/>
      <c r="E58" s="43"/>
      <c r="F58" s="59"/>
      <c r="G58" s="43"/>
      <c r="H58" s="59"/>
      <c r="I58" s="43"/>
      <c r="J58" s="59"/>
      <c r="K58" s="43"/>
      <c r="L58" s="111"/>
      <c r="M58" s="91"/>
    </row>
    <row r="59" spans="1:13" ht="11.25" customHeight="1" x14ac:dyDescent="0.2">
      <c r="A59" s="92" t="s">
        <v>98</v>
      </c>
      <c r="B59" s="92"/>
      <c r="C59" s="73" t="s">
        <v>132</v>
      </c>
      <c r="D59" s="123"/>
      <c r="E59" s="7">
        <v>139.65600000000001</v>
      </c>
      <c r="F59" s="59"/>
      <c r="G59" s="7">
        <v>379.05700000000002</v>
      </c>
      <c r="H59" s="59"/>
      <c r="I59" s="7">
        <v>32.305</v>
      </c>
      <c r="J59" s="59"/>
      <c r="K59" s="7">
        <v>177.61199999999999</v>
      </c>
      <c r="L59" s="111"/>
      <c r="M59" s="91" t="s">
        <v>338</v>
      </c>
    </row>
    <row r="60" spans="1:13" ht="11.25" customHeight="1" x14ac:dyDescent="0.2">
      <c r="A60" s="123" t="s">
        <v>100</v>
      </c>
      <c r="B60" s="123"/>
      <c r="C60" s="72" t="s">
        <v>101</v>
      </c>
      <c r="D60" s="123"/>
      <c r="E60" s="7">
        <v>475.30400000000003</v>
      </c>
      <c r="F60" s="59"/>
      <c r="G60" s="7">
        <v>610.30600000000004</v>
      </c>
      <c r="H60" s="59"/>
      <c r="I60" s="7">
        <v>458.30099999999999</v>
      </c>
      <c r="J60" s="59"/>
      <c r="K60" s="7">
        <v>535.99300000000005</v>
      </c>
      <c r="L60" s="111"/>
      <c r="M60" s="91" t="s">
        <v>311</v>
      </c>
    </row>
    <row r="61" spans="1:13" ht="11.25" customHeight="1" x14ac:dyDescent="0.2">
      <c r="A61" s="123"/>
      <c r="B61" s="123"/>
      <c r="C61" s="72" t="s">
        <v>133</v>
      </c>
      <c r="D61" s="123"/>
      <c r="E61" s="43"/>
      <c r="F61" s="59"/>
      <c r="G61" s="43"/>
      <c r="H61" s="59"/>
      <c r="I61" s="43"/>
      <c r="J61" s="59"/>
      <c r="K61" s="43"/>
      <c r="L61" s="111"/>
      <c r="M61" s="93"/>
    </row>
    <row r="62" spans="1:13" ht="11.25" customHeight="1" x14ac:dyDescent="0.2">
      <c r="A62" s="123"/>
      <c r="B62" s="123"/>
      <c r="C62" s="76" t="s">
        <v>134</v>
      </c>
      <c r="D62" s="123"/>
      <c r="E62" s="43"/>
      <c r="F62" s="59"/>
      <c r="G62" s="43"/>
      <c r="H62" s="59"/>
      <c r="I62" s="43"/>
      <c r="J62" s="59"/>
      <c r="K62" s="43"/>
      <c r="L62" s="111"/>
      <c r="M62" s="93"/>
    </row>
    <row r="63" spans="1:13" ht="11.25" customHeight="1" x14ac:dyDescent="0.2">
      <c r="A63" s="92" t="s">
        <v>102</v>
      </c>
      <c r="B63" s="92"/>
      <c r="C63" s="78" t="s">
        <v>103</v>
      </c>
      <c r="D63" s="123"/>
      <c r="E63" s="7">
        <v>121.36800000000001</v>
      </c>
      <c r="F63" s="59"/>
      <c r="G63" s="7">
        <v>256.57800000000003</v>
      </c>
      <c r="H63" s="59"/>
      <c r="I63" s="7">
        <v>21.443999999999999</v>
      </c>
      <c r="J63" s="59"/>
      <c r="K63" s="7">
        <v>71.097000000000008</v>
      </c>
      <c r="L63" s="111"/>
      <c r="M63" s="91" t="s">
        <v>312</v>
      </c>
    </row>
    <row r="64" spans="1:13" ht="11.25" customHeight="1" x14ac:dyDescent="0.2">
      <c r="A64" s="123" t="s">
        <v>104</v>
      </c>
      <c r="B64" s="123"/>
      <c r="C64" s="76" t="s">
        <v>17</v>
      </c>
      <c r="D64" s="123"/>
      <c r="E64" s="7">
        <v>1940</v>
      </c>
      <c r="F64" s="59"/>
      <c r="G64" s="7">
        <v>6320</v>
      </c>
      <c r="H64" s="59"/>
      <c r="I64" s="7">
        <v>1370</v>
      </c>
      <c r="J64" s="59"/>
      <c r="K64" s="7">
        <v>4540</v>
      </c>
      <c r="L64" s="111"/>
      <c r="M64" s="91" t="s">
        <v>395</v>
      </c>
    </row>
    <row r="65" spans="1:13" ht="11.25" customHeight="1" x14ac:dyDescent="0.2">
      <c r="A65" s="74"/>
      <c r="B65" s="74"/>
      <c r="C65" s="62"/>
      <c r="D65" s="123"/>
      <c r="E65" s="26"/>
      <c r="F65" s="11"/>
      <c r="G65" s="26"/>
      <c r="H65" s="11"/>
      <c r="I65" s="26"/>
      <c r="J65" s="11"/>
      <c r="K65" s="26"/>
      <c r="L65" s="111"/>
      <c r="M65" s="93" t="s">
        <v>313</v>
      </c>
    </row>
    <row r="66" spans="1:13" ht="11.25" customHeight="1" x14ac:dyDescent="0.2">
      <c r="A66" s="74"/>
      <c r="B66" s="74"/>
      <c r="C66" s="84" t="s">
        <v>105</v>
      </c>
      <c r="D66" s="123"/>
      <c r="E66" s="7">
        <v>2670</v>
      </c>
      <c r="F66" s="59"/>
      <c r="G66" s="7">
        <v>7570</v>
      </c>
      <c r="H66" s="59"/>
      <c r="I66" s="7">
        <v>1880</v>
      </c>
      <c r="J66" s="59"/>
      <c r="K66" s="7">
        <v>5330</v>
      </c>
      <c r="L66" s="111"/>
      <c r="M66" s="91"/>
    </row>
    <row r="67" spans="1:13" ht="11.25" customHeight="1" x14ac:dyDescent="0.2">
      <c r="A67" s="123" t="s">
        <v>135</v>
      </c>
      <c r="B67" s="123"/>
      <c r="C67" s="70" t="s">
        <v>136</v>
      </c>
      <c r="D67" s="123"/>
      <c r="E67" s="7">
        <v>108.741</v>
      </c>
      <c r="F67" s="59" t="s">
        <v>222</v>
      </c>
      <c r="G67" s="7">
        <v>2800</v>
      </c>
      <c r="H67" s="59" t="s">
        <v>222</v>
      </c>
      <c r="I67" s="7">
        <v>141.732</v>
      </c>
      <c r="J67" s="59"/>
      <c r="K67" s="7">
        <v>2880</v>
      </c>
      <c r="L67" s="111"/>
      <c r="M67" s="91" t="s">
        <v>314</v>
      </c>
    </row>
    <row r="68" spans="1:13" ht="11.25" customHeight="1" x14ac:dyDescent="0.2">
      <c r="A68" s="74"/>
      <c r="B68" s="74"/>
      <c r="C68" s="74"/>
      <c r="D68" s="123"/>
      <c r="E68" s="44"/>
      <c r="F68" s="63"/>
      <c r="G68" s="44"/>
      <c r="H68" s="63"/>
      <c r="I68" s="44"/>
      <c r="J68" s="63"/>
      <c r="K68" s="44"/>
      <c r="L68" s="111"/>
      <c r="M68" s="93" t="s">
        <v>315</v>
      </c>
    </row>
    <row r="69" spans="1:13" ht="11.25" customHeight="1" x14ac:dyDescent="0.2">
      <c r="A69" s="74"/>
      <c r="B69" s="74"/>
      <c r="C69" s="62" t="s">
        <v>137</v>
      </c>
      <c r="D69" s="123"/>
      <c r="E69" s="8">
        <v>8700</v>
      </c>
      <c r="F69" s="63"/>
      <c r="G69" s="8">
        <v>34500</v>
      </c>
      <c r="H69" s="63" t="s">
        <v>222</v>
      </c>
      <c r="I69" s="8">
        <v>7760</v>
      </c>
      <c r="J69" s="63"/>
      <c r="K69" s="8">
        <v>28700</v>
      </c>
      <c r="L69" s="111"/>
      <c r="M69" s="91"/>
    </row>
    <row r="70" spans="1:13" ht="11.25" customHeight="1" x14ac:dyDescent="0.2">
      <c r="A70" s="123"/>
      <c r="B70" s="123"/>
      <c r="C70" s="123" t="s">
        <v>138</v>
      </c>
      <c r="D70" s="123"/>
      <c r="E70" s="43"/>
      <c r="F70" s="59"/>
      <c r="G70" s="43"/>
      <c r="H70" s="59"/>
      <c r="I70" s="43"/>
      <c r="J70" s="59"/>
      <c r="K70" s="43"/>
      <c r="L70" s="111"/>
      <c r="M70" s="91"/>
    </row>
    <row r="71" spans="1:13" ht="11.25" customHeight="1" x14ac:dyDescent="0.2">
      <c r="A71" s="74"/>
      <c r="B71" s="74"/>
      <c r="C71" s="61" t="s">
        <v>336</v>
      </c>
      <c r="D71" s="123"/>
      <c r="E71" s="43"/>
      <c r="F71" s="59"/>
      <c r="G71" s="43"/>
      <c r="H71" s="59"/>
      <c r="I71" s="43"/>
      <c r="J71" s="59"/>
      <c r="K71" s="43"/>
      <c r="L71" s="111"/>
      <c r="M71" s="91"/>
    </row>
    <row r="72" spans="1:13" ht="11.25" customHeight="1" x14ac:dyDescent="0.2">
      <c r="A72" s="123" t="s">
        <v>139</v>
      </c>
      <c r="B72" s="123"/>
      <c r="C72" s="70" t="s">
        <v>140</v>
      </c>
      <c r="D72" s="123"/>
      <c r="E72" s="7">
        <v>564.23800000000006</v>
      </c>
      <c r="F72" s="59"/>
      <c r="G72" s="7">
        <v>3880</v>
      </c>
      <c r="H72" s="59"/>
      <c r="I72" s="7">
        <v>342.27</v>
      </c>
      <c r="J72" s="59"/>
      <c r="K72" s="7">
        <v>1730</v>
      </c>
      <c r="L72" s="111"/>
      <c r="M72" s="91" t="s">
        <v>396</v>
      </c>
    </row>
    <row r="73" spans="1:13" ht="11.25" customHeight="1" x14ac:dyDescent="0.2">
      <c r="A73" s="74"/>
      <c r="B73" s="74"/>
      <c r="C73" s="74"/>
      <c r="D73" s="123"/>
      <c r="E73" s="43"/>
      <c r="F73" s="59"/>
      <c r="G73" s="43"/>
      <c r="H73" s="59"/>
      <c r="I73" s="43"/>
      <c r="J73" s="59"/>
      <c r="K73" s="43"/>
      <c r="L73" s="111"/>
      <c r="M73" s="93" t="s">
        <v>325</v>
      </c>
    </row>
    <row r="74" spans="1:13" ht="11.25" customHeight="1" x14ac:dyDescent="0.2">
      <c r="A74" s="123" t="s">
        <v>141</v>
      </c>
      <c r="B74" s="123"/>
      <c r="C74" s="70" t="s">
        <v>142</v>
      </c>
      <c r="D74" s="123"/>
      <c r="E74" s="7">
        <v>682.92899999999997</v>
      </c>
      <c r="F74" s="59"/>
      <c r="G74" s="7">
        <v>2630</v>
      </c>
      <c r="H74" s="59"/>
      <c r="I74" s="7">
        <v>233.59</v>
      </c>
      <c r="J74" s="59"/>
      <c r="K74" s="7">
        <v>1350</v>
      </c>
      <c r="L74" s="111"/>
      <c r="M74" s="91" t="s">
        <v>397</v>
      </c>
    </row>
    <row r="75" spans="1:13" ht="11.25" customHeight="1" x14ac:dyDescent="0.2">
      <c r="A75" s="92" t="s">
        <v>143</v>
      </c>
      <c r="B75" s="92"/>
      <c r="C75" s="83" t="s">
        <v>144</v>
      </c>
      <c r="D75" s="123"/>
      <c r="E75" s="7">
        <v>41.249000000000002</v>
      </c>
      <c r="F75" s="59"/>
      <c r="G75" s="7">
        <v>126.473</v>
      </c>
      <c r="H75" s="59"/>
      <c r="I75" s="7">
        <v>56.417000000000002</v>
      </c>
      <c r="J75" s="59"/>
      <c r="K75" s="7">
        <v>163000</v>
      </c>
      <c r="L75" s="111"/>
      <c r="M75" s="91" t="s">
        <v>316</v>
      </c>
    </row>
    <row r="76" spans="1:13" ht="11.25" customHeight="1" x14ac:dyDescent="0.2">
      <c r="A76" s="123" t="s">
        <v>145</v>
      </c>
      <c r="B76" s="123"/>
      <c r="C76" s="70" t="s">
        <v>17</v>
      </c>
      <c r="D76" s="123"/>
      <c r="E76" s="7">
        <v>416.54399999999998</v>
      </c>
      <c r="F76" s="59"/>
      <c r="G76" s="7">
        <v>2110</v>
      </c>
      <c r="H76" s="59"/>
      <c r="I76" s="7">
        <v>1840</v>
      </c>
      <c r="J76" s="59"/>
      <c r="K76" s="7">
        <v>12700</v>
      </c>
      <c r="L76" s="111"/>
      <c r="M76" s="91" t="s">
        <v>398</v>
      </c>
    </row>
    <row r="77" spans="1:13" ht="11.25" customHeight="1" x14ac:dyDescent="0.2">
      <c r="A77" s="123"/>
      <c r="B77" s="123"/>
      <c r="C77" s="123"/>
      <c r="D77" s="123"/>
      <c r="E77" s="43"/>
      <c r="F77" s="59"/>
      <c r="G77" s="43"/>
      <c r="H77" s="59"/>
      <c r="I77" s="43"/>
      <c r="J77" s="59"/>
      <c r="K77" s="43"/>
      <c r="L77" s="111"/>
      <c r="M77" s="93" t="s">
        <v>317</v>
      </c>
    </row>
    <row r="78" spans="1:13" ht="11.25" customHeight="1" x14ac:dyDescent="0.2">
      <c r="A78" s="92"/>
      <c r="B78" s="92"/>
      <c r="C78" s="73" t="s">
        <v>146</v>
      </c>
      <c r="D78" s="74"/>
      <c r="E78" s="104">
        <v>1700</v>
      </c>
      <c r="F78" s="89" t="s">
        <v>222</v>
      </c>
      <c r="G78" s="104">
        <v>8740</v>
      </c>
      <c r="H78" s="89"/>
      <c r="I78" s="104">
        <v>2470</v>
      </c>
      <c r="J78" s="89"/>
      <c r="K78" s="104">
        <v>15900</v>
      </c>
      <c r="L78" s="141"/>
      <c r="M78" s="141"/>
    </row>
    <row r="79" spans="1:13" ht="11.25" customHeight="1" x14ac:dyDescent="0.2">
      <c r="A79" s="186" t="s">
        <v>277</v>
      </c>
      <c r="B79" s="192"/>
      <c r="C79" s="192"/>
      <c r="D79" s="192"/>
      <c r="E79" s="192"/>
      <c r="F79" s="192"/>
      <c r="G79" s="192"/>
      <c r="H79" s="192"/>
      <c r="I79" s="192"/>
      <c r="J79" s="192"/>
      <c r="K79" s="192"/>
      <c r="L79" s="192"/>
      <c r="M79" s="192"/>
    </row>
    <row r="80" spans="1:13" x14ac:dyDescent="0.2">
      <c r="A80" s="200" t="s">
        <v>319</v>
      </c>
      <c r="B80" s="200"/>
      <c r="C80" s="200"/>
      <c r="D80" s="200"/>
      <c r="E80" s="200"/>
      <c r="F80" s="200"/>
      <c r="G80" s="200"/>
      <c r="H80" s="200"/>
      <c r="I80" s="200"/>
      <c r="J80" s="200"/>
      <c r="K80" s="200"/>
      <c r="L80" s="200"/>
      <c r="M80" s="200"/>
    </row>
    <row r="81" spans="1:13" s="37" customFormat="1" ht="11.25" customHeight="1" x14ac:dyDescent="0.2">
      <c r="A81" s="200" t="s">
        <v>194</v>
      </c>
      <c r="B81" s="200"/>
      <c r="C81" s="200"/>
      <c r="D81" s="200"/>
      <c r="E81" s="200"/>
      <c r="F81" s="200"/>
      <c r="G81" s="200"/>
      <c r="H81" s="200"/>
      <c r="I81" s="200"/>
      <c r="J81" s="200"/>
      <c r="K81" s="200"/>
      <c r="L81" s="200"/>
      <c r="M81" s="200"/>
    </row>
    <row r="82" spans="1:13" x14ac:dyDescent="0.2">
      <c r="A82" s="200" t="s">
        <v>152</v>
      </c>
      <c r="B82" s="201"/>
      <c r="C82" s="201"/>
      <c r="D82" s="201"/>
      <c r="E82" s="201"/>
      <c r="F82" s="201"/>
      <c r="G82" s="201"/>
      <c r="H82" s="201"/>
      <c r="I82" s="201"/>
      <c r="J82" s="201"/>
      <c r="K82" s="201"/>
      <c r="L82" s="201"/>
      <c r="M82" s="201"/>
    </row>
    <row r="83" spans="1:13" x14ac:dyDescent="0.2">
      <c r="A83" s="200" t="s">
        <v>339</v>
      </c>
      <c r="B83" s="201"/>
      <c r="C83" s="201"/>
      <c r="D83" s="201"/>
      <c r="E83" s="201"/>
      <c r="F83" s="201"/>
      <c r="G83" s="201"/>
      <c r="H83" s="201"/>
      <c r="I83" s="201"/>
      <c r="J83" s="201"/>
      <c r="K83" s="201"/>
      <c r="L83" s="201"/>
      <c r="M83" s="201"/>
    </row>
    <row r="84" spans="1:13" s="38" customFormat="1" x14ac:dyDescent="0.2">
      <c r="A84" s="201"/>
      <c r="B84" s="201"/>
      <c r="C84" s="201"/>
      <c r="D84" s="201"/>
      <c r="E84" s="201"/>
      <c r="F84" s="201"/>
      <c r="G84" s="201"/>
      <c r="H84" s="201"/>
      <c r="I84" s="201"/>
      <c r="J84" s="201"/>
      <c r="K84" s="201"/>
      <c r="L84" s="201"/>
      <c r="M84" s="201"/>
    </row>
    <row r="85" spans="1:13" x14ac:dyDescent="0.2">
      <c r="A85" s="199" t="s">
        <v>107</v>
      </c>
      <c r="B85" s="199"/>
      <c r="C85" s="199"/>
      <c r="D85" s="199"/>
      <c r="E85" s="199"/>
      <c r="F85" s="199"/>
      <c r="G85" s="199"/>
      <c r="H85" s="199"/>
      <c r="I85" s="199"/>
      <c r="J85" s="199"/>
      <c r="K85" s="199"/>
      <c r="L85" s="199"/>
      <c r="M85" s="199"/>
    </row>
    <row r="87" spans="1:13" ht="11.25" customHeight="1" x14ac:dyDescent="0.2">
      <c r="E87" s="24"/>
    </row>
    <row r="88" spans="1:13" ht="11.25" customHeight="1" x14ac:dyDescent="0.2">
      <c r="E88" s="24"/>
    </row>
    <row r="89" spans="1:13" ht="11.25" customHeight="1" x14ac:dyDescent="0.2">
      <c r="E89" s="24"/>
    </row>
    <row r="90" spans="1:13" ht="11.25" customHeight="1" x14ac:dyDescent="0.2">
      <c r="E90" s="24"/>
    </row>
    <row r="91" spans="1:13" ht="11.25" customHeight="1" x14ac:dyDescent="0.2">
      <c r="E91" s="24"/>
    </row>
    <row r="92" spans="1:13" ht="11.25" customHeight="1" x14ac:dyDescent="0.2">
      <c r="E92" s="24"/>
    </row>
  </sheetData>
  <mergeCells count="12">
    <mergeCell ref="A85:M85"/>
    <mergeCell ref="A81:M81"/>
    <mergeCell ref="A82:M82"/>
    <mergeCell ref="A83:M83"/>
    <mergeCell ref="A1:M1"/>
    <mergeCell ref="A2:M2"/>
    <mergeCell ref="E4:G4"/>
    <mergeCell ref="I4:K4"/>
    <mergeCell ref="A79:M79"/>
    <mergeCell ref="A80:M80"/>
    <mergeCell ref="A3:M3"/>
    <mergeCell ref="A84:M84"/>
  </mergeCells>
  <pageMargins left="0.5" right="0.5" top="0.5" bottom="0.5" header="0" footer="0"/>
  <pageSetup orientation="landscape" r:id="rId1"/>
  <ignoredErrors>
    <ignoredError sqref="E4:K4"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F7C4A-D0F0-4118-AE46-3CB1D5594E06}">
  <dimension ref="A1:Q54"/>
  <sheetViews>
    <sheetView topLeftCell="A13" zoomScaleNormal="100" workbookViewId="0">
      <selection activeCell="T8" sqref="T8"/>
    </sheetView>
  </sheetViews>
  <sheetFormatPr defaultColWidth="9.33203125" defaultRowHeight="11.25" customHeight="1" x14ac:dyDescent="0.2"/>
  <cols>
    <col min="1" max="1" width="27.83203125" style="37" customWidth="1"/>
    <col min="2" max="2" width="1.83203125" style="37" customWidth="1"/>
    <col min="3" max="3" width="6.6640625" style="4" bestFit="1" customWidth="1"/>
    <col min="4" max="4" width="1.83203125" style="10" customWidth="1"/>
    <col min="5" max="5" width="9.5" style="4" customWidth="1"/>
    <col min="6" max="6" width="1.83203125" style="10" customWidth="1"/>
    <col min="7" max="7" width="5.6640625" style="4" bestFit="1" customWidth="1"/>
    <col min="8" max="8" width="1.83203125" style="10" customWidth="1"/>
    <col min="9" max="9" width="9" style="4" bestFit="1" customWidth="1"/>
    <col min="10" max="10" width="1.83203125" style="10" customWidth="1"/>
    <col min="11" max="11" width="7.6640625" style="4" bestFit="1" customWidth="1"/>
    <col min="12" max="12" width="1.83203125" style="100" customWidth="1"/>
    <col min="13" max="13" width="7.83203125" style="37" customWidth="1"/>
    <col min="14" max="14" width="1.83203125" style="46" customWidth="1"/>
    <col min="15" max="15" width="7.83203125" style="37" customWidth="1"/>
    <col min="16" max="16" width="1.83203125" style="10" customWidth="1"/>
    <col min="17" max="17" width="6.6640625" style="37" bestFit="1" customWidth="1"/>
    <col min="18" max="16384" width="9.33203125" style="37"/>
  </cols>
  <sheetData>
    <row r="1" spans="1:17" ht="11.25" customHeight="1" x14ac:dyDescent="0.2">
      <c r="A1" s="184" t="s">
        <v>109</v>
      </c>
      <c r="B1" s="184"/>
      <c r="C1" s="184"/>
      <c r="D1" s="184"/>
      <c r="E1" s="184"/>
      <c r="F1" s="184"/>
      <c r="G1" s="184"/>
      <c r="H1" s="184"/>
      <c r="I1" s="184"/>
      <c r="J1" s="184"/>
      <c r="K1" s="184"/>
      <c r="L1" s="184"/>
      <c r="M1" s="184"/>
      <c r="N1" s="184"/>
      <c r="O1" s="184"/>
      <c r="P1" s="184"/>
      <c r="Q1" s="184"/>
    </row>
    <row r="2" spans="1:17" ht="11.25" customHeight="1" x14ac:dyDescent="0.2">
      <c r="A2" s="184" t="s">
        <v>242</v>
      </c>
      <c r="B2" s="184"/>
      <c r="C2" s="184"/>
      <c r="D2" s="184"/>
      <c r="E2" s="184"/>
      <c r="F2" s="184"/>
      <c r="G2" s="184"/>
      <c r="H2" s="184"/>
      <c r="I2" s="184"/>
      <c r="J2" s="184"/>
      <c r="K2" s="184"/>
      <c r="L2" s="184"/>
      <c r="M2" s="184"/>
      <c r="N2" s="184"/>
      <c r="O2" s="184"/>
      <c r="P2" s="184"/>
      <c r="Q2" s="184"/>
    </row>
    <row r="3" spans="1:17" ht="11.25" customHeight="1" x14ac:dyDescent="0.2">
      <c r="A3" s="184" t="s">
        <v>243</v>
      </c>
      <c r="B3" s="184"/>
      <c r="C3" s="184"/>
      <c r="D3" s="184"/>
      <c r="E3" s="184"/>
      <c r="F3" s="184"/>
      <c r="G3" s="184"/>
      <c r="H3" s="184"/>
      <c r="I3" s="184"/>
      <c r="J3" s="184"/>
      <c r="K3" s="184"/>
      <c r="L3" s="184"/>
      <c r="M3" s="184"/>
      <c r="N3" s="184"/>
      <c r="O3" s="184"/>
      <c r="P3" s="184"/>
      <c r="Q3" s="184"/>
    </row>
    <row r="4" spans="1:17" ht="11.25" customHeight="1" x14ac:dyDescent="0.2">
      <c r="A4" s="184"/>
      <c r="B4" s="184"/>
      <c r="C4" s="184"/>
      <c r="D4" s="184"/>
      <c r="E4" s="184"/>
      <c r="F4" s="184"/>
      <c r="G4" s="184"/>
      <c r="H4" s="184"/>
      <c r="I4" s="184"/>
      <c r="J4" s="184"/>
      <c r="K4" s="184"/>
      <c r="L4" s="184"/>
      <c r="M4" s="184"/>
      <c r="N4" s="184"/>
      <c r="O4" s="184"/>
      <c r="P4" s="184"/>
      <c r="Q4" s="184"/>
    </row>
    <row r="5" spans="1:17" ht="11.25" customHeight="1" x14ac:dyDescent="0.2">
      <c r="A5" s="184" t="s">
        <v>147</v>
      </c>
      <c r="B5" s="184"/>
      <c r="C5" s="184"/>
      <c r="D5" s="184"/>
      <c r="E5" s="184"/>
      <c r="F5" s="184"/>
      <c r="G5" s="184"/>
      <c r="H5" s="184"/>
      <c r="I5" s="184"/>
      <c r="J5" s="184"/>
      <c r="K5" s="184"/>
      <c r="L5" s="184"/>
      <c r="M5" s="184"/>
      <c r="N5" s="184"/>
      <c r="O5" s="184"/>
      <c r="P5" s="184"/>
      <c r="Q5" s="184"/>
    </row>
    <row r="6" spans="1:17" ht="11.25" customHeight="1" x14ac:dyDescent="0.2">
      <c r="A6" s="188"/>
      <c r="B6" s="188"/>
      <c r="C6" s="188"/>
      <c r="D6" s="188"/>
      <c r="E6" s="188"/>
      <c r="F6" s="188"/>
      <c r="G6" s="188"/>
      <c r="H6" s="188"/>
      <c r="I6" s="188"/>
      <c r="J6" s="188"/>
      <c r="K6" s="188"/>
      <c r="L6" s="188"/>
      <c r="M6" s="188"/>
      <c r="N6" s="188"/>
      <c r="O6" s="188"/>
      <c r="P6" s="188"/>
      <c r="Q6" s="188"/>
    </row>
    <row r="7" spans="1:17" ht="11.25" customHeight="1" x14ac:dyDescent="0.2">
      <c r="A7" s="116"/>
      <c r="B7" s="116"/>
      <c r="C7" s="188" t="s">
        <v>282</v>
      </c>
      <c r="D7" s="188"/>
      <c r="E7" s="188"/>
      <c r="F7" s="188"/>
      <c r="G7" s="188"/>
      <c r="H7" s="188"/>
      <c r="I7" s="188"/>
      <c r="J7" s="188"/>
      <c r="K7" s="188"/>
      <c r="L7" s="116"/>
      <c r="M7" s="117"/>
      <c r="N7" s="130"/>
      <c r="O7" s="117"/>
      <c r="P7" s="130"/>
      <c r="Q7" s="117"/>
    </row>
    <row r="8" spans="1:17" ht="11.25" customHeight="1" x14ac:dyDescent="0.2">
      <c r="A8" s="116"/>
      <c r="B8" s="116"/>
      <c r="C8" s="116"/>
      <c r="D8" s="131"/>
      <c r="E8" s="116" t="s">
        <v>151</v>
      </c>
      <c r="F8" s="131"/>
      <c r="G8" s="116"/>
      <c r="H8" s="131"/>
      <c r="I8" s="116"/>
      <c r="J8" s="131"/>
      <c r="K8" s="116" t="s">
        <v>150</v>
      </c>
      <c r="L8" s="116"/>
      <c r="M8" s="188" t="s">
        <v>170</v>
      </c>
      <c r="N8" s="188"/>
      <c r="O8" s="188"/>
      <c r="P8" s="188"/>
      <c r="Q8" s="188"/>
    </row>
    <row r="9" spans="1:17" ht="11.25" customHeight="1" x14ac:dyDescent="0.2">
      <c r="A9" s="117" t="s">
        <v>223</v>
      </c>
      <c r="B9" s="118"/>
      <c r="C9" s="117" t="s">
        <v>261</v>
      </c>
      <c r="D9" s="130"/>
      <c r="E9" s="117" t="s">
        <v>262</v>
      </c>
      <c r="F9" s="130"/>
      <c r="G9" s="117" t="s">
        <v>148</v>
      </c>
      <c r="H9" s="130"/>
      <c r="I9" s="117" t="s">
        <v>149</v>
      </c>
      <c r="J9" s="130"/>
      <c r="K9" s="117" t="s">
        <v>263</v>
      </c>
      <c r="L9" s="118"/>
      <c r="M9" s="118" t="s">
        <v>239</v>
      </c>
      <c r="N9" s="132"/>
      <c r="O9" s="118" t="s">
        <v>266</v>
      </c>
      <c r="P9" s="132"/>
      <c r="Q9" s="118" t="s">
        <v>281</v>
      </c>
    </row>
    <row r="10" spans="1:17" ht="11.25" customHeight="1" x14ac:dyDescent="0.2">
      <c r="A10" s="119" t="s">
        <v>202</v>
      </c>
      <c r="B10" s="122"/>
      <c r="C10" s="101">
        <v>7</v>
      </c>
      <c r="D10" s="60"/>
      <c r="E10" s="87" t="s">
        <v>25</v>
      </c>
      <c r="F10" s="60"/>
      <c r="G10" s="87" t="s">
        <v>25</v>
      </c>
      <c r="H10" s="60"/>
      <c r="I10" s="87" t="s">
        <v>25</v>
      </c>
      <c r="J10" s="60"/>
      <c r="K10" s="87" t="s">
        <v>25</v>
      </c>
      <c r="L10" s="46"/>
      <c r="M10" s="12">
        <v>1</v>
      </c>
      <c r="O10" s="12">
        <v>1</v>
      </c>
      <c r="P10" s="46"/>
      <c r="Q10" s="12">
        <v>1</v>
      </c>
    </row>
    <row r="11" spans="1:17" ht="11.25" customHeight="1" x14ac:dyDescent="0.2">
      <c r="A11" s="119" t="s">
        <v>171</v>
      </c>
      <c r="B11" s="122"/>
      <c r="C11" s="13">
        <v>1200</v>
      </c>
      <c r="D11" s="59"/>
      <c r="E11" s="13">
        <v>69</v>
      </c>
      <c r="F11" s="59"/>
      <c r="G11" s="80" t="s">
        <v>25</v>
      </c>
      <c r="H11" s="59"/>
      <c r="I11" s="80" t="s">
        <v>25</v>
      </c>
      <c r="J11" s="59"/>
      <c r="K11" s="80" t="s">
        <v>25</v>
      </c>
      <c r="L11" s="46"/>
      <c r="M11" s="4">
        <v>82</v>
      </c>
      <c r="N11" s="46" t="s">
        <v>222</v>
      </c>
      <c r="O11" s="12">
        <v>200</v>
      </c>
      <c r="P11" s="46" t="s">
        <v>222</v>
      </c>
      <c r="Q11" s="12">
        <v>200</v>
      </c>
    </row>
    <row r="12" spans="1:17" ht="11.25" customHeight="1" x14ac:dyDescent="0.2">
      <c r="A12" s="119" t="s">
        <v>203</v>
      </c>
      <c r="B12" s="122"/>
      <c r="C12" s="80" t="s">
        <v>25</v>
      </c>
      <c r="D12" s="59"/>
      <c r="E12" s="80" t="s">
        <v>25</v>
      </c>
      <c r="F12" s="59"/>
      <c r="G12" s="80" t="s">
        <v>25</v>
      </c>
      <c r="H12" s="59"/>
      <c r="I12" s="80" t="s">
        <v>25</v>
      </c>
      <c r="J12" s="59"/>
      <c r="K12" s="80" t="s">
        <v>25</v>
      </c>
      <c r="L12" s="46"/>
      <c r="M12" s="4">
        <v>10</v>
      </c>
      <c r="O12" s="12">
        <v>3</v>
      </c>
      <c r="P12" s="46"/>
      <c r="Q12" s="12">
        <v>4</v>
      </c>
    </row>
    <row r="13" spans="1:17" ht="11.25" customHeight="1" x14ac:dyDescent="0.2">
      <c r="A13" s="119" t="s">
        <v>204</v>
      </c>
      <c r="B13" s="122"/>
      <c r="C13" s="80" t="s">
        <v>25</v>
      </c>
      <c r="D13" s="59"/>
      <c r="E13" s="80" t="s">
        <v>25</v>
      </c>
      <c r="F13" s="59"/>
      <c r="G13" s="80" t="s">
        <v>25</v>
      </c>
      <c r="H13" s="59"/>
      <c r="I13" s="80" t="s">
        <v>25</v>
      </c>
      <c r="J13" s="59"/>
      <c r="K13" s="80" t="s">
        <v>25</v>
      </c>
      <c r="L13" s="46"/>
      <c r="M13" s="12">
        <v>7</v>
      </c>
      <c r="O13" s="12">
        <v>9</v>
      </c>
      <c r="P13" s="46"/>
      <c r="Q13" s="12">
        <v>4</v>
      </c>
    </row>
    <row r="14" spans="1:17" ht="11.25" customHeight="1" x14ac:dyDescent="0.2">
      <c r="A14" s="119" t="s">
        <v>200</v>
      </c>
      <c r="B14" s="122"/>
      <c r="C14" s="80" t="s">
        <v>25</v>
      </c>
      <c r="D14" s="59"/>
      <c r="E14" s="80" t="s">
        <v>25</v>
      </c>
      <c r="F14" s="59"/>
      <c r="G14" s="80" t="s">
        <v>25</v>
      </c>
      <c r="H14" s="59"/>
      <c r="I14" s="80" t="s">
        <v>25</v>
      </c>
      <c r="J14" s="59"/>
      <c r="K14" s="13">
        <v>15</v>
      </c>
      <c r="L14" s="46"/>
      <c r="M14" s="4">
        <v>31</v>
      </c>
      <c r="O14" s="12">
        <v>29</v>
      </c>
      <c r="P14" s="46"/>
      <c r="Q14" s="12">
        <v>31</v>
      </c>
    </row>
    <row r="15" spans="1:17" ht="11.25" customHeight="1" x14ac:dyDescent="0.2">
      <c r="A15" s="119" t="s">
        <v>172</v>
      </c>
      <c r="B15" s="122"/>
      <c r="C15" s="80" t="s">
        <v>25</v>
      </c>
      <c r="D15" s="59"/>
      <c r="E15" s="80" t="s">
        <v>25</v>
      </c>
      <c r="F15" s="59"/>
      <c r="G15" s="80" t="s">
        <v>25</v>
      </c>
      <c r="H15" s="59"/>
      <c r="I15" s="80" t="s">
        <v>25</v>
      </c>
      <c r="J15" s="59"/>
      <c r="K15" s="13">
        <v>280</v>
      </c>
      <c r="L15" s="46"/>
      <c r="M15" s="4">
        <v>150</v>
      </c>
      <c r="N15" s="46" t="s">
        <v>222</v>
      </c>
      <c r="O15" s="12">
        <v>180</v>
      </c>
      <c r="P15" s="46"/>
      <c r="Q15" s="12">
        <v>130</v>
      </c>
    </row>
    <row r="16" spans="1:17" ht="11.25" customHeight="1" x14ac:dyDescent="0.2">
      <c r="A16" s="119" t="s">
        <v>173</v>
      </c>
      <c r="B16" s="122"/>
      <c r="C16" s="13">
        <v>800</v>
      </c>
      <c r="D16" s="59"/>
      <c r="E16" s="13">
        <v>240</v>
      </c>
      <c r="F16" s="59"/>
      <c r="G16" s="80" t="s">
        <v>25</v>
      </c>
      <c r="H16" s="59"/>
      <c r="I16" s="80" t="s">
        <v>25</v>
      </c>
      <c r="J16" s="59"/>
      <c r="K16" s="13">
        <v>73</v>
      </c>
      <c r="L16" s="46"/>
      <c r="M16" s="4">
        <v>120</v>
      </c>
      <c r="N16" s="46" t="s">
        <v>222</v>
      </c>
      <c r="O16" s="12">
        <v>140</v>
      </c>
      <c r="P16" s="46" t="s">
        <v>222</v>
      </c>
      <c r="Q16" s="12">
        <v>149</v>
      </c>
    </row>
    <row r="17" spans="1:17" ht="11.25" customHeight="1" x14ac:dyDescent="0.2">
      <c r="A17" s="119" t="s">
        <v>205</v>
      </c>
      <c r="B17" s="122"/>
      <c r="C17" s="80" t="s">
        <v>25</v>
      </c>
      <c r="D17" s="59"/>
      <c r="E17" s="80" t="s">
        <v>25</v>
      </c>
      <c r="F17" s="59"/>
      <c r="G17" s="80" t="s">
        <v>25</v>
      </c>
      <c r="H17" s="59"/>
      <c r="I17" s="80" t="s">
        <v>25</v>
      </c>
      <c r="J17" s="59"/>
      <c r="K17" s="80" t="s">
        <v>25</v>
      </c>
      <c r="L17" s="46"/>
      <c r="M17" s="4">
        <v>28</v>
      </c>
      <c r="O17" s="12">
        <v>24</v>
      </c>
      <c r="P17" s="46"/>
      <c r="Q17" s="12">
        <v>22</v>
      </c>
    </row>
    <row r="18" spans="1:17" ht="11.25" customHeight="1" x14ac:dyDescent="0.2">
      <c r="A18" s="119" t="s">
        <v>174</v>
      </c>
      <c r="B18" s="122"/>
      <c r="C18" s="13">
        <v>110</v>
      </c>
      <c r="D18" s="59"/>
      <c r="E18" s="13">
        <v>11000</v>
      </c>
      <c r="F18" s="59"/>
      <c r="G18" s="13">
        <v>46</v>
      </c>
      <c r="H18" s="59"/>
      <c r="I18" s="13">
        <v>213</v>
      </c>
      <c r="J18" s="59"/>
      <c r="K18" s="13">
        <v>4900</v>
      </c>
      <c r="L18" s="46"/>
      <c r="M18" s="4">
        <v>5800</v>
      </c>
      <c r="O18" s="12">
        <v>5700</v>
      </c>
      <c r="P18" s="46"/>
      <c r="Q18" s="12">
        <v>6600</v>
      </c>
    </row>
    <row r="19" spans="1:17" ht="11.25" customHeight="1" x14ac:dyDescent="0.2">
      <c r="A19" s="119" t="s">
        <v>175</v>
      </c>
      <c r="B19" s="122"/>
      <c r="C19" s="13">
        <v>2700</v>
      </c>
      <c r="D19" s="59"/>
      <c r="E19" s="13">
        <v>530</v>
      </c>
      <c r="F19" s="59"/>
      <c r="G19" s="80" t="s">
        <v>25</v>
      </c>
      <c r="H19" s="59"/>
      <c r="I19" s="80" t="s">
        <v>25</v>
      </c>
      <c r="J19" s="59"/>
      <c r="K19" s="13">
        <v>240</v>
      </c>
      <c r="L19" s="46"/>
      <c r="M19" s="4">
        <v>500</v>
      </c>
      <c r="O19" s="12">
        <v>530</v>
      </c>
      <c r="P19" s="46"/>
      <c r="Q19" s="12">
        <v>570</v>
      </c>
    </row>
    <row r="20" spans="1:17" ht="11.25" customHeight="1" x14ac:dyDescent="0.2">
      <c r="A20" s="119" t="s">
        <v>206</v>
      </c>
      <c r="B20" s="122"/>
      <c r="C20" s="80" t="s">
        <v>25</v>
      </c>
      <c r="D20" s="59"/>
      <c r="E20" s="80" t="s">
        <v>25</v>
      </c>
      <c r="F20" s="59"/>
      <c r="G20" s="13">
        <v>12</v>
      </c>
      <c r="H20" s="59"/>
      <c r="I20" s="80" t="s">
        <v>25</v>
      </c>
      <c r="J20" s="59"/>
      <c r="K20" s="13">
        <v>55</v>
      </c>
      <c r="L20" s="46"/>
      <c r="M20" s="4">
        <v>41</v>
      </c>
      <c r="O20" s="12">
        <v>43</v>
      </c>
      <c r="P20" s="46" t="s">
        <v>222</v>
      </c>
      <c r="Q20" s="12">
        <v>30</v>
      </c>
    </row>
    <row r="21" spans="1:17" ht="11.25" customHeight="1" x14ac:dyDescent="0.2">
      <c r="A21" s="119" t="s">
        <v>176</v>
      </c>
      <c r="B21" s="122"/>
      <c r="C21" s="80" t="s">
        <v>25</v>
      </c>
      <c r="D21" s="59"/>
      <c r="E21" s="13">
        <v>36</v>
      </c>
      <c r="F21" s="59"/>
      <c r="G21" s="13">
        <v>1</v>
      </c>
      <c r="H21" s="59"/>
      <c r="I21" s="13">
        <v>3</v>
      </c>
      <c r="J21" s="59"/>
      <c r="K21" s="13">
        <v>150</v>
      </c>
      <c r="L21" s="46"/>
      <c r="M21" s="4">
        <v>180</v>
      </c>
      <c r="N21" s="46" t="s">
        <v>222</v>
      </c>
      <c r="O21" s="12">
        <v>190</v>
      </c>
      <c r="P21" s="46" t="s">
        <v>222</v>
      </c>
      <c r="Q21" s="12">
        <v>130</v>
      </c>
    </row>
    <row r="22" spans="1:17" ht="11.25" customHeight="1" x14ac:dyDescent="0.2">
      <c r="A22" s="119" t="s">
        <v>177</v>
      </c>
      <c r="B22" s="122"/>
      <c r="C22" s="13">
        <v>4500</v>
      </c>
      <c r="D22" s="59"/>
      <c r="E22" s="13">
        <v>2000</v>
      </c>
      <c r="F22" s="59"/>
      <c r="G22" s="80" t="s">
        <v>25</v>
      </c>
      <c r="H22" s="59"/>
      <c r="I22" s="13">
        <v>52</v>
      </c>
      <c r="J22" s="59"/>
      <c r="K22" s="13">
        <v>680</v>
      </c>
      <c r="L22" s="46"/>
      <c r="M22" s="4">
        <v>650</v>
      </c>
      <c r="O22" s="12">
        <v>850</v>
      </c>
      <c r="P22" s="46" t="s">
        <v>222</v>
      </c>
      <c r="Q22" s="12">
        <v>850</v>
      </c>
    </row>
    <row r="23" spans="1:17" ht="11.25" customHeight="1" x14ac:dyDescent="0.2">
      <c r="A23" s="119" t="s">
        <v>207</v>
      </c>
      <c r="B23" s="122"/>
      <c r="C23" s="13">
        <v>400</v>
      </c>
      <c r="D23" s="59"/>
      <c r="E23" s="13">
        <v>40</v>
      </c>
      <c r="F23" s="59"/>
      <c r="G23" s="80" t="s">
        <v>25</v>
      </c>
      <c r="H23" s="59"/>
      <c r="I23" s="13">
        <v>1</v>
      </c>
      <c r="J23" s="59"/>
      <c r="K23" s="80" t="s">
        <v>25</v>
      </c>
      <c r="L23" s="46"/>
      <c r="M23" s="12">
        <v>-22</v>
      </c>
      <c r="N23" s="46" t="s">
        <v>222</v>
      </c>
      <c r="O23" s="12">
        <v>-71</v>
      </c>
      <c r="P23" s="46" t="s">
        <v>222</v>
      </c>
      <c r="Q23" s="12">
        <v>25</v>
      </c>
    </row>
    <row r="24" spans="1:17" ht="11.25" customHeight="1" x14ac:dyDescent="0.2">
      <c r="A24" s="119" t="s">
        <v>208</v>
      </c>
      <c r="B24" s="122"/>
      <c r="C24" s="80" t="s">
        <v>25</v>
      </c>
      <c r="D24" s="59"/>
      <c r="E24" s="80" t="s">
        <v>25</v>
      </c>
      <c r="F24" s="59"/>
      <c r="G24" s="80" t="s">
        <v>25</v>
      </c>
      <c r="H24" s="59"/>
      <c r="I24" s="13">
        <v>7</v>
      </c>
      <c r="J24" s="59"/>
      <c r="K24" s="13">
        <v>250</v>
      </c>
      <c r="L24" s="46"/>
      <c r="M24" s="12">
        <v>-3</v>
      </c>
      <c r="O24" s="12">
        <v>-1</v>
      </c>
      <c r="P24" s="46" t="s">
        <v>222</v>
      </c>
      <c r="Q24" s="12">
        <v>-1</v>
      </c>
    </row>
    <row r="25" spans="1:17" ht="11.25" customHeight="1" x14ac:dyDescent="0.2">
      <c r="A25" s="119" t="s">
        <v>178</v>
      </c>
      <c r="B25" s="122"/>
      <c r="C25" s="80" t="s">
        <v>25</v>
      </c>
      <c r="D25" s="59"/>
      <c r="E25" s="13">
        <v>20</v>
      </c>
      <c r="F25" s="59"/>
      <c r="G25" s="13">
        <v>1</v>
      </c>
      <c r="H25" s="59"/>
      <c r="I25" s="13">
        <v>6</v>
      </c>
      <c r="J25" s="59"/>
      <c r="K25" s="13">
        <v>550</v>
      </c>
      <c r="L25" s="46"/>
      <c r="M25" s="4">
        <v>450</v>
      </c>
      <c r="O25" s="12">
        <v>490</v>
      </c>
      <c r="P25" s="46" t="s">
        <v>222</v>
      </c>
      <c r="Q25" s="12">
        <v>410</v>
      </c>
    </row>
    <row r="26" spans="1:17" ht="11.25" customHeight="1" x14ac:dyDescent="0.2">
      <c r="A26" s="119" t="s">
        <v>179</v>
      </c>
      <c r="B26" s="122"/>
      <c r="C26" s="13">
        <v>7000</v>
      </c>
      <c r="D26" s="59"/>
      <c r="E26" s="13">
        <v>1800</v>
      </c>
      <c r="F26" s="59"/>
      <c r="G26" s="80" t="s">
        <v>25</v>
      </c>
      <c r="H26" s="59"/>
      <c r="I26" s="13">
        <v>30</v>
      </c>
      <c r="J26" s="59"/>
      <c r="K26" s="80" t="s">
        <v>25</v>
      </c>
      <c r="L26" s="46"/>
      <c r="M26" s="4">
        <v>1100</v>
      </c>
      <c r="N26" s="46" t="s">
        <v>222</v>
      </c>
      <c r="O26" s="12">
        <v>1300</v>
      </c>
      <c r="P26" s="46"/>
      <c r="Q26" s="12">
        <v>1200</v>
      </c>
    </row>
    <row r="27" spans="1:17" ht="11.25" customHeight="1" x14ac:dyDescent="0.2">
      <c r="A27" s="119" t="s">
        <v>209</v>
      </c>
      <c r="B27" s="122"/>
      <c r="C27" s="80" t="s">
        <v>25</v>
      </c>
      <c r="D27" s="59"/>
      <c r="E27" s="80" t="s">
        <v>25</v>
      </c>
      <c r="F27" s="59"/>
      <c r="G27" s="80" t="s">
        <v>25</v>
      </c>
      <c r="H27" s="59"/>
      <c r="I27" s="80" t="s">
        <v>25</v>
      </c>
      <c r="J27" s="59"/>
      <c r="K27" s="13">
        <v>410</v>
      </c>
      <c r="L27" s="46"/>
      <c r="M27" s="4">
        <v>330</v>
      </c>
      <c r="N27" s="46" t="s">
        <v>222</v>
      </c>
      <c r="O27" s="12">
        <v>340</v>
      </c>
      <c r="P27" s="46"/>
      <c r="Q27" s="12">
        <v>310</v>
      </c>
    </row>
    <row r="28" spans="1:17" ht="11.25" customHeight="1" x14ac:dyDescent="0.2">
      <c r="A28" s="119" t="s">
        <v>210</v>
      </c>
      <c r="B28" s="122"/>
      <c r="C28" s="80" t="s">
        <v>25</v>
      </c>
      <c r="D28" s="59"/>
      <c r="E28" s="80" t="s">
        <v>25</v>
      </c>
      <c r="F28" s="59"/>
      <c r="G28" s="80" t="s">
        <v>25</v>
      </c>
      <c r="H28" s="59"/>
      <c r="I28" s="80" t="s">
        <v>25</v>
      </c>
      <c r="J28" s="59"/>
      <c r="K28" s="80" t="s">
        <v>25</v>
      </c>
      <c r="L28" s="46"/>
      <c r="M28" s="4">
        <v>9.6589496005874054</v>
      </c>
      <c r="O28" s="12">
        <v>7.8232713975295782</v>
      </c>
      <c r="P28" s="46"/>
      <c r="Q28" s="12">
        <v>7.8232713975295782</v>
      </c>
    </row>
    <row r="29" spans="1:17" ht="11.25" customHeight="1" x14ac:dyDescent="0.2">
      <c r="A29" s="119" t="s">
        <v>211</v>
      </c>
      <c r="B29" s="122"/>
      <c r="C29" s="13">
        <v>320</v>
      </c>
      <c r="D29" s="59"/>
      <c r="E29" s="80" t="s">
        <v>25</v>
      </c>
      <c r="F29" s="59"/>
      <c r="G29" s="80" t="s">
        <v>25</v>
      </c>
      <c r="H29" s="59"/>
      <c r="I29" s="80" t="s">
        <v>25</v>
      </c>
      <c r="J29" s="59"/>
      <c r="K29" s="80" t="s">
        <v>25</v>
      </c>
      <c r="L29" s="46"/>
      <c r="M29" s="42" t="s">
        <v>25</v>
      </c>
      <c r="O29" s="40" t="s">
        <v>25</v>
      </c>
      <c r="P29" s="46" t="s">
        <v>222</v>
      </c>
      <c r="Q29" s="40" t="s">
        <v>25</v>
      </c>
    </row>
    <row r="30" spans="1:17" ht="11.25" customHeight="1" x14ac:dyDescent="0.2">
      <c r="A30" s="119" t="s">
        <v>180</v>
      </c>
      <c r="B30" s="122"/>
      <c r="C30" s="80" t="s">
        <v>25</v>
      </c>
      <c r="D30" s="59"/>
      <c r="E30" s="80" t="s">
        <v>25</v>
      </c>
      <c r="F30" s="59"/>
      <c r="G30" s="80" t="s">
        <v>25</v>
      </c>
      <c r="H30" s="59"/>
      <c r="I30" s="80" t="s">
        <v>25</v>
      </c>
      <c r="J30" s="59"/>
      <c r="K30" s="80" t="s">
        <v>25</v>
      </c>
      <c r="L30" s="46"/>
      <c r="M30" s="4">
        <v>13</v>
      </c>
      <c r="O30" s="12">
        <v>15</v>
      </c>
      <c r="P30" s="46"/>
      <c r="Q30" s="129">
        <v>14</v>
      </c>
    </row>
    <row r="31" spans="1:17" ht="11.25" customHeight="1" x14ac:dyDescent="0.2">
      <c r="A31" s="119" t="s">
        <v>181</v>
      </c>
      <c r="B31" s="122"/>
      <c r="C31" s="13">
        <v>1400</v>
      </c>
      <c r="D31" s="59"/>
      <c r="E31" s="13">
        <v>130</v>
      </c>
      <c r="F31" s="59"/>
      <c r="G31" s="80" t="s">
        <v>25</v>
      </c>
      <c r="H31" s="59"/>
      <c r="I31" s="80" t="s">
        <v>25</v>
      </c>
      <c r="J31" s="59"/>
      <c r="K31" s="80" t="s">
        <v>25</v>
      </c>
      <c r="L31" s="46"/>
      <c r="M31" s="4">
        <v>53</v>
      </c>
      <c r="N31" s="46" t="s">
        <v>222</v>
      </c>
      <c r="O31" s="12">
        <v>25</v>
      </c>
      <c r="P31" s="46" t="s">
        <v>222</v>
      </c>
      <c r="Q31" s="129">
        <v>210</v>
      </c>
    </row>
    <row r="32" spans="1:17" ht="11.25" customHeight="1" x14ac:dyDescent="0.2">
      <c r="A32" s="119" t="s">
        <v>212</v>
      </c>
      <c r="B32" s="122"/>
      <c r="C32" s="13">
        <v>190</v>
      </c>
      <c r="D32" s="59"/>
      <c r="E32" s="80" t="s">
        <v>25</v>
      </c>
      <c r="F32" s="59"/>
      <c r="G32" s="80" t="s">
        <v>25</v>
      </c>
      <c r="H32" s="59"/>
      <c r="I32" s="13">
        <v>1</v>
      </c>
      <c r="J32" s="59"/>
      <c r="K32" s="80" t="s">
        <v>25</v>
      </c>
      <c r="L32" s="46"/>
      <c r="M32" s="4">
        <v>-100</v>
      </c>
      <c r="O32" s="12">
        <v>-45</v>
      </c>
      <c r="P32" s="46" t="s">
        <v>222</v>
      </c>
      <c r="Q32" s="129">
        <v>-53</v>
      </c>
    </row>
    <row r="33" spans="1:17" ht="11.25" customHeight="1" x14ac:dyDescent="0.2">
      <c r="A33" s="119" t="s">
        <v>213</v>
      </c>
      <c r="B33" s="122"/>
      <c r="C33" s="13">
        <v>110</v>
      </c>
      <c r="D33" s="59"/>
      <c r="E33" s="80" t="s">
        <v>25</v>
      </c>
      <c r="F33" s="59"/>
      <c r="G33" s="80" t="s">
        <v>25</v>
      </c>
      <c r="H33" s="59"/>
      <c r="I33" s="80" t="s">
        <v>25</v>
      </c>
      <c r="J33" s="59"/>
      <c r="K33" s="80" t="s">
        <v>25</v>
      </c>
      <c r="L33" s="46"/>
      <c r="M33" s="4">
        <v>24</v>
      </c>
      <c r="O33" s="12">
        <v>28</v>
      </c>
      <c r="P33" s="46" t="s">
        <v>222</v>
      </c>
      <c r="Q33" s="129">
        <v>28</v>
      </c>
    </row>
    <row r="34" spans="1:17" ht="11.25" customHeight="1" x14ac:dyDescent="0.2">
      <c r="A34" s="119" t="s">
        <v>214</v>
      </c>
      <c r="B34" s="122"/>
      <c r="C34" s="13">
        <v>50</v>
      </c>
      <c r="D34" s="59"/>
      <c r="E34" s="80" t="s">
        <v>25</v>
      </c>
      <c r="F34" s="59"/>
      <c r="G34" s="80" t="s">
        <v>25</v>
      </c>
      <c r="H34" s="59"/>
      <c r="I34" s="80" t="s">
        <v>25</v>
      </c>
      <c r="J34" s="59"/>
      <c r="K34" s="80" t="s">
        <v>25</v>
      </c>
      <c r="L34" s="46"/>
      <c r="M34" s="88">
        <v>-12</v>
      </c>
      <c r="O34" s="12">
        <v>-3</v>
      </c>
      <c r="P34" s="46"/>
      <c r="Q34" s="129">
        <v>-4</v>
      </c>
    </row>
    <row r="35" spans="1:17" ht="11.25" customHeight="1" x14ac:dyDescent="0.2">
      <c r="A35" s="119" t="s">
        <v>182</v>
      </c>
      <c r="B35" s="122"/>
      <c r="C35" s="80" t="s">
        <v>25</v>
      </c>
      <c r="D35" s="59"/>
      <c r="E35" s="80" t="s">
        <v>25</v>
      </c>
      <c r="F35" s="59"/>
      <c r="G35" s="80" t="s">
        <v>25</v>
      </c>
      <c r="H35" s="59"/>
      <c r="I35" s="13">
        <v>4</v>
      </c>
      <c r="J35" s="59"/>
      <c r="K35" s="80" t="s">
        <v>25</v>
      </c>
      <c r="L35" s="46"/>
      <c r="M35" s="88">
        <v>15</v>
      </c>
      <c r="O35" s="12">
        <v>10</v>
      </c>
      <c r="P35" s="46" t="s">
        <v>222</v>
      </c>
      <c r="Q35" s="129">
        <v>5</v>
      </c>
    </row>
    <row r="36" spans="1:17" ht="11.25" customHeight="1" x14ac:dyDescent="0.2">
      <c r="A36" s="119" t="s">
        <v>183</v>
      </c>
      <c r="B36" s="122"/>
      <c r="C36" s="13">
        <v>1200</v>
      </c>
      <c r="D36" s="59"/>
      <c r="E36" s="13">
        <v>430</v>
      </c>
      <c r="F36" s="59"/>
      <c r="G36" s="13">
        <v>19</v>
      </c>
      <c r="H36" s="59"/>
      <c r="I36" s="13">
        <v>52</v>
      </c>
      <c r="J36" s="59"/>
      <c r="K36" s="13">
        <v>15</v>
      </c>
      <c r="L36" s="46"/>
      <c r="M36" s="4">
        <v>250</v>
      </c>
      <c r="N36" s="46" t="s">
        <v>222</v>
      </c>
      <c r="O36" s="12">
        <v>320</v>
      </c>
      <c r="P36" s="46"/>
      <c r="Q36" s="129">
        <v>280</v>
      </c>
    </row>
    <row r="37" spans="1:17" ht="11.25" customHeight="1" x14ac:dyDescent="0.2">
      <c r="A37" s="119" t="s">
        <v>66</v>
      </c>
      <c r="B37" s="122"/>
      <c r="C37" s="13">
        <v>18000</v>
      </c>
      <c r="D37" s="59"/>
      <c r="E37" s="13">
        <v>4200</v>
      </c>
      <c r="F37" s="59"/>
      <c r="G37" s="80" t="s">
        <v>25</v>
      </c>
      <c r="H37" s="59"/>
      <c r="I37" s="13">
        <v>18</v>
      </c>
      <c r="J37" s="59"/>
      <c r="K37" s="13">
        <v>100</v>
      </c>
      <c r="L37" s="46"/>
      <c r="M37" s="4">
        <v>-510</v>
      </c>
      <c r="O37" s="12">
        <v>-440</v>
      </c>
      <c r="P37" s="46" t="s">
        <v>222</v>
      </c>
      <c r="Q37" s="12">
        <v>-1600</v>
      </c>
    </row>
    <row r="38" spans="1:17" ht="11.25" customHeight="1" x14ac:dyDescent="0.2">
      <c r="A38" s="119" t="s">
        <v>215</v>
      </c>
      <c r="B38" s="122"/>
      <c r="C38" s="80" t="s">
        <v>25</v>
      </c>
      <c r="D38" s="59"/>
      <c r="E38" s="80" t="s">
        <v>25</v>
      </c>
      <c r="F38" s="59"/>
      <c r="G38" s="80" t="s">
        <v>25</v>
      </c>
      <c r="H38" s="59"/>
      <c r="I38" s="13">
        <v>2</v>
      </c>
      <c r="J38" s="59"/>
      <c r="K38" s="13">
        <v>170</v>
      </c>
      <c r="L38" s="46"/>
      <c r="M38" s="12">
        <v>120</v>
      </c>
      <c r="O38" s="12">
        <v>120</v>
      </c>
      <c r="P38" s="46"/>
      <c r="Q38" s="129">
        <v>110</v>
      </c>
    </row>
    <row r="39" spans="1:17" ht="11.25" customHeight="1" x14ac:dyDescent="0.2">
      <c r="A39" s="119" t="s">
        <v>216</v>
      </c>
      <c r="B39" s="122"/>
      <c r="C39" s="13">
        <v>100</v>
      </c>
      <c r="D39" s="59"/>
      <c r="E39" s="80" t="s">
        <v>25</v>
      </c>
      <c r="F39" s="59"/>
      <c r="G39" s="80" t="s">
        <v>25</v>
      </c>
      <c r="H39" s="59"/>
      <c r="I39" s="80" t="s">
        <v>25</v>
      </c>
      <c r="J39" s="59"/>
      <c r="K39" s="80" t="s">
        <v>25</v>
      </c>
      <c r="L39" s="46"/>
      <c r="M39" s="88">
        <v>10</v>
      </c>
      <c r="N39" s="46" t="s">
        <v>222</v>
      </c>
      <c r="O39" s="12">
        <v>8</v>
      </c>
      <c r="P39" s="46" t="s">
        <v>222</v>
      </c>
      <c r="Q39" s="129">
        <v>9</v>
      </c>
    </row>
    <row r="40" spans="1:17" ht="11.25" customHeight="1" x14ac:dyDescent="0.2">
      <c r="A40" s="119" t="s">
        <v>184</v>
      </c>
      <c r="B40" s="122"/>
      <c r="C40" s="80" t="s">
        <v>25</v>
      </c>
      <c r="D40" s="59"/>
      <c r="E40" s="13">
        <v>160</v>
      </c>
      <c r="F40" s="59"/>
      <c r="G40" s="80" t="s">
        <v>25</v>
      </c>
      <c r="H40" s="59"/>
      <c r="I40" s="80" t="s">
        <v>25</v>
      </c>
      <c r="J40" s="59"/>
      <c r="K40" s="13">
        <v>110</v>
      </c>
      <c r="L40" s="46"/>
      <c r="M40" s="4">
        <v>-3</v>
      </c>
      <c r="O40" s="12">
        <v>5</v>
      </c>
      <c r="P40" s="46"/>
      <c r="Q40" s="129">
        <v>12</v>
      </c>
    </row>
    <row r="41" spans="1:17" ht="11.25" customHeight="1" x14ac:dyDescent="0.2">
      <c r="A41" s="119" t="s">
        <v>217</v>
      </c>
      <c r="B41" s="122"/>
      <c r="C41" s="80" t="s">
        <v>25</v>
      </c>
      <c r="D41" s="59"/>
      <c r="E41" s="80" t="s">
        <v>25</v>
      </c>
      <c r="F41" s="59"/>
      <c r="G41" s="80" t="s">
        <v>25</v>
      </c>
      <c r="H41" s="59"/>
      <c r="I41" s="80" t="s">
        <v>25</v>
      </c>
      <c r="J41" s="59"/>
      <c r="K41" s="13">
        <v>230</v>
      </c>
      <c r="L41" s="46"/>
      <c r="M41" s="12">
        <v>180</v>
      </c>
      <c r="O41" s="12">
        <v>160</v>
      </c>
      <c r="P41" s="46"/>
      <c r="Q41" s="129">
        <v>90</v>
      </c>
    </row>
    <row r="42" spans="1:17" ht="11.25" customHeight="1" x14ac:dyDescent="0.2">
      <c r="A42" s="119" t="s">
        <v>65</v>
      </c>
      <c r="B42" s="122"/>
      <c r="C42" s="13">
        <v>12000</v>
      </c>
      <c r="D42" s="59"/>
      <c r="E42" s="13">
        <v>190</v>
      </c>
      <c r="F42" s="59"/>
      <c r="G42" s="80" t="s">
        <v>25</v>
      </c>
      <c r="H42" s="59"/>
      <c r="I42" s="13">
        <v>65</v>
      </c>
      <c r="J42" s="59"/>
      <c r="K42" s="80" t="s">
        <v>25</v>
      </c>
      <c r="L42" s="46"/>
      <c r="M42" s="4">
        <v>2000</v>
      </c>
      <c r="O42" s="12">
        <v>2900</v>
      </c>
      <c r="P42" s="46" t="s">
        <v>222</v>
      </c>
      <c r="Q42" s="12">
        <v>2700</v>
      </c>
    </row>
    <row r="43" spans="1:17" ht="11.25" customHeight="1" x14ac:dyDescent="0.2">
      <c r="A43" s="119" t="s">
        <v>218</v>
      </c>
      <c r="B43" s="122"/>
      <c r="C43" s="80" t="s">
        <v>25</v>
      </c>
      <c r="D43" s="59"/>
      <c r="E43" s="80" t="s">
        <v>25</v>
      </c>
      <c r="F43" s="59"/>
      <c r="G43" s="80" t="s">
        <v>25</v>
      </c>
      <c r="H43" s="59"/>
      <c r="I43" s="80" t="s">
        <v>25</v>
      </c>
      <c r="J43" s="59"/>
      <c r="K43" s="13">
        <v>14</v>
      </c>
      <c r="L43" s="46"/>
      <c r="M43" s="12">
        <v>16</v>
      </c>
      <c r="O43" s="12">
        <v>13.058495674817916</v>
      </c>
      <c r="P43" s="46"/>
      <c r="Q43" s="129">
        <v>14</v>
      </c>
    </row>
    <row r="44" spans="1:17" ht="11.25" customHeight="1" x14ac:dyDescent="0.2">
      <c r="A44" s="119" t="s">
        <v>219</v>
      </c>
      <c r="B44" s="122"/>
      <c r="C44" s="13">
        <v>200</v>
      </c>
      <c r="D44" s="59"/>
      <c r="E44" s="80" t="s">
        <v>25</v>
      </c>
      <c r="F44" s="59"/>
      <c r="G44" s="80" t="s">
        <v>25</v>
      </c>
      <c r="H44" s="59"/>
      <c r="I44" s="80" t="s">
        <v>25</v>
      </c>
      <c r="J44" s="59"/>
      <c r="K44" s="80" t="s">
        <v>25</v>
      </c>
      <c r="L44" s="46"/>
      <c r="M44" s="12">
        <v>18</v>
      </c>
      <c r="N44" s="46" t="s">
        <v>222</v>
      </c>
      <c r="O44" s="12">
        <v>58</v>
      </c>
      <c r="P44" s="46" t="s">
        <v>222</v>
      </c>
      <c r="Q44" s="129">
        <v>49</v>
      </c>
    </row>
    <row r="45" spans="1:17" ht="11.25" customHeight="1" x14ac:dyDescent="0.2">
      <c r="A45" s="119" t="s">
        <v>201</v>
      </c>
      <c r="B45" s="122"/>
      <c r="C45" s="80" t="s">
        <v>25</v>
      </c>
      <c r="D45" s="59"/>
      <c r="E45" s="80" t="s">
        <v>25</v>
      </c>
      <c r="F45" s="59"/>
      <c r="G45" s="13">
        <v>8</v>
      </c>
      <c r="H45" s="59"/>
      <c r="I45" s="13">
        <v>1</v>
      </c>
      <c r="J45" s="59"/>
      <c r="K45" s="13">
        <v>53</v>
      </c>
      <c r="L45" s="46"/>
      <c r="M45" s="4">
        <v>29</v>
      </c>
      <c r="N45" s="46" t="s">
        <v>222</v>
      </c>
      <c r="O45" s="12">
        <v>28</v>
      </c>
      <c r="P45" s="46" t="s">
        <v>222</v>
      </c>
      <c r="Q45" s="129">
        <v>19</v>
      </c>
    </row>
    <row r="46" spans="1:17" ht="11.25" customHeight="1" x14ac:dyDescent="0.2">
      <c r="A46" s="119" t="s">
        <v>220</v>
      </c>
      <c r="B46" s="122"/>
      <c r="C46" s="80" t="s">
        <v>25</v>
      </c>
      <c r="D46" s="59"/>
      <c r="E46" s="80" t="s">
        <v>25</v>
      </c>
      <c r="F46" s="59"/>
      <c r="G46" s="80" t="s">
        <v>25</v>
      </c>
      <c r="H46" s="59"/>
      <c r="I46" s="13">
        <v>42</v>
      </c>
      <c r="J46" s="59"/>
      <c r="K46" s="13">
        <v>480</v>
      </c>
      <c r="L46" s="46"/>
      <c r="M46" s="4">
        <v>440</v>
      </c>
      <c r="O46" s="12">
        <v>430</v>
      </c>
      <c r="P46" s="46" t="s">
        <v>222</v>
      </c>
      <c r="Q46" s="129">
        <v>330</v>
      </c>
    </row>
    <row r="47" spans="1:17" ht="11.25" customHeight="1" x14ac:dyDescent="0.2">
      <c r="A47" s="119" t="s">
        <v>221</v>
      </c>
      <c r="B47" s="122"/>
      <c r="C47" s="13">
        <v>1</v>
      </c>
      <c r="D47" s="59"/>
      <c r="E47" s="80" t="s">
        <v>25</v>
      </c>
      <c r="F47" s="59"/>
      <c r="G47" s="80" t="s">
        <v>25</v>
      </c>
      <c r="H47" s="59"/>
      <c r="I47" s="80" t="s">
        <v>25</v>
      </c>
      <c r="J47" s="59"/>
      <c r="K47" s="80" t="s">
        <v>25</v>
      </c>
      <c r="L47" s="46"/>
      <c r="M47" s="42" t="s">
        <v>25</v>
      </c>
      <c r="O47" s="12">
        <v>1</v>
      </c>
      <c r="P47" s="46" t="s">
        <v>222</v>
      </c>
      <c r="Q47" s="129">
        <v>1</v>
      </c>
    </row>
    <row r="48" spans="1:17" ht="11.25" customHeight="1" x14ac:dyDescent="0.2">
      <c r="A48" s="92" t="s">
        <v>185</v>
      </c>
      <c r="B48" s="178"/>
      <c r="C48" s="25">
        <v>1800</v>
      </c>
      <c r="D48" s="11"/>
      <c r="E48" s="25">
        <v>310</v>
      </c>
      <c r="F48" s="11"/>
      <c r="G48" s="81" t="s">
        <v>25</v>
      </c>
      <c r="H48" s="11"/>
      <c r="I48" s="81" t="s">
        <v>25</v>
      </c>
      <c r="J48" s="11"/>
      <c r="K48" s="81" t="s">
        <v>25</v>
      </c>
      <c r="L48" s="59"/>
      <c r="M48" s="7">
        <v>150</v>
      </c>
      <c r="N48" s="59" t="s">
        <v>222</v>
      </c>
      <c r="O48" s="12">
        <v>110</v>
      </c>
      <c r="P48" s="59" t="s">
        <v>222</v>
      </c>
      <c r="Q48" s="129">
        <v>130</v>
      </c>
    </row>
    <row r="49" spans="1:17" ht="11.25" customHeight="1" x14ac:dyDescent="0.2">
      <c r="A49" s="61" t="s">
        <v>10</v>
      </c>
      <c r="B49" s="74"/>
      <c r="C49" s="102">
        <v>52100</v>
      </c>
      <c r="D49" s="11"/>
      <c r="E49" s="102">
        <v>21200</v>
      </c>
      <c r="F49" s="11"/>
      <c r="G49" s="102">
        <v>87</v>
      </c>
      <c r="H49" s="11"/>
      <c r="I49" s="102">
        <v>497</v>
      </c>
      <c r="J49" s="11"/>
      <c r="K49" s="102">
        <v>8780</v>
      </c>
      <c r="L49" s="89"/>
      <c r="M49" s="41" t="s">
        <v>199</v>
      </c>
      <c r="N49" s="89"/>
      <c r="O49" s="41" t="s">
        <v>199</v>
      </c>
      <c r="P49" s="89"/>
      <c r="Q49" s="41" t="s">
        <v>199</v>
      </c>
    </row>
    <row r="50" spans="1:17" ht="11.25" customHeight="1" x14ac:dyDescent="0.2">
      <c r="A50" s="200" t="s">
        <v>231</v>
      </c>
      <c r="B50" s="200"/>
      <c r="C50" s="200"/>
      <c r="D50" s="200"/>
      <c r="E50" s="200"/>
      <c r="F50" s="200"/>
      <c r="G50" s="200"/>
      <c r="H50" s="200"/>
      <c r="I50" s="200"/>
      <c r="J50" s="200"/>
      <c r="K50" s="200"/>
      <c r="L50" s="200"/>
      <c r="M50" s="200"/>
      <c r="N50" s="200"/>
      <c r="O50" s="200"/>
      <c r="P50" s="200"/>
      <c r="Q50" s="200"/>
    </row>
    <row r="51" spans="1:17" ht="22.5" customHeight="1" x14ac:dyDescent="0.2">
      <c r="A51" s="190" t="s">
        <v>400</v>
      </c>
      <c r="B51" s="190"/>
      <c r="C51" s="190"/>
      <c r="D51" s="190"/>
      <c r="E51" s="190"/>
      <c r="F51" s="190"/>
      <c r="G51" s="190"/>
      <c r="H51" s="190"/>
      <c r="I51" s="190"/>
      <c r="J51" s="190"/>
      <c r="K51" s="190"/>
      <c r="L51" s="190"/>
      <c r="M51" s="190"/>
      <c r="N51" s="190"/>
      <c r="O51" s="190"/>
      <c r="P51" s="190"/>
      <c r="Q51" s="190"/>
    </row>
    <row r="52" spans="1:17" ht="33.75" customHeight="1" x14ac:dyDescent="0.2">
      <c r="A52" s="190" t="s">
        <v>374</v>
      </c>
      <c r="B52" s="202"/>
      <c r="C52" s="202"/>
      <c r="D52" s="202"/>
      <c r="E52" s="202"/>
      <c r="F52" s="202"/>
      <c r="G52" s="202"/>
      <c r="H52" s="202"/>
      <c r="I52" s="202"/>
      <c r="J52" s="202"/>
      <c r="K52" s="202"/>
      <c r="L52" s="202"/>
      <c r="M52" s="202"/>
      <c r="N52" s="202"/>
      <c r="O52" s="202"/>
      <c r="P52" s="202"/>
      <c r="Q52" s="202"/>
    </row>
    <row r="53" spans="1:17" ht="11.25" customHeight="1" x14ac:dyDescent="0.2">
      <c r="A53" s="191" t="s">
        <v>264</v>
      </c>
      <c r="B53" s="191"/>
      <c r="C53" s="191"/>
      <c r="D53" s="191"/>
      <c r="E53" s="191"/>
      <c r="F53" s="191"/>
      <c r="G53" s="191"/>
      <c r="H53" s="191"/>
      <c r="I53" s="191"/>
      <c r="J53" s="191"/>
      <c r="K53" s="191"/>
      <c r="L53" s="191"/>
      <c r="M53" s="191"/>
      <c r="N53" s="191"/>
      <c r="O53" s="191"/>
      <c r="P53" s="191"/>
      <c r="Q53" s="191"/>
    </row>
    <row r="54" spans="1:17" ht="11.25" customHeight="1" x14ac:dyDescent="0.2">
      <c r="A54" s="191" t="s">
        <v>265</v>
      </c>
      <c r="B54" s="191"/>
      <c r="C54" s="191"/>
      <c r="D54" s="191"/>
      <c r="E54" s="191"/>
      <c r="F54" s="191"/>
      <c r="G54" s="191"/>
      <c r="H54" s="191"/>
      <c r="I54" s="191"/>
      <c r="J54" s="191"/>
      <c r="K54" s="191"/>
      <c r="L54" s="191"/>
      <c r="M54" s="191"/>
      <c r="N54" s="191"/>
      <c r="O54" s="191"/>
      <c r="P54" s="191"/>
      <c r="Q54" s="191"/>
    </row>
  </sheetData>
  <mergeCells count="13">
    <mergeCell ref="A53:Q53"/>
    <mergeCell ref="A54:Q54"/>
    <mergeCell ref="A50:Q50"/>
    <mergeCell ref="A51:Q51"/>
    <mergeCell ref="A52:Q52"/>
    <mergeCell ref="M8:Q8"/>
    <mergeCell ref="A4:Q4"/>
    <mergeCell ref="A6:Q6"/>
    <mergeCell ref="A1:Q1"/>
    <mergeCell ref="A2:Q2"/>
    <mergeCell ref="A3:Q3"/>
    <mergeCell ref="A5:Q5"/>
    <mergeCell ref="C7:K7"/>
  </mergeCells>
  <pageMargins left="0.5" right="0.5" top="0.5" bottom="1" header="0" footer="0"/>
  <pageSetup orientation="portrait" r:id="rId1"/>
  <ignoredErrors>
    <ignoredError sqref="M9:P9"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5FA2F-96DC-4C42-A422-27431BB387CF}">
  <dimension ref="A1:N36"/>
  <sheetViews>
    <sheetView zoomScaleNormal="100" workbookViewId="0">
      <selection activeCell="P24" sqref="P24"/>
    </sheetView>
  </sheetViews>
  <sheetFormatPr defaultColWidth="11.5" defaultRowHeight="11.25" x14ac:dyDescent="0.2"/>
  <cols>
    <col min="1" max="1" width="47.33203125" style="160" customWidth="1"/>
    <col min="2" max="2" width="2.1640625" style="179" customWidth="1"/>
    <col min="3" max="3" width="10.1640625" style="161" customWidth="1"/>
    <col min="4" max="4" width="2.1640625" style="179" customWidth="1"/>
    <col min="5" max="5" width="10.1640625" style="161" customWidth="1"/>
    <col min="6" max="6" width="2.1640625" style="179" customWidth="1"/>
    <col min="7" max="7" width="10.1640625" style="161" customWidth="1"/>
    <col min="8" max="8" width="3.5" style="179" customWidth="1"/>
    <col min="9" max="9" width="10.1640625" style="161" customWidth="1"/>
    <col min="10" max="10" width="3.5" style="179" customWidth="1"/>
    <col min="11" max="11" width="10.1640625" style="161" customWidth="1"/>
    <col min="12" max="12" width="2.1640625" style="179" customWidth="1"/>
    <col min="13" max="16384" width="11.5" style="151"/>
  </cols>
  <sheetData>
    <row r="1" spans="1:13" ht="11.25" customHeight="1" x14ac:dyDescent="0.2">
      <c r="A1" s="206" t="s">
        <v>353</v>
      </c>
      <c r="B1" s="206"/>
      <c r="C1" s="206"/>
      <c r="D1" s="206"/>
      <c r="E1" s="206"/>
      <c r="F1" s="206"/>
      <c r="G1" s="206"/>
      <c r="H1" s="206"/>
      <c r="I1" s="206"/>
      <c r="J1" s="206"/>
      <c r="K1" s="206"/>
      <c r="L1" s="206"/>
      <c r="M1" s="150"/>
    </row>
    <row r="2" spans="1:13" ht="11.25" customHeight="1" x14ac:dyDescent="0.2">
      <c r="A2" s="206" t="s">
        <v>354</v>
      </c>
      <c r="B2" s="206"/>
      <c r="C2" s="206"/>
      <c r="D2" s="206"/>
      <c r="E2" s="206"/>
      <c r="F2" s="206"/>
      <c r="G2" s="206"/>
      <c r="H2" s="206"/>
      <c r="I2" s="206"/>
      <c r="J2" s="206"/>
      <c r="K2" s="206"/>
      <c r="L2" s="206"/>
      <c r="M2" s="150"/>
    </row>
    <row r="3" spans="1:13" ht="11.25" customHeight="1" x14ac:dyDescent="0.2">
      <c r="A3" s="207"/>
      <c r="B3" s="207"/>
      <c r="C3" s="207"/>
      <c r="D3" s="207"/>
      <c r="E3" s="207"/>
      <c r="F3" s="207"/>
      <c r="G3" s="207"/>
      <c r="H3" s="207"/>
      <c r="I3" s="207"/>
      <c r="J3" s="207"/>
      <c r="K3" s="207"/>
      <c r="L3" s="207"/>
      <c r="M3" s="150"/>
    </row>
    <row r="4" spans="1:13" ht="11.25" customHeight="1" x14ac:dyDescent="0.2">
      <c r="A4" s="206" t="s">
        <v>342</v>
      </c>
      <c r="B4" s="206"/>
      <c r="C4" s="206"/>
      <c r="D4" s="206"/>
      <c r="E4" s="206"/>
      <c r="F4" s="206"/>
      <c r="G4" s="206"/>
      <c r="H4" s="206"/>
      <c r="I4" s="206"/>
      <c r="J4" s="206"/>
      <c r="K4" s="206"/>
      <c r="L4" s="206"/>
      <c r="M4" s="150"/>
    </row>
    <row r="5" spans="1:13" ht="11.25" customHeight="1" x14ac:dyDescent="0.2">
      <c r="A5" s="208"/>
      <c r="B5" s="208"/>
      <c r="C5" s="208"/>
      <c r="D5" s="208"/>
      <c r="E5" s="208"/>
      <c r="F5" s="208"/>
      <c r="G5" s="208"/>
      <c r="H5" s="208"/>
      <c r="I5" s="208"/>
      <c r="J5" s="208"/>
      <c r="K5" s="208"/>
      <c r="L5" s="208"/>
      <c r="M5" s="150"/>
    </row>
    <row r="6" spans="1:13" ht="11.25" customHeight="1" x14ac:dyDescent="0.2">
      <c r="A6" s="180" t="s">
        <v>223</v>
      </c>
      <c r="B6" s="162"/>
      <c r="C6" s="152">
        <v>2015</v>
      </c>
      <c r="D6" s="153"/>
      <c r="E6" s="152">
        <v>2016</v>
      </c>
      <c r="F6" s="153"/>
      <c r="G6" s="152">
        <v>2017</v>
      </c>
      <c r="H6" s="153"/>
      <c r="I6" s="152">
        <v>2018</v>
      </c>
      <c r="J6" s="153"/>
      <c r="K6" s="152">
        <v>2019</v>
      </c>
      <c r="L6" s="153"/>
      <c r="M6" s="150"/>
    </row>
    <row r="7" spans="1:13" ht="11.25" customHeight="1" x14ac:dyDescent="0.2">
      <c r="A7" s="154" t="s">
        <v>202</v>
      </c>
      <c r="C7" s="163">
        <v>5700</v>
      </c>
      <c r="E7" s="163">
        <v>4500</v>
      </c>
      <c r="F7" s="179" t="s">
        <v>348</v>
      </c>
      <c r="G7" s="163">
        <v>4500</v>
      </c>
      <c r="H7" s="179" t="s">
        <v>348</v>
      </c>
      <c r="I7" s="163">
        <v>4500</v>
      </c>
      <c r="J7" s="179" t="s">
        <v>348</v>
      </c>
      <c r="K7" s="155">
        <v>4500</v>
      </c>
      <c r="L7" s="179" t="s">
        <v>344</v>
      </c>
      <c r="M7" s="150"/>
    </row>
    <row r="8" spans="1:13" ht="11.25" customHeight="1" x14ac:dyDescent="0.2">
      <c r="A8" s="156" t="s">
        <v>355</v>
      </c>
      <c r="C8" s="155">
        <v>646139</v>
      </c>
      <c r="E8" s="155">
        <v>726671</v>
      </c>
      <c r="G8" s="155">
        <v>808016</v>
      </c>
      <c r="H8" s="179" t="s">
        <v>222</v>
      </c>
      <c r="I8" s="155">
        <v>1142719</v>
      </c>
      <c r="J8" s="179" t="s">
        <v>222</v>
      </c>
      <c r="K8" s="155">
        <v>1100000</v>
      </c>
      <c r="L8" s="179" t="s">
        <v>344</v>
      </c>
      <c r="M8" s="150"/>
    </row>
    <row r="9" spans="1:13" ht="11.25" customHeight="1" x14ac:dyDescent="0.2">
      <c r="A9" s="156" t="s">
        <v>356</v>
      </c>
      <c r="C9" s="155">
        <v>526744</v>
      </c>
      <c r="E9" s="155">
        <v>426337</v>
      </c>
      <c r="F9" s="179" t="s">
        <v>222</v>
      </c>
      <c r="G9" s="155">
        <v>450000</v>
      </c>
      <c r="H9" s="179" t="s">
        <v>348</v>
      </c>
      <c r="I9" s="155">
        <v>450000</v>
      </c>
      <c r="J9" s="179" t="s">
        <v>348</v>
      </c>
      <c r="K9" s="155">
        <v>450000</v>
      </c>
      <c r="L9" s="179" t="s">
        <v>344</v>
      </c>
      <c r="M9" s="150"/>
    </row>
    <row r="10" spans="1:13" ht="11.25" customHeight="1" x14ac:dyDescent="0.2">
      <c r="A10" s="156" t="s">
        <v>174</v>
      </c>
      <c r="C10" s="155">
        <v>23000</v>
      </c>
      <c r="D10" s="179" t="s">
        <v>344</v>
      </c>
      <c r="E10" s="155">
        <v>88200</v>
      </c>
      <c r="F10" s="179" t="s">
        <v>222</v>
      </c>
      <c r="G10" s="155">
        <v>71300</v>
      </c>
      <c r="H10" s="179" t="s">
        <v>222</v>
      </c>
      <c r="I10" s="155">
        <v>23000</v>
      </c>
      <c r="J10" s="179" t="s">
        <v>348</v>
      </c>
      <c r="K10" s="155">
        <v>57000</v>
      </c>
      <c r="L10" s="179" t="s">
        <v>344</v>
      </c>
      <c r="M10" s="150"/>
    </row>
    <row r="11" spans="1:13" ht="11.25" customHeight="1" x14ac:dyDescent="0.2">
      <c r="A11" s="156" t="s">
        <v>357</v>
      </c>
      <c r="C11" s="155">
        <v>1951779</v>
      </c>
      <c r="E11" s="155">
        <v>2105338</v>
      </c>
      <c r="G11" s="155">
        <v>1954282</v>
      </c>
      <c r="I11" s="155">
        <v>2211284</v>
      </c>
      <c r="K11" s="155">
        <v>2415287</v>
      </c>
      <c r="M11" s="150"/>
    </row>
    <row r="12" spans="1:13" ht="11.25" customHeight="1" x14ac:dyDescent="0.2">
      <c r="A12" s="156" t="s">
        <v>177</v>
      </c>
      <c r="C12" s="155">
        <v>2665904</v>
      </c>
      <c r="E12" s="155">
        <v>3329372</v>
      </c>
      <c r="G12" s="155">
        <v>3478276</v>
      </c>
      <c r="I12" s="155">
        <v>4075560</v>
      </c>
      <c r="J12" s="179" t="s">
        <v>222</v>
      </c>
      <c r="K12" s="155">
        <v>4138817</v>
      </c>
      <c r="M12" s="150"/>
    </row>
    <row r="13" spans="1:13" ht="11.25" customHeight="1" x14ac:dyDescent="0.2">
      <c r="A13" s="156" t="s">
        <v>358</v>
      </c>
      <c r="C13" s="155">
        <v>391618</v>
      </c>
      <c r="D13" s="179" t="s">
        <v>222</v>
      </c>
      <c r="E13" s="155">
        <v>342332</v>
      </c>
      <c r="G13" s="155">
        <v>292209</v>
      </c>
      <c r="H13" s="179" t="s">
        <v>222</v>
      </c>
      <c r="I13" s="155">
        <v>119456</v>
      </c>
      <c r="J13" s="179" t="s">
        <v>222</v>
      </c>
      <c r="K13" s="155">
        <v>200000</v>
      </c>
      <c r="L13" s="179" t="s">
        <v>344</v>
      </c>
      <c r="M13" s="150"/>
    </row>
    <row r="14" spans="1:13" ht="11.25" customHeight="1" x14ac:dyDescent="0.2">
      <c r="A14" s="156" t="s">
        <v>359</v>
      </c>
      <c r="C14" s="155">
        <v>5382800</v>
      </c>
      <c r="E14" s="155">
        <v>5542900</v>
      </c>
      <c r="G14" s="155">
        <v>6313300</v>
      </c>
      <c r="I14" s="155">
        <v>6688800</v>
      </c>
      <c r="J14" s="179" t="s">
        <v>222</v>
      </c>
      <c r="K14" s="155">
        <v>6700000</v>
      </c>
      <c r="L14" s="179" t="s">
        <v>344</v>
      </c>
      <c r="M14" s="150"/>
    </row>
    <row r="15" spans="1:13" ht="11.25" customHeight="1" x14ac:dyDescent="0.2">
      <c r="A15" s="156" t="s">
        <v>211</v>
      </c>
      <c r="C15" s="155">
        <v>148198</v>
      </c>
      <c r="E15" s="155">
        <v>107735</v>
      </c>
      <c r="G15" s="155">
        <v>208100</v>
      </c>
      <c r="H15" s="179" t="s">
        <v>222</v>
      </c>
      <c r="I15" s="155">
        <v>109200</v>
      </c>
      <c r="J15" s="179" t="s">
        <v>222</v>
      </c>
      <c r="K15" s="155">
        <v>76126</v>
      </c>
      <c r="M15" s="150"/>
    </row>
    <row r="16" spans="1:13" ht="11.25" customHeight="1" x14ac:dyDescent="0.2">
      <c r="A16" s="156" t="s">
        <v>360</v>
      </c>
      <c r="C16" s="155">
        <v>442600</v>
      </c>
      <c r="E16" s="155">
        <v>450800</v>
      </c>
      <c r="G16" s="155">
        <v>631600</v>
      </c>
      <c r="H16" s="179" t="s">
        <v>222</v>
      </c>
      <c r="I16" s="155">
        <v>687700</v>
      </c>
      <c r="J16" s="179" t="s">
        <v>222</v>
      </c>
      <c r="K16" s="155">
        <v>690000</v>
      </c>
      <c r="L16" s="179" t="s">
        <v>344</v>
      </c>
      <c r="M16" s="150"/>
    </row>
    <row r="17" spans="1:14" ht="11.25" customHeight="1" x14ac:dyDescent="0.2">
      <c r="A17" s="156" t="s">
        <v>212</v>
      </c>
      <c r="C17" s="155">
        <v>100155</v>
      </c>
      <c r="E17" s="155">
        <v>81250</v>
      </c>
      <c r="G17" s="155">
        <v>88781</v>
      </c>
      <c r="I17" s="155">
        <v>111586</v>
      </c>
      <c r="J17" s="179" t="s">
        <v>222</v>
      </c>
      <c r="K17" s="155">
        <v>160000</v>
      </c>
      <c r="L17" s="179" t="s">
        <v>344</v>
      </c>
      <c r="M17" s="150"/>
    </row>
    <row r="18" spans="1:14" ht="11.25" customHeight="1" x14ac:dyDescent="0.2">
      <c r="A18" s="156" t="s">
        <v>213</v>
      </c>
      <c r="C18" s="155">
        <v>100000</v>
      </c>
      <c r="D18" s="179" t="s">
        <v>222</v>
      </c>
      <c r="E18" s="155">
        <v>53000</v>
      </c>
      <c r="F18" s="179" t="s">
        <v>222</v>
      </c>
      <c r="G18" s="155">
        <v>78000</v>
      </c>
      <c r="H18" s="179" t="s">
        <v>222</v>
      </c>
      <c r="I18" s="155">
        <v>92139</v>
      </c>
      <c r="J18" s="179" t="s">
        <v>222</v>
      </c>
      <c r="K18" s="155">
        <v>90000</v>
      </c>
      <c r="L18" s="179" t="s">
        <v>344</v>
      </c>
      <c r="M18" s="150"/>
    </row>
    <row r="19" spans="1:14" ht="11.25" customHeight="1" x14ac:dyDescent="0.2">
      <c r="A19" s="156" t="s">
        <v>214</v>
      </c>
      <c r="C19" s="155">
        <v>15502</v>
      </c>
      <c r="E19" s="155">
        <v>25745</v>
      </c>
      <c r="G19" s="155">
        <v>20849</v>
      </c>
      <c r="I19" s="155">
        <v>45011</v>
      </c>
      <c r="K19" s="155">
        <v>31743</v>
      </c>
      <c r="M19" s="150"/>
    </row>
    <row r="20" spans="1:14" ht="11.25" customHeight="1" x14ac:dyDescent="0.2">
      <c r="A20" s="156" t="s">
        <v>183</v>
      </c>
      <c r="C20" s="164">
        <v>471000</v>
      </c>
      <c r="D20" s="165"/>
      <c r="E20" s="164">
        <v>448000</v>
      </c>
      <c r="F20" s="165"/>
      <c r="G20" s="164">
        <v>496000</v>
      </c>
      <c r="H20" s="165" t="s">
        <v>222</v>
      </c>
      <c r="I20" s="164">
        <v>511000</v>
      </c>
      <c r="J20" s="165" t="s">
        <v>222</v>
      </c>
      <c r="K20" s="164">
        <v>510000</v>
      </c>
      <c r="L20" s="165" t="s">
        <v>344</v>
      </c>
      <c r="M20" s="150"/>
    </row>
    <row r="21" spans="1:14" ht="11.25" customHeight="1" x14ac:dyDescent="0.2">
      <c r="A21" s="156" t="s">
        <v>361</v>
      </c>
      <c r="C21" s="155"/>
      <c r="E21" s="155"/>
      <c r="G21" s="155"/>
      <c r="I21" s="155"/>
      <c r="K21" s="155"/>
      <c r="M21" s="150"/>
    </row>
    <row r="22" spans="1:14" ht="11.25" customHeight="1" x14ac:dyDescent="0.2">
      <c r="A22" s="157" t="s">
        <v>362</v>
      </c>
      <c r="C22" s="155">
        <v>2127466</v>
      </c>
      <c r="E22" s="155">
        <v>1935394</v>
      </c>
      <c r="G22" s="155">
        <v>2009644</v>
      </c>
      <c r="I22" s="155">
        <v>1100727</v>
      </c>
      <c r="K22" s="155">
        <v>1442529</v>
      </c>
      <c r="M22" s="150"/>
    </row>
    <row r="23" spans="1:14" ht="11.25" customHeight="1" x14ac:dyDescent="0.2">
      <c r="A23" s="157" t="s">
        <v>363</v>
      </c>
      <c r="C23" s="166">
        <v>13528195</v>
      </c>
      <c r="D23" s="167"/>
      <c r="E23" s="166">
        <v>12772124</v>
      </c>
      <c r="F23" s="167"/>
      <c r="G23" s="166">
        <v>14538073</v>
      </c>
      <c r="H23" s="167"/>
      <c r="I23" s="166">
        <v>16516372</v>
      </c>
      <c r="J23" s="167"/>
      <c r="K23" s="166">
        <v>14952555</v>
      </c>
      <c r="L23" s="167"/>
      <c r="M23" s="150"/>
    </row>
    <row r="24" spans="1:14" ht="11.25" customHeight="1" x14ac:dyDescent="0.2">
      <c r="A24" s="168" t="s">
        <v>10</v>
      </c>
      <c r="C24" s="155">
        <v>15655661</v>
      </c>
      <c r="E24" s="155">
        <f>SUM(E22:E23)</f>
        <v>14707518</v>
      </c>
      <c r="G24" s="155">
        <f>SUM(G22:G23)</f>
        <v>16547717</v>
      </c>
      <c r="I24" s="155">
        <f>SUM(I22:I23)</f>
        <v>17617099</v>
      </c>
      <c r="K24" s="155">
        <f>SUM(K22:K23)</f>
        <v>16395084</v>
      </c>
      <c r="M24" s="150"/>
    </row>
    <row r="25" spans="1:14" ht="11.25" customHeight="1" x14ac:dyDescent="0.2">
      <c r="A25" s="156" t="s">
        <v>216</v>
      </c>
      <c r="C25" s="155">
        <v>60000</v>
      </c>
      <c r="D25" s="179" t="s">
        <v>344</v>
      </c>
      <c r="E25" s="155">
        <v>15000</v>
      </c>
      <c r="G25" s="155">
        <v>32000</v>
      </c>
      <c r="I25" s="155">
        <v>27000</v>
      </c>
      <c r="K25" s="155">
        <v>30000</v>
      </c>
      <c r="L25" s="179" t="s">
        <v>344</v>
      </c>
      <c r="M25" s="150"/>
    </row>
    <row r="26" spans="1:14" ht="11.25" customHeight="1" x14ac:dyDescent="0.2">
      <c r="A26" s="156" t="s">
        <v>364</v>
      </c>
      <c r="C26" s="155">
        <v>8301218</v>
      </c>
      <c r="E26" s="155">
        <v>6066022</v>
      </c>
      <c r="G26" s="155">
        <v>7849500</v>
      </c>
      <c r="I26" s="155">
        <v>10757199</v>
      </c>
      <c r="J26" s="179" t="s">
        <v>222</v>
      </c>
      <c r="K26" s="155">
        <v>10000000</v>
      </c>
      <c r="L26" s="179" t="s">
        <v>344</v>
      </c>
      <c r="M26" s="150"/>
    </row>
    <row r="27" spans="1:14" ht="11.25" customHeight="1" x14ac:dyDescent="0.2">
      <c r="A27" s="156" t="s">
        <v>219</v>
      </c>
      <c r="C27" s="155">
        <v>3869</v>
      </c>
      <c r="E27" s="155">
        <v>17863</v>
      </c>
      <c r="G27" s="155">
        <v>57800</v>
      </c>
      <c r="I27" s="155">
        <v>190146</v>
      </c>
      <c r="K27" s="155">
        <v>159000</v>
      </c>
      <c r="M27" s="150"/>
    </row>
    <row r="28" spans="1:14" ht="11.25" customHeight="1" x14ac:dyDescent="0.2">
      <c r="A28" s="156" t="s">
        <v>365</v>
      </c>
      <c r="C28" s="169" t="s">
        <v>25</v>
      </c>
      <c r="E28" s="169" t="s">
        <v>25</v>
      </c>
      <c r="G28" s="155">
        <v>750</v>
      </c>
      <c r="I28" s="169" t="s">
        <v>25</v>
      </c>
      <c r="K28" s="169" t="s">
        <v>25</v>
      </c>
      <c r="M28" s="150"/>
    </row>
    <row r="29" spans="1:14" ht="11.25" customHeight="1" x14ac:dyDescent="0.2">
      <c r="A29" s="156" t="s">
        <v>185</v>
      </c>
      <c r="C29" s="164">
        <v>267000</v>
      </c>
      <c r="D29" s="165" t="s">
        <v>222</v>
      </c>
      <c r="E29" s="164">
        <v>735822</v>
      </c>
      <c r="F29" s="165" t="s">
        <v>222</v>
      </c>
      <c r="G29" s="164">
        <v>1673996</v>
      </c>
      <c r="H29" s="165" t="s">
        <v>222</v>
      </c>
      <c r="I29" s="164">
        <v>1756126</v>
      </c>
      <c r="J29" s="165" t="s">
        <v>222</v>
      </c>
      <c r="K29" s="164">
        <v>1550064</v>
      </c>
      <c r="L29" s="165"/>
      <c r="M29" s="150"/>
    </row>
    <row r="30" spans="1:14" ht="11.25" customHeight="1" x14ac:dyDescent="0.2">
      <c r="A30" s="157" t="s">
        <v>366</v>
      </c>
      <c r="C30" s="155">
        <v>37200000</v>
      </c>
      <c r="D30" s="179" t="s">
        <v>222</v>
      </c>
      <c r="E30" s="155">
        <v>35300000</v>
      </c>
      <c r="F30" s="179" t="s">
        <v>222</v>
      </c>
      <c r="G30" s="155">
        <v>41100000</v>
      </c>
      <c r="H30" s="179" t="s">
        <v>222</v>
      </c>
      <c r="I30" s="155">
        <v>46600000</v>
      </c>
      <c r="J30" s="179" t="s">
        <v>222</v>
      </c>
      <c r="K30" s="155">
        <v>44800000</v>
      </c>
      <c r="M30" s="150"/>
    </row>
    <row r="31" spans="1:14" ht="11.25" customHeight="1" x14ac:dyDescent="0.2">
      <c r="A31" s="205" t="s">
        <v>367</v>
      </c>
      <c r="B31" s="205"/>
      <c r="C31" s="205"/>
      <c r="D31" s="205"/>
      <c r="E31" s="205"/>
      <c r="F31" s="205"/>
      <c r="G31" s="205"/>
      <c r="H31" s="205"/>
      <c r="I31" s="205"/>
      <c r="J31" s="205"/>
      <c r="K31" s="205"/>
      <c r="L31" s="205"/>
      <c r="M31" s="159"/>
      <c r="N31" s="159"/>
    </row>
    <row r="32" spans="1:14" ht="22.5" customHeight="1" x14ac:dyDescent="0.2">
      <c r="A32" s="203" t="s">
        <v>401</v>
      </c>
      <c r="B32" s="203"/>
      <c r="C32" s="203"/>
      <c r="D32" s="203"/>
      <c r="E32" s="203"/>
      <c r="F32" s="203"/>
      <c r="G32" s="203"/>
      <c r="H32" s="203"/>
      <c r="I32" s="203"/>
      <c r="J32" s="203"/>
      <c r="K32" s="203"/>
      <c r="L32" s="203"/>
      <c r="M32" s="159"/>
      <c r="N32" s="159"/>
    </row>
    <row r="33" spans="1:14" ht="11.25" customHeight="1" x14ac:dyDescent="0.2">
      <c r="A33" s="204" t="s">
        <v>368</v>
      </c>
      <c r="B33" s="204"/>
      <c r="C33" s="204"/>
      <c r="D33" s="204"/>
      <c r="E33" s="204"/>
      <c r="F33" s="204"/>
      <c r="G33" s="204"/>
      <c r="H33" s="204"/>
      <c r="I33" s="204"/>
      <c r="J33" s="204"/>
      <c r="K33" s="204"/>
      <c r="L33" s="204"/>
      <c r="M33" s="159"/>
      <c r="N33" s="159"/>
    </row>
    <row r="34" spans="1:14" ht="11.25" customHeight="1" x14ac:dyDescent="0.2">
      <c r="A34" s="204" t="s">
        <v>369</v>
      </c>
      <c r="B34" s="204"/>
      <c r="C34" s="204"/>
      <c r="D34" s="204"/>
      <c r="E34" s="204"/>
      <c r="F34" s="204"/>
      <c r="G34" s="204"/>
      <c r="H34" s="204"/>
      <c r="I34" s="204"/>
      <c r="J34" s="204"/>
      <c r="K34" s="204"/>
      <c r="L34" s="204"/>
      <c r="M34" s="159"/>
      <c r="N34" s="159"/>
    </row>
    <row r="35" spans="1:14" ht="11.25" customHeight="1" x14ac:dyDescent="0.2">
      <c r="A35" s="204" t="s">
        <v>370</v>
      </c>
      <c r="B35" s="204"/>
      <c r="C35" s="204"/>
      <c r="D35" s="204"/>
      <c r="E35" s="204"/>
      <c r="F35" s="204"/>
      <c r="G35" s="204"/>
      <c r="H35" s="204"/>
      <c r="I35" s="204"/>
      <c r="J35" s="204"/>
      <c r="K35" s="204"/>
      <c r="L35" s="204"/>
      <c r="M35" s="159"/>
      <c r="N35" s="159"/>
    </row>
    <row r="36" spans="1:14" ht="11.25" customHeight="1" x14ac:dyDescent="0.2">
      <c r="A36" s="204" t="s">
        <v>371</v>
      </c>
      <c r="B36" s="204"/>
      <c r="C36" s="204"/>
      <c r="D36" s="204"/>
      <c r="E36" s="204"/>
      <c r="F36" s="204"/>
      <c r="G36" s="204"/>
      <c r="H36" s="204"/>
      <c r="I36" s="204"/>
      <c r="J36" s="204"/>
      <c r="K36" s="204"/>
      <c r="L36" s="204"/>
      <c r="M36" s="159"/>
      <c r="N36" s="159"/>
    </row>
  </sheetData>
  <mergeCells count="11">
    <mergeCell ref="A31:L31"/>
    <mergeCell ref="A1:L1"/>
    <mergeCell ref="A2:L2"/>
    <mergeCell ref="A3:L3"/>
    <mergeCell ref="A4:L4"/>
    <mergeCell ref="A5:L5"/>
    <mergeCell ref="A32:L32"/>
    <mergeCell ref="A33:L33"/>
    <mergeCell ref="A34:L34"/>
    <mergeCell ref="A35:L35"/>
    <mergeCell ref="A36:L36"/>
  </mergeCells>
  <pageMargins left="0.5" right="0.5" top="0.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52F00-C59B-4359-A83A-117BCFAEC457}">
  <dimension ref="A1:N25"/>
  <sheetViews>
    <sheetView zoomScaleNormal="100" workbookViewId="0">
      <selection activeCell="N10" sqref="N10"/>
    </sheetView>
  </sheetViews>
  <sheetFormatPr defaultColWidth="9" defaultRowHeight="11.25" x14ac:dyDescent="0.2"/>
  <cols>
    <col min="1" max="1" width="30.83203125" style="160" customWidth="1"/>
    <col min="2" max="2" width="2.33203125" style="172" customWidth="1"/>
    <col min="3" max="3" width="11.33203125" style="161" customWidth="1"/>
    <col min="4" max="4" width="2.33203125" style="172" customWidth="1"/>
    <col min="5" max="5" width="11.33203125" style="161" customWidth="1"/>
    <col min="6" max="6" width="2.33203125" style="172" customWidth="1"/>
    <col min="7" max="7" width="11.33203125" style="161" customWidth="1"/>
    <col min="8" max="8" width="3.83203125" style="172" customWidth="1"/>
    <col min="9" max="9" width="11.33203125" style="161" customWidth="1"/>
    <col min="10" max="10" width="3.83203125" style="172" customWidth="1"/>
    <col min="11" max="11" width="11.33203125" style="161" customWidth="1"/>
    <col min="12" max="12" width="2.33203125" style="172" customWidth="1"/>
    <col min="13" max="16384" width="9" style="151"/>
  </cols>
  <sheetData>
    <row r="1" spans="1:13" ht="11.25" customHeight="1" x14ac:dyDescent="0.2">
      <c r="A1" s="206" t="s">
        <v>340</v>
      </c>
      <c r="B1" s="206"/>
      <c r="C1" s="206"/>
      <c r="D1" s="206"/>
      <c r="E1" s="206"/>
      <c r="F1" s="206"/>
      <c r="G1" s="206"/>
      <c r="H1" s="206"/>
      <c r="I1" s="206"/>
      <c r="J1" s="206"/>
      <c r="K1" s="206"/>
      <c r="L1" s="206"/>
      <c r="M1" s="150"/>
    </row>
    <row r="2" spans="1:13" ht="11.25" customHeight="1" x14ac:dyDescent="0.2">
      <c r="A2" s="206" t="s">
        <v>341</v>
      </c>
      <c r="B2" s="206"/>
      <c r="C2" s="206"/>
      <c r="D2" s="206"/>
      <c r="E2" s="206"/>
      <c r="F2" s="206"/>
      <c r="G2" s="206"/>
      <c r="H2" s="206"/>
      <c r="I2" s="206"/>
      <c r="J2" s="206"/>
      <c r="K2" s="206"/>
      <c r="L2" s="206"/>
      <c r="M2" s="150"/>
    </row>
    <row r="3" spans="1:13" ht="11.25" customHeight="1" x14ac:dyDescent="0.2">
      <c r="A3" s="207"/>
      <c r="B3" s="207"/>
      <c r="C3" s="207"/>
      <c r="D3" s="207"/>
      <c r="E3" s="207"/>
      <c r="F3" s="207"/>
      <c r="G3" s="207"/>
      <c r="H3" s="207"/>
      <c r="I3" s="207"/>
      <c r="J3" s="207"/>
      <c r="K3" s="207"/>
      <c r="L3" s="207"/>
      <c r="M3" s="150"/>
    </row>
    <row r="4" spans="1:13" ht="11.25" customHeight="1" x14ac:dyDescent="0.2">
      <c r="A4" s="206" t="s">
        <v>342</v>
      </c>
      <c r="B4" s="206"/>
      <c r="C4" s="206"/>
      <c r="D4" s="206"/>
      <c r="E4" s="206"/>
      <c r="F4" s="206"/>
      <c r="G4" s="206"/>
      <c r="H4" s="206"/>
      <c r="I4" s="206"/>
      <c r="J4" s="206"/>
      <c r="K4" s="206"/>
      <c r="L4" s="206"/>
      <c r="M4" s="150"/>
    </row>
    <row r="5" spans="1:13" ht="11.25" customHeight="1" x14ac:dyDescent="0.2">
      <c r="A5" s="208"/>
      <c r="B5" s="208"/>
      <c r="C5" s="208"/>
      <c r="D5" s="208"/>
      <c r="E5" s="208"/>
      <c r="F5" s="208"/>
      <c r="G5" s="208"/>
      <c r="H5" s="208"/>
      <c r="I5" s="208"/>
      <c r="J5" s="208"/>
      <c r="K5" s="208"/>
      <c r="L5" s="208"/>
      <c r="M5" s="150"/>
    </row>
    <row r="6" spans="1:13" ht="11.25" customHeight="1" x14ac:dyDescent="0.2">
      <c r="A6" s="209" t="s">
        <v>343</v>
      </c>
      <c r="B6" s="209"/>
      <c r="C6" s="152">
        <v>2015</v>
      </c>
      <c r="D6" s="153"/>
      <c r="E6" s="152">
        <v>2016</v>
      </c>
      <c r="F6" s="153"/>
      <c r="G6" s="152">
        <v>2017</v>
      </c>
      <c r="H6" s="153"/>
      <c r="I6" s="152">
        <v>2018</v>
      </c>
      <c r="J6" s="153"/>
      <c r="K6" s="152">
        <v>2019</v>
      </c>
      <c r="L6" s="153"/>
      <c r="M6" s="150"/>
    </row>
    <row r="7" spans="1:13" ht="11.25" customHeight="1" x14ac:dyDescent="0.2">
      <c r="A7" s="154" t="s">
        <v>171</v>
      </c>
      <c r="C7" s="155">
        <v>43669</v>
      </c>
      <c r="E7" s="155">
        <v>44551</v>
      </c>
      <c r="G7" s="155">
        <v>59199</v>
      </c>
      <c r="H7" s="172" t="s">
        <v>222</v>
      </c>
      <c r="I7" s="155">
        <v>68998</v>
      </c>
      <c r="J7" s="172" t="s">
        <v>222</v>
      </c>
      <c r="K7" s="155">
        <v>69000</v>
      </c>
      <c r="L7" s="172" t="s">
        <v>344</v>
      </c>
      <c r="M7" s="150"/>
    </row>
    <row r="8" spans="1:13" ht="11.25" customHeight="1" x14ac:dyDescent="0.2">
      <c r="A8" s="156" t="s">
        <v>345</v>
      </c>
      <c r="C8" s="155">
        <v>173467</v>
      </c>
      <c r="E8" s="155">
        <v>150240</v>
      </c>
      <c r="G8" s="155">
        <v>171531</v>
      </c>
      <c r="I8" s="155">
        <v>175061</v>
      </c>
      <c r="K8" s="155">
        <v>136780</v>
      </c>
      <c r="M8" s="150"/>
    </row>
    <row r="9" spans="1:13" ht="11.25" customHeight="1" x14ac:dyDescent="0.2">
      <c r="A9" s="156" t="s">
        <v>174</v>
      </c>
      <c r="C9" s="155">
        <v>3940000</v>
      </c>
      <c r="E9" s="155">
        <v>4230000</v>
      </c>
      <c r="G9" s="155">
        <v>4940000</v>
      </c>
      <c r="I9" s="155">
        <v>5280000</v>
      </c>
      <c r="J9" s="172" t="s">
        <v>222</v>
      </c>
      <c r="K9" s="155">
        <v>6030000</v>
      </c>
      <c r="M9" s="150"/>
    </row>
    <row r="10" spans="1:13" ht="11.25" customHeight="1" x14ac:dyDescent="0.2">
      <c r="A10" s="156" t="s">
        <v>175</v>
      </c>
      <c r="C10" s="155">
        <v>457063</v>
      </c>
      <c r="E10" s="155">
        <v>469141</v>
      </c>
      <c r="G10" s="155">
        <v>416285</v>
      </c>
      <c r="I10" s="155">
        <v>492774</v>
      </c>
      <c r="K10" s="155">
        <v>505000</v>
      </c>
      <c r="M10" s="150"/>
    </row>
    <row r="11" spans="1:13" ht="11.25" customHeight="1" x14ac:dyDescent="0.2">
      <c r="A11" s="156" t="s">
        <v>346</v>
      </c>
      <c r="C11" s="155">
        <v>17000</v>
      </c>
      <c r="D11" s="172" t="s">
        <v>222</v>
      </c>
      <c r="E11" s="155">
        <v>17000</v>
      </c>
      <c r="F11" s="172" t="s">
        <v>222</v>
      </c>
      <c r="G11" s="155">
        <v>17000</v>
      </c>
      <c r="H11" s="172" t="s">
        <v>222</v>
      </c>
      <c r="I11" s="155">
        <v>17000</v>
      </c>
      <c r="J11" s="172" t="s">
        <v>222</v>
      </c>
      <c r="K11" s="155">
        <v>17000</v>
      </c>
      <c r="M11" s="150"/>
    </row>
    <row r="12" spans="1:13" ht="11.25" customHeight="1" x14ac:dyDescent="0.2">
      <c r="A12" s="156" t="s">
        <v>177</v>
      </c>
      <c r="C12" s="155">
        <v>944000</v>
      </c>
      <c r="E12" s="155">
        <v>944000</v>
      </c>
      <c r="G12" s="155">
        <v>944000</v>
      </c>
      <c r="I12" s="155">
        <v>944000</v>
      </c>
      <c r="K12" s="155">
        <v>930000</v>
      </c>
      <c r="M12" s="150"/>
    </row>
    <row r="13" spans="1:13" ht="11.25" customHeight="1" x14ac:dyDescent="0.2">
      <c r="A13" s="156" t="s">
        <v>347</v>
      </c>
      <c r="C13" s="155">
        <v>16000</v>
      </c>
      <c r="D13" s="172" t="s">
        <v>222</v>
      </c>
      <c r="E13" s="155">
        <v>16000</v>
      </c>
      <c r="F13" s="172" t="s">
        <v>222</v>
      </c>
      <c r="G13" s="155">
        <v>16000</v>
      </c>
      <c r="I13" s="155">
        <v>15000</v>
      </c>
      <c r="J13" s="172" t="s">
        <v>222</v>
      </c>
      <c r="K13" s="155">
        <v>13000</v>
      </c>
      <c r="M13" s="150"/>
    </row>
    <row r="14" spans="1:13" ht="11.25" customHeight="1" x14ac:dyDescent="0.2">
      <c r="A14" s="156" t="s">
        <v>179</v>
      </c>
      <c r="C14" s="155">
        <v>1414476</v>
      </c>
      <c r="E14" s="155">
        <v>1525221</v>
      </c>
      <c r="G14" s="155">
        <v>1640300</v>
      </c>
      <c r="I14" s="155">
        <v>1700000</v>
      </c>
      <c r="J14" s="172" t="s">
        <v>348</v>
      </c>
      <c r="K14" s="155">
        <v>1800000</v>
      </c>
      <c r="L14" s="172" t="s">
        <v>344</v>
      </c>
      <c r="M14" s="150"/>
    </row>
    <row r="15" spans="1:13" ht="11.25" customHeight="1" x14ac:dyDescent="0.2">
      <c r="A15" s="156" t="s">
        <v>181</v>
      </c>
      <c r="C15" s="155">
        <v>63750</v>
      </c>
      <c r="E15" s="155">
        <v>90063</v>
      </c>
      <c r="G15" s="155">
        <v>79563</v>
      </c>
      <c r="I15" s="155">
        <v>70000</v>
      </c>
      <c r="J15" s="172" t="s">
        <v>222</v>
      </c>
      <c r="K15" s="155">
        <v>85125</v>
      </c>
      <c r="M15" s="150"/>
    </row>
    <row r="16" spans="1:13" ht="11.25" customHeight="1" x14ac:dyDescent="0.2">
      <c r="A16" s="156" t="s">
        <v>183</v>
      </c>
      <c r="C16" s="155">
        <v>363286</v>
      </c>
      <c r="E16" s="155">
        <v>268439</v>
      </c>
      <c r="G16" s="155">
        <v>434452</v>
      </c>
      <c r="H16" s="172" t="s">
        <v>222</v>
      </c>
      <c r="I16" s="155">
        <v>332261</v>
      </c>
      <c r="J16" s="172" t="s">
        <v>222</v>
      </c>
      <c r="K16" s="155">
        <v>384089</v>
      </c>
      <c r="M16" s="150"/>
    </row>
    <row r="17" spans="1:14" ht="11.25" customHeight="1" x14ac:dyDescent="0.2">
      <c r="A17" s="156" t="s">
        <v>66</v>
      </c>
      <c r="C17" s="155">
        <v>3684598</v>
      </c>
      <c r="E17" s="155">
        <v>3596000</v>
      </c>
      <c r="G17" s="155">
        <v>3700000</v>
      </c>
      <c r="H17" s="172" t="s">
        <v>348</v>
      </c>
      <c r="I17" s="155">
        <v>3900000</v>
      </c>
      <c r="J17" s="172" t="s">
        <v>344</v>
      </c>
      <c r="K17" s="155">
        <v>3600000</v>
      </c>
      <c r="L17" s="172" t="s">
        <v>344</v>
      </c>
      <c r="M17" s="150"/>
    </row>
    <row r="18" spans="1:14" ht="11.25" customHeight="1" x14ac:dyDescent="0.2">
      <c r="A18" s="156" t="s">
        <v>184</v>
      </c>
      <c r="C18" s="155">
        <v>90480</v>
      </c>
      <c r="E18" s="155">
        <v>81900</v>
      </c>
      <c r="G18" s="155">
        <v>92390</v>
      </c>
      <c r="I18" s="155">
        <v>101370</v>
      </c>
      <c r="J18" s="172" t="s">
        <v>222</v>
      </c>
      <c r="K18" s="155">
        <v>118198</v>
      </c>
      <c r="M18" s="150"/>
    </row>
    <row r="19" spans="1:14" ht="11.25" customHeight="1" x14ac:dyDescent="0.2">
      <c r="A19" s="156" t="s">
        <v>65</v>
      </c>
      <c r="C19" s="155">
        <v>82650</v>
      </c>
      <c r="E19" s="155">
        <v>75000</v>
      </c>
      <c r="G19" s="155">
        <v>83894</v>
      </c>
      <c r="I19" s="155">
        <v>91799</v>
      </c>
      <c r="J19" s="172" t="s">
        <v>222</v>
      </c>
      <c r="K19" s="155">
        <v>81743</v>
      </c>
      <c r="M19" s="150"/>
    </row>
    <row r="20" spans="1:14" ht="11.25" customHeight="1" x14ac:dyDescent="0.2">
      <c r="A20" s="156" t="s">
        <v>185</v>
      </c>
      <c r="C20" s="155">
        <v>115586</v>
      </c>
      <c r="E20" s="155">
        <v>78200</v>
      </c>
      <c r="G20" s="155">
        <v>142800</v>
      </c>
      <c r="I20" s="155">
        <v>365000</v>
      </c>
      <c r="J20" s="172" t="s">
        <v>222</v>
      </c>
      <c r="K20" s="155">
        <v>308593</v>
      </c>
      <c r="M20" s="150"/>
    </row>
    <row r="21" spans="1:14" ht="11.25" customHeight="1" x14ac:dyDescent="0.2">
      <c r="A21" s="157" t="s">
        <v>10</v>
      </c>
      <c r="C21" s="158">
        <v>11400000</v>
      </c>
      <c r="D21" s="153"/>
      <c r="E21" s="158">
        <v>11600000</v>
      </c>
      <c r="F21" s="153"/>
      <c r="G21" s="158">
        <v>12700000</v>
      </c>
      <c r="H21" s="153" t="s">
        <v>222</v>
      </c>
      <c r="I21" s="158">
        <v>13600000</v>
      </c>
      <c r="J21" s="153" t="s">
        <v>222</v>
      </c>
      <c r="K21" s="158">
        <v>14100000</v>
      </c>
      <c r="L21" s="153"/>
      <c r="M21" s="150"/>
    </row>
    <row r="22" spans="1:14" ht="11.25" customHeight="1" x14ac:dyDescent="0.2">
      <c r="A22" s="205" t="s">
        <v>349</v>
      </c>
      <c r="B22" s="205"/>
      <c r="C22" s="205"/>
      <c r="D22" s="205"/>
      <c r="E22" s="205"/>
      <c r="F22" s="205"/>
      <c r="G22" s="205"/>
      <c r="H22" s="205"/>
      <c r="I22" s="205"/>
      <c r="J22" s="205"/>
      <c r="K22" s="205"/>
      <c r="L22" s="205"/>
      <c r="M22" s="159"/>
      <c r="N22" s="159"/>
    </row>
    <row r="23" spans="1:14" ht="22.5" customHeight="1" x14ac:dyDescent="0.2">
      <c r="A23" s="203" t="s">
        <v>350</v>
      </c>
      <c r="B23" s="203"/>
      <c r="C23" s="203"/>
      <c r="D23" s="203"/>
      <c r="E23" s="203"/>
      <c r="F23" s="203"/>
      <c r="G23" s="203"/>
      <c r="H23" s="203"/>
      <c r="I23" s="203"/>
      <c r="J23" s="203"/>
      <c r="K23" s="203"/>
      <c r="L23" s="203"/>
      <c r="M23" s="159"/>
      <c r="N23" s="159"/>
    </row>
    <row r="24" spans="1:14" ht="22.5" customHeight="1" x14ac:dyDescent="0.2">
      <c r="A24" s="203" t="s">
        <v>351</v>
      </c>
      <c r="B24" s="203"/>
      <c r="C24" s="203"/>
      <c r="D24" s="203"/>
      <c r="E24" s="203"/>
      <c r="F24" s="203"/>
      <c r="G24" s="203"/>
      <c r="H24" s="203"/>
      <c r="I24" s="203"/>
      <c r="J24" s="203"/>
      <c r="K24" s="203"/>
      <c r="L24" s="203"/>
      <c r="M24" s="159"/>
      <c r="N24" s="159"/>
    </row>
    <row r="25" spans="1:14" ht="11.25" customHeight="1" x14ac:dyDescent="0.2">
      <c r="A25" s="204" t="s">
        <v>352</v>
      </c>
      <c r="B25" s="204"/>
      <c r="C25" s="204"/>
      <c r="D25" s="204"/>
      <c r="E25" s="204"/>
      <c r="F25" s="204"/>
      <c r="G25" s="204"/>
      <c r="H25" s="204"/>
      <c r="I25" s="204"/>
      <c r="J25" s="204"/>
      <c r="K25" s="204"/>
      <c r="L25" s="204"/>
      <c r="M25" s="159"/>
      <c r="N25" s="159"/>
    </row>
  </sheetData>
  <mergeCells count="10">
    <mergeCell ref="A22:L22"/>
    <mergeCell ref="A23:L23"/>
    <mergeCell ref="A24:L24"/>
    <mergeCell ref="A25:L25"/>
    <mergeCell ref="A1:L1"/>
    <mergeCell ref="A2:L2"/>
    <mergeCell ref="A3:L3"/>
    <mergeCell ref="A4:L4"/>
    <mergeCell ref="A5:L5"/>
    <mergeCell ref="A6:B6"/>
  </mergeCells>
  <pageMargins left="0.5" right="0.5" top="0.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Date_x0020_and_x0020_Time xmlns="d925d976-9e2a-4bab-ad6d-d3ef45ec2550"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70AE6DDCCE4F64AB96B54634ACF1B32" ma:contentTypeVersion="13" ma:contentTypeDescription="Create a new document." ma:contentTypeScope="" ma:versionID="8a2a2ac65f0461d6d6386961f9239aad">
  <xsd:schema xmlns:xsd="http://www.w3.org/2001/XMLSchema" xmlns:xs="http://www.w3.org/2001/XMLSchema" xmlns:p="http://schemas.microsoft.com/office/2006/metadata/properties" xmlns:ns1="http://schemas.microsoft.com/sharepoint/v3" xmlns:ns2="d925d976-9e2a-4bab-ad6d-d3ef45ec2550" xmlns:ns3="08020ff4-f632-4952-8504-a4a18e274e6c" targetNamespace="http://schemas.microsoft.com/office/2006/metadata/properties" ma:root="true" ma:fieldsID="5f7cdccdb51bf7a91fcb7133a4ce0235" ns1:_="" ns2:_="" ns3:_="">
    <xsd:import namespace="http://schemas.microsoft.com/sharepoint/v3"/>
    <xsd:import namespace="d925d976-9e2a-4bab-ad6d-d3ef45ec2550"/>
    <xsd:import namespace="08020ff4-f632-4952-8504-a4a18e274e6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Date_x0020_and_x0020_Time" minOccurs="0"/>
                <xsd:element ref="ns2:MediaServiceOCR" minOccurs="0"/>
                <xsd:element ref="ns2:MediaServiceDateTaken"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925d976-9e2a-4bab-ad6d-d3ef45ec25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Date_x0020_and_x0020_Time" ma:index="15" nillable="true" ma:displayName="Date and Time" ma:format="DateTime" ma:internalName="Date_x0020_and_x0020_Time">
      <xsd:simpleType>
        <xsd:restriction base="dms:DateTime"/>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8020ff4-f632-4952-8504-a4a18e274e6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AD5D3CA-1C00-42D4-8268-FD3492DBE8E8}">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 ds:uri="http://schemas.microsoft.com/sharepoint/v3"/>
    <ds:schemaRef ds:uri="d925d976-9e2a-4bab-ad6d-d3ef45ec2550"/>
  </ds:schemaRefs>
</ds:datastoreItem>
</file>

<file path=customXml/itemProps2.xml><?xml version="1.0" encoding="utf-8"?>
<ds:datastoreItem xmlns:ds="http://schemas.openxmlformats.org/officeDocument/2006/customXml" ds:itemID="{A90B2AE8-45F8-4262-944E-D060B1FE57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925d976-9e2a-4bab-ad6d-d3ef45ec2550"/>
    <ds:schemaRef ds:uri="08020ff4-f632-4952-8504-a4a18e274e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3006BA-0A6C-4C04-90C8-9F2B197BC2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Note</vt:lpstr>
      <vt:lpstr>T1</vt:lpstr>
      <vt:lpstr>T2</vt:lpstr>
      <vt:lpstr>T3</vt:lpstr>
      <vt:lpstr>T4</vt:lpstr>
      <vt:lpstr>T5</vt:lpstr>
      <vt:lpstr>T6</vt:lpstr>
      <vt:lpstr>T7</vt:lpstr>
      <vt:lpstr>T8</vt:lpstr>
      <vt:lpstr>'T1'!Print_Titles</vt:lpstr>
      <vt:lpstr>'T4'!Print_Titles</vt:lpstr>
      <vt:lpstr>'T5'!Print_Titles</vt:lpstr>
    </vt:vector>
  </TitlesOfParts>
  <Company>U.S.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Chromium in 2019</dc:title>
  <dc:subject>USGS Minerals Yearbook</dc:subject>
  <dc:creator>USGS National Minerals Information Center</dc:creator>
  <cp:keywords>chromium; statistics</cp:keywords>
  <cp:lastModifiedBy>Hakim, Samir</cp:lastModifiedBy>
  <cp:lastPrinted>2020-08-13T18:53:54Z</cp:lastPrinted>
  <dcterms:created xsi:type="dcterms:W3CDTF">2012-04-17T14:46:32Z</dcterms:created>
  <dcterms:modified xsi:type="dcterms:W3CDTF">2021-06-24T18:13:19Z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0x010100E70AE6DDCCE4F64AB96B54634ACF1B32</vt:lpwstr>
  </property>
</Properties>
</file>