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T:\Web posting\todo20220511\"/>
    </mc:Choice>
  </mc:AlternateContent>
  <xr:revisionPtr revIDLastSave="0" documentId="13_ncr:1_{D98F73F0-8266-445F-B826-D749F7BF7FA6}" xr6:coauthVersionLast="47" xr6:coauthVersionMax="47" xr10:uidLastSave="{00000000-0000-0000-0000-000000000000}"/>
  <bookViews>
    <workbookView xWindow="2535" yWindow="930" windowWidth="14070" windowHeight="13410" xr2:uid="{00000000-000D-0000-FFFF-FFFF00000000}"/>
  </bookViews>
  <sheets>
    <sheet name="Note" sheetId="14" r:id="rId1"/>
    <sheet name="T1" sheetId="8" r:id="rId2"/>
    <sheet name="T2" sheetId="7" r:id="rId3"/>
    <sheet name="T3" sheetId="6" r:id="rId4"/>
    <sheet name="T4" sheetId="5" r:id="rId5"/>
    <sheet name="T5" sheetId="3" r:id="rId6"/>
    <sheet name="T6" sheetId="2" r:id="rId7"/>
    <sheet name="T7" sheetId="13" r:id="rId8"/>
  </sheets>
  <definedNames>
    <definedName name="_xlnm.Print_Area" localSheetId="5">'T5'!$A$1:$I$26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5" l="1"/>
</calcChain>
</file>

<file path=xl/sharedStrings.xml><?xml version="1.0" encoding="utf-8"?>
<sst xmlns="http://schemas.openxmlformats.org/spreadsheetml/2006/main" count="348" uniqueCount="175">
  <si>
    <t>United States:</t>
  </si>
  <si>
    <t>Quantity</t>
  </si>
  <si>
    <t>TABLE 2</t>
  </si>
  <si>
    <t>(Thousand metric tons and thousand dollars)</t>
  </si>
  <si>
    <t>Flotation concentrate</t>
  </si>
  <si>
    <t/>
  </si>
  <si>
    <t>Total</t>
  </si>
  <si>
    <t>Year</t>
  </si>
  <si>
    <t>Value</t>
  </si>
  <si>
    <t>TABLE 3</t>
  </si>
  <si>
    <t>Company</t>
  </si>
  <si>
    <t>Location</t>
  </si>
  <si>
    <t>Product</t>
  </si>
  <si>
    <t>Muskogee, OK</t>
  </si>
  <si>
    <t>Feldspar-quartz mixture.</t>
  </si>
  <si>
    <t>Potassium feldspar.</t>
  </si>
  <si>
    <t>Spruce Pine, NC</t>
  </si>
  <si>
    <t>Sodium-potassium feldspar; feldspar-quartz mixture.</t>
  </si>
  <si>
    <t>Felton, CA</t>
  </si>
  <si>
    <t>Custer, SD</t>
  </si>
  <si>
    <t>Byron, CA</t>
  </si>
  <si>
    <t>Emmett, ID</t>
  </si>
  <si>
    <t>Montpelier, VA</t>
  </si>
  <si>
    <t>Aplite.</t>
  </si>
  <si>
    <t>TABLE 4</t>
  </si>
  <si>
    <t>Use</t>
  </si>
  <si>
    <t>TABLE 5</t>
  </si>
  <si>
    <t>TABLE 6</t>
  </si>
  <si>
    <t>Canada</t>
  </si>
  <si>
    <t>Mexico</t>
  </si>
  <si>
    <t>Feldspar:</t>
  </si>
  <si>
    <t>Colombia</t>
  </si>
  <si>
    <t>TABLE 1</t>
  </si>
  <si>
    <t>--</t>
  </si>
  <si>
    <t>Do.</t>
  </si>
  <si>
    <t>Germany</t>
  </si>
  <si>
    <t>(Metric tons and dollars)</t>
  </si>
  <si>
    <r>
      <t>SALIENT FELDSPAR AND NEPHELINE SYENITE STATISTICS</t>
    </r>
    <r>
      <rPr>
        <vertAlign val="superscript"/>
        <sz val="8"/>
        <rFont val="Times New Roman"/>
        <family val="1"/>
      </rPr>
      <t>1</t>
    </r>
  </si>
  <si>
    <r>
      <t>Quantity</t>
    </r>
    <r>
      <rPr>
        <vertAlign val="superscript"/>
        <sz val="8"/>
        <rFont val="Times New Roman"/>
        <family val="1"/>
      </rPr>
      <t>e, 2, 3</t>
    </r>
  </si>
  <si>
    <r>
      <t>Value</t>
    </r>
    <r>
      <rPr>
        <vertAlign val="superscript"/>
        <sz val="8"/>
        <rFont val="Times New Roman"/>
        <family val="1"/>
      </rPr>
      <t>e, 2</t>
    </r>
  </si>
  <si>
    <r>
      <t>Exports, feldspar:</t>
    </r>
    <r>
      <rPr>
        <vertAlign val="superscript"/>
        <sz val="8"/>
        <rFont val="Times New Roman"/>
        <family val="1"/>
      </rPr>
      <t>4</t>
    </r>
  </si>
  <si>
    <r>
      <t>Value</t>
    </r>
    <r>
      <rPr>
        <vertAlign val="superscript"/>
        <sz val="8"/>
        <rFont val="Times New Roman"/>
        <family val="1"/>
      </rPr>
      <t>5</t>
    </r>
  </si>
  <si>
    <r>
      <t>Imports for consumption</t>
    </r>
    <r>
      <rPr>
        <vertAlign val="superscript"/>
        <sz val="8"/>
        <rFont val="Times New Roman"/>
        <family val="1"/>
      </rPr>
      <t>4</t>
    </r>
  </si>
  <si>
    <r>
      <t>Value</t>
    </r>
    <r>
      <rPr>
        <vertAlign val="superscript"/>
        <sz val="8"/>
        <rFont val="Times New Roman"/>
        <family val="1"/>
      </rPr>
      <t>6</t>
    </r>
  </si>
  <si>
    <r>
      <t>4</t>
    </r>
    <r>
      <rPr>
        <sz val="8"/>
        <color indexed="8"/>
        <rFont val="Times New Roman"/>
        <family val="1"/>
      </rPr>
      <t>Source: U.S. Census Bureau.</t>
    </r>
  </si>
  <si>
    <r>
      <t>5</t>
    </r>
    <r>
      <rPr>
        <sz val="8"/>
        <color indexed="8"/>
        <rFont val="Times New Roman"/>
        <family val="1"/>
      </rPr>
      <t>Free alongside ship (f.a.s.) value.</t>
    </r>
  </si>
  <si>
    <r>
      <t>6</t>
    </r>
    <r>
      <rPr>
        <sz val="8"/>
        <color indexed="8"/>
        <rFont val="Times New Roman"/>
        <family val="1"/>
      </rPr>
      <t>Customs value.</t>
    </r>
  </si>
  <si>
    <r>
      <t>ESTIMATED FELDSPAR PRODUCTION IN THE UNITED STATES</t>
    </r>
    <r>
      <rPr>
        <vertAlign val="superscript"/>
        <sz val="8"/>
        <rFont val="Times New Roman"/>
        <family val="1"/>
      </rPr>
      <t>1</t>
    </r>
  </si>
  <si>
    <r>
      <t>Other</t>
    </r>
    <r>
      <rPr>
        <vertAlign val="superscript"/>
        <sz val="8"/>
        <color indexed="8"/>
        <rFont val="Times New Roman"/>
        <family val="1"/>
      </rPr>
      <t xml:space="preserve"> 2</t>
    </r>
  </si>
  <si>
    <r>
      <t>Glass</t>
    </r>
    <r>
      <rPr>
        <vertAlign val="superscript"/>
        <sz val="8"/>
        <color indexed="8"/>
        <rFont val="Times New Roman"/>
        <family val="1"/>
      </rPr>
      <t>3</t>
    </r>
  </si>
  <si>
    <r>
      <t>Value</t>
    </r>
    <r>
      <rPr>
        <vertAlign val="superscript"/>
        <sz val="8"/>
        <color indexed="8"/>
        <rFont val="Times New Roman"/>
        <family val="1"/>
      </rPr>
      <t>3</t>
    </r>
  </si>
  <si>
    <t>-- Zero.</t>
  </si>
  <si>
    <t>Nepheline syenite:</t>
  </si>
  <si>
    <t>Graniterock Co.</t>
  </si>
  <si>
    <r>
      <t>8</t>
    </r>
    <r>
      <rPr>
        <sz val="8"/>
        <color indexed="8"/>
        <rFont val="Times New Roman"/>
        <family val="1"/>
      </rPr>
      <t>Feldspar only.</t>
    </r>
  </si>
  <si>
    <r>
      <t>3</t>
    </r>
    <r>
      <rPr>
        <sz val="8"/>
        <color indexed="8"/>
        <rFont val="Times New Roman"/>
        <family val="1"/>
      </rPr>
      <t>Customs value.</t>
    </r>
  </si>
  <si>
    <t>Brazil</t>
  </si>
  <si>
    <t xml:space="preserve">ESTIMATED FELDSPAR SOLD OR USED BY PRODUCERS IN </t>
  </si>
  <si>
    <r>
      <t>3</t>
    </r>
    <r>
      <rPr>
        <sz val="8"/>
        <color indexed="8"/>
        <rFont val="Times New Roman"/>
        <family val="1"/>
      </rPr>
      <t>Rounded to two significant digits to avoid disclosing company proprietary data.</t>
    </r>
  </si>
  <si>
    <t>Quartz Corp., The</t>
  </si>
  <si>
    <t>Costa Rica</t>
  </si>
  <si>
    <t>Ceramics/pottery and miscellaneous</t>
  </si>
  <si>
    <t>Panama</t>
  </si>
  <si>
    <t>G3 Enterprises Inc.</t>
  </si>
  <si>
    <t>Do., do. Ditto.</t>
  </si>
  <si>
    <r>
      <t>THE UNITED STATES, BY USE</t>
    </r>
    <r>
      <rPr>
        <vertAlign val="superscript"/>
        <sz val="8"/>
        <rFont val="Times New Roman"/>
        <family val="1"/>
      </rPr>
      <t>1, 2</t>
    </r>
  </si>
  <si>
    <t>Production, feldspar:</t>
  </si>
  <si>
    <t>APAC-Central, Inc.</t>
  </si>
  <si>
    <r>
      <t>7</t>
    </r>
    <r>
      <rPr>
        <sz val="8"/>
        <color indexed="8"/>
        <rFont val="Times New Roman"/>
        <family val="1"/>
      </rPr>
      <t>Production plus imports minus exports. Includes feldspar and imported nepheline syenite.</t>
    </r>
  </si>
  <si>
    <r>
      <t>Consumption, apparent</t>
    </r>
    <r>
      <rPr>
        <vertAlign val="superscript"/>
        <sz val="8"/>
        <rFont val="Times New Roman"/>
        <family val="1"/>
      </rPr>
      <t>e, 3, 7</t>
    </r>
  </si>
  <si>
    <t>U.S. Silica Holdings, Inc.</t>
  </si>
  <si>
    <t>Spain</t>
  </si>
  <si>
    <t>Turkey</t>
  </si>
  <si>
    <t>thousand metric tons</t>
  </si>
  <si>
    <r>
      <t>3</t>
    </r>
    <r>
      <rPr>
        <sz val="8"/>
        <color indexed="8"/>
        <rFont val="Times New Roman"/>
        <family val="1"/>
      </rPr>
      <t>Includes container glass, fiberglass, and other glass.</t>
    </r>
  </si>
  <si>
    <r>
      <t>Value</t>
    </r>
    <r>
      <rPr>
        <vertAlign val="superscript"/>
        <sz val="8"/>
        <color indexed="8"/>
        <rFont val="Times New Roman"/>
        <family val="1"/>
      </rPr>
      <t>2</t>
    </r>
  </si>
  <si>
    <r>
      <t>2</t>
    </r>
    <r>
      <rPr>
        <sz val="8"/>
        <color indexed="8"/>
        <rFont val="Times New Roman"/>
        <family val="1"/>
      </rPr>
      <t>Free alongside ship value.</t>
    </r>
  </si>
  <si>
    <t>El Salvador</t>
  </si>
  <si>
    <t>India</t>
  </si>
  <si>
    <t>Malaysia</t>
  </si>
  <si>
    <t>2015</t>
  </si>
  <si>
    <t>2016</t>
  </si>
  <si>
    <r>
      <t xml:space="preserve"> U.S. EXPORTS OF FELDSPAR, BY COUNTRY OR LOCALITY</t>
    </r>
    <r>
      <rPr>
        <vertAlign val="superscript"/>
        <sz val="8"/>
        <rFont val="Times New Roman"/>
        <family val="1"/>
      </rPr>
      <t>1</t>
    </r>
  </si>
  <si>
    <t>Country or locality</t>
  </si>
  <si>
    <t xml:space="preserve"> U.S. IMPORTS FOR CONSUMPTION OF FELDSPAR, BY COUNTRY OR </t>
  </si>
  <si>
    <r>
      <t>LOCALITY  OF ORIGIN</t>
    </r>
    <r>
      <rPr>
        <vertAlign val="superscript"/>
        <sz val="8"/>
        <color indexed="8"/>
        <rFont val="Times New Roman"/>
        <family val="1"/>
      </rPr>
      <t>1, 2</t>
    </r>
  </si>
  <si>
    <r>
      <t>2</t>
    </r>
    <r>
      <rPr>
        <sz val="8"/>
        <color indexed="8"/>
        <rFont val="Times New Roman"/>
        <family val="1"/>
      </rPr>
      <t>Includes hand-cobbed feldspar, feldspar content of feldspar-quartz mixtures, and aplite; excludes nepheline syenite.</t>
    </r>
  </si>
  <si>
    <r>
      <t>World, production</t>
    </r>
    <r>
      <rPr>
        <vertAlign val="superscript"/>
        <sz val="8"/>
        <rFont val="Times New Roman"/>
        <family val="1"/>
      </rPr>
      <t>e, 8</t>
    </r>
  </si>
  <si>
    <r>
      <t>2</t>
    </r>
    <r>
      <rPr>
        <sz val="8"/>
        <color indexed="8"/>
        <rFont val="Times New Roman"/>
        <family val="1"/>
      </rPr>
      <t>Includes hand-cobbed feldspar, flotation-concentrate feldspar, feldspar in feldspar-quartz mixtures, and aplite; for use predominantly in the production of ceramics and glass, may differ from sales in table 4.</t>
    </r>
  </si>
  <si>
    <r>
      <t>2</t>
    </r>
    <r>
      <rPr>
        <sz val="8"/>
        <color indexed="8"/>
        <rFont val="Times New Roman"/>
        <family val="1"/>
      </rPr>
      <t>Includes hand-cobbed feldspar, flotation-concentrate feldspar, feldspar in feldspar-quartz mixtures, and aplite.</t>
    </r>
  </si>
  <si>
    <t>2017</t>
  </si>
  <si>
    <t>United Kingdom</t>
  </si>
  <si>
    <r>
      <t>2</t>
    </r>
    <r>
      <rPr>
        <sz val="8"/>
        <color indexed="8"/>
        <rFont val="Times New Roman"/>
        <family val="1"/>
      </rPr>
      <t>Excludes nepheline syenite (mostly from Canada), which is listed in table 1.</t>
    </r>
  </si>
  <si>
    <t>China</t>
  </si>
  <si>
    <t>Peru</t>
  </si>
  <si>
    <t>2018</t>
  </si>
  <si>
    <t>Pacer Minerals LLC</t>
  </si>
  <si>
    <t>Hong Kong</t>
  </si>
  <si>
    <t>Israel</t>
  </si>
  <si>
    <t>Sweden</t>
  </si>
  <si>
    <t>2019</t>
  </si>
  <si>
    <t>U.S. PRODUCERS OF FELDSPAR IN 2019</t>
  </si>
  <si>
    <t>Nicaragua</t>
  </si>
  <si>
    <t>Italy</t>
  </si>
  <si>
    <t>Slovenia</t>
  </si>
  <si>
    <t>Covia Holdings Corp.</t>
  </si>
  <si>
    <t>Silbelco North America, Inc.</t>
  </si>
  <si>
    <t>r</t>
  </si>
  <si>
    <t>TABLE 7</t>
  </si>
  <si>
    <r>
      <t>FELDSPAR: WORLD PRODUCTION, BY COUNTRY OR LOCALITY</t>
    </r>
    <r>
      <rPr>
        <vertAlign val="superscript"/>
        <sz val="8"/>
        <color theme="1"/>
        <rFont val="Times New Roman"/>
        <family val="1"/>
      </rPr>
      <t>1</t>
    </r>
  </si>
  <si>
    <r>
      <t>Country or locality</t>
    </r>
    <r>
      <rPr>
        <vertAlign val="superscript"/>
        <sz val="8"/>
        <color theme="1"/>
        <rFont val="Times New Roman"/>
        <family val="1"/>
      </rPr>
      <t>2</t>
    </r>
  </si>
  <si>
    <t>Algeria</t>
  </si>
  <si>
    <t>e</t>
  </si>
  <si>
    <t>Argentina</t>
  </si>
  <si>
    <r>
      <t>Australia, includes nepheline syenite</t>
    </r>
    <r>
      <rPr>
        <vertAlign val="superscript"/>
        <sz val="8"/>
        <color theme="1"/>
        <rFont val="Times New Roman"/>
        <family val="1"/>
      </rPr>
      <t>e</t>
    </r>
  </si>
  <si>
    <r>
      <t>Austria</t>
    </r>
    <r>
      <rPr>
        <vertAlign val="superscript"/>
        <sz val="8"/>
        <color theme="1"/>
        <rFont val="Times New Roman"/>
        <family val="1"/>
      </rPr>
      <t>e</t>
    </r>
  </si>
  <si>
    <t>Brazil, beneficated, marketable</t>
  </si>
  <si>
    <t>r, e</t>
  </si>
  <si>
    <t>Chile</t>
  </si>
  <si>
    <t>Cuba</t>
  </si>
  <si>
    <t>Czechia</t>
  </si>
  <si>
    <t>Ecuador</t>
  </si>
  <si>
    <t>Egypt</t>
  </si>
  <si>
    <r>
      <t>Ethiopia</t>
    </r>
    <r>
      <rPr>
        <vertAlign val="superscript"/>
        <sz val="8"/>
        <color theme="1"/>
        <rFont val="Times New Roman"/>
        <family val="1"/>
      </rPr>
      <t>e</t>
    </r>
  </si>
  <si>
    <t>Finland</t>
  </si>
  <si>
    <t>Greenland</t>
  </si>
  <si>
    <t>Guatemala</t>
  </si>
  <si>
    <r>
      <t>India</t>
    </r>
    <r>
      <rPr>
        <vertAlign val="superscript"/>
        <sz val="8"/>
        <color theme="1"/>
        <rFont val="Times New Roman"/>
        <family val="1"/>
      </rPr>
      <t>e</t>
    </r>
  </si>
  <si>
    <t>Iran</t>
  </si>
  <si>
    <r>
      <t>Italy</t>
    </r>
    <r>
      <rPr>
        <vertAlign val="superscript"/>
        <sz val="8"/>
        <color theme="1"/>
        <rFont val="Times New Roman"/>
        <family val="1"/>
      </rPr>
      <t>e</t>
    </r>
  </si>
  <si>
    <t>Kenya</t>
  </si>
  <si>
    <t>Korea, Republic of</t>
  </si>
  <si>
    <t>Macedonia</t>
  </si>
  <si>
    <r>
      <t>Morocco</t>
    </r>
    <r>
      <rPr>
        <vertAlign val="superscript"/>
        <sz val="8"/>
        <color theme="1"/>
        <rFont val="Times New Roman"/>
        <family val="1"/>
      </rPr>
      <t>e</t>
    </r>
  </si>
  <si>
    <t>Nigeria</t>
  </si>
  <si>
    <t>Norway</t>
  </si>
  <si>
    <r>
      <t>Pakistan</t>
    </r>
    <r>
      <rPr>
        <vertAlign val="superscript"/>
        <sz val="8"/>
        <color theme="1"/>
        <rFont val="Times New Roman"/>
        <family val="1"/>
      </rPr>
      <t>3</t>
    </r>
  </si>
  <si>
    <t>Philippines</t>
  </si>
  <si>
    <t>Poland</t>
  </si>
  <si>
    <t>Portugal</t>
  </si>
  <si>
    <r>
      <t>Romania</t>
    </r>
    <r>
      <rPr>
        <vertAlign val="superscript"/>
        <sz val="8"/>
        <color theme="1"/>
        <rFont val="Times New Roman"/>
        <family val="1"/>
      </rPr>
      <t>e, 4</t>
    </r>
  </si>
  <si>
    <t>Russia</t>
  </si>
  <si>
    <t>Saudi Arabia</t>
  </si>
  <si>
    <t>Slovakia</t>
  </si>
  <si>
    <t>South Africa</t>
  </si>
  <si>
    <t>Spain, includes pegmatite</t>
  </si>
  <si>
    <r>
      <t>Sri Lanka, crude and ground</t>
    </r>
    <r>
      <rPr>
        <vertAlign val="superscript"/>
        <sz val="8"/>
        <color theme="1"/>
        <rFont val="Times New Roman"/>
        <family val="1"/>
      </rPr>
      <t>e</t>
    </r>
  </si>
  <si>
    <t>Sudan</t>
  </si>
  <si>
    <t>Sweden, crude and ground, marketable</t>
  </si>
  <si>
    <t>Thailand</t>
  </si>
  <si>
    <t>Ukraine</t>
  </si>
  <si>
    <r>
      <t>United States</t>
    </r>
    <r>
      <rPr>
        <vertAlign val="superscript"/>
        <sz val="8"/>
        <color theme="1"/>
        <rFont val="Times New Roman"/>
        <family val="1"/>
      </rPr>
      <t>e, 4, 5</t>
    </r>
  </si>
  <si>
    <t>Venezuela</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</si>
  <si>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</si>
  <si>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July 17, 2020. All data are reported unless otherwise noted. Totals and estimated data are rounded to no more than three significant digits; may not add to totals shown.</t>
    </r>
  </si>
  <si>
    <r>
      <t>2</t>
    </r>
    <r>
      <rPr>
        <sz val="8"/>
        <color theme="1"/>
        <rFont val="Times New Roman"/>
        <family val="1"/>
      </rPr>
      <t>In addition to the countries and (or) localities listed, Bulgaria, Burma, Colombia, France, Namibia, the United Arab Emirates, and Yemen may have produced feldspar, but available information was inadequate to make reliable estimates of output.</t>
    </r>
  </si>
  <si>
    <r>
      <t>3</t>
    </r>
    <r>
      <rPr>
        <sz val="8"/>
        <color theme="1"/>
        <rFont val="Times New Roman"/>
        <family val="1"/>
      </rPr>
      <t>Production is based on fiscal year, with a starting date of June 30 of the year shown.</t>
    </r>
  </si>
  <si>
    <r>
      <t>4</t>
    </r>
    <r>
      <rPr>
        <sz val="8"/>
        <color theme="1"/>
        <rFont val="Times New Roman"/>
        <family val="1"/>
      </rPr>
      <t>Rounded to two significant digits to avoid disclosing company proprietary data.</t>
    </r>
  </si>
  <si>
    <r>
      <t>5</t>
    </r>
    <r>
      <rPr>
        <sz val="8"/>
        <color theme="1"/>
        <rFont val="Times New Roman"/>
        <family val="1"/>
      </rPr>
      <t>Includes hand-cobbed feldspar, flotation-concentrate feldspar, feldspar in feldspar-quartz mixtures, and aplite.</t>
    </r>
  </si>
  <si>
    <r>
      <rPr>
        <vertAlign val="superscript"/>
        <sz val="8"/>
        <rFont val="Times New Roman"/>
        <family val="1"/>
      </rPr>
      <t>e</t>
    </r>
    <r>
      <rPr>
        <sz val="8"/>
        <rFont val="Times New Roman"/>
        <family val="1"/>
      </rPr>
      <t xml:space="preserve">Estimated. </t>
    </r>
    <r>
      <rPr>
        <vertAlign val="superscript"/>
        <sz val="8"/>
        <rFont val="Times New Roman"/>
        <family val="1"/>
      </rPr>
      <t xml:space="preserve"> r</t>
    </r>
    <r>
      <rPr>
        <sz val="8"/>
        <rFont val="Times New Roman"/>
        <family val="1"/>
      </rPr>
      <t>Revised.</t>
    </r>
  </si>
  <si>
    <r>
      <t>1</t>
    </r>
    <r>
      <rPr>
        <sz val="8"/>
        <color indexed="8"/>
        <rFont val="Times New Roman"/>
        <family val="1"/>
      </rPr>
      <t xml:space="preserve">Table includes data available through July 24, 2020. Data are rounded to no more than three significant digits.  </t>
    </r>
  </si>
  <si>
    <r>
      <t>1</t>
    </r>
    <r>
      <rPr>
        <sz val="8"/>
        <color theme="1"/>
        <rFont val="Times New Roman"/>
        <family val="1"/>
      </rPr>
      <t xml:space="preserve">Table includes data available through July 24, 2020. Quantity data are rounded to two significant digits, and value data are rounded to three significant digits; may not add to totals shown. </t>
    </r>
  </si>
  <si>
    <r>
      <t>1</t>
    </r>
    <r>
      <rPr>
        <sz val="8"/>
        <color indexed="8"/>
        <rFont val="Times New Roman"/>
        <family val="1"/>
      </rPr>
      <t>Table includes data available through July 24, 2020</t>
    </r>
    <r>
      <rPr>
        <sz val="8"/>
        <rFont val="Times New Roman"/>
        <family val="1"/>
      </rPr>
      <t xml:space="preserve">. </t>
    </r>
    <r>
      <rPr>
        <sz val="8"/>
        <color indexed="8"/>
        <rFont val="Times New Roman"/>
        <family val="1"/>
      </rPr>
      <t>Quantity data are rounded to two significant digits, and value data are rounded to three significant digits; may not add to totals shown.</t>
    </r>
  </si>
  <si>
    <r>
      <t>1</t>
    </r>
    <r>
      <rPr>
        <sz val="8"/>
        <color rgb="FF000000"/>
        <rFont val="Times New Roman"/>
        <family val="1"/>
      </rPr>
      <t>Table includes data available through July 12, 2020. Data are rounded to no more than three significant digits; may not add to totals shown.</t>
    </r>
  </si>
  <si>
    <r>
      <rPr>
        <vertAlign val="superscript"/>
        <sz val="8"/>
        <color indexed="8"/>
        <rFont val="Times New Roman"/>
        <family val="1"/>
      </rPr>
      <t>4</t>
    </r>
    <r>
      <rPr>
        <sz val="8"/>
        <color indexed="8"/>
        <rFont val="Times New Roman"/>
        <family val="1"/>
      </rPr>
      <t>Referred to the U.S. Census Bureau for verification.</t>
    </r>
  </si>
  <si>
    <r>
      <t>1</t>
    </r>
    <r>
      <rPr>
        <sz val="8"/>
        <color indexed="8"/>
        <rFont val="Times New Roman"/>
        <family val="1"/>
      </rPr>
      <t>Table includes data available through July 12, 2020</t>
    </r>
    <r>
      <rPr>
        <sz val="8"/>
        <rFont val="Times New Roman"/>
        <family val="1"/>
      </rPr>
      <t xml:space="preserve">. </t>
    </r>
    <r>
      <rPr>
        <sz val="8"/>
        <color indexed="8"/>
        <rFont val="Times New Roman"/>
        <family val="1"/>
      </rPr>
      <t>Data are rounded to no more than three significant digits; may not add to totals shown.</t>
    </r>
  </si>
  <si>
    <t>Source: U.S. Census Bureau.</t>
  </si>
  <si>
    <t>(Metric tons)</t>
  </si>
  <si>
    <t>do.</t>
  </si>
  <si>
    <t>metric tons</t>
  </si>
  <si>
    <t>thousands</t>
  </si>
  <si>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</si>
  <si>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</si>
  <si>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</si>
  <si>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May 11,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</si>
</sst>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3" formatCode="_(* #,##0.00_);_(* \(#,##0.00\);_(* &quot;-&quot;??_);_(@_)"/>
    <numFmt numFmtId="164" formatCode="_(* #,##0_);_(* \(#,##0\);_(* &quot;-&quot;??_);_(@_)"/>
    <numFmt numFmtId="165" formatCode="&quot;$&quot;#,##0"/>
  </numFmts>
  <fonts count="15" x14ac:knownFonts="1">
    <font>
      <sz val="8"/>
      <name val="Times"/>
    </font>
    <font>
      <sz val="11"/>
      <color theme="1"/>
      <name val="Calibri"/>
      <family val="2"/>
      <scheme val="minor"/>
    </font>
    <font>
      <sz val="8"/>
      <name val="Times New Roman"/>
      <family val="1"/>
    </font>
    <font>
      <vertAlign val="superscript"/>
      <sz val="8"/>
      <name val="Times New Roman"/>
      <family val="1"/>
    </font>
    <font>
      <sz val="8"/>
      <color indexed="8"/>
      <name val="Times New Roman"/>
      <family val="1"/>
    </font>
    <font>
      <vertAlign val="superscript"/>
      <sz val="8"/>
      <color indexed="8"/>
      <name val="Times New Roman"/>
      <family val="1"/>
    </font>
    <font>
      <sz val="10"/>
      <name val="Times New Roman"/>
      <family val="1"/>
    </font>
    <font>
      <sz val="8"/>
      <color rgb="FF000000"/>
      <name val="Times New Roman"/>
      <family val="1"/>
    </font>
    <font>
      <sz val="8"/>
      <color theme="1"/>
      <name val="Times New Roman"/>
      <family val="1"/>
    </font>
    <font>
      <vertAlign val="superscript"/>
      <sz val="8"/>
      <color theme="1"/>
      <name val="Times New Roman"/>
      <family val="1"/>
    </font>
    <font>
      <sz val="12"/>
      <color theme="1"/>
      <name val="Calibri"/>
      <family val="2"/>
      <scheme val="minor"/>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26">
    <border>
      <left/>
      <right/>
      <top/>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right/>
      <top style="hair">
        <color indexed="8"/>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64"/>
      </top>
      <bottom/>
      <diagonal/>
    </border>
    <border>
      <left/>
      <right/>
      <top style="hair">
        <color indexed="8"/>
      </top>
      <bottom style="hair">
        <color indexed="8"/>
      </bottom>
      <diagonal/>
    </border>
    <border>
      <left/>
      <right/>
      <top/>
      <bottom style="hair">
        <color indexed="8"/>
      </bottom>
      <diagonal/>
    </border>
    <border>
      <left/>
      <right/>
      <top/>
      <bottom style="hair">
        <color indexed="64"/>
      </bottom>
      <diagonal/>
    </border>
    <border>
      <left/>
      <right/>
      <top style="hair">
        <color indexed="8"/>
      </top>
      <bottom style="hair">
        <color indexed="64"/>
      </bottom>
      <diagonal/>
    </border>
    <border>
      <left/>
      <right/>
      <top style="hair">
        <color indexed="8"/>
      </top>
      <bottom/>
      <diagonal/>
    </border>
    <border>
      <left/>
      <right/>
      <top style="hair">
        <color auto="1"/>
      </top>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0" fillId="0" borderId="0"/>
    <xf numFmtId="43" fontId="10" fillId="0" borderId="0" applyFont="0" applyFill="0" applyBorder="0" applyAlignment="0" applyProtection="0"/>
    <xf numFmtId="0" fontId="1" fillId="0" borderId="0"/>
    <xf numFmtId="0" fontId="2" fillId="0" borderId="0"/>
  </cellStyleXfs>
  <cellXfs count="221">
    <xf numFmtId="0" fontId="0" fillId="0" borderId="0" xfId="0"/>
    <xf numFmtId="0" fontId="2" fillId="0" borderId="0" xfId="0" applyFont="1"/>
    <xf numFmtId="0" fontId="2" fillId="0" borderId="1" xfId="0" applyFont="1" applyBorder="1" applyAlignment="1" applyProtection="1">
      <alignment vertical="center"/>
      <protection locked="0"/>
    </xf>
    <xf numFmtId="0" fontId="2" fillId="0" borderId="0" xfId="0" applyFont="1" applyBorder="1" applyAlignment="1" applyProtection="1">
      <alignment vertical="center"/>
      <protection locked="0"/>
    </xf>
    <xf numFmtId="0" fontId="4" fillId="0" borderId="0" xfId="0" applyFont="1" applyBorder="1" applyAlignment="1" applyProtection="1">
      <alignment horizontal="right" vertical="justify"/>
    </xf>
    <xf numFmtId="0" fontId="2" fillId="0" borderId="1" xfId="0" applyFont="1" applyBorder="1" applyAlignment="1" applyProtection="1">
      <alignment horizontal="left" vertical="center" indent="1"/>
      <protection locked="0"/>
    </xf>
    <xf numFmtId="0" fontId="2" fillId="0" borderId="0" xfId="0" applyFont="1" applyAlignment="1" applyProtection="1">
      <alignment vertical="center"/>
      <protection locked="0"/>
    </xf>
    <xf numFmtId="0" fontId="4" fillId="0" borderId="0" xfId="0" applyFont="1" applyAlignment="1" applyProtection="1">
      <alignment horizontal="right" vertical="justify"/>
    </xf>
    <xf numFmtId="7" fontId="2" fillId="0" borderId="1" xfId="0" applyNumberFormat="1" applyFont="1" applyBorder="1" applyAlignment="1" applyProtection="1">
      <alignment horizontal="left" vertical="center" indent="2"/>
      <protection locked="0"/>
    </xf>
    <xf numFmtId="7" fontId="2" fillId="0" borderId="0" xfId="0" applyNumberFormat="1" applyFont="1" applyAlignment="1" applyProtection="1">
      <alignment vertical="center"/>
      <protection locked="0"/>
    </xf>
    <xf numFmtId="7" fontId="2" fillId="0" borderId="1" xfId="0" applyNumberFormat="1" applyFont="1" applyBorder="1" applyAlignment="1" applyProtection="1">
      <alignment vertical="center"/>
      <protection locked="0"/>
    </xf>
    <xf numFmtId="7" fontId="2" fillId="0" borderId="1" xfId="0" applyNumberFormat="1" applyFont="1" applyBorder="1" applyAlignment="1" applyProtection="1">
      <alignment horizontal="left" vertical="center" indent="1"/>
      <protection locked="0"/>
    </xf>
    <xf numFmtId="7" fontId="2" fillId="0" borderId="2" xfId="0" applyNumberFormat="1" applyFont="1" applyBorder="1" applyAlignment="1" applyProtection="1">
      <alignment vertical="center"/>
      <protection locked="0"/>
    </xf>
    <xf numFmtId="0" fontId="6" fillId="0" borderId="2" xfId="0" applyFont="1" applyBorder="1"/>
    <xf numFmtId="7" fontId="2" fillId="0" borderId="3" xfId="0" applyNumberFormat="1" applyFont="1" applyBorder="1" applyAlignment="1" applyProtection="1">
      <alignment vertical="center"/>
      <protection locked="0"/>
    </xf>
    <xf numFmtId="0" fontId="2" fillId="0" borderId="1" xfId="0" applyFont="1" applyBorder="1" applyAlignment="1" applyProtection="1">
      <alignment horizontal="left" vertical="center" indent="2"/>
      <protection locked="0"/>
    </xf>
    <xf numFmtId="7" fontId="2" fillId="0" borderId="0" xfId="0" applyNumberFormat="1" applyFont="1" applyBorder="1" applyAlignment="1" applyProtection="1">
      <alignment vertical="center"/>
      <protection locked="0"/>
    </xf>
    <xf numFmtId="7" fontId="2" fillId="0" borderId="1" xfId="0" applyNumberFormat="1" applyFont="1" applyBorder="1" applyAlignment="1" applyProtection="1">
      <alignment horizontal="left" vertical="center" indent="3"/>
      <protection locked="0"/>
    </xf>
    <xf numFmtId="0" fontId="4" fillId="0" borderId="4" xfId="0" applyFont="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protection locked="0"/>
    </xf>
    <xf numFmtId="0" fontId="4" fillId="0" borderId="5" xfId="0" applyFont="1" applyBorder="1" applyAlignment="1" applyProtection="1">
      <alignment horizontal="right" vertical="center"/>
      <protection locked="0"/>
    </xf>
    <xf numFmtId="37" fontId="4" fillId="0" borderId="5" xfId="0" applyNumberFormat="1" applyFont="1" applyBorder="1" applyAlignment="1" applyProtection="1">
      <alignment horizontal="right" vertical="center"/>
      <protection locked="0"/>
    </xf>
    <xf numFmtId="3" fontId="4" fillId="0" borderId="3" xfId="0" applyNumberFormat="1" applyFont="1" applyBorder="1" applyAlignment="1" applyProtection="1">
      <alignment horizontal="right" vertical="center"/>
      <protection locked="0"/>
    </xf>
    <xf numFmtId="0" fontId="4" fillId="0" borderId="3" xfId="0" applyFont="1" applyBorder="1" applyAlignment="1" applyProtection="1">
      <alignment horizontal="right" vertical="center"/>
      <protection locked="0"/>
    </xf>
    <xf numFmtId="3" fontId="4" fillId="0" borderId="6" xfId="0" applyNumberFormat="1" applyFont="1" applyBorder="1" applyAlignment="1" applyProtection="1">
      <alignment horizontal="right" vertical="center"/>
      <protection locked="0"/>
    </xf>
    <xf numFmtId="3" fontId="4" fillId="0" borderId="0" xfId="0" applyNumberFormat="1" applyFont="1" applyAlignment="1" applyProtection="1">
      <alignment horizontal="right" vertical="center"/>
      <protection locked="0"/>
    </xf>
    <xf numFmtId="0" fontId="4" fillId="0" borderId="0" xfId="0" applyFont="1" applyAlignment="1" applyProtection="1">
      <alignment horizontal="right" vertical="center"/>
      <protection locked="0"/>
    </xf>
    <xf numFmtId="3" fontId="4" fillId="0" borderId="7" xfId="0" applyNumberFormat="1" applyFont="1" applyBorder="1" applyAlignment="1" applyProtection="1">
      <alignment horizontal="right" vertical="center"/>
      <protection locked="0"/>
    </xf>
    <xf numFmtId="37" fontId="4" fillId="0" borderId="7" xfId="0" applyNumberFormat="1" applyFont="1" applyBorder="1" applyAlignment="1" applyProtection="1">
      <alignment horizontal="right" vertical="center"/>
      <protection locked="0"/>
    </xf>
    <xf numFmtId="0" fontId="4" fillId="0" borderId="0" xfId="0" applyFont="1" applyAlignment="1" applyProtection="1">
      <alignment vertical="center"/>
      <protection locked="0"/>
    </xf>
    <xf numFmtId="37" fontId="4" fillId="0" borderId="0" xfId="0" applyNumberFormat="1" applyFont="1" applyAlignment="1" applyProtection="1">
      <alignment horizontal="right" vertical="justify"/>
      <protection locked="0"/>
    </xf>
    <xf numFmtId="49" fontId="4" fillId="0" borderId="1" xfId="0" applyNumberFormat="1" applyFont="1" applyBorder="1" applyAlignment="1" applyProtection="1">
      <alignment horizontal="right" vertical="center"/>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right"/>
    </xf>
    <xf numFmtId="0" fontId="5" fillId="0" borderId="0" xfId="0" applyFont="1" applyBorder="1" applyAlignment="1" applyProtection="1">
      <alignment vertical="center"/>
      <protection locked="0"/>
    </xf>
    <xf numFmtId="0" fontId="2" fillId="0" borderId="6" xfId="0" applyFont="1" applyBorder="1" applyAlignment="1">
      <alignment vertical="center"/>
    </xf>
    <xf numFmtId="7" fontId="2" fillId="0" borderId="2" xfId="0" applyNumberFormat="1" applyFont="1" applyBorder="1" applyAlignment="1" applyProtection="1">
      <alignment horizontal="left" vertical="center" indent="2"/>
      <protection locked="0"/>
    </xf>
    <xf numFmtId="7" fontId="2" fillId="0" borderId="8" xfId="0" applyNumberFormat="1" applyFont="1" applyBorder="1" applyAlignment="1" applyProtection="1">
      <alignment horizontal="left" vertical="center" indent="2"/>
      <protection locked="0"/>
    </xf>
    <xf numFmtId="7" fontId="2" fillId="0" borderId="8" xfId="0" applyNumberFormat="1" applyFont="1" applyBorder="1" applyAlignment="1" applyProtection="1">
      <alignment vertical="center"/>
      <protection locked="0"/>
    </xf>
    <xf numFmtId="0" fontId="2" fillId="0" borderId="3" xfId="0" applyFont="1" applyBorder="1" applyAlignment="1" applyProtection="1">
      <alignment horizontal="left" vertical="center" indent="2"/>
      <protection locked="0"/>
    </xf>
    <xf numFmtId="7" fontId="2" fillId="0" borderId="7" xfId="0" applyNumberFormat="1" applyFont="1" applyBorder="1" applyAlignment="1" applyProtection="1">
      <alignment horizontal="left" vertical="center" indent="3"/>
      <protection locked="0"/>
    </xf>
    <xf numFmtId="7" fontId="2" fillId="0" borderId="7" xfId="0" applyNumberFormat="1" applyFont="1" applyBorder="1" applyAlignment="1" applyProtection="1">
      <alignment vertical="center"/>
      <protection locked="0"/>
    </xf>
    <xf numFmtId="7" fontId="2" fillId="0" borderId="3" xfId="0" applyNumberFormat="1" applyFont="1" applyBorder="1" applyAlignment="1" applyProtection="1">
      <alignment horizontal="left" vertical="center" indent="3"/>
      <protection locked="0"/>
    </xf>
    <xf numFmtId="7" fontId="2" fillId="0" borderId="5" xfId="0" applyNumberFormat="1" applyFont="1" applyBorder="1" applyAlignment="1" applyProtection="1">
      <alignment vertical="center"/>
      <protection locked="0"/>
    </xf>
    <xf numFmtId="3" fontId="4" fillId="0" borderId="5" xfId="0" applyNumberFormat="1" applyFont="1" applyBorder="1" applyAlignment="1" applyProtection="1">
      <alignment horizontal="right" vertical="center"/>
      <protection locked="0"/>
    </xf>
    <xf numFmtId="0" fontId="5" fillId="0" borderId="7" xfId="0" applyFont="1" applyBorder="1" applyAlignment="1" applyProtection="1">
      <alignment horizontal="left" vertical="center"/>
      <protection locked="0"/>
    </xf>
    <xf numFmtId="0" fontId="2" fillId="0" borderId="5" xfId="0" applyFont="1" applyBorder="1" applyAlignment="1" applyProtection="1">
      <alignment horizontal="left" vertical="center" indent="1"/>
      <protection locked="0"/>
    </xf>
    <xf numFmtId="49" fontId="4" fillId="0" borderId="4" xfId="0" applyNumberFormat="1" applyFont="1" applyBorder="1" applyAlignment="1" applyProtection="1">
      <alignment vertical="center"/>
      <protection locked="0"/>
    </xf>
    <xf numFmtId="49" fontId="4" fillId="0" borderId="6" xfId="0" applyNumberFormat="1" applyFont="1" applyBorder="1" applyAlignment="1" applyProtection="1">
      <alignment horizontal="left" vertical="center"/>
      <protection locked="0"/>
    </xf>
    <xf numFmtId="49" fontId="2" fillId="0" borderId="1" xfId="0" applyNumberFormat="1" applyFont="1" applyBorder="1" applyAlignment="1" applyProtection="1">
      <alignment horizontal="left" vertical="center" indent="1"/>
      <protection locked="0"/>
    </xf>
    <xf numFmtId="49" fontId="2" fillId="0" borderId="2" xfId="0" applyNumberFormat="1" applyFont="1" applyBorder="1" applyAlignment="1" applyProtection="1">
      <alignment horizontal="left" vertical="center" indent="2"/>
      <protection locked="0"/>
    </xf>
    <xf numFmtId="49" fontId="2" fillId="0" borderId="8" xfId="0" applyNumberFormat="1" applyFont="1" applyBorder="1" applyAlignment="1" applyProtection="1">
      <alignment horizontal="left" vertical="center" indent="2"/>
      <protection locked="0"/>
    </xf>
    <xf numFmtId="49" fontId="2" fillId="0" borderId="1" xfId="0" applyNumberFormat="1" applyFont="1" applyBorder="1" applyAlignment="1" applyProtection="1">
      <alignment horizontal="left" vertical="center" indent="2"/>
      <protection locked="0"/>
    </xf>
    <xf numFmtId="49" fontId="2" fillId="0" borderId="1" xfId="0" applyNumberFormat="1" applyFont="1" applyBorder="1" applyAlignment="1" applyProtection="1">
      <alignment horizontal="left" vertical="center" indent="3"/>
      <protection locked="0"/>
    </xf>
    <xf numFmtId="49" fontId="2" fillId="0" borderId="7" xfId="0" applyNumberFormat="1" applyFont="1" applyBorder="1" applyAlignment="1" applyProtection="1">
      <alignment horizontal="left" vertical="center" indent="3"/>
      <protection locked="0"/>
    </xf>
    <xf numFmtId="49" fontId="2" fillId="0" borderId="3" xfId="0" applyNumberFormat="1" applyFont="1" applyBorder="1" applyAlignment="1" applyProtection="1">
      <alignment horizontal="left" vertical="center" indent="2"/>
      <protection locked="0"/>
    </xf>
    <xf numFmtId="49" fontId="2" fillId="0" borderId="3" xfId="0" applyNumberFormat="1" applyFont="1" applyBorder="1" applyAlignment="1" applyProtection="1">
      <alignment horizontal="left" vertical="center" indent="3"/>
      <protection locked="0"/>
    </xf>
    <xf numFmtId="49" fontId="2" fillId="0" borderId="8" xfId="0" applyNumberFormat="1" applyFont="1" applyBorder="1" applyAlignment="1" applyProtection="1">
      <alignment horizontal="right" vertical="center"/>
      <protection locked="0"/>
    </xf>
    <xf numFmtId="49" fontId="4" fillId="0" borderId="7" xfId="0" applyNumberFormat="1" applyFont="1" applyBorder="1" applyAlignment="1" applyProtection="1">
      <alignment horizontal="left" vertical="center"/>
      <protection locked="0"/>
    </xf>
    <xf numFmtId="49" fontId="4" fillId="0" borderId="5"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center" vertical="center"/>
    </xf>
    <xf numFmtId="49" fontId="4" fillId="0" borderId="1" xfId="0" applyNumberFormat="1" applyFont="1" applyBorder="1" applyAlignment="1" applyProtection="1">
      <alignment vertical="center"/>
    </xf>
    <xf numFmtId="49" fontId="4" fillId="0" borderId="1" xfId="0" applyNumberFormat="1" applyFont="1" applyBorder="1" applyAlignment="1" applyProtection="1">
      <alignment horizontal="left" vertical="center" indent="1"/>
    </xf>
    <xf numFmtId="49" fontId="4" fillId="0" borderId="1" xfId="0" applyNumberFormat="1" applyFont="1" applyBorder="1" applyAlignment="1" applyProtection="1">
      <alignment horizontal="left" vertical="center"/>
    </xf>
    <xf numFmtId="49" fontId="4" fillId="0" borderId="5" xfId="0" applyNumberFormat="1" applyFont="1" applyBorder="1" applyAlignment="1" applyProtection="1">
      <alignment horizontal="left" vertical="center" indent="1"/>
      <protection locked="0"/>
    </xf>
    <xf numFmtId="49" fontId="4" fillId="0" borderId="5" xfId="0" applyNumberFormat="1" applyFont="1" applyBorder="1" applyAlignment="1" applyProtection="1">
      <alignment vertical="center"/>
      <protection locked="0"/>
    </xf>
    <xf numFmtId="49" fontId="4" fillId="0" borderId="0" xfId="0" quotePrefix="1" applyNumberFormat="1" applyFont="1" applyAlignment="1" applyProtection="1">
      <alignment horizontal="right" vertical="center"/>
      <protection locked="0"/>
    </xf>
    <xf numFmtId="0" fontId="2" fillId="0" borderId="5" xfId="0" applyFont="1" applyBorder="1" applyAlignment="1" applyProtection="1">
      <alignment vertical="center"/>
      <protection locked="0"/>
    </xf>
    <xf numFmtId="0" fontId="2" fillId="0" borderId="0" xfId="0" applyFont="1" applyBorder="1"/>
    <xf numFmtId="49" fontId="4" fillId="0" borderId="6" xfId="0" applyNumberFormat="1" applyFont="1" applyBorder="1" applyAlignment="1" applyProtection="1">
      <alignment horizontal="center" vertical="center"/>
      <protection locked="0"/>
    </xf>
    <xf numFmtId="49" fontId="4" fillId="0" borderId="5" xfId="0" applyNumberFormat="1" applyFont="1" applyBorder="1" applyAlignment="1" applyProtection="1">
      <alignment horizontal="center" vertical="center"/>
      <protection locked="0"/>
    </xf>
    <xf numFmtId="49" fontId="2" fillId="0" borderId="0" xfId="0" applyNumberFormat="1" applyFont="1" applyAlignment="1">
      <alignment vertical="center"/>
    </xf>
    <xf numFmtId="49" fontId="2" fillId="0" borderId="7" xfId="0" applyNumberFormat="1" applyFont="1" applyFill="1" applyBorder="1" applyAlignment="1" applyProtection="1">
      <alignment horizontal="left" vertical="center" indent="1"/>
      <protection locked="0"/>
    </xf>
    <xf numFmtId="49" fontId="4" fillId="0"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3" fontId="4" fillId="0" borderId="5" xfId="0" applyNumberFormat="1" applyFont="1" applyBorder="1" applyAlignment="1" applyProtection="1">
      <alignment horizontal="right" vertical="center"/>
    </xf>
    <xf numFmtId="3" fontId="4" fillId="0" borderId="0" xfId="0" applyNumberFormat="1" applyFont="1" applyAlignment="1" applyProtection="1">
      <alignment horizontal="right" vertical="center"/>
    </xf>
    <xf numFmtId="3" fontId="4" fillId="0" borderId="0" xfId="0" applyNumberFormat="1" applyFont="1" applyFill="1" applyAlignment="1" applyProtection="1">
      <alignment horizontal="right" vertical="center"/>
    </xf>
    <xf numFmtId="49" fontId="3" fillId="0" borderId="0" xfId="0" applyNumberFormat="1" applyFont="1" applyAlignment="1">
      <alignment horizontal="left" vertical="center"/>
    </xf>
    <xf numFmtId="0" fontId="2" fillId="0" borderId="5" xfId="0" applyFont="1" applyBorder="1"/>
    <xf numFmtId="3" fontId="2" fillId="0" borderId="0" xfId="0" applyNumberFormat="1" applyFont="1"/>
    <xf numFmtId="49" fontId="4" fillId="0" borderId="5" xfId="0" applyNumberFormat="1" applyFont="1" applyBorder="1" applyAlignment="1" applyProtection="1">
      <alignment horizontal="center" vertical="center"/>
      <protection locked="0"/>
    </xf>
    <xf numFmtId="49" fontId="4" fillId="0" borderId="11" xfId="0" applyNumberFormat="1" applyFont="1" applyBorder="1" applyAlignment="1" applyProtection="1">
      <alignment horizontal="left" vertical="center"/>
    </xf>
    <xf numFmtId="49" fontId="4" fillId="0" borderId="11" xfId="0" applyNumberFormat="1" applyFont="1" applyBorder="1" applyAlignment="1" applyProtection="1">
      <alignment vertical="center"/>
    </xf>
    <xf numFmtId="49" fontId="4" fillId="0" borderId="12" xfId="0" applyNumberFormat="1"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9" fillId="0" borderId="0" xfId="0" applyNumberFormat="1" applyFont="1" applyBorder="1" applyAlignment="1">
      <alignment horizontal="left" vertical="center"/>
    </xf>
    <xf numFmtId="49" fontId="4" fillId="0" borderId="11" xfId="0" applyNumberFormat="1" applyFont="1" applyBorder="1" applyAlignment="1" applyProtection="1">
      <alignment horizontal="left" vertical="center" indent="1"/>
    </xf>
    <xf numFmtId="49" fontId="4" fillId="0" borderId="0" xfId="0" quotePrefix="1" applyNumberFormat="1" applyFont="1" applyBorder="1" applyAlignment="1" applyProtection="1">
      <alignment horizontal="left" vertical="center"/>
      <protection locked="0"/>
    </xf>
    <xf numFmtId="3" fontId="4" fillId="0" borderId="12" xfId="0" applyNumberFormat="1" applyFont="1" applyBorder="1" applyAlignment="1" applyProtection="1">
      <alignment horizontal="right" vertical="center"/>
      <protection locked="0"/>
    </xf>
    <xf numFmtId="0" fontId="4" fillId="0" borderId="12" xfId="0" applyFont="1" applyBorder="1" applyAlignment="1" applyProtection="1">
      <alignment horizontal="right" vertical="center"/>
      <protection locked="0"/>
    </xf>
    <xf numFmtId="3" fontId="4" fillId="0" borderId="14" xfId="0" applyNumberFormat="1" applyFont="1" applyBorder="1" applyAlignment="1" applyProtection="1">
      <alignment horizontal="right" vertical="center"/>
      <protection locked="0"/>
    </xf>
    <xf numFmtId="37" fontId="4" fillId="0" borderId="14" xfId="0" applyNumberFormat="1" applyFont="1" applyBorder="1" applyAlignment="1" applyProtection="1">
      <alignment horizontal="right" vertical="center"/>
      <protection locked="0"/>
    </xf>
    <xf numFmtId="49" fontId="4" fillId="0" borderId="10" xfId="0" applyNumberFormat="1" applyFont="1" applyBorder="1" applyAlignment="1" applyProtection="1">
      <alignment vertical="center"/>
      <protection locked="0"/>
    </xf>
    <xf numFmtId="0" fontId="4" fillId="0" borderId="10" xfId="0" applyFont="1" applyBorder="1" applyAlignment="1" applyProtection="1">
      <alignment vertical="center"/>
      <protection locked="0"/>
    </xf>
    <xf numFmtId="49" fontId="4" fillId="0" borderId="10" xfId="0" applyNumberFormat="1" applyFont="1" applyBorder="1" applyAlignment="1" applyProtection="1">
      <alignment horizontal="center" vertical="center"/>
      <protection locked="0"/>
    </xf>
    <xf numFmtId="49" fontId="4" fillId="0" borderId="13" xfId="0" applyNumberFormat="1" applyFont="1" applyBorder="1" applyAlignment="1" applyProtection="1">
      <alignment horizontal="center" vertical="center"/>
      <protection locked="0"/>
    </xf>
    <xf numFmtId="0" fontId="4" fillId="0" borderId="13" xfId="0" applyFont="1" applyBorder="1" applyAlignment="1" applyProtection="1">
      <alignment horizontal="centerContinuous" vertical="center"/>
      <protection locked="0"/>
    </xf>
    <xf numFmtId="49" fontId="4" fillId="0" borderId="12" xfId="0" applyNumberFormat="1" applyFont="1" applyBorder="1" applyAlignment="1" applyProtection="1">
      <alignment horizontal="center" vertical="center"/>
      <protection locked="0"/>
    </xf>
    <xf numFmtId="49" fontId="4" fillId="0" borderId="13" xfId="0" applyNumberFormat="1" applyFont="1" applyBorder="1" applyAlignment="1" applyProtection="1">
      <alignment vertical="center"/>
      <protection locked="0"/>
    </xf>
    <xf numFmtId="0" fontId="4" fillId="0" borderId="13" xfId="0" applyFont="1" applyBorder="1" applyAlignment="1" applyProtection="1">
      <alignment vertical="center"/>
      <protection locked="0"/>
    </xf>
    <xf numFmtId="0" fontId="4" fillId="0" borderId="0" xfId="0" applyFont="1" applyAlignment="1" applyProtection="1">
      <alignment horizontal="centerContinuous" vertical="center"/>
      <protection locked="0"/>
    </xf>
    <xf numFmtId="49" fontId="4" fillId="0" borderId="0" xfId="0" applyNumberFormat="1" applyFont="1" applyAlignment="1" applyProtection="1">
      <alignment vertical="center"/>
      <protection locked="0"/>
    </xf>
    <xf numFmtId="3" fontId="4" fillId="0" borderId="0" xfId="0" quotePrefix="1" applyNumberFormat="1" applyFont="1" applyAlignment="1" applyProtection="1">
      <alignment horizontal="right" vertical="center"/>
      <protection locked="0"/>
    </xf>
    <xf numFmtId="37" fontId="4" fillId="0" borderId="0" xfId="0" applyNumberFormat="1" applyFont="1" applyAlignment="1" applyProtection="1">
      <alignment horizontal="right" vertical="center"/>
      <protection locked="0"/>
    </xf>
    <xf numFmtId="49" fontId="4" fillId="0" borderId="11" xfId="0" applyNumberFormat="1" applyFont="1" applyBorder="1" applyAlignment="1" applyProtection="1">
      <alignment horizontal="left" vertical="center" indent="1"/>
      <protection locked="0"/>
    </xf>
    <xf numFmtId="49" fontId="4" fillId="0" borderId="13" xfId="0" applyNumberFormat="1" applyFont="1" applyBorder="1" applyAlignment="1" applyProtection="1">
      <alignment horizontal="left" vertical="center"/>
      <protection locked="0"/>
    </xf>
    <xf numFmtId="0" fontId="4" fillId="0" borderId="0" xfId="0" applyFont="1" applyAlignment="1" applyProtection="1">
      <alignment horizontal="left" vertical="center"/>
      <protection locked="0"/>
    </xf>
    <xf numFmtId="3" fontId="7" fillId="0" borderId="0" xfId="0" applyNumberFormat="1" applyFont="1" applyAlignment="1">
      <alignment horizontal="right" vertical="center"/>
    </xf>
    <xf numFmtId="49" fontId="4" fillId="0" borderId="12" xfId="0" applyNumberFormat="1" applyFont="1" applyBorder="1" applyAlignment="1" applyProtection="1">
      <alignment horizontal="left" vertical="center" indent="1"/>
      <protection locked="0"/>
    </xf>
    <xf numFmtId="0" fontId="4" fillId="0" borderId="12" xfId="0"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7" fontId="4" fillId="0" borderId="11" xfId="0" applyNumberFormat="1" applyFont="1" applyBorder="1" applyAlignment="1" applyProtection="1">
      <alignment horizontal="right" vertical="justify"/>
      <protection locked="0"/>
    </xf>
    <xf numFmtId="164" fontId="8" fillId="0" borderId="0" xfId="2" applyNumberFormat="1" applyFont="1" applyAlignment="1">
      <alignment horizontal="right" vertical="center"/>
    </xf>
    <xf numFmtId="0" fontId="9" fillId="0" borderId="0" xfId="0" applyFont="1" applyAlignment="1">
      <alignment horizontal="left" vertical="center"/>
    </xf>
    <xf numFmtId="49" fontId="2" fillId="0" borderId="0" xfId="0" applyNumberFormat="1" applyFont="1" applyAlignment="1">
      <alignment horizontal="left" vertical="center"/>
    </xf>
    <xf numFmtId="49" fontId="9" fillId="0" borderId="0" xfId="0" applyNumberFormat="1" applyFont="1" applyAlignment="1">
      <alignment horizontal="left" vertical="center"/>
    </xf>
    <xf numFmtId="3" fontId="2" fillId="0" borderId="12" xfId="0" applyNumberFormat="1" applyFont="1" applyFill="1" applyBorder="1" applyAlignment="1">
      <alignment horizontal="right" vertical="center"/>
    </xf>
    <xf numFmtId="0" fontId="6" fillId="0" borderId="15" xfId="0" applyFont="1" applyFill="1" applyBorder="1"/>
    <xf numFmtId="0" fontId="6" fillId="0" borderId="0" xfId="0" applyFont="1" applyFill="1"/>
    <xf numFmtId="37" fontId="2" fillId="0" borderId="0" xfId="0" applyNumberFormat="1" applyFont="1" applyFill="1" applyAlignment="1">
      <alignment horizontal="right" vertical="justify"/>
    </xf>
    <xf numFmtId="3" fontId="2" fillId="0" borderId="13" xfId="0" applyNumberFormat="1" applyFont="1" applyFill="1" applyBorder="1" applyAlignment="1">
      <alignment horizontal="right" vertical="center"/>
    </xf>
    <xf numFmtId="49" fontId="2" fillId="0" borderId="0" xfId="0" applyNumberFormat="1" applyFont="1" applyBorder="1" applyAlignment="1" applyProtection="1">
      <alignment horizontal="left" vertical="center"/>
      <protection locked="0"/>
    </xf>
    <xf numFmtId="49" fontId="2" fillId="0" borderId="16" xfId="0" applyNumberFormat="1" applyFont="1" applyBorder="1" applyAlignment="1" applyProtection="1">
      <alignment horizontal="right" vertical="center"/>
      <protection locked="0"/>
    </xf>
    <xf numFmtId="0" fontId="2" fillId="0" borderId="16" xfId="0" applyFont="1" applyBorder="1" applyAlignment="1" applyProtection="1">
      <alignment vertical="center"/>
      <protection locked="0"/>
    </xf>
    <xf numFmtId="3" fontId="2" fillId="0" borderId="12" xfId="0" applyNumberFormat="1" applyFont="1" applyFill="1" applyBorder="1" applyAlignment="1">
      <alignment horizontal="right" vertical="center" wrapText="1"/>
    </xf>
    <xf numFmtId="49" fontId="3" fillId="0" borderId="12" xfId="0" applyNumberFormat="1" applyFont="1" applyBorder="1" applyAlignment="1">
      <alignment horizontal="left" vertical="center"/>
    </xf>
    <xf numFmtId="49" fontId="2" fillId="0" borderId="12" xfId="0" applyNumberFormat="1" applyFont="1" applyBorder="1" applyAlignment="1">
      <alignment horizontal="left" vertical="center"/>
    </xf>
    <xf numFmtId="49" fontId="3" fillId="0" borderId="6" xfId="0" applyNumberFormat="1" applyFont="1" applyBorder="1" applyAlignment="1">
      <alignment horizontal="left" vertical="center"/>
    </xf>
    <xf numFmtId="49" fontId="0" fillId="0" borderId="17" xfId="0" applyNumberFormat="1" applyBorder="1" applyAlignment="1">
      <alignment horizontal="left" vertical="center" wrapText="1"/>
    </xf>
    <xf numFmtId="0" fontId="8" fillId="0" borderId="0" xfId="1" applyFont="1" applyAlignment="1">
      <alignment vertical="center"/>
    </xf>
    <xf numFmtId="49" fontId="8" fillId="0" borderId="17" xfId="2" applyNumberFormat="1" applyFont="1" applyBorder="1" applyAlignment="1">
      <alignment horizontal="right" vertical="center"/>
    </xf>
    <xf numFmtId="49" fontId="9" fillId="0" borderId="17" xfId="1" applyNumberFormat="1" applyFont="1" applyBorder="1" applyAlignment="1">
      <alignment horizontal="left" vertical="center"/>
    </xf>
    <xf numFmtId="49" fontId="8" fillId="0" borderId="13" xfId="1" applyNumberFormat="1" applyFont="1" applyBorder="1" applyAlignment="1">
      <alignment horizontal="left" vertical="center"/>
    </xf>
    <xf numFmtId="0" fontId="9" fillId="0" borderId="0" xfId="1" applyFont="1" applyAlignment="1">
      <alignment horizontal="left" vertical="center"/>
    </xf>
    <xf numFmtId="49" fontId="8" fillId="0" borderId="17" xfId="1" applyNumberFormat="1" applyFont="1" applyBorder="1" applyAlignment="1">
      <alignment horizontal="left" vertical="center"/>
    </xf>
    <xf numFmtId="0" fontId="8" fillId="0" borderId="0" xfId="1" applyFont="1" applyAlignment="1">
      <alignment horizontal="left" vertical="center" wrapText="1"/>
    </xf>
    <xf numFmtId="0" fontId="8" fillId="0" borderId="0" xfId="1" applyFont="1" applyAlignment="1">
      <alignment horizontal="left" vertical="center"/>
    </xf>
    <xf numFmtId="49" fontId="7" fillId="0" borderId="0" xfId="0" quotePrefix="1" applyNumberFormat="1" applyFont="1" applyAlignment="1">
      <alignment horizontal="right" vertical="center"/>
    </xf>
    <xf numFmtId="49" fontId="8" fillId="0" borderId="17" xfId="1" applyNumberFormat="1" applyFont="1" applyBorder="1" applyAlignment="1">
      <alignment horizontal="left" vertical="center" indent="1"/>
    </xf>
    <xf numFmtId="49" fontId="8" fillId="0" borderId="17" xfId="1" applyNumberFormat="1" applyFont="1" applyBorder="1" applyAlignment="1">
      <alignment horizontal="center" vertical="center"/>
    </xf>
    <xf numFmtId="49" fontId="9" fillId="0" borderId="0" xfId="1" applyNumberFormat="1" applyFont="1" applyAlignment="1">
      <alignment horizontal="left" vertical="center"/>
    </xf>
    <xf numFmtId="3" fontId="2" fillId="0" borderId="9" xfId="0" applyNumberFormat="1" applyFont="1" applyBorder="1" applyAlignment="1">
      <alignment horizontal="left" vertical="center"/>
    </xf>
    <xf numFmtId="3" fontId="2" fillId="0" borderId="6" xfId="0" applyNumberFormat="1" applyFont="1" applyBorder="1" applyAlignment="1">
      <alignment horizontal="left" vertical="center"/>
    </xf>
    <xf numFmtId="3" fontId="3" fillId="0" borderId="1" xfId="0" applyNumberFormat="1" applyFont="1" applyBorder="1" applyAlignment="1">
      <alignment horizontal="left" vertical="center"/>
    </xf>
    <xf numFmtId="3" fontId="2" fillId="0" borderId="1" xfId="0" applyNumberFormat="1" applyFont="1" applyBorder="1" applyAlignment="1">
      <alignment horizontal="left" vertical="center"/>
    </xf>
    <xf numFmtId="3" fontId="9" fillId="0" borderId="11" xfId="0" applyNumberFormat="1" applyFont="1" applyBorder="1" applyAlignment="1">
      <alignment horizontal="left" vertical="center"/>
    </xf>
    <xf numFmtId="3" fontId="3" fillId="0" borderId="13" xfId="0" applyNumberFormat="1" applyFont="1" applyBorder="1" applyAlignment="1">
      <alignment horizontal="left" vertical="center"/>
    </xf>
    <xf numFmtId="3" fontId="8" fillId="0" borderId="0" xfId="2" applyNumberFormat="1" applyFont="1" applyAlignment="1">
      <alignment horizontal="right" vertical="center"/>
    </xf>
    <xf numFmtId="3" fontId="8" fillId="0" borderId="13" xfId="2" applyNumberFormat="1" applyFont="1" applyBorder="1" applyAlignment="1">
      <alignment horizontal="right" vertical="center"/>
    </xf>
    <xf numFmtId="49" fontId="9" fillId="0" borderId="13" xfId="1" applyNumberFormat="1" applyFont="1" applyBorder="1" applyAlignment="1">
      <alignment horizontal="left" vertical="center"/>
    </xf>
    <xf numFmtId="49" fontId="2" fillId="0" borderId="15" xfId="0" applyNumberFormat="1" applyFont="1" applyBorder="1" applyAlignment="1" applyProtection="1">
      <alignment horizontal="right" vertical="center"/>
      <protection locked="0"/>
    </xf>
    <xf numFmtId="7" fontId="2" fillId="0" borderId="11" xfId="0" applyNumberFormat="1" applyFont="1" applyBorder="1" applyAlignment="1" applyProtection="1">
      <alignment horizontal="right" vertical="center"/>
      <protection locked="0"/>
    </xf>
    <xf numFmtId="49" fontId="2" fillId="0" borderId="11" xfId="0" applyNumberFormat="1" applyFont="1" applyBorder="1" applyAlignment="1" applyProtection="1">
      <alignment horizontal="right" vertical="center"/>
      <protection locked="0"/>
    </xf>
    <xf numFmtId="49" fontId="2" fillId="0" borderId="14" xfId="0" applyNumberFormat="1" applyFont="1" applyBorder="1" applyAlignment="1" applyProtection="1">
      <alignment horizontal="right" vertical="center"/>
      <protection locked="0"/>
    </xf>
    <xf numFmtId="0" fontId="2" fillId="0" borderId="12" xfId="0" applyFont="1" applyBorder="1" applyAlignment="1" applyProtection="1">
      <alignment vertical="center"/>
      <protection locked="0"/>
    </xf>
    <xf numFmtId="49" fontId="2" fillId="0" borderId="12" xfId="0" applyNumberFormat="1" applyFont="1" applyBorder="1" applyAlignment="1" applyProtection="1">
      <alignment horizontal="right" vertical="center"/>
      <protection locked="0"/>
    </xf>
    <xf numFmtId="49" fontId="2" fillId="0" borderId="13" xfId="0" applyNumberFormat="1" applyFont="1" applyBorder="1" applyAlignment="1" applyProtection="1">
      <alignment horizontal="right" vertical="center"/>
      <protection locked="0"/>
    </xf>
    <xf numFmtId="165" fontId="2" fillId="0" borderId="8" xfId="0" applyNumberFormat="1" applyFont="1" applyFill="1" applyBorder="1" applyAlignment="1">
      <alignment horizontal="right" vertical="center"/>
    </xf>
    <xf numFmtId="165" fontId="2" fillId="0" borderId="11" xfId="0" applyNumberFormat="1" applyFont="1" applyFill="1" applyBorder="1" applyAlignment="1">
      <alignment horizontal="right" vertical="center"/>
    </xf>
    <xf numFmtId="165" fontId="2" fillId="0" borderId="14" xfId="0" applyNumberFormat="1" applyFont="1" applyFill="1" applyBorder="1" applyAlignment="1">
      <alignment horizontal="right" vertical="center"/>
    </xf>
    <xf numFmtId="165" fontId="2" fillId="0" borderId="12" xfId="0" applyNumberFormat="1" applyFont="1" applyFill="1" applyBorder="1" applyAlignment="1">
      <alignment horizontal="right" vertical="center"/>
    </xf>
    <xf numFmtId="49" fontId="2" fillId="0" borderId="0" xfId="0" applyNumberFormat="1" applyFont="1" applyAlignment="1" applyProtection="1">
      <alignment horizontal="center" vertical="center"/>
      <protection locked="0"/>
    </xf>
    <xf numFmtId="49" fontId="5" fillId="0" borderId="0" xfId="0" applyNumberFormat="1" applyFont="1" applyFill="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Alignment="1" applyProtection="1">
      <alignment horizontal="left" vertical="center" wrapText="1"/>
      <protection locked="0"/>
    </xf>
    <xf numFmtId="0" fontId="2" fillId="0" borderId="0" xfId="0" applyFont="1" applyAlignment="1">
      <alignment horizontal="left" vertical="center" wrapText="1"/>
    </xf>
    <xf numFmtId="49" fontId="2" fillId="0" borderId="16" xfId="0" applyNumberFormat="1" applyFont="1" applyFill="1" applyBorder="1" applyAlignment="1" applyProtection="1">
      <alignment horizontal="left" vertical="center"/>
      <protection locked="0"/>
    </xf>
    <xf numFmtId="49" fontId="0" fillId="0" borderId="16" xfId="0" applyNumberFormat="1" applyBorder="1" applyAlignment="1">
      <alignment horizontal="left" vertical="center"/>
    </xf>
    <xf numFmtId="49" fontId="4" fillId="0" borderId="6" xfId="0" applyNumberFormat="1" applyFont="1" applyBorder="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6" fillId="0" borderId="0" xfId="0" applyFont="1" applyAlignment="1">
      <alignment vertical="center"/>
    </xf>
    <xf numFmtId="49" fontId="4" fillId="0" borderId="8" xfId="0" applyNumberFormat="1"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49" fontId="9" fillId="0" borderId="4" xfId="0" applyNumberFormat="1" applyFont="1" applyFill="1" applyBorder="1" applyAlignment="1" applyProtection="1">
      <alignment horizontal="left" vertical="center" wrapText="1"/>
      <protection locked="0"/>
    </xf>
    <xf numFmtId="0" fontId="8" fillId="0" borderId="4" xfId="0" applyFont="1" applyFill="1" applyBorder="1" applyAlignment="1">
      <alignment horizontal="left" vertical="center" wrapText="1"/>
    </xf>
    <xf numFmtId="49" fontId="4" fillId="0" borderId="2" xfId="0" applyNumberFormat="1" applyFont="1" applyFill="1" applyBorder="1" applyAlignment="1" applyProtection="1">
      <alignment horizontal="left" vertical="center"/>
    </xf>
    <xf numFmtId="49" fontId="2" fillId="0" borderId="2" xfId="0" applyNumberFormat="1" applyFont="1" applyBorder="1" applyAlignment="1">
      <alignment horizontal="left" vertical="center"/>
    </xf>
    <xf numFmtId="49" fontId="2" fillId="0" borderId="0" xfId="0" applyNumberFormat="1" applyFont="1" applyAlignment="1" applyProtection="1">
      <alignment horizontal="center" vertical="center"/>
    </xf>
    <xf numFmtId="49" fontId="2" fillId="0" borderId="3" xfId="0" applyNumberFormat="1" applyFont="1" applyBorder="1" applyAlignment="1" applyProtection="1">
      <alignment horizontal="center" vertical="center"/>
    </xf>
    <xf numFmtId="49" fontId="2" fillId="0" borderId="0" xfId="0" applyNumberFormat="1" applyFont="1" applyAlignment="1">
      <alignment horizontal="left" vertical="center"/>
    </xf>
    <xf numFmtId="49" fontId="4" fillId="0" borderId="5" xfId="0" applyNumberFormat="1" applyFont="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lignment horizontal="left" vertical="center" wrapText="1"/>
    </xf>
    <xf numFmtId="49" fontId="5" fillId="0" borderId="0" xfId="0" applyNumberFormat="1" applyFont="1" applyBorder="1" applyAlignment="1" applyProtection="1">
      <alignment horizontal="left" vertical="center" wrapText="1"/>
      <protection locked="0"/>
    </xf>
    <xf numFmtId="0" fontId="2" fillId="0" borderId="0" xfId="0" applyFont="1" applyBorder="1" applyAlignment="1">
      <alignment horizontal="left" vertical="center" wrapText="1"/>
    </xf>
    <xf numFmtId="49" fontId="2" fillId="0" borderId="5" xfId="0" applyNumberFormat="1" applyFont="1" applyBorder="1" applyAlignment="1" applyProtection="1">
      <alignment horizontal="center" vertical="center"/>
      <protection locked="0"/>
    </xf>
    <xf numFmtId="49" fontId="4" fillId="0" borderId="0" xfId="0" applyNumberFormat="1" applyFont="1" applyAlignment="1" applyProtection="1">
      <alignment horizontal="left" vertical="center"/>
      <protection locked="0"/>
    </xf>
    <xf numFmtId="49" fontId="4" fillId="0" borderId="9" xfId="0" applyNumberFormat="1" applyFont="1" applyBorder="1" applyAlignment="1" applyProtection="1">
      <alignment horizontal="center" vertical="center"/>
      <protection locked="0"/>
    </xf>
    <xf numFmtId="49" fontId="5" fillId="0" borderId="0" xfId="0" applyNumberFormat="1" applyFont="1" applyFill="1" applyAlignment="1" applyProtection="1">
      <alignment horizontal="left" vertical="center" wrapText="1"/>
      <protection locked="0"/>
    </xf>
    <xf numFmtId="49" fontId="4" fillId="0" borderId="0" xfId="0" quotePrefix="1" applyNumberFormat="1" applyFont="1" applyBorder="1" applyAlignment="1" applyProtection="1">
      <alignment horizontal="left" vertical="center"/>
      <protection locked="0"/>
    </xf>
    <xf numFmtId="0" fontId="0" fillId="0" borderId="0" xfId="0" applyAlignment="1">
      <alignment horizontal="center" vertical="center"/>
    </xf>
    <xf numFmtId="49" fontId="4" fillId="0" borderId="0" xfId="0" applyNumberFormat="1" applyFont="1" applyAlignment="1" applyProtection="1">
      <alignment horizontal="center" vertical="center"/>
      <protection locked="0"/>
    </xf>
    <xf numFmtId="49" fontId="0" fillId="0" borderId="0" xfId="0" applyNumberFormat="1" applyAlignment="1">
      <alignment horizontal="center" vertical="center"/>
    </xf>
    <xf numFmtId="49" fontId="9" fillId="0" borderId="16" xfId="1" applyNumberFormat="1" applyFont="1" applyBorder="1" applyAlignment="1">
      <alignment horizontal="left" vertical="center"/>
    </xf>
    <xf numFmtId="49" fontId="8" fillId="0" borderId="0" xfId="1" applyNumberFormat="1" applyFont="1" applyAlignment="1">
      <alignment horizontal="center" vertical="center"/>
    </xf>
    <xf numFmtId="49" fontId="8" fillId="0" borderId="0" xfId="1" applyNumberFormat="1" applyFont="1" applyAlignment="1">
      <alignment horizontal="right" vertical="center"/>
    </xf>
    <xf numFmtId="49" fontId="8" fillId="0" borderId="13" xfId="1" applyNumberFormat="1" applyFont="1" applyBorder="1" applyAlignment="1">
      <alignment horizontal="center" vertical="center"/>
    </xf>
    <xf numFmtId="0" fontId="10" fillId="0" borderId="13" xfId="1" applyBorder="1" applyAlignment="1">
      <alignment horizontal="center" vertical="center"/>
    </xf>
    <xf numFmtId="49" fontId="9" fillId="0" borderId="0" xfId="1" applyNumberFormat="1" applyFont="1" applyAlignment="1">
      <alignment horizontal="left" vertical="center" wrapText="1"/>
    </xf>
    <xf numFmtId="49" fontId="9" fillId="0" borderId="0" xfId="1" applyNumberFormat="1" applyFont="1" applyAlignment="1">
      <alignment horizontal="left" vertical="center"/>
    </xf>
    <xf numFmtId="0" fontId="1" fillId="0" borderId="0" xfId="3"/>
    <xf numFmtId="0" fontId="11" fillId="2" borderId="18" xfId="4" applyFont="1" applyFill="1" applyBorder="1" applyAlignment="1">
      <alignment horizontal="centerContinuous"/>
    </xf>
    <xf numFmtId="0" fontId="1" fillId="2" borderId="19" xfId="3" applyFill="1" applyBorder="1" applyAlignment="1">
      <alignment horizontal="centerContinuous"/>
    </xf>
    <xf numFmtId="0" fontId="1" fillId="2" borderId="20" xfId="3" applyFill="1" applyBorder="1" applyAlignment="1">
      <alignment horizontal="centerContinuous"/>
    </xf>
    <xf numFmtId="0" fontId="12" fillId="2" borderId="21" xfId="4" applyFont="1" applyFill="1" applyBorder="1" applyAlignment="1">
      <alignment horizontal="centerContinuous"/>
    </xf>
    <xf numFmtId="0" fontId="1" fillId="2" borderId="0" xfId="3" applyFill="1" applyAlignment="1">
      <alignment horizontal="centerContinuous"/>
    </xf>
    <xf numFmtId="0" fontId="1" fillId="2" borderId="22" xfId="3" applyFill="1" applyBorder="1" applyAlignment="1">
      <alignment horizontal="centerContinuous"/>
    </xf>
    <xf numFmtId="0" fontId="13" fillId="2" borderId="21" xfId="3" applyFont="1" applyFill="1" applyBorder="1" applyAlignment="1">
      <alignment horizontal="centerContinuous" vertical="center" wrapText="1" readingOrder="1"/>
    </xf>
    <xf numFmtId="0" fontId="1" fillId="2" borderId="0" xfId="3" applyFill="1" applyAlignment="1">
      <alignment horizontal="centerContinuous" wrapText="1"/>
    </xf>
    <xf numFmtId="0" fontId="1" fillId="2" borderId="22" xfId="3" applyFill="1" applyBorder="1" applyAlignment="1">
      <alignment horizontal="centerContinuous" wrapText="1"/>
    </xf>
    <xf numFmtId="0" fontId="14" fillId="2" borderId="21" xfId="3" applyFont="1" applyFill="1" applyBorder="1" applyAlignment="1">
      <alignment horizontal="centerContinuous" vertical="center" readingOrder="1"/>
    </xf>
    <xf numFmtId="0" fontId="13" fillId="2" borderId="23" xfId="3" applyFont="1" applyFill="1" applyBorder="1" applyAlignment="1">
      <alignment horizontal="centerContinuous" vertical="center" readingOrder="1"/>
    </xf>
    <xf numFmtId="0" fontId="1" fillId="2" borderId="24" xfId="3" applyFill="1" applyBorder="1" applyAlignment="1">
      <alignment horizontal="centerContinuous"/>
    </xf>
    <xf numFmtId="0" fontId="1" fillId="2" borderId="25" xfId="3" applyFill="1" applyBorder="1" applyAlignment="1">
      <alignment horizontal="centerContinuous"/>
    </xf>
  </cellXfs>
  <cellStyles count="5">
    <cellStyle name="Comma 2" xfId="2" xr:uid="{00000000-0005-0000-0000-00002F000000}"/>
    <cellStyle name="Normal" xfId="0" builtinId="0"/>
    <cellStyle name="Normal 2" xfId="1" xr:uid="{00000000-0005-0000-0000-000030000000}"/>
    <cellStyle name="Normal 2 2" xfId="4" xr:uid="{1C7C9653-0792-4F3D-B715-0CDBF6179ACF}"/>
    <cellStyle name="Normal 4" xfId="3" xr:uid="{292F6B47-4DAD-4962-B5B8-4202742F076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A8F15384-74F4-446F-878C-1F3349AF1A19}"/>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3A65A-FD54-4EBD-B89A-7EB9B28EB384}">
  <sheetPr>
    <tabColor theme="0"/>
  </sheetPr>
  <dimension ref="A4:L9"/>
  <sheetViews>
    <sheetView showGridLines="0" tabSelected="1" workbookViewId="0">
      <selection activeCell="A8" sqref="A8"/>
    </sheetView>
  </sheetViews>
  <sheetFormatPr defaultColWidth="10.6640625" defaultRowHeight="15" x14ac:dyDescent="0.25"/>
  <cols>
    <col min="1" max="16384" width="10.6640625" style="207"/>
  </cols>
  <sheetData>
    <row r="4" spans="1:12" ht="15.75" thickBot="1" x14ac:dyDescent="0.3"/>
    <row r="5" spans="1:12" ht="42.75" customHeight="1" x14ac:dyDescent="0.4">
      <c r="A5" s="208" t="s">
        <v>171</v>
      </c>
      <c r="B5" s="209"/>
      <c r="C5" s="209"/>
      <c r="D5" s="209"/>
      <c r="E5" s="209"/>
      <c r="F5" s="209"/>
      <c r="G5" s="209"/>
      <c r="H5" s="209"/>
      <c r="I5" s="209"/>
      <c r="J5" s="209"/>
      <c r="K5" s="209"/>
      <c r="L5" s="210"/>
    </row>
    <row r="6" spans="1:12" ht="48" customHeight="1" x14ac:dyDescent="0.6">
      <c r="A6" s="211" t="s">
        <v>172</v>
      </c>
      <c r="B6" s="212"/>
      <c r="C6" s="212"/>
      <c r="D6" s="212"/>
      <c r="E6" s="212"/>
      <c r="F6" s="212"/>
      <c r="G6" s="212"/>
      <c r="H6" s="212"/>
      <c r="I6" s="212"/>
      <c r="J6" s="212"/>
      <c r="K6" s="212"/>
      <c r="L6" s="213"/>
    </row>
    <row r="7" spans="1:12" ht="172.5" customHeight="1" x14ac:dyDescent="0.25">
      <c r="A7" s="214" t="s">
        <v>173</v>
      </c>
      <c r="B7" s="215"/>
      <c r="C7" s="215"/>
      <c r="D7" s="215"/>
      <c r="E7" s="215"/>
      <c r="F7" s="215"/>
      <c r="G7" s="215"/>
      <c r="H7" s="215"/>
      <c r="I7" s="215"/>
      <c r="J7" s="215"/>
      <c r="K7" s="215"/>
      <c r="L7" s="216"/>
    </row>
    <row r="8" spans="1:12" ht="54.75" customHeight="1" x14ac:dyDescent="0.25">
      <c r="A8" s="217" t="s">
        <v>174</v>
      </c>
      <c r="B8" s="212"/>
      <c r="C8" s="212"/>
      <c r="D8" s="212"/>
      <c r="E8" s="212"/>
      <c r="F8" s="212"/>
      <c r="G8" s="212"/>
      <c r="H8" s="212"/>
      <c r="I8" s="212"/>
      <c r="J8" s="212"/>
      <c r="K8" s="212"/>
      <c r="L8" s="213"/>
    </row>
    <row r="9" spans="1:12" ht="24" thickBot="1" x14ac:dyDescent="0.3">
      <c r="A9" s="218"/>
      <c r="B9" s="219"/>
      <c r="C9" s="219"/>
      <c r="D9" s="219"/>
      <c r="E9" s="219"/>
      <c r="F9" s="219"/>
      <c r="G9" s="219"/>
      <c r="H9" s="219"/>
      <c r="I9" s="219"/>
      <c r="J9" s="219"/>
      <c r="K9" s="219"/>
      <c r="L9" s="22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zoomScaleNormal="100" workbookViewId="0">
      <selection sqref="A1:M1"/>
    </sheetView>
  </sheetViews>
  <sheetFormatPr defaultColWidth="9.33203125" defaultRowHeight="11.25" customHeight="1" x14ac:dyDescent="0.2"/>
  <cols>
    <col min="1" max="1" width="27.83203125" style="1" bestFit="1" customWidth="1"/>
    <col min="2" max="2" width="1.83203125" style="1" customWidth="1"/>
    <col min="3" max="3" width="20.33203125" style="1" bestFit="1" customWidth="1"/>
    <col min="4" max="4" width="1.83203125" style="1" customWidth="1"/>
    <col min="5" max="5" width="10.33203125" style="1" bestFit="1" customWidth="1"/>
    <col min="6" max="6" width="1.83203125" style="1" customWidth="1"/>
    <col min="7" max="7" width="10.33203125" style="1" bestFit="1" customWidth="1"/>
    <col min="8" max="8" width="1.83203125" style="1" customWidth="1"/>
    <col min="9" max="9" width="10.33203125" style="1" bestFit="1" customWidth="1"/>
    <col min="10" max="10" width="1.83203125" style="1" customWidth="1"/>
    <col min="11" max="11" width="10.33203125" style="36" bestFit="1" customWidth="1"/>
    <col min="12" max="12" width="1.83203125" style="1" customWidth="1"/>
    <col min="13" max="13" width="10.33203125" style="1" bestFit="1" customWidth="1"/>
    <col min="14" max="16384" width="9.33203125" style="1"/>
  </cols>
  <sheetData>
    <row r="1" spans="1:13" ht="11.25" customHeight="1" x14ac:dyDescent="0.2">
      <c r="A1" s="167" t="s">
        <v>32</v>
      </c>
      <c r="B1" s="167"/>
      <c r="C1" s="167"/>
      <c r="D1" s="167"/>
      <c r="E1" s="167"/>
      <c r="F1" s="167"/>
      <c r="G1" s="167"/>
      <c r="H1" s="167"/>
      <c r="I1" s="167"/>
      <c r="J1" s="167"/>
      <c r="K1" s="167"/>
      <c r="L1" s="167"/>
      <c r="M1" s="167"/>
    </row>
    <row r="2" spans="1:13" ht="11.25" customHeight="1" x14ac:dyDescent="0.2">
      <c r="A2" s="167" t="s">
        <v>37</v>
      </c>
      <c r="B2" s="167"/>
      <c r="C2" s="167"/>
      <c r="D2" s="167"/>
      <c r="E2" s="167"/>
      <c r="F2" s="167"/>
      <c r="G2" s="167"/>
      <c r="H2" s="167"/>
      <c r="I2" s="167"/>
      <c r="J2" s="167"/>
      <c r="K2" s="167"/>
      <c r="L2" s="167"/>
      <c r="M2" s="167"/>
    </row>
    <row r="3" spans="1:13" ht="11.25" customHeight="1" x14ac:dyDescent="0.2">
      <c r="A3" s="167"/>
      <c r="B3" s="167"/>
      <c r="C3" s="167"/>
      <c r="D3" s="167"/>
      <c r="E3" s="167"/>
      <c r="F3" s="167"/>
      <c r="G3" s="167"/>
      <c r="H3" s="167"/>
      <c r="I3" s="167"/>
      <c r="J3" s="167"/>
      <c r="K3" s="167"/>
      <c r="L3" s="167"/>
      <c r="M3" s="167"/>
    </row>
    <row r="4" spans="1:13" ht="11.25" customHeight="1" x14ac:dyDescent="0.2">
      <c r="A4" s="2"/>
      <c r="B4" s="2"/>
      <c r="C4" s="2"/>
      <c r="D4" s="2"/>
      <c r="E4" s="33" t="s">
        <v>80</v>
      </c>
      <c r="F4" s="38"/>
      <c r="G4" s="33" t="s">
        <v>81</v>
      </c>
      <c r="H4" s="38"/>
      <c r="I4" s="33" t="s">
        <v>90</v>
      </c>
      <c r="J4" s="38"/>
      <c r="K4" s="33" t="s">
        <v>95</v>
      </c>
      <c r="L4" s="38"/>
      <c r="M4" s="33" t="s">
        <v>100</v>
      </c>
    </row>
    <row r="5" spans="1:13" ht="11.25" customHeight="1" x14ac:dyDescent="0.2">
      <c r="A5" s="79" t="s">
        <v>0</v>
      </c>
      <c r="B5" s="2"/>
      <c r="C5" s="2"/>
      <c r="D5" s="3"/>
      <c r="E5" s="4"/>
      <c r="G5" s="4"/>
      <c r="I5" s="4"/>
      <c r="K5" s="4"/>
      <c r="M5" s="4"/>
    </row>
    <row r="6" spans="1:13" ht="11.25" customHeight="1" x14ac:dyDescent="0.2">
      <c r="A6" s="52" t="s">
        <v>66</v>
      </c>
      <c r="B6" s="5"/>
      <c r="C6" s="2"/>
      <c r="D6" s="6"/>
      <c r="E6" s="7"/>
      <c r="G6" s="7"/>
      <c r="I6" s="7"/>
      <c r="K6" s="7"/>
      <c r="M6" s="7"/>
    </row>
    <row r="7" spans="1:13" ht="11.25" customHeight="1" x14ac:dyDescent="0.2">
      <c r="A7" s="53" t="s">
        <v>38</v>
      </c>
      <c r="B7" s="39"/>
      <c r="C7" s="156" t="s">
        <v>169</v>
      </c>
      <c r="D7" s="9"/>
      <c r="E7" s="82">
        <v>520000</v>
      </c>
      <c r="F7" s="121"/>
      <c r="G7" s="81">
        <v>480000</v>
      </c>
      <c r="H7" s="121"/>
      <c r="I7" s="81">
        <v>440000</v>
      </c>
      <c r="J7" s="121"/>
      <c r="K7" s="81">
        <v>550000</v>
      </c>
      <c r="L7" s="121"/>
      <c r="M7" s="81">
        <v>450000</v>
      </c>
    </row>
    <row r="8" spans="1:13" ht="11.25" customHeight="1" x14ac:dyDescent="0.2">
      <c r="A8" s="54" t="s">
        <v>39</v>
      </c>
      <c r="B8" s="40"/>
      <c r="C8" s="60" t="s">
        <v>170</v>
      </c>
      <c r="D8" s="41"/>
      <c r="E8" s="163">
        <v>37300</v>
      </c>
      <c r="F8" s="147"/>
      <c r="G8" s="163">
        <v>33100</v>
      </c>
      <c r="H8" s="148"/>
      <c r="I8" s="163">
        <v>27200</v>
      </c>
      <c r="J8" s="148"/>
      <c r="K8" s="163">
        <v>53100</v>
      </c>
      <c r="L8" s="148"/>
      <c r="M8" s="163">
        <v>48400</v>
      </c>
    </row>
    <row r="9" spans="1:13" ht="11.25" customHeight="1" x14ac:dyDescent="0.2">
      <c r="A9" s="52" t="s">
        <v>40</v>
      </c>
      <c r="B9" s="11"/>
      <c r="C9" s="157"/>
      <c r="D9" s="12"/>
      <c r="E9" s="13"/>
      <c r="F9" s="120"/>
      <c r="G9" s="13"/>
      <c r="H9" s="120"/>
      <c r="I9" s="13"/>
      <c r="J9" s="120"/>
      <c r="K9" s="13"/>
      <c r="L9" s="120"/>
      <c r="M9" s="13"/>
    </row>
    <row r="10" spans="1:13" ht="11.25" customHeight="1" x14ac:dyDescent="0.2">
      <c r="A10" s="55" t="s">
        <v>1</v>
      </c>
      <c r="B10" s="8"/>
      <c r="C10" s="158" t="s">
        <v>169</v>
      </c>
      <c r="D10" s="14"/>
      <c r="E10" s="122">
        <v>15100</v>
      </c>
      <c r="F10" s="131"/>
      <c r="G10" s="122">
        <v>5890</v>
      </c>
      <c r="H10" s="131"/>
      <c r="I10" s="122">
        <v>5340</v>
      </c>
      <c r="J10" s="131"/>
      <c r="K10" s="122">
        <v>4400</v>
      </c>
      <c r="L10" s="131"/>
      <c r="M10" s="122">
        <v>3890</v>
      </c>
    </row>
    <row r="11" spans="1:13" ht="11.25" customHeight="1" x14ac:dyDescent="0.2">
      <c r="A11" s="55" t="s">
        <v>41</v>
      </c>
      <c r="B11" s="8"/>
      <c r="C11" s="158" t="s">
        <v>170</v>
      </c>
      <c r="D11" s="10"/>
      <c r="E11" s="164">
        <v>4920</v>
      </c>
      <c r="F11" s="149"/>
      <c r="G11" s="164">
        <v>1520</v>
      </c>
      <c r="H11" s="149"/>
      <c r="I11" s="164">
        <v>1210</v>
      </c>
      <c r="J11" s="149"/>
      <c r="K11" s="164">
        <v>1400</v>
      </c>
      <c r="L11" s="149"/>
      <c r="M11" s="164">
        <v>1070</v>
      </c>
    </row>
    <row r="12" spans="1:13" ht="11.25" customHeight="1" x14ac:dyDescent="0.2">
      <c r="A12" s="52" t="s">
        <v>42</v>
      </c>
      <c r="B12" s="5"/>
      <c r="C12" s="157"/>
      <c r="D12" s="12"/>
      <c r="E12" s="123"/>
      <c r="F12" s="120"/>
      <c r="G12" s="123"/>
      <c r="H12" s="120"/>
      <c r="I12" s="123"/>
      <c r="J12" s="120"/>
      <c r="K12" s="123"/>
      <c r="L12" s="120"/>
      <c r="M12" s="123"/>
    </row>
    <row r="13" spans="1:13" ht="11.25" customHeight="1" x14ac:dyDescent="0.2">
      <c r="A13" s="55" t="s">
        <v>30</v>
      </c>
      <c r="B13" s="15"/>
      <c r="C13" s="157"/>
      <c r="D13" s="16"/>
      <c r="E13" s="124"/>
      <c r="F13" s="120"/>
      <c r="G13" s="124"/>
      <c r="H13" s="120"/>
      <c r="I13" s="124"/>
      <c r="J13" s="120"/>
      <c r="K13" s="124"/>
      <c r="L13" s="120"/>
      <c r="M13" s="124"/>
    </row>
    <row r="14" spans="1:13" ht="11.25" customHeight="1" x14ac:dyDescent="0.2">
      <c r="A14" s="56" t="s">
        <v>1</v>
      </c>
      <c r="B14" s="17"/>
      <c r="C14" s="158" t="s">
        <v>169</v>
      </c>
      <c r="D14" s="14"/>
      <c r="E14" s="130">
        <v>120000</v>
      </c>
      <c r="F14" s="131"/>
      <c r="G14" s="122">
        <v>36900</v>
      </c>
      <c r="H14" s="131"/>
      <c r="I14" s="122">
        <v>290000</v>
      </c>
      <c r="J14" s="131"/>
      <c r="K14" s="122">
        <v>181000</v>
      </c>
      <c r="L14" s="131"/>
      <c r="M14" s="122">
        <v>63800</v>
      </c>
    </row>
    <row r="15" spans="1:13" ht="11.25" customHeight="1" x14ac:dyDescent="0.2">
      <c r="A15" s="57" t="s">
        <v>43</v>
      </c>
      <c r="B15" s="43"/>
      <c r="C15" s="159" t="s">
        <v>170</v>
      </c>
      <c r="D15" s="44"/>
      <c r="E15" s="165">
        <v>7090</v>
      </c>
      <c r="F15" s="150"/>
      <c r="G15" s="165">
        <v>3450</v>
      </c>
      <c r="H15" s="151" t="s">
        <v>107</v>
      </c>
      <c r="I15" s="165">
        <v>7510</v>
      </c>
      <c r="J15" s="152"/>
      <c r="K15" s="165">
        <v>5980</v>
      </c>
      <c r="L15" s="152"/>
      <c r="M15" s="165">
        <v>3370</v>
      </c>
    </row>
    <row r="16" spans="1:13" ht="11.25" customHeight="1" x14ac:dyDescent="0.2">
      <c r="A16" s="58" t="s">
        <v>52</v>
      </c>
      <c r="B16" s="42"/>
      <c r="C16" s="160"/>
      <c r="D16" s="3"/>
      <c r="E16" s="125"/>
      <c r="F16" s="120"/>
      <c r="G16" s="125"/>
      <c r="H16" s="120"/>
      <c r="I16" s="125"/>
      <c r="J16" s="120"/>
      <c r="K16" s="125"/>
      <c r="L16" s="120"/>
      <c r="M16" s="125"/>
    </row>
    <row r="17" spans="1:15" ht="11.25" customHeight="1" x14ac:dyDescent="0.2">
      <c r="A17" s="57" t="s">
        <v>1</v>
      </c>
      <c r="B17" s="43"/>
      <c r="C17" s="159" t="s">
        <v>169</v>
      </c>
      <c r="D17" s="46"/>
      <c r="E17" s="126">
        <v>449000</v>
      </c>
      <c r="F17" s="132"/>
      <c r="G17" s="126">
        <v>572000</v>
      </c>
      <c r="H17" s="132"/>
      <c r="I17" s="126">
        <v>1460000</v>
      </c>
      <c r="J17" s="132"/>
      <c r="K17" s="126">
        <v>1070000</v>
      </c>
      <c r="L17" s="132"/>
      <c r="M17" s="126">
        <v>508000</v>
      </c>
    </row>
    <row r="18" spans="1:15" ht="11.25" customHeight="1" x14ac:dyDescent="0.2">
      <c r="A18" s="59" t="s">
        <v>43</v>
      </c>
      <c r="B18" s="45"/>
      <c r="C18" s="161" t="s">
        <v>170</v>
      </c>
      <c r="D18" s="14"/>
      <c r="E18" s="166">
        <v>67600</v>
      </c>
      <c r="F18" s="149"/>
      <c r="G18" s="166">
        <v>73000</v>
      </c>
      <c r="H18" s="149"/>
      <c r="I18" s="166">
        <v>88400</v>
      </c>
      <c r="J18" s="149"/>
      <c r="K18" s="166">
        <v>81800</v>
      </c>
      <c r="L18" s="149"/>
      <c r="M18" s="166">
        <v>79000</v>
      </c>
    </row>
    <row r="19" spans="1:15" ht="11.25" customHeight="1" x14ac:dyDescent="0.2">
      <c r="A19" s="75" t="s">
        <v>69</v>
      </c>
      <c r="B19" s="49"/>
      <c r="C19" s="162" t="s">
        <v>169</v>
      </c>
      <c r="D19" s="70"/>
      <c r="E19" s="80">
        <v>1100000</v>
      </c>
      <c r="F19" s="133"/>
      <c r="G19" s="80">
        <v>1100000</v>
      </c>
      <c r="H19" s="133"/>
      <c r="I19" s="80">
        <v>2200000</v>
      </c>
      <c r="J19" s="133"/>
      <c r="K19" s="80">
        <v>1800000</v>
      </c>
      <c r="L19" s="133"/>
      <c r="M19" s="80">
        <v>1000000</v>
      </c>
      <c r="N19" s="91"/>
      <c r="O19" s="119"/>
    </row>
    <row r="20" spans="1:15" ht="11.25" customHeight="1" x14ac:dyDescent="0.2">
      <c r="A20" s="127" t="s">
        <v>87</v>
      </c>
      <c r="B20" s="3"/>
      <c r="C20" s="128" t="s">
        <v>73</v>
      </c>
      <c r="D20" s="129"/>
      <c r="E20" s="153">
        <v>25000</v>
      </c>
      <c r="F20" s="139" t="s">
        <v>107</v>
      </c>
      <c r="G20" s="153">
        <v>26600</v>
      </c>
      <c r="H20" s="139" t="s">
        <v>107</v>
      </c>
      <c r="I20" s="153">
        <v>26700</v>
      </c>
      <c r="J20" s="139" t="s">
        <v>107</v>
      </c>
      <c r="K20" s="153">
        <v>23200</v>
      </c>
      <c r="L20" s="139" t="s">
        <v>107</v>
      </c>
      <c r="M20" s="153">
        <v>23000</v>
      </c>
    </row>
    <row r="21" spans="1:15" ht="11.25" customHeight="1" x14ac:dyDescent="0.2">
      <c r="A21" s="172" t="s">
        <v>159</v>
      </c>
      <c r="B21" s="173"/>
      <c r="C21" s="173"/>
      <c r="D21" s="173"/>
      <c r="E21" s="173"/>
      <c r="F21" s="173"/>
      <c r="G21" s="173"/>
      <c r="H21" s="173"/>
      <c r="I21" s="173"/>
      <c r="J21" s="173"/>
      <c r="K21" s="173"/>
      <c r="L21" s="173"/>
      <c r="M21" s="173"/>
    </row>
    <row r="22" spans="1:15" ht="10.9" customHeight="1" x14ac:dyDescent="0.2">
      <c r="A22" s="168" t="s">
        <v>160</v>
      </c>
      <c r="B22" s="168"/>
      <c r="C22" s="168"/>
      <c r="D22" s="168"/>
      <c r="E22" s="168"/>
      <c r="F22" s="168"/>
      <c r="G22" s="168"/>
      <c r="H22" s="168"/>
      <c r="I22" s="168"/>
      <c r="J22" s="168"/>
      <c r="K22" s="168"/>
      <c r="L22" s="168"/>
      <c r="M22" s="168"/>
    </row>
    <row r="23" spans="1:15" ht="22.5" customHeight="1" x14ac:dyDescent="0.2">
      <c r="A23" s="170" t="s">
        <v>88</v>
      </c>
      <c r="B23" s="171"/>
      <c r="C23" s="171"/>
      <c r="D23" s="171"/>
      <c r="E23" s="171"/>
      <c r="F23" s="171"/>
      <c r="G23" s="171"/>
      <c r="H23" s="171"/>
      <c r="I23" s="171"/>
      <c r="J23" s="171"/>
      <c r="K23" s="171"/>
      <c r="L23" s="171"/>
      <c r="M23" s="171"/>
    </row>
    <row r="24" spans="1:15" ht="11.25" customHeight="1" x14ac:dyDescent="0.2">
      <c r="A24" s="169" t="s">
        <v>58</v>
      </c>
      <c r="B24" s="169"/>
      <c r="C24" s="169"/>
      <c r="D24" s="169"/>
      <c r="E24" s="169"/>
      <c r="F24" s="169"/>
      <c r="G24" s="169"/>
      <c r="H24" s="169"/>
      <c r="I24" s="169"/>
      <c r="J24" s="169"/>
      <c r="K24" s="169"/>
      <c r="L24" s="169"/>
      <c r="M24" s="169"/>
    </row>
    <row r="25" spans="1:15" ht="11.25" customHeight="1" x14ac:dyDescent="0.2">
      <c r="A25" s="169" t="s">
        <v>44</v>
      </c>
      <c r="B25" s="169"/>
      <c r="C25" s="169"/>
      <c r="D25" s="169"/>
      <c r="E25" s="169"/>
      <c r="F25" s="169"/>
      <c r="G25" s="169"/>
      <c r="H25" s="169"/>
      <c r="I25" s="169"/>
      <c r="J25" s="169"/>
      <c r="K25" s="169"/>
      <c r="L25" s="169"/>
      <c r="M25" s="169"/>
    </row>
    <row r="26" spans="1:15" ht="11.25" customHeight="1" x14ac:dyDescent="0.2">
      <c r="A26" s="169" t="s">
        <v>45</v>
      </c>
      <c r="B26" s="169"/>
      <c r="C26" s="169"/>
      <c r="D26" s="169"/>
      <c r="E26" s="169"/>
      <c r="F26" s="169"/>
      <c r="G26" s="169"/>
      <c r="H26" s="169"/>
      <c r="I26" s="169"/>
      <c r="J26" s="169"/>
      <c r="K26" s="169"/>
      <c r="L26" s="169"/>
      <c r="M26" s="169"/>
    </row>
    <row r="27" spans="1:15" ht="11.25" customHeight="1" x14ac:dyDescent="0.2">
      <c r="A27" s="169" t="s">
        <v>46</v>
      </c>
      <c r="B27" s="169"/>
      <c r="C27" s="169"/>
      <c r="D27" s="169"/>
      <c r="E27" s="169"/>
      <c r="F27" s="169"/>
      <c r="G27" s="169"/>
      <c r="H27" s="169"/>
      <c r="I27" s="169"/>
      <c r="J27" s="169"/>
      <c r="K27" s="169"/>
      <c r="L27" s="169"/>
      <c r="M27" s="169"/>
    </row>
    <row r="28" spans="1:15" ht="11.25" customHeight="1" x14ac:dyDescent="0.2">
      <c r="A28" s="169" t="s">
        <v>68</v>
      </c>
      <c r="B28" s="169"/>
      <c r="C28" s="169"/>
      <c r="D28" s="169"/>
      <c r="E28" s="169"/>
      <c r="F28" s="169"/>
      <c r="G28" s="169"/>
      <c r="H28" s="169"/>
      <c r="I28" s="169"/>
      <c r="J28" s="169"/>
      <c r="K28" s="169"/>
      <c r="L28" s="169"/>
      <c r="M28" s="169"/>
    </row>
    <row r="29" spans="1:15" ht="11.25" customHeight="1" x14ac:dyDescent="0.2">
      <c r="A29" s="169" t="s">
        <v>54</v>
      </c>
      <c r="B29" s="169"/>
      <c r="C29" s="169"/>
      <c r="D29" s="169"/>
      <c r="E29" s="169"/>
      <c r="F29" s="169"/>
      <c r="G29" s="169"/>
      <c r="H29" s="169"/>
      <c r="I29" s="169"/>
      <c r="J29" s="169"/>
      <c r="K29" s="169"/>
      <c r="L29" s="169"/>
      <c r="M29" s="169"/>
    </row>
  </sheetData>
  <mergeCells count="12">
    <mergeCell ref="A27:M27"/>
    <mergeCell ref="A28:M28"/>
    <mergeCell ref="A29:M29"/>
    <mergeCell ref="A2:M2"/>
    <mergeCell ref="A24:M24"/>
    <mergeCell ref="A23:M23"/>
    <mergeCell ref="A21:M21"/>
    <mergeCell ref="A1:M1"/>
    <mergeCell ref="A22:M22"/>
    <mergeCell ref="A25:M25"/>
    <mergeCell ref="A26:M26"/>
    <mergeCell ref="A3:M3"/>
  </mergeCells>
  <phoneticPr fontId="0" type="noConversion"/>
  <pageMargins left="0.5" right="0.5" top="0.5" bottom="0.75"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
  <sheetViews>
    <sheetView zoomScaleNormal="100" workbookViewId="0">
      <selection sqref="A1:M1"/>
    </sheetView>
  </sheetViews>
  <sheetFormatPr defaultColWidth="9.33203125" defaultRowHeight="11.25" customHeight="1" x14ac:dyDescent="0.2"/>
  <cols>
    <col min="1" max="1" width="13.5" style="1" customWidth="1"/>
    <col min="2" max="2" width="1.6640625" style="1" customWidth="1"/>
    <col min="3" max="3" width="9" style="1" bestFit="1" customWidth="1"/>
    <col min="4" max="4" width="1.6640625" style="1" customWidth="1"/>
    <col min="5" max="5" width="6.1640625" style="1" bestFit="1" customWidth="1"/>
    <col min="6" max="6" width="1.6640625" style="1" customWidth="1"/>
    <col min="7" max="7" width="9" style="1" bestFit="1" customWidth="1"/>
    <col min="8" max="8" width="1.6640625" style="1" customWidth="1"/>
    <col min="9" max="9" width="7.33203125" style="1" customWidth="1"/>
    <col min="10" max="10" width="1.6640625" style="1" customWidth="1"/>
    <col min="11" max="11" width="9" style="1" bestFit="1" customWidth="1"/>
    <col min="12" max="12" width="1.6640625" style="1" customWidth="1"/>
    <col min="13" max="13" width="7.33203125" style="1" customWidth="1"/>
    <col min="14" max="16384" width="9.33203125" style="1"/>
  </cols>
  <sheetData>
    <row r="1" spans="1:15" ht="11.25" customHeight="1" x14ac:dyDescent="0.2">
      <c r="A1" s="167" t="s">
        <v>2</v>
      </c>
      <c r="B1" s="167"/>
      <c r="C1" s="167"/>
      <c r="D1" s="167"/>
      <c r="E1" s="167"/>
      <c r="F1" s="167"/>
      <c r="G1" s="167"/>
      <c r="H1" s="167"/>
      <c r="I1" s="167"/>
      <c r="J1" s="167"/>
      <c r="K1" s="167"/>
      <c r="L1" s="167"/>
      <c r="M1" s="167"/>
    </row>
    <row r="2" spans="1:15" ht="11.25" customHeight="1" x14ac:dyDescent="0.2">
      <c r="A2" s="167" t="s">
        <v>47</v>
      </c>
      <c r="B2" s="167"/>
      <c r="C2" s="167"/>
      <c r="D2" s="167"/>
      <c r="E2" s="167"/>
      <c r="F2" s="167"/>
      <c r="G2" s="167"/>
      <c r="H2" s="167"/>
      <c r="I2" s="167"/>
      <c r="J2" s="167"/>
      <c r="K2" s="167"/>
      <c r="L2" s="167"/>
      <c r="M2" s="167"/>
    </row>
    <row r="3" spans="1:15" ht="11.25" customHeight="1" x14ac:dyDescent="0.2">
      <c r="A3" s="167"/>
      <c r="B3" s="167"/>
      <c r="C3" s="167"/>
      <c r="D3" s="167"/>
      <c r="E3" s="167"/>
      <c r="F3" s="167"/>
      <c r="G3" s="167"/>
      <c r="H3" s="167"/>
      <c r="I3" s="167"/>
      <c r="J3" s="167"/>
      <c r="K3" s="167"/>
      <c r="L3" s="167"/>
      <c r="M3" s="167"/>
    </row>
    <row r="4" spans="1:15" ht="11.25" customHeight="1" x14ac:dyDescent="0.2">
      <c r="A4" s="167" t="s">
        <v>3</v>
      </c>
      <c r="B4" s="167"/>
      <c r="C4" s="167"/>
      <c r="D4" s="167"/>
      <c r="E4" s="167"/>
      <c r="F4" s="167"/>
      <c r="G4" s="167"/>
      <c r="H4" s="167"/>
      <c r="I4" s="167"/>
      <c r="J4" s="167"/>
      <c r="K4" s="167"/>
      <c r="L4" s="167"/>
      <c r="M4" s="167"/>
    </row>
    <row r="5" spans="1:15" ht="11.25" customHeight="1" x14ac:dyDescent="0.2">
      <c r="A5" s="179"/>
      <c r="B5" s="179"/>
      <c r="C5" s="179"/>
      <c r="D5" s="179"/>
      <c r="E5" s="179"/>
      <c r="F5" s="179"/>
      <c r="G5" s="179"/>
      <c r="H5" s="179"/>
      <c r="I5" s="179"/>
      <c r="J5" s="179"/>
      <c r="K5" s="179"/>
      <c r="L5" s="179"/>
      <c r="M5" s="179"/>
    </row>
    <row r="6" spans="1:15" ht="11.25" customHeight="1" x14ac:dyDescent="0.2">
      <c r="A6" s="18"/>
      <c r="B6" s="18"/>
      <c r="C6" s="178" t="s">
        <v>4</v>
      </c>
      <c r="D6" s="178"/>
      <c r="E6" s="178"/>
      <c r="F6" s="18" t="s">
        <v>5</v>
      </c>
      <c r="G6" s="178" t="s">
        <v>48</v>
      </c>
      <c r="H6" s="178"/>
      <c r="I6" s="178"/>
      <c r="J6" s="18" t="s">
        <v>5</v>
      </c>
      <c r="K6" s="174" t="s">
        <v>6</v>
      </c>
      <c r="L6" s="174"/>
      <c r="M6" s="174"/>
    </row>
    <row r="7" spans="1:15" ht="11.25" customHeight="1" x14ac:dyDescent="0.2">
      <c r="A7" s="73" t="s">
        <v>7</v>
      </c>
      <c r="B7" s="21"/>
      <c r="C7" s="73" t="s">
        <v>1</v>
      </c>
      <c r="D7" s="62"/>
      <c r="E7" s="73" t="s">
        <v>8</v>
      </c>
      <c r="F7" s="22" t="s">
        <v>5</v>
      </c>
      <c r="G7" s="73" t="s">
        <v>1</v>
      </c>
      <c r="H7" s="62"/>
      <c r="I7" s="73" t="s">
        <v>8</v>
      </c>
      <c r="J7" s="23"/>
      <c r="K7" s="76" t="s">
        <v>1</v>
      </c>
      <c r="L7" s="62"/>
      <c r="M7" s="72" t="s">
        <v>8</v>
      </c>
    </row>
    <row r="8" spans="1:15" ht="11.25" customHeight="1" x14ac:dyDescent="0.2">
      <c r="A8" s="61" t="s">
        <v>95</v>
      </c>
      <c r="B8" s="21"/>
      <c r="C8" s="47">
        <v>70</v>
      </c>
      <c r="D8" s="23"/>
      <c r="E8" s="47">
        <v>4120</v>
      </c>
      <c r="F8" s="22"/>
      <c r="G8" s="47">
        <v>480</v>
      </c>
      <c r="H8" s="23"/>
      <c r="I8" s="47">
        <v>49200</v>
      </c>
      <c r="J8" s="22"/>
      <c r="K8" s="47">
        <v>550</v>
      </c>
      <c r="L8" s="23"/>
      <c r="M8" s="26">
        <v>53100</v>
      </c>
      <c r="N8" s="35"/>
    </row>
    <row r="9" spans="1:15" ht="11.25" customHeight="1" x14ac:dyDescent="0.2">
      <c r="A9" s="61" t="s">
        <v>100</v>
      </c>
      <c r="B9" s="21"/>
      <c r="C9" s="47">
        <v>60</v>
      </c>
      <c r="D9" s="23"/>
      <c r="E9" s="47">
        <v>6740</v>
      </c>
      <c r="F9" s="22"/>
      <c r="G9" s="47">
        <v>390</v>
      </c>
      <c r="H9" s="23"/>
      <c r="I9" s="47">
        <v>41600</v>
      </c>
      <c r="J9" s="22"/>
      <c r="K9" s="47">
        <v>450</v>
      </c>
      <c r="L9" s="23"/>
      <c r="M9" s="26">
        <v>48400</v>
      </c>
      <c r="O9" s="85"/>
    </row>
    <row r="10" spans="1:15" ht="33.75" customHeight="1" x14ac:dyDescent="0.2">
      <c r="A10" s="180" t="s">
        <v>161</v>
      </c>
      <c r="B10" s="181"/>
      <c r="C10" s="181"/>
      <c r="D10" s="181"/>
      <c r="E10" s="181"/>
      <c r="F10" s="181"/>
      <c r="G10" s="181"/>
      <c r="H10" s="181"/>
      <c r="I10" s="181"/>
      <c r="J10" s="181"/>
      <c r="K10" s="181"/>
      <c r="L10" s="181"/>
      <c r="M10" s="181"/>
    </row>
    <row r="11" spans="1:15" ht="22.5" customHeight="1" x14ac:dyDescent="0.2">
      <c r="A11" s="170" t="s">
        <v>86</v>
      </c>
      <c r="B11" s="171"/>
      <c r="C11" s="171"/>
      <c r="D11" s="171"/>
      <c r="E11" s="171"/>
      <c r="F11" s="171"/>
      <c r="G11" s="171"/>
      <c r="H11" s="171"/>
      <c r="I11" s="171"/>
      <c r="J11" s="171"/>
      <c r="K11" s="171"/>
      <c r="L11" s="171"/>
      <c r="M11" s="171"/>
    </row>
    <row r="12" spans="1:15" ht="11.25" customHeight="1" x14ac:dyDescent="0.2">
      <c r="A12" s="74"/>
      <c r="B12" s="74"/>
      <c r="C12" s="74"/>
      <c r="D12" s="74"/>
      <c r="E12" s="74"/>
      <c r="F12" s="74"/>
      <c r="G12" s="74"/>
      <c r="H12" s="74"/>
      <c r="I12" s="74"/>
      <c r="J12" s="74"/>
      <c r="K12" s="74"/>
      <c r="L12" s="74"/>
      <c r="M12" s="74"/>
    </row>
    <row r="13" spans="1:15" ht="11.25" customHeight="1" x14ac:dyDescent="0.2">
      <c r="A13" s="175"/>
      <c r="B13" s="176"/>
      <c r="C13" s="176"/>
      <c r="D13" s="176"/>
      <c r="E13" s="176"/>
      <c r="F13" s="176"/>
      <c r="G13" s="176"/>
      <c r="H13" s="176"/>
      <c r="I13" s="176"/>
      <c r="J13" s="177"/>
      <c r="K13" s="177"/>
      <c r="L13" s="177"/>
      <c r="M13" s="177"/>
    </row>
  </sheetData>
  <mergeCells count="11">
    <mergeCell ref="A1:M1"/>
    <mergeCell ref="A2:M2"/>
    <mergeCell ref="A4:M4"/>
    <mergeCell ref="K6:M6"/>
    <mergeCell ref="A13:M13"/>
    <mergeCell ref="C6:E6"/>
    <mergeCell ref="G6:I6"/>
    <mergeCell ref="A3:M3"/>
    <mergeCell ref="A5:M5"/>
    <mergeCell ref="A10:M10"/>
    <mergeCell ref="A11:M11"/>
  </mergeCells>
  <phoneticPr fontId="0" type="noConversion"/>
  <pageMargins left="0.5" right="0.5" top="0.5" bottom="0.75"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zoomScaleNormal="100" workbookViewId="0">
      <selection activeCell="G5" sqref="G5"/>
    </sheetView>
  </sheetViews>
  <sheetFormatPr defaultColWidth="9.33203125" defaultRowHeight="11.25" customHeight="1" x14ac:dyDescent="0.2"/>
  <cols>
    <col min="1" max="1" width="26.6640625" style="1" bestFit="1" customWidth="1"/>
    <col min="2" max="2" width="1.6640625" style="1" customWidth="1"/>
    <col min="3" max="3" width="15.6640625" style="1" bestFit="1" customWidth="1"/>
    <col min="4" max="4" width="1.6640625" style="1" customWidth="1"/>
    <col min="5" max="5" width="48.6640625" style="1" bestFit="1" customWidth="1"/>
    <col min="6" max="16384" width="9.33203125" style="1"/>
  </cols>
  <sheetData>
    <row r="1" spans="1:5" ht="11.25" customHeight="1" x14ac:dyDescent="0.2">
      <c r="A1" s="184" t="s">
        <v>9</v>
      </c>
      <c r="B1" s="184"/>
      <c r="C1" s="184"/>
      <c r="D1" s="184"/>
      <c r="E1" s="184"/>
    </row>
    <row r="2" spans="1:5" ht="11.25" customHeight="1" x14ac:dyDescent="0.2">
      <c r="A2" s="184" t="s">
        <v>101</v>
      </c>
      <c r="B2" s="184"/>
      <c r="C2" s="184"/>
      <c r="D2" s="184"/>
      <c r="E2" s="184"/>
    </row>
    <row r="3" spans="1:5" ht="11.25" customHeight="1" x14ac:dyDescent="0.2">
      <c r="A3" s="185"/>
      <c r="B3" s="185"/>
      <c r="C3" s="185"/>
      <c r="D3" s="185"/>
      <c r="E3" s="185"/>
    </row>
    <row r="4" spans="1:5" ht="11.25" customHeight="1" x14ac:dyDescent="0.2">
      <c r="A4" s="63" t="s">
        <v>10</v>
      </c>
      <c r="B4" s="63"/>
      <c r="C4" s="63" t="s">
        <v>11</v>
      </c>
      <c r="D4" s="63"/>
      <c r="E4" s="63" t="s">
        <v>12</v>
      </c>
    </row>
    <row r="5" spans="1:5" ht="11.25" customHeight="1" x14ac:dyDescent="0.2">
      <c r="A5" s="66" t="s">
        <v>67</v>
      </c>
      <c r="B5" s="64"/>
      <c r="C5" s="66" t="s">
        <v>13</v>
      </c>
      <c r="D5" s="64"/>
      <c r="E5" s="66" t="s">
        <v>14</v>
      </c>
    </row>
    <row r="6" spans="1:5" ht="11.25" customHeight="1" x14ac:dyDescent="0.2">
      <c r="A6" s="87" t="s">
        <v>105</v>
      </c>
      <c r="B6" s="88"/>
      <c r="C6" s="87" t="s">
        <v>21</v>
      </c>
      <c r="D6" s="88"/>
      <c r="E6" s="92" t="s">
        <v>34</v>
      </c>
    </row>
    <row r="7" spans="1:5" ht="11.25" customHeight="1" x14ac:dyDescent="0.2">
      <c r="A7" s="66" t="s">
        <v>63</v>
      </c>
      <c r="B7" s="64"/>
      <c r="C7" s="66" t="s">
        <v>20</v>
      </c>
      <c r="D7" s="64"/>
      <c r="E7" s="65" t="s">
        <v>34</v>
      </c>
    </row>
    <row r="8" spans="1:5" ht="11.25" customHeight="1" x14ac:dyDescent="0.2">
      <c r="A8" s="66" t="s">
        <v>53</v>
      </c>
      <c r="B8" s="64"/>
      <c r="C8" s="66" t="s">
        <v>18</v>
      </c>
      <c r="D8" s="64"/>
      <c r="E8" s="65" t="s">
        <v>34</v>
      </c>
    </row>
    <row r="9" spans="1:5" ht="11.25" customHeight="1" x14ac:dyDescent="0.2">
      <c r="A9" s="66" t="s">
        <v>96</v>
      </c>
      <c r="B9" s="64"/>
      <c r="C9" s="66" t="s">
        <v>19</v>
      </c>
      <c r="D9" s="64"/>
      <c r="E9" s="66" t="s">
        <v>15</v>
      </c>
    </row>
    <row r="10" spans="1:5" ht="11.25" customHeight="1" x14ac:dyDescent="0.2">
      <c r="A10" s="66" t="s">
        <v>59</v>
      </c>
      <c r="B10" s="64"/>
      <c r="C10" s="66" t="s">
        <v>16</v>
      </c>
      <c r="D10" s="64"/>
      <c r="E10" s="66" t="s">
        <v>17</v>
      </c>
    </row>
    <row r="11" spans="1:5" ht="11.25" customHeight="1" x14ac:dyDescent="0.2">
      <c r="A11" s="66" t="s">
        <v>106</v>
      </c>
      <c r="B11" s="64"/>
      <c r="C11" s="65" t="s">
        <v>168</v>
      </c>
      <c r="D11" s="64"/>
      <c r="E11" s="65" t="s">
        <v>34</v>
      </c>
    </row>
    <row r="12" spans="1:5" ht="11.25" customHeight="1" x14ac:dyDescent="0.2">
      <c r="A12" s="66" t="s">
        <v>70</v>
      </c>
      <c r="B12" s="64"/>
      <c r="C12" s="66" t="s">
        <v>22</v>
      </c>
      <c r="D12" s="64"/>
      <c r="E12" s="66" t="s">
        <v>23</v>
      </c>
    </row>
    <row r="13" spans="1:5" s="35" customFormat="1" ht="11.25" customHeight="1" x14ac:dyDescent="0.2">
      <c r="A13" s="182" t="s">
        <v>64</v>
      </c>
      <c r="B13" s="183"/>
      <c r="C13" s="183"/>
      <c r="D13" s="183"/>
      <c r="E13" s="183"/>
    </row>
  </sheetData>
  <mergeCells count="4">
    <mergeCell ref="A13:E13"/>
    <mergeCell ref="A2:E2"/>
    <mergeCell ref="A1:E1"/>
    <mergeCell ref="A3:E3"/>
  </mergeCells>
  <phoneticPr fontId="0" type="noConversion"/>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zoomScaleNormal="100" workbookViewId="0">
      <selection activeCell="C19" sqref="C19"/>
    </sheetView>
  </sheetViews>
  <sheetFormatPr defaultColWidth="9.33203125" defaultRowHeight="11.25" customHeight="1" x14ac:dyDescent="0.2"/>
  <cols>
    <col min="1" max="1" width="41.6640625" style="1" customWidth="1"/>
    <col min="2" max="2" width="1.6640625" style="1" customWidth="1"/>
    <col min="3" max="3" width="9.83203125" style="1" customWidth="1"/>
    <col min="4" max="4" width="1.6640625" style="1" customWidth="1"/>
    <col min="5" max="5" width="9.83203125" style="1" customWidth="1"/>
    <col min="6" max="6" width="1.6640625" style="1" customWidth="1"/>
    <col min="7" max="7" width="9.83203125" style="1" customWidth="1"/>
    <col min="8" max="8" width="1.6640625" style="1" customWidth="1"/>
    <col min="9" max="9" width="9.83203125" style="1" customWidth="1"/>
    <col min="10" max="16384" width="9.33203125" style="1"/>
  </cols>
  <sheetData>
    <row r="1" spans="1:9" ht="11.25" customHeight="1" x14ac:dyDescent="0.2">
      <c r="A1" s="167" t="s">
        <v>24</v>
      </c>
      <c r="B1" s="167"/>
      <c r="C1" s="167"/>
      <c r="D1" s="167"/>
      <c r="E1" s="167"/>
      <c r="F1" s="167"/>
      <c r="G1" s="167"/>
      <c r="H1" s="167"/>
      <c r="I1" s="167"/>
    </row>
    <row r="2" spans="1:9" ht="11.25" customHeight="1" x14ac:dyDescent="0.2">
      <c r="A2" s="167" t="s">
        <v>57</v>
      </c>
      <c r="B2" s="167"/>
      <c r="C2" s="167"/>
      <c r="D2" s="167"/>
      <c r="E2" s="167"/>
      <c r="F2" s="167"/>
      <c r="G2" s="167"/>
      <c r="H2" s="167"/>
      <c r="I2" s="167"/>
    </row>
    <row r="3" spans="1:9" ht="11.25" customHeight="1" x14ac:dyDescent="0.2">
      <c r="A3" s="167" t="s">
        <v>65</v>
      </c>
      <c r="B3" s="167"/>
      <c r="C3" s="167"/>
      <c r="D3" s="167"/>
      <c r="E3" s="167"/>
      <c r="F3" s="167"/>
      <c r="G3" s="167"/>
      <c r="H3" s="167"/>
      <c r="I3" s="167"/>
    </row>
    <row r="4" spans="1:9" ht="11.25" customHeight="1" x14ac:dyDescent="0.2">
      <c r="A4" s="167"/>
      <c r="B4" s="167"/>
      <c r="C4" s="167"/>
      <c r="D4" s="167"/>
      <c r="E4" s="167"/>
      <c r="F4" s="167"/>
      <c r="G4" s="167"/>
      <c r="H4" s="167"/>
      <c r="I4" s="167"/>
    </row>
    <row r="5" spans="1:9" ht="11.25" customHeight="1" x14ac:dyDescent="0.2">
      <c r="A5" s="167" t="s">
        <v>3</v>
      </c>
      <c r="B5" s="167"/>
      <c r="C5" s="167"/>
      <c r="D5" s="167"/>
      <c r="E5" s="167"/>
      <c r="F5" s="167"/>
      <c r="G5" s="167"/>
      <c r="H5" s="167"/>
      <c r="I5" s="167"/>
    </row>
    <row r="6" spans="1:9" ht="11.25" customHeight="1" x14ac:dyDescent="0.2">
      <c r="A6" s="192"/>
      <c r="B6" s="192"/>
      <c r="C6" s="192"/>
      <c r="D6" s="192"/>
      <c r="E6" s="192"/>
      <c r="F6" s="192"/>
      <c r="G6" s="192"/>
      <c r="H6" s="192"/>
      <c r="I6" s="192"/>
    </row>
    <row r="7" spans="1:9" ht="11.25" customHeight="1" x14ac:dyDescent="0.2">
      <c r="A7" s="50"/>
      <c r="B7" s="18"/>
      <c r="C7" s="174" t="s">
        <v>95</v>
      </c>
      <c r="D7" s="174"/>
      <c r="E7" s="174"/>
      <c r="F7" s="50"/>
      <c r="G7" s="174" t="s">
        <v>100</v>
      </c>
      <c r="H7" s="174"/>
      <c r="I7" s="174"/>
    </row>
    <row r="8" spans="1:9" s="34" customFormat="1" ht="11.25" customHeight="1" x14ac:dyDescent="0.2">
      <c r="A8" s="73" t="s">
        <v>25</v>
      </c>
      <c r="B8" s="20"/>
      <c r="C8" s="73" t="s">
        <v>1</v>
      </c>
      <c r="D8" s="73"/>
      <c r="E8" s="187" t="s">
        <v>8</v>
      </c>
      <c r="F8" s="187"/>
      <c r="G8" s="73" t="s">
        <v>1</v>
      </c>
      <c r="H8" s="73"/>
      <c r="I8" s="73" t="s">
        <v>8</v>
      </c>
    </row>
    <row r="9" spans="1:9" ht="11.25" customHeight="1" x14ac:dyDescent="0.2">
      <c r="A9" s="51" t="s">
        <v>49</v>
      </c>
      <c r="B9" s="19"/>
      <c r="C9" s="27">
        <v>360</v>
      </c>
      <c r="D9" s="28"/>
      <c r="E9" s="27">
        <v>41400</v>
      </c>
      <c r="F9" s="19"/>
      <c r="G9" s="27">
        <v>280</v>
      </c>
      <c r="H9" s="28"/>
      <c r="I9" s="27">
        <v>30600</v>
      </c>
    </row>
    <row r="10" spans="1:9" ht="11.25" customHeight="1" x14ac:dyDescent="0.2">
      <c r="A10" s="51" t="s">
        <v>61</v>
      </c>
      <c r="B10" s="19"/>
      <c r="C10" s="94">
        <v>190</v>
      </c>
      <c r="D10" s="95"/>
      <c r="E10" s="94">
        <v>11900</v>
      </c>
      <c r="F10" s="37"/>
      <c r="G10" s="24">
        <v>170</v>
      </c>
      <c r="H10" s="25"/>
      <c r="I10" s="24">
        <v>17800</v>
      </c>
    </row>
    <row r="11" spans="1:9" ht="11.25" customHeight="1" x14ac:dyDescent="0.2">
      <c r="A11" s="67" t="s">
        <v>6</v>
      </c>
      <c r="B11" s="21"/>
      <c r="C11" s="96">
        <f>SUM(C9:C10)</f>
        <v>550</v>
      </c>
      <c r="D11" s="97"/>
      <c r="E11" s="96">
        <v>53300</v>
      </c>
      <c r="F11" s="48"/>
      <c r="G11" s="29">
        <v>450</v>
      </c>
      <c r="H11" s="30"/>
      <c r="I11" s="29">
        <v>48400</v>
      </c>
    </row>
    <row r="12" spans="1:9" ht="22.5" customHeight="1" x14ac:dyDescent="0.2">
      <c r="A12" s="188" t="s">
        <v>162</v>
      </c>
      <c r="B12" s="189"/>
      <c r="C12" s="189"/>
      <c r="D12" s="189"/>
      <c r="E12" s="189"/>
      <c r="F12" s="189"/>
      <c r="G12" s="189"/>
      <c r="H12" s="189"/>
      <c r="I12" s="189"/>
    </row>
    <row r="13" spans="1:9" ht="22.5" customHeight="1" x14ac:dyDescent="0.2">
      <c r="A13" s="190" t="s">
        <v>89</v>
      </c>
      <c r="B13" s="191"/>
      <c r="C13" s="191"/>
      <c r="D13" s="191"/>
      <c r="E13" s="191"/>
      <c r="F13" s="191"/>
      <c r="G13" s="191"/>
      <c r="H13" s="191"/>
      <c r="I13" s="191"/>
    </row>
    <row r="14" spans="1:9" ht="11.25" customHeight="1" x14ac:dyDescent="0.2">
      <c r="A14" s="169" t="s">
        <v>74</v>
      </c>
      <c r="B14" s="186"/>
      <c r="C14" s="186"/>
      <c r="D14" s="186"/>
      <c r="E14" s="186"/>
      <c r="F14" s="186"/>
      <c r="G14" s="186"/>
      <c r="H14" s="186"/>
      <c r="I14" s="186"/>
    </row>
  </sheetData>
  <mergeCells count="12">
    <mergeCell ref="A1:I1"/>
    <mergeCell ref="A2:I2"/>
    <mergeCell ref="A5:I5"/>
    <mergeCell ref="A4:I4"/>
    <mergeCell ref="A6:I6"/>
    <mergeCell ref="A3:I3"/>
    <mergeCell ref="C7:E7"/>
    <mergeCell ref="A14:I14"/>
    <mergeCell ref="G7:I7"/>
    <mergeCell ref="E8:F8"/>
    <mergeCell ref="A12:I12"/>
    <mergeCell ref="A13:I13"/>
  </mergeCells>
  <phoneticPr fontId="0" type="noConversion"/>
  <pageMargins left="0.5" right="0.5" top="0.5" bottom="0.75" header="0" footer="0"/>
  <pageSetup orientation="portrait" horizontalDpi="1200" verticalDpi="1200" r:id="rId1"/>
  <headerFooter alignWithMargins="0"/>
  <ignoredErrors>
    <ignoredError sqref="C1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zoomScaleNormal="100" workbookViewId="0">
      <selection sqref="A1:I1"/>
    </sheetView>
  </sheetViews>
  <sheetFormatPr defaultColWidth="9.33203125" defaultRowHeight="11.25" customHeight="1" x14ac:dyDescent="0.2"/>
  <cols>
    <col min="1" max="1" width="20.83203125" style="1" customWidth="1"/>
    <col min="2" max="2" width="1.6640625" style="1" customWidth="1"/>
    <col min="3" max="3" width="9.83203125" style="1" customWidth="1"/>
    <col min="4" max="4" width="1.6640625" style="1" customWidth="1"/>
    <col min="5" max="5" width="10.1640625" style="1" bestFit="1" customWidth="1"/>
    <col min="6" max="6" width="1.6640625" style="1" customWidth="1"/>
    <col min="7" max="7" width="9.83203125" style="1" customWidth="1"/>
    <col min="8" max="8" width="1.6640625" style="1" customWidth="1"/>
    <col min="9" max="9" width="10.1640625" style="1" bestFit="1" customWidth="1"/>
    <col min="10" max="16384" width="9.33203125" style="1"/>
  </cols>
  <sheetData>
    <row r="1" spans="1:9" ht="11.25" customHeight="1" x14ac:dyDescent="0.2">
      <c r="A1" s="167" t="s">
        <v>26</v>
      </c>
      <c r="B1" s="167"/>
      <c r="C1" s="167"/>
      <c r="D1" s="167"/>
      <c r="E1" s="167"/>
      <c r="F1" s="167"/>
      <c r="G1" s="167"/>
      <c r="H1" s="167"/>
      <c r="I1" s="167"/>
    </row>
    <row r="2" spans="1:9" ht="11.25" customHeight="1" x14ac:dyDescent="0.2">
      <c r="A2" s="167" t="s">
        <v>82</v>
      </c>
      <c r="B2" s="167"/>
      <c r="C2" s="167"/>
      <c r="D2" s="167"/>
      <c r="E2" s="167"/>
      <c r="F2" s="167"/>
      <c r="G2" s="167"/>
      <c r="H2" s="167"/>
      <c r="I2" s="167"/>
    </row>
    <row r="3" spans="1:9" ht="11.25" customHeight="1" x14ac:dyDescent="0.2">
      <c r="A3" s="167"/>
      <c r="B3" s="197"/>
      <c r="C3" s="197"/>
      <c r="D3" s="197"/>
      <c r="E3" s="197"/>
      <c r="F3" s="197"/>
      <c r="G3" s="197"/>
      <c r="H3" s="197"/>
      <c r="I3" s="197"/>
    </row>
    <row r="4" spans="1:9" ht="11.25" customHeight="1" x14ac:dyDescent="0.2">
      <c r="A4" s="167" t="s">
        <v>36</v>
      </c>
      <c r="B4" s="167"/>
      <c r="C4" s="167"/>
      <c r="D4" s="167"/>
      <c r="E4" s="167"/>
      <c r="F4" s="167"/>
      <c r="G4" s="167"/>
      <c r="H4" s="167"/>
      <c r="I4" s="167"/>
    </row>
    <row r="5" spans="1:9" ht="11.25" customHeight="1" x14ac:dyDescent="0.2">
      <c r="A5" s="192"/>
      <c r="B5" s="192"/>
      <c r="C5" s="192"/>
      <c r="D5" s="192"/>
      <c r="E5" s="192"/>
      <c r="F5" s="192"/>
      <c r="G5" s="192"/>
      <c r="H5" s="192"/>
      <c r="I5" s="192"/>
    </row>
    <row r="6" spans="1:9" ht="11.25" customHeight="1" x14ac:dyDescent="0.2">
      <c r="A6" s="98"/>
      <c r="B6" s="99"/>
      <c r="C6" s="194" t="s">
        <v>95</v>
      </c>
      <c r="D6" s="194"/>
      <c r="E6" s="194"/>
      <c r="F6" s="100"/>
      <c r="G6" s="194" t="s">
        <v>100</v>
      </c>
      <c r="H6" s="194"/>
      <c r="I6" s="194"/>
    </row>
    <row r="7" spans="1:9" ht="11.25" customHeight="1" x14ac:dyDescent="0.2">
      <c r="A7" s="101" t="s">
        <v>83</v>
      </c>
      <c r="B7" s="102"/>
      <c r="C7" s="103" t="s">
        <v>1</v>
      </c>
      <c r="D7" s="104"/>
      <c r="E7" s="101" t="s">
        <v>75</v>
      </c>
      <c r="F7" s="105"/>
      <c r="G7" s="103" t="s">
        <v>1</v>
      </c>
      <c r="H7" s="104"/>
      <c r="I7" s="101" t="s">
        <v>75</v>
      </c>
    </row>
    <row r="8" spans="1:9" ht="11.25" customHeight="1" x14ac:dyDescent="0.2">
      <c r="A8" s="51" t="s">
        <v>56</v>
      </c>
      <c r="B8" s="106"/>
      <c r="C8" s="69" t="s">
        <v>33</v>
      </c>
      <c r="D8" s="107"/>
      <c r="E8" s="69" t="s">
        <v>33</v>
      </c>
      <c r="F8" s="31"/>
      <c r="G8" s="27">
        <v>31</v>
      </c>
      <c r="H8" s="107"/>
      <c r="I8" s="27">
        <v>12000</v>
      </c>
    </row>
    <row r="9" spans="1:9" ht="11.25" customHeight="1" x14ac:dyDescent="0.2">
      <c r="A9" s="89" t="s">
        <v>28</v>
      </c>
      <c r="B9" s="31"/>
      <c r="C9" s="108">
        <v>2520</v>
      </c>
      <c r="D9" s="109"/>
      <c r="E9" s="108">
        <v>712000</v>
      </c>
      <c r="F9" s="28"/>
      <c r="G9" s="108">
        <v>2350</v>
      </c>
      <c r="H9" s="109"/>
      <c r="I9" s="108">
        <v>607000</v>
      </c>
    </row>
    <row r="10" spans="1:9" ht="11.25" customHeight="1" x14ac:dyDescent="0.2">
      <c r="A10" s="89" t="s">
        <v>93</v>
      </c>
      <c r="B10" s="31"/>
      <c r="C10" s="108">
        <v>17</v>
      </c>
      <c r="D10" s="109"/>
      <c r="E10" s="108">
        <v>27000</v>
      </c>
      <c r="F10" s="28"/>
      <c r="G10" s="69" t="s">
        <v>33</v>
      </c>
      <c r="H10" s="109"/>
      <c r="I10" s="69" t="s">
        <v>33</v>
      </c>
    </row>
    <row r="11" spans="1:9" ht="11.25" customHeight="1" x14ac:dyDescent="0.2">
      <c r="A11" s="90" t="s">
        <v>31</v>
      </c>
      <c r="B11" s="31"/>
      <c r="C11" s="108">
        <v>638</v>
      </c>
      <c r="D11" s="27"/>
      <c r="E11" s="108">
        <v>377000</v>
      </c>
      <c r="F11" s="28"/>
      <c r="G11" s="108">
        <v>460</v>
      </c>
      <c r="H11" s="27"/>
      <c r="I11" s="108">
        <v>145000</v>
      </c>
    </row>
    <row r="12" spans="1:9" ht="11.25" customHeight="1" x14ac:dyDescent="0.2">
      <c r="A12" s="90" t="s">
        <v>60</v>
      </c>
      <c r="B12" s="31"/>
      <c r="C12" s="108">
        <v>186</v>
      </c>
      <c r="D12" s="109"/>
      <c r="E12" s="108">
        <v>47200</v>
      </c>
      <c r="F12" s="28"/>
      <c r="G12" s="108">
        <v>100</v>
      </c>
      <c r="H12" s="109"/>
      <c r="I12" s="108">
        <v>43600</v>
      </c>
    </row>
    <row r="13" spans="1:9" ht="11.25" customHeight="1" x14ac:dyDescent="0.2">
      <c r="A13" s="90" t="s">
        <v>77</v>
      </c>
      <c r="B13" s="31"/>
      <c r="C13" s="108">
        <v>119</v>
      </c>
      <c r="D13" s="109"/>
      <c r="E13" s="108">
        <v>25000</v>
      </c>
      <c r="F13" s="28"/>
      <c r="G13" s="108">
        <v>224</v>
      </c>
      <c r="H13" s="109"/>
      <c r="I13" s="108">
        <v>58600</v>
      </c>
    </row>
    <row r="14" spans="1:9" ht="11.25" customHeight="1" x14ac:dyDescent="0.2">
      <c r="A14" s="90" t="s">
        <v>97</v>
      </c>
      <c r="B14" s="31"/>
      <c r="C14" s="108">
        <v>4</v>
      </c>
      <c r="D14" s="109"/>
      <c r="E14" s="108">
        <v>2730</v>
      </c>
      <c r="F14" s="28"/>
      <c r="G14" s="69" t="s">
        <v>33</v>
      </c>
      <c r="H14" s="109"/>
      <c r="I14" s="69" t="s">
        <v>33</v>
      </c>
    </row>
    <row r="15" spans="1:9" ht="11.25" customHeight="1" x14ac:dyDescent="0.2">
      <c r="A15" s="90" t="s">
        <v>78</v>
      </c>
      <c r="B15" s="31"/>
      <c r="C15" s="108">
        <v>3</v>
      </c>
      <c r="D15" s="109"/>
      <c r="E15" s="108">
        <v>5290</v>
      </c>
      <c r="F15" s="28"/>
      <c r="G15" s="108">
        <v>6</v>
      </c>
      <c r="H15" s="109"/>
      <c r="I15" s="108">
        <v>12600</v>
      </c>
    </row>
    <row r="16" spans="1:9" ht="11.25" customHeight="1" x14ac:dyDescent="0.2">
      <c r="A16" s="90" t="s">
        <v>79</v>
      </c>
      <c r="B16" s="31"/>
      <c r="C16" s="108">
        <v>69</v>
      </c>
      <c r="D16" s="109"/>
      <c r="E16" s="108">
        <v>59900</v>
      </c>
      <c r="F16" s="28"/>
      <c r="G16" s="108">
        <v>18</v>
      </c>
      <c r="H16" s="109"/>
      <c r="I16" s="108">
        <v>8880</v>
      </c>
    </row>
    <row r="17" spans="1:9" ht="11.25" customHeight="1" x14ac:dyDescent="0.2">
      <c r="A17" s="90" t="s">
        <v>29</v>
      </c>
      <c r="B17" s="31"/>
      <c r="C17" s="108">
        <v>691</v>
      </c>
      <c r="D17" s="109"/>
      <c r="E17" s="108">
        <v>78200</v>
      </c>
      <c r="F17" s="28"/>
      <c r="G17" s="108">
        <v>279</v>
      </c>
      <c r="H17" s="109"/>
      <c r="I17" s="108">
        <v>56700</v>
      </c>
    </row>
    <row r="18" spans="1:9" ht="11.25" customHeight="1" x14ac:dyDescent="0.2">
      <c r="A18" s="90" t="s">
        <v>102</v>
      </c>
      <c r="B18" s="31"/>
      <c r="C18" s="69" t="s">
        <v>33</v>
      </c>
      <c r="D18" s="109"/>
      <c r="E18" s="69" t="s">
        <v>33</v>
      </c>
      <c r="F18" s="28"/>
      <c r="G18" s="108">
        <v>159</v>
      </c>
      <c r="H18" s="109"/>
      <c r="I18" s="108">
        <v>16800</v>
      </c>
    </row>
    <row r="19" spans="1:9" ht="11.25" customHeight="1" x14ac:dyDescent="0.2">
      <c r="A19" s="90" t="s">
        <v>62</v>
      </c>
      <c r="B19" s="31"/>
      <c r="C19" s="108">
        <v>143</v>
      </c>
      <c r="D19" s="109"/>
      <c r="E19" s="108">
        <v>50900</v>
      </c>
      <c r="F19" s="28"/>
      <c r="G19" s="108">
        <v>198</v>
      </c>
      <c r="H19" s="109"/>
      <c r="I19" s="108">
        <v>59500</v>
      </c>
    </row>
    <row r="20" spans="1:9" ht="11.25" customHeight="1" x14ac:dyDescent="0.2">
      <c r="A20" s="90" t="s">
        <v>94</v>
      </c>
      <c r="B20" s="31"/>
      <c r="C20" s="108">
        <v>10</v>
      </c>
      <c r="D20" s="109"/>
      <c r="E20" s="108">
        <v>14200</v>
      </c>
      <c r="F20" s="28"/>
      <c r="G20" s="108">
        <v>66</v>
      </c>
      <c r="H20" s="109"/>
      <c r="I20" s="108">
        <v>52000</v>
      </c>
    </row>
    <row r="21" spans="1:9" ht="11.25" customHeight="1" x14ac:dyDescent="0.2">
      <c r="A21" s="110" t="s">
        <v>6</v>
      </c>
      <c r="B21" s="105"/>
      <c r="C21" s="96">
        <v>4400</v>
      </c>
      <c r="D21" s="96"/>
      <c r="E21" s="96">
        <v>1400000</v>
      </c>
      <c r="F21" s="97"/>
      <c r="G21" s="96">
        <v>3890</v>
      </c>
      <c r="H21" s="96"/>
      <c r="I21" s="96">
        <v>1070000</v>
      </c>
    </row>
    <row r="22" spans="1:9" ht="11.25" customHeight="1" x14ac:dyDescent="0.2">
      <c r="A22" s="196" t="s">
        <v>51</v>
      </c>
      <c r="B22" s="196"/>
      <c r="C22" s="196"/>
      <c r="D22" s="196"/>
      <c r="E22" s="196"/>
      <c r="F22" s="196"/>
      <c r="G22" s="196"/>
      <c r="H22" s="196"/>
      <c r="I22" s="196"/>
    </row>
    <row r="23" spans="1:9" ht="22.5" customHeight="1" x14ac:dyDescent="0.2">
      <c r="A23" s="195" t="s">
        <v>165</v>
      </c>
      <c r="B23" s="195"/>
      <c r="C23" s="195"/>
      <c r="D23" s="195"/>
      <c r="E23" s="195"/>
      <c r="F23" s="195"/>
      <c r="G23" s="195"/>
      <c r="H23" s="195"/>
      <c r="I23" s="195"/>
    </row>
    <row r="24" spans="1:9" ht="11.25" customHeight="1" x14ac:dyDescent="0.2">
      <c r="A24" s="169" t="s">
        <v>76</v>
      </c>
      <c r="B24" s="169"/>
      <c r="C24" s="169"/>
      <c r="D24" s="169"/>
      <c r="E24" s="169"/>
      <c r="F24" s="169"/>
      <c r="G24" s="169"/>
      <c r="H24" s="169"/>
      <c r="I24" s="169"/>
    </row>
    <row r="25" spans="1:9" ht="11.25" customHeight="1" x14ac:dyDescent="0.2">
      <c r="A25" s="193"/>
      <c r="B25" s="193"/>
      <c r="C25" s="193"/>
      <c r="D25" s="193"/>
      <c r="E25" s="193"/>
      <c r="F25" s="193"/>
      <c r="G25" s="193"/>
      <c r="H25" s="193"/>
      <c r="I25" s="193"/>
    </row>
    <row r="26" spans="1:9" ht="11.25" customHeight="1" x14ac:dyDescent="0.2">
      <c r="A26" s="193" t="s">
        <v>166</v>
      </c>
      <c r="B26" s="193"/>
      <c r="C26" s="193"/>
      <c r="D26" s="193"/>
      <c r="E26" s="193"/>
      <c r="F26" s="193"/>
      <c r="G26" s="193"/>
      <c r="H26" s="193"/>
      <c r="I26" s="193"/>
    </row>
  </sheetData>
  <mergeCells count="12">
    <mergeCell ref="A24:I24"/>
    <mergeCell ref="A25:I25"/>
    <mergeCell ref="A26:I26"/>
    <mergeCell ref="A1:I1"/>
    <mergeCell ref="A2:I2"/>
    <mergeCell ref="A4:I4"/>
    <mergeCell ref="G6:I6"/>
    <mergeCell ref="A23:I23"/>
    <mergeCell ref="A22:I22"/>
    <mergeCell ref="C6:E6"/>
    <mergeCell ref="A3:I3"/>
    <mergeCell ref="A5:I5"/>
  </mergeCells>
  <phoneticPr fontId="0" type="noConversion"/>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8"/>
  <sheetViews>
    <sheetView zoomScaleNormal="100" workbookViewId="0">
      <selection activeCell="K23" sqref="K23"/>
    </sheetView>
  </sheetViews>
  <sheetFormatPr defaultColWidth="9.33203125" defaultRowHeight="11.25" customHeight="1" x14ac:dyDescent="0.2"/>
  <cols>
    <col min="1" max="1" width="20.83203125" style="1" customWidth="1"/>
    <col min="2" max="2" width="1.6640625" style="1" customWidth="1"/>
    <col min="3" max="3" width="10.83203125" style="1" customWidth="1"/>
    <col min="4" max="4" width="1.6640625" style="1" customWidth="1"/>
    <col min="5" max="5" width="10.83203125" style="1" customWidth="1"/>
    <col min="6" max="6" width="1.6640625" style="1" customWidth="1"/>
    <col min="7" max="7" width="10.83203125" style="1" customWidth="1"/>
    <col min="8" max="8" width="1.6640625" style="1" customWidth="1"/>
    <col min="9" max="9" width="10.83203125" style="71" customWidth="1"/>
    <col min="10" max="10" width="1.6640625" style="1" customWidth="1"/>
    <col min="11" max="16384" width="9.33203125" style="1"/>
  </cols>
  <sheetData>
    <row r="1" spans="1:10" ht="11.25" customHeight="1" x14ac:dyDescent="0.2">
      <c r="A1" s="198" t="s">
        <v>27</v>
      </c>
      <c r="B1" s="198"/>
      <c r="C1" s="198"/>
      <c r="D1" s="198"/>
      <c r="E1" s="198"/>
      <c r="F1" s="198"/>
      <c r="G1" s="198"/>
      <c r="H1" s="198"/>
      <c r="I1" s="198"/>
      <c r="J1" s="199"/>
    </row>
    <row r="2" spans="1:10" ht="11.25" customHeight="1" x14ac:dyDescent="0.2">
      <c r="A2" s="198" t="s">
        <v>84</v>
      </c>
      <c r="B2" s="198"/>
      <c r="C2" s="198"/>
      <c r="D2" s="198"/>
      <c r="E2" s="198"/>
      <c r="F2" s="198"/>
      <c r="G2" s="198"/>
      <c r="H2" s="198"/>
      <c r="I2" s="198"/>
      <c r="J2" s="199"/>
    </row>
    <row r="3" spans="1:10" ht="11.25" customHeight="1" x14ac:dyDescent="0.2">
      <c r="A3" s="198" t="s">
        <v>85</v>
      </c>
      <c r="B3" s="198"/>
      <c r="C3" s="198"/>
      <c r="D3" s="198"/>
      <c r="E3" s="198"/>
      <c r="F3" s="198"/>
      <c r="G3" s="198"/>
      <c r="H3" s="198"/>
      <c r="I3" s="198"/>
      <c r="J3" s="199"/>
    </row>
    <row r="4" spans="1:10" ht="11.25" customHeight="1" x14ac:dyDescent="0.2">
      <c r="A4" s="198"/>
      <c r="B4" s="198"/>
      <c r="C4" s="198"/>
      <c r="D4" s="198"/>
      <c r="E4" s="198"/>
      <c r="F4" s="198"/>
      <c r="G4" s="198"/>
      <c r="H4" s="198"/>
      <c r="I4" s="198"/>
      <c r="J4" s="198"/>
    </row>
    <row r="5" spans="1:10" ht="11.25" customHeight="1" x14ac:dyDescent="0.2">
      <c r="A5" s="198" t="s">
        <v>36</v>
      </c>
      <c r="B5" s="198"/>
      <c r="C5" s="198"/>
      <c r="D5" s="198"/>
      <c r="E5" s="198"/>
      <c r="F5" s="198"/>
      <c r="G5" s="198"/>
      <c r="H5" s="198"/>
      <c r="I5" s="198"/>
      <c r="J5" s="198"/>
    </row>
    <row r="6" spans="1:10" ht="11.25" customHeight="1" x14ac:dyDescent="0.2">
      <c r="A6" s="187"/>
      <c r="B6" s="187"/>
      <c r="C6" s="187"/>
      <c r="D6" s="187"/>
      <c r="E6" s="187"/>
      <c r="F6" s="187"/>
      <c r="G6" s="187"/>
      <c r="H6" s="187"/>
      <c r="I6" s="187"/>
      <c r="J6" s="187"/>
    </row>
    <row r="7" spans="1:10" ht="11.25" customHeight="1" x14ac:dyDescent="0.2">
      <c r="A7" s="19"/>
      <c r="B7" s="19"/>
      <c r="C7" s="187" t="s">
        <v>95</v>
      </c>
      <c r="D7" s="187"/>
      <c r="E7" s="187"/>
      <c r="F7" s="78"/>
      <c r="G7" s="187" t="s">
        <v>100</v>
      </c>
      <c r="H7" s="187"/>
      <c r="I7" s="187"/>
    </row>
    <row r="8" spans="1:10" ht="11.25" customHeight="1" x14ac:dyDescent="0.2">
      <c r="A8" s="77" t="s">
        <v>83</v>
      </c>
      <c r="B8" s="21"/>
      <c r="C8" s="86" t="s">
        <v>1</v>
      </c>
      <c r="D8" s="68"/>
      <c r="E8" s="86" t="s">
        <v>50</v>
      </c>
      <c r="F8" s="68"/>
      <c r="G8" s="77" t="s">
        <v>1</v>
      </c>
      <c r="H8" s="68"/>
      <c r="I8" s="77" t="s">
        <v>50</v>
      </c>
      <c r="J8" s="84"/>
    </row>
    <row r="9" spans="1:10" s="35" customFormat="1" ht="11.25" customHeight="1" x14ac:dyDescent="0.2">
      <c r="A9" s="111" t="s">
        <v>56</v>
      </c>
      <c r="B9" s="112"/>
      <c r="C9" s="27">
        <v>13</v>
      </c>
      <c r="D9" s="28"/>
      <c r="E9" s="27">
        <v>12700</v>
      </c>
      <c r="F9" s="28"/>
      <c r="G9" s="69" t="s">
        <v>33</v>
      </c>
      <c r="H9" s="28"/>
      <c r="I9" s="69" t="s">
        <v>33</v>
      </c>
    </row>
    <row r="10" spans="1:10" ht="11.25" customHeight="1" x14ac:dyDescent="0.2">
      <c r="A10" s="51" t="s">
        <v>28</v>
      </c>
      <c r="B10" s="112"/>
      <c r="C10" s="69" t="s">
        <v>33</v>
      </c>
      <c r="D10" s="28"/>
      <c r="E10" s="69" t="s">
        <v>33</v>
      </c>
      <c r="F10" s="28"/>
      <c r="G10" s="108">
        <v>464</v>
      </c>
      <c r="H10" s="28"/>
      <c r="I10" s="108">
        <v>116000</v>
      </c>
    </row>
    <row r="11" spans="1:10" ht="11.25" customHeight="1" x14ac:dyDescent="0.2">
      <c r="A11" s="89" t="s">
        <v>35</v>
      </c>
      <c r="B11" s="31"/>
      <c r="C11" s="27">
        <v>528</v>
      </c>
      <c r="D11" s="32"/>
      <c r="E11" s="27">
        <v>173000</v>
      </c>
      <c r="F11" s="32"/>
      <c r="G11" s="27">
        <v>518</v>
      </c>
      <c r="H11" s="32"/>
      <c r="I11" s="27">
        <v>181000</v>
      </c>
    </row>
    <row r="12" spans="1:10" ht="11.25" customHeight="1" x14ac:dyDescent="0.2">
      <c r="A12" s="89" t="s">
        <v>78</v>
      </c>
      <c r="B12" s="31"/>
      <c r="C12" s="27">
        <v>120</v>
      </c>
      <c r="D12" s="32"/>
      <c r="E12" s="27">
        <v>31200</v>
      </c>
      <c r="F12" s="32"/>
      <c r="G12" s="27">
        <v>141</v>
      </c>
      <c r="H12" s="32"/>
      <c r="I12" s="27">
        <v>36400</v>
      </c>
    </row>
    <row r="13" spans="1:10" ht="11.25" customHeight="1" x14ac:dyDescent="0.2">
      <c r="A13" s="89" t="s">
        <v>98</v>
      </c>
      <c r="B13" s="31"/>
      <c r="C13" s="27">
        <v>208</v>
      </c>
      <c r="D13" s="32"/>
      <c r="E13" s="27">
        <v>27000</v>
      </c>
      <c r="F13" s="32"/>
      <c r="G13" s="69" t="s">
        <v>33</v>
      </c>
      <c r="H13" s="32"/>
      <c r="I13" s="69" t="s">
        <v>33</v>
      </c>
    </row>
    <row r="14" spans="1:10" ht="11.25" customHeight="1" x14ac:dyDescent="0.2">
      <c r="A14" s="89" t="s">
        <v>103</v>
      </c>
      <c r="B14" s="31"/>
      <c r="C14" s="69" t="s">
        <v>33</v>
      </c>
      <c r="D14" s="32"/>
      <c r="E14" s="69" t="s">
        <v>33</v>
      </c>
      <c r="F14" s="32"/>
      <c r="G14" s="108">
        <v>60</v>
      </c>
      <c r="H14" s="32"/>
      <c r="I14" s="108">
        <v>5750</v>
      </c>
    </row>
    <row r="15" spans="1:10" ht="11.25" customHeight="1" x14ac:dyDescent="0.2">
      <c r="A15" s="89" t="s">
        <v>29</v>
      </c>
      <c r="B15" s="31"/>
      <c r="C15" s="27">
        <v>430</v>
      </c>
      <c r="D15" s="32"/>
      <c r="E15" s="113">
        <v>115000</v>
      </c>
      <c r="F15" s="32"/>
      <c r="G15" s="27">
        <v>40</v>
      </c>
      <c r="H15" s="32"/>
      <c r="I15" s="113">
        <v>12200</v>
      </c>
    </row>
    <row r="16" spans="1:10" ht="11.25" customHeight="1" x14ac:dyDescent="0.2">
      <c r="A16" s="89" t="s">
        <v>104</v>
      </c>
      <c r="B16" s="31"/>
      <c r="C16" s="69" t="s">
        <v>33</v>
      </c>
      <c r="D16" s="32"/>
      <c r="E16" s="143" t="s">
        <v>33</v>
      </c>
      <c r="F16" s="32"/>
      <c r="G16" s="27">
        <v>1</v>
      </c>
      <c r="H16" s="32"/>
      <c r="I16" s="113">
        <v>3150</v>
      </c>
    </row>
    <row r="17" spans="1:10" ht="11.25" customHeight="1" x14ac:dyDescent="0.2">
      <c r="A17" s="89" t="s">
        <v>71</v>
      </c>
      <c r="B17" s="31"/>
      <c r="C17" s="27">
        <v>726</v>
      </c>
      <c r="D17" s="32"/>
      <c r="E17" s="27">
        <v>217000</v>
      </c>
      <c r="F17" s="32"/>
      <c r="G17" s="27">
        <v>764</v>
      </c>
      <c r="H17" s="32"/>
      <c r="I17" s="27">
        <v>222000</v>
      </c>
      <c r="J17" s="83"/>
    </row>
    <row r="18" spans="1:10" ht="11.25" customHeight="1" x14ac:dyDescent="0.2">
      <c r="A18" s="89" t="s">
        <v>99</v>
      </c>
      <c r="B18" s="31"/>
      <c r="C18" s="27">
        <v>12</v>
      </c>
      <c r="D18" s="32"/>
      <c r="E18" s="27">
        <v>3960</v>
      </c>
      <c r="F18" s="32"/>
      <c r="G18" s="69" t="s">
        <v>33</v>
      </c>
      <c r="H18" s="32"/>
      <c r="I18" s="69" t="s">
        <v>33</v>
      </c>
    </row>
    <row r="19" spans="1:10" ht="11.25" customHeight="1" x14ac:dyDescent="0.2">
      <c r="A19" s="89" t="s">
        <v>72</v>
      </c>
      <c r="B19" s="31"/>
      <c r="C19" s="27">
        <v>179000</v>
      </c>
      <c r="D19" s="83">
        <v>4</v>
      </c>
      <c r="E19" s="27">
        <v>5400000</v>
      </c>
      <c r="F19" s="83">
        <v>4</v>
      </c>
      <c r="G19" s="27">
        <v>61700</v>
      </c>
      <c r="H19" s="83">
        <v>4</v>
      </c>
      <c r="I19" s="27">
        <v>2770000</v>
      </c>
      <c r="J19" s="83">
        <v>4</v>
      </c>
    </row>
    <row r="20" spans="1:10" ht="11.25" customHeight="1" x14ac:dyDescent="0.2">
      <c r="A20" s="89" t="s">
        <v>91</v>
      </c>
      <c r="B20" s="31"/>
      <c r="C20" s="69" t="s">
        <v>33</v>
      </c>
      <c r="D20" s="32"/>
      <c r="E20" s="69" t="s">
        <v>33</v>
      </c>
      <c r="F20" s="32"/>
      <c r="G20" s="108">
        <v>80</v>
      </c>
      <c r="H20" s="32"/>
      <c r="I20" s="108">
        <v>20400</v>
      </c>
      <c r="J20" s="93"/>
    </row>
    <row r="21" spans="1:10" ht="11.25" customHeight="1" x14ac:dyDescent="0.2">
      <c r="A21" s="114" t="s">
        <v>6</v>
      </c>
      <c r="B21" s="115"/>
      <c r="C21" s="116">
        <v>181000</v>
      </c>
      <c r="D21" s="117"/>
      <c r="E21" s="116">
        <v>5980000</v>
      </c>
      <c r="F21" s="117"/>
      <c r="G21" s="116">
        <v>63800</v>
      </c>
      <c r="H21" s="117"/>
      <c r="I21" s="116">
        <v>3370000</v>
      </c>
      <c r="J21" s="134"/>
    </row>
    <row r="22" spans="1:10" ht="11.25" customHeight="1" x14ac:dyDescent="0.2">
      <c r="A22" s="196" t="s">
        <v>51</v>
      </c>
      <c r="B22" s="196"/>
      <c r="C22" s="196"/>
      <c r="D22" s="196"/>
      <c r="E22" s="196"/>
      <c r="F22" s="196"/>
      <c r="G22" s="196"/>
      <c r="H22" s="196"/>
      <c r="I22" s="196"/>
      <c r="J22" s="196"/>
    </row>
    <row r="23" spans="1:10" ht="22.5" customHeight="1" x14ac:dyDescent="0.2">
      <c r="A23" s="170" t="s">
        <v>163</v>
      </c>
      <c r="B23" s="170"/>
      <c r="C23" s="170"/>
      <c r="D23" s="170"/>
      <c r="E23" s="170"/>
      <c r="F23" s="170"/>
      <c r="G23" s="170"/>
      <c r="H23" s="170"/>
      <c r="I23" s="170"/>
      <c r="J23" s="170"/>
    </row>
    <row r="24" spans="1:10" ht="11.25" customHeight="1" x14ac:dyDescent="0.2">
      <c r="A24" s="169" t="s">
        <v>92</v>
      </c>
      <c r="B24" s="169"/>
      <c r="C24" s="169"/>
      <c r="D24" s="169"/>
      <c r="E24" s="169"/>
      <c r="F24" s="169"/>
      <c r="G24" s="169"/>
      <c r="H24" s="169"/>
      <c r="I24" s="169"/>
      <c r="J24" s="169"/>
    </row>
    <row r="25" spans="1:10" ht="11.25" customHeight="1" x14ac:dyDescent="0.2">
      <c r="A25" s="169" t="s">
        <v>55</v>
      </c>
      <c r="B25" s="169"/>
      <c r="C25" s="169"/>
      <c r="D25" s="169"/>
      <c r="E25" s="169"/>
      <c r="F25" s="169"/>
      <c r="G25" s="169"/>
      <c r="H25" s="169"/>
      <c r="I25" s="169"/>
      <c r="J25" s="169"/>
    </row>
    <row r="26" spans="1:10" ht="11.25" customHeight="1" x14ac:dyDescent="0.2">
      <c r="A26" s="193" t="s">
        <v>164</v>
      </c>
      <c r="B26" s="193"/>
      <c r="C26" s="193"/>
      <c r="D26" s="193"/>
      <c r="E26" s="193"/>
      <c r="F26" s="193"/>
      <c r="G26" s="193"/>
      <c r="H26" s="193"/>
      <c r="I26" s="193"/>
      <c r="J26" s="193"/>
    </row>
    <row r="27" spans="1:10" ht="11.25" customHeight="1" x14ac:dyDescent="0.2">
      <c r="A27" s="193"/>
      <c r="B27" s="193"/>
      <c r="C27" s="193"/>
      <c r="D27" s="193"/>
      <c r="E27" s="193"/>
      <c r="F27" s="193"/>
      <c r="G27" s="193"/>
      <c r="H27" s="193"/>
      <c r="I27" s="193"/>
      <c r="J27" s="193"/>
    </row>
    <row r="28" spans="1:10" ht="11.25" customHeight="1" x14ac:dyDescent="0.2">
      <c r="A28" s="193" t="s">
        <v>166</v>
      </c>
      <c r="B28" s="193"/>
      <c r="C28" s="193"/>
      <c r="D28" s="193"/>
      <c r="E28" s="193"/>
      <c r="F28" s="193"/>
      <c r="G28" s="193"/>
      <c r="H28" s="193"/>
      <c r="I28" s="193"/>
      <c r="J28" s="193"/>
    </row>
  </sheetData>
  <mergeCells count="15">
    <mergeCell ref="A27:J27"/>
    <mergeCell ref="A26:J26"/>
    <mergeCell ref="A25:J25"/>
    <mergeCell ref="A24:J24"/>
    <mergeCell ref="A28:J28"/>
    <mergeCell ref="A23:J23"/>
    <mergeCell ref="G7:I7"/>
    <mergeCell ref="C7:E7"/>
    <mergeCell ref="A6:J6"/>
    <mergeCell ref="A1:J1"/>
    <mergeCell ref="A2:J2"/>
    <mergeCell ref="A3:J3"/>
    <mergeCell ref="A4:J4"/>
    <mergeCell ref="A5:J5"/>
    <mergeCell ref="A22:J22"/>
  </mergeCells>
  <phoneticPr fontId="0" type="noConversion"/>
  <pageMargins left="0.5" right="0.5" top="0.5" bottom="0.75"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C8DF-548E-4F5C-BE14-5DC143F951F9}">
  <dimension ref="A1:N59"/>
  <sheetViews>
    <sheetView workbookViewId="0">
      <selection activeCell="P45" sqref="P45"/>
    </sheetView>
  </sheetViews>
  <sheetFormatPr defaultColWidth="13.1640625" defaultRowHeight="11.25" x14ac:dyDescent="0.2"/>
  <cols>
    <col min="1" max="1" width="32.33203125" style="142" customWidth="1"/>
    <col min="2" max="2" width="2.6640625" style="139" customWidth="1"/>
    <col min="3" max="3" width="12.1640625" style="118" customWidth="1"/>
    <col min="4" max="4" width="2.6640625" style="146" customWidth="1"/>
    <col min="5" max="5" width="12.1640625" style="118" customWidth="1"/>
    <col min="6" max="6" width="4.1640625" style="146" customWidth="1"/>
    <col min="7" max="7" width="12.1640625" style="118" customWidth="1"/>
    <col min="8" max="8" width="4.1640625" style="146" customWidth="1"/>
    <col min="9" max="9" width="12.1640625" style="118" customWidth="1"/>
    <col min="10" max="10" width="4.1640625" style="146" customWidth="1"/>
    <col min="11" max="11" width="12.1640625" style="118" customWidth="1"/>
    <col min="12" max="12" width="2.6640625" style="146" customWidth="1"/>
    <col min="13" max="16384" width="13.1640625" style="135"/>
  </cols>
  <sheetData>
    <row r="1" spans="1:12" ht="11.25" customHeight="1" x14ac:dyDescent="0.2">
      <c r="A1" s="201" t="s">
        <v>108</v>
      </c>
      <c r="B1" s="201"/>
      <c r="C1" s="201"/>
      <c r="D1" s="201"/>
      <c r="E1" s="201"/>
      <c r="F1" s="201"/>
      <c r="G1" s="201"/>
      <c r="H1" s="201"/>
      <c r="I1" s="201"/>
      <c r="J1" s="201"/>
      <c r="K1" s="201"/>
      <c r="L1" s="201"/>
    </row>
    <row r="2" spans="1:12" ht="11.25" customHeight="1" x14ac:dyDescent="0.2">
      <c r="A2" s="201" t="s">
        <v>109</v>
      </c>
      <c r="B2" s="201"/>
      <c r="C2" s="201"/>
      <c r="D2" s="201"/>
      <c r="E2" s="201"/>
      <c r="F2" s="201"/>
      <c r="G2" s="201"/>
      <c r="H2" s="201"/>
      <c r="I2" s="201"/>
      <c r="J2" s="201"/>
      <c r="K2" s="201"/>
      <c r="L2" s="201"/>
    </row>
    <row r="3" spans="1:12" ht="11.25" customHeight="1" x14ac:dyDescent="0.2">
      <c r="A3" s="202"/>
      <c r="B3" s="202"/>
      <c r="C3" s="202"/>
      <c r="D3" s="202"/>
      <c r="E3" s="202"/>
      <c r="F3" s="202"/>
      <c r="G3" s="202"/>
      <c r="H3" s="202"/>
      <c r="I3" s="202"/>
      <c r="J3" s="202"/>
      <c r="K3" s="202"/>
      <c r="L3" s="202"/>
    </row>
    <row r="4" spans="1:12" ht="11.25" customHeight="1" x14ac:dyDescent="0.2">
      <c r="A4" s="201" t="s">
        <v>167</v>
      </c>
      <c r="B4" s="201"/>
      <c r="C4" s="201"/>
      <c r="D4" s="201"/>
      <c r="E4" s="201"/>
      <c r="F4" s="201"/>
      <c r="G4" s="201"/>
      <c r="H4" s="201"/>
      <c r="I4" s="201"/>
      <c r="J4" s="201"/>
      <c r="K4" s="201"/>
      <c r="L4" s="201"/>
    </row>
    <row r="5" spans="1:12" ht="11.25" customHeight="1" x14ac:dyDescent="0.2">
      <c r="A5" s="203"/>
      <c r="B5" s="204"/>
      <c r="C5" s="204"/>
      <c r="D5" s="204"/>
      <c r="E5" s="204"/>
      <c r="F5" s="204"/>
      <c r="G5" s="204"/>
      <c r="H5" s="204"/>
      <c r="I5" s="204"/>
      <c r="J5" s="204"/>
      <c r="K5" s="204"/>
      <c r="L5" s="204"/>
    </row>
    <row r="6" spans="1:12" ht="11.25" customHeight="1" x14ac:dyDescent="0.2">
      <c r="A6" s="145" t="s">
        <v>110</v>
      </c>
      <c r="B6" s="145"/>
      <c r="C6" s="136">
        <v>2015</v>
      </c>
      <c r="D6" s="137"/>
      <c r="E6" s="136">
        <v>2016</v>
      </c>
      <c r="F6" s="137"/>
      <c r="G6" s="136">
        <v>2017</v>
      </c>
      <c r="H6" s="137"/>
      <c r="I6" s="136">
        <v>2018</v>
      </c>
      <c r="J6" s="137"/>
      <c r="K6" s="136">
        <v>2019</v>
      </c>
      <c r="L6" s="137"/>
    </row>
    <row r="7" spans="1:12" ht="11.25" customHeight="1" x14ac:dyDescent="0.2">
      <c r="A7" s="138" t="s">
        <v>111</v>
      </c>
      <c r="C7" s="153">
        <v>154500</v>
      </c>
      <c r="E7" s="153">
        <v>168000</v>
      </c>
      <c r="G7" s="153">
        <v>168400</v>
      </c>
      <c r="I7" s="153">
        <v>170000</v>
      </c>
      <c r="J7" s="146" t="s">
        <v>112</v>
      </c>
      <c r="K7" s="153">
        <v>170000</v>
      </c>
      <c r="L7" s="146" t="s">
        <v>112</v>
      </c>
    </row>
    <row r="8" spans="1:12" ht="11.25" customHeight="1" x14ac:dyDescent="0.2">
      <c r="A8" s="140" t="s">
        <v>113</v>
      </c>
      <c r="C8" s="153">
        <v>186974</v>
      </c>
      <c r="E8" s="153">
        <v>155217</v>
      </c>
      <c r="G8" s="153">
        <v>88465</v>
      </c>
      <c r="H8" s="146" t="s">
        <v>107</v>
      </c>
      <c r="I8" s="153">
        <v>56500</v>
      </c>
      <c r="J8" s="146" t="s">
        <v>107</v>
      </c>
      <c r="K8" s="153">
        <v>57000</v>
      </c>
      <c r="L8" s="146" t="s">
        <v>112</v>
      </c>
    </row>
    <row r="9" spans="1:12" ht="11.25" customHeight="1" x14ac:dyDescent="0.2">
      <c r="A9" s="140" t="s">
        <v>114</v>
      </c>
      <c r="C9" s="153">
        <v>45000</v>
      </c>
      <c r="E9" s="153">
        <v>10000</v>
      </c>
      <c r="G9" s="153">
        <v>10000</v>
      </c>
      <c r="I9" s="153">
        <v>10000</v>
      </c>
      <c r="K9" s="153">
        <v>10000</v>
      </c>
    </row>
    <row r="10" spans="1:12" ht="11.25" customHeight="1" x14ac:dyDescent="0.2">
      <c r="A10" s="140" t="s">
        <v>115</v>
      </c>
      <c r="C10" s="153">
        <v>35000</v>
      </c>
      <c r="E10" s="153">
        <v>35000</v>
      </c>
      <c r="G10" s="153">
        <v>35000</v>
      </c>
      <c r="I10" s="153">
        <v>35000</v>
      </c>
      <c r="K10" s="153">
        <v>35000</v>
      </c>
    </row>
    <row r="11" spans="1:12" ht="11.25" customHeight="1" x14ac:dyDescent="0.2">
      <c r="A11" s="140" t="s">
        <v>116</v>
      </c>
      <c r="C11" s="153">
        <v>456308</v>
      </c>
      <c r="E11" s="153">
        <v>295778</v>
      </c>
      <c r="G11" s="153">
        <v>300000</v>
      </c>
      <c r="H11" s="146" t="s">
        <v>117</v>
      </c>
      <c r="I11" s="153">
        <v>300000</v>
      </c>
      <c r="J11" s="146" t="s">
        <v>117</v>
      </c>
      <c r="K11" s="153">
        <v>300000</v>
      </c>
      <c r="L11" s="146" t="s">
        <v>112</v>
      </c>
    </row>
    <row r="12" spans="1:12" ht="11.25" customHeight="1" x14ac:dyDescent="0.2">
      <c r="A12" s="140" t="s">
        <v>118</v>
      </c>
      <c r="C12" s="153">
        <v>6577</v>
      </c>
      <c r="E12" s="153">
        <v>6352</v>
      </c>
      <c r="G12" s="153">
        <v>4421</v>
      </c>
      <c r="I12" s="153">
        <v>2789</v>
      </c>
      <c r="K12" s="153">
        <v>55</v>
      </c>
    </row>
    <row r="13" spans="1:12" ht="11.25" customHeight="1" x14ac:dyDescent="0.2">
      <c r="A13" s="140" t="s">
        <v>93</v>
      </c>
      <c r="C13" s="153">
        <v>2060000</v>
      </c>
      <c r="D13" s="146" t="s">
        <v>107</v>
      </c>
      <c r="E13" s="153">
        <v>2684000</v>
      </c>
      <c r="F13" s="146" t="s">
        <v>107</v>
      </c>
      <c r="G13" s="153">
        <v>1618000</v>
      </c>
      <c r="I13" s="153">
        <v>2000000</v>
      </c>
      <c r="J13" s="146" t="s">
        <v>112</v>
      </c>
      <c r="K13" s="153">
        <v>2000000</v>
      </c>
      <c r="L13" s="146" t="s">
        <v>112</v>
      </c>
    </row>
    <row r="14" spans="1:12" ht="11.25" customHeight="1" x14ac:dyDescent="0.2">
      <c r="A14" s="140" t="s">
        <v>119</v>
      </c>
      <c r="C14" s="153">
        <v>3300</v>
      </c>
      <c r="D14" s="146" t="s">
        <v>112</v>
      </c>
      <c r="E14" s="153">
        <v>3900</v>
      </c>
      <c r="G14" s="153">
        <v>3600</v>
      </c>
      <c r="I14" s="153">
        <v>3000</v>
      </c>
      <c r="K14" s="153">
        <v>3000</v>
      </c>
      <c r="L14" s="146" t="s">
        <v>112</v>
      </c>
    </row>
    <row r="15" spans="1:12" ht="11.25" customHeight="1" x14ac:dyDescent="0.2">
      <c r="A15" s="140" t="s">
        <v>120</v>
      </c>
      <c r="C15" s="153">
        <v>433000</v>
      </c>
      <c r="E15" s="153">
        <v>454000</v>
      </c>
      <c r="G15" s="153">
        <v>368000</v>
      </c>
      <c r="I15" s="153">
        <v>449000</v>
      </c>
      <c r="K15" s="153">
        <v>441000</v>
      </c>
    </row>
    <row r="16" spans="1:12" ht="11.25" customHeight="1" x14ac:dyDescent="0.2">
      <c r="A16" s="140" t="s">
        <v>121</v>
      </c>
      <c r="C16" s="153">
        <v>253253</v>
      </c>
      <c r="D16" s="146" t="s">
        <v>107</v>
      </c>
      <c r="E16" s="153">
        <v>148506</v>
      </c>
      <c r="G16" s="153">
        <v>92871</v>
      </c>
      <c r="I16" s="153">
        <v>43197</v>
      </c>
      <c r="J16" s="146" t="s">
        <v>107</v>
      </c>
      <c r="K16" s="153">
        <v>40000</v>
      </c>
      <c r="L16" s="146" t="s">
        <v>112</v>
      </c>
    </row>
    <row r="17" spans="1:12" ht="11.25" customHeight="1" x14ac:dyDescent="0.2">
      <c r="A17" s="140" t="s">
        <v>122</v>
      </c>
      <c r="C17" s="153">
        <v>420508</v>
      </c>
      <c r="D17" s="146" t="s">
        <v>107</v>
      </c>
      <c r="E17" s="153">
        <v>400000</v>
      </c>
      <c r="G17" s="153">
        <v>400000</v>
      </c>
      <c r="H17" s="146" t="s">
        <v>112</v>
      </c>
      <c r="I17" s="153">
        <v>400000</v>
      </c>
      <c r="J17" s="146" t="s">
        <v>112</v>
      </c>
      <c r="K17" s="153">
        <v>400000</v>
      </c>
      <c r="L17" s="146" t="s">
        <v>112</v>
      </c>
    </row>
    <row r="18" spans="1:12" ht="11.25" customHeight="1" x14ac:dyDescent="0.2">
      <c r="A18" s="140" t="s">
        <v>123</v>
      </c>
      <c r="C18" s="153">
        <v>600</v>
      </c>
      <c r="E18" s="153">
        <v>600</v>
      </c>
      <c r="G18" s="153">
        <v>600</v>
      </c>
      <c r="I18" s="153">
        <v>600</v>
      </c>
      <c r="K18" s="153">
        <v>600</v>
      </c>
    </row>
    <row r="19" spans="1:12" ht="11.25" customHeight="1" x14ac:dyDescent="0.2">
      <c r="A19" s="140" t="s">
        <v>124</v>
      </c>
      <c r="C19" s="153">
        <v>38026</v>
      </c>
      <c r="E19" s="153">
        <v>18549</v>
      </c>
      <c r="G19" s="153">
        <v>14926</v>
      </c>
      <c r="I19" s="153">
        <v>17469</v>
      </c>
      <c r="K19" s="153">
        <v>17997</v>
      </c>
    </row>
    <row r="20" spans="1:12" ht="11.25" customHeight="1" x14ac:dyDescent="0.2">
      <c r="A20" s="140" t="s">
        <v>35</v>
      </c>
      <c r="C20" s="153">
        <v>200000</v>
      </c>
      <c r="D20" s="146" t="s">
        <v>112</v>
      </c>
      <c r="E20" s="153">
        <v>284569</v>
      </c>
      <c r="G20" s="153">
        <v>276747</v>
      </c>
      <c r="H20" s="146" t="s">
        <v>107</v>
      </c>
      <c r="I20" s="153">
        <v>252693</v>
      </c>
      <c r="J20" s="146" t="s">
        <v>107</v>
      </c>
      <c r="K20" s="153">
        <v>260000</v>
      </c>
      <c r="L20" s="146" t="s">
        <v>112</v>
      </c>
    </row>
    <row r="21" spans="1:12" ht="11.25" customHeight="1" x14ac:dyDescent="0.2">
      <c r="A21" s="140" t="s">
        <v>125</v>
      </c>
      <c r="C21" s="153" t="s">
        <v>33</v>
      </c>
      <c r="E21" s="153" t="s">
        <v>33</v>
      </c>
      <c r="G21" s="153" t="s">
        <v>33</v>
      </c>
      <c r="I21" s="153" t="s">
        <v>33</v>
      </c>
      <c r="K21" s="153">
        <v>17000</v>
      </c>
    </row>
    <row r="22" spans="1:12" ht="11.25" customHeight="1" x14ac:dyDescent="0.2">
      <c r="A22" s="140" t="s">
        <v>126</v>
      </c>
      <c r="C22" s="153">
        <v>10340</v>
      </c>
      <c r="E22" s="153">
        <v>30428</v>
      </c>
      <c r="G22" s="153">
        <v>29145</v>
      </c>
      <c r="I22" s="153">
        <v>30257</v>
      </c>
      <c r="J22" s="146" t="s">
        <v>107</v>
      </c>
      <c r="K22" s="153">
        <v>30000</v>
      </c>
      <c r="L22" s="146" t="s">
        <v>112</v>
      </c>
    </row>
    <row r="23" spans="1:12" ht="11.25" customHeight="1" x14ac:dyDescent="0.2">
      <c r="A23" s="140" t="s">
        <v>127</v>
      </c>
      <c r="C23" s="153">
        <v>4120000</v>
      </c>
      <c r="E23" s="153">
        <v>5890000</v>
      </c>
      <c r="G23" s="153">
        <v>5900000</v>
      </c>
      <c r="I23" s="153">
        <v>4000000</v>
      </c>
      <c r="K23" s="153">
        <v>4000000</v>
      </c>
    </row>
    <row r="24" spans="1:12" ht="11.25" customHeight="1" x14ac:dyDescent="0.2">
      <c r="A24" s="140" t="s">
        <v>128</v>
      </c>
      <c r="C24" s="153">
        <v>736149</v>
      </c>
      <c r="E24" s="153">
        <v>784412</v>
      </c>
      <c r="G24" s="153">
        <v>750000</v>
      </c>
      <c r="H24" s="146" t="s">
        <v>112</v>
      </c>
      <c r="I24" s="153">
        <v>750000</v>
      </c>
      <c r="J24" s="146" t="s">
        <v>112</v>
      </c>
      <c r="K24" s="153">
        <v>750000</v>
      </c>
      <c r="L24" s="146" t="s">
        <v>112</v>
      </c>
    </row>
    <row r="25" spans="1:12" ht="11.25" customHeight="1" x14ac:dyDescent="0.2">
      <c r="A25" s="140" t="s">
        <v>129</v>
      </c>
      <c r="C25" s="153">
        <v>4500000</v>
      </c>
      <c r="E25" s="153">
        <v>4000000</v>
      </c>
      <c r="G25" s="153">
        <v>4000000</v>
      </c>
      <c r="I25" s="153">
        <v>4000000</v>
      </c>
      <c r="K25" s="153">
        <v>4000000</v>
      </c>
    </row>
    <row r="26" spans="1:12" ht="11.25" customHeight="1" x14ac:dyDescent="0.2">
      <c r="A26" s="140" t="s">
        <v>130</v>
      </c>
      <c r="C26" s="153" t="s">
        <v>33</v>
      </c>
      <c r="E26" s="153">
        <v>3</v>
      </c>
      <c r="G26" s="153" t="s">
        <v>33</v>
      </c>
      <c r="H26" s="146" t="s">
        <v>112</v>
      </c>
      <c r="I26" s="153" t="s">
        <v>33</v>
      </c>
      <c r="J26" s="146" t="s">
        <v>112</v>
      </c>
      <c r="K26" s="153" t="s">
        <v>33</v>
      </c>
      <c r="L26" s="146" t="s">
        <v>112</v>
      </c>
    </row>
    <row r="27" spans="1:12" ht="11.25" customHeight="1" x14ac:dyDescent="0.2">
      <c r="A27" s="140" t="s">
        <v>131</v>
      </c>
      <c r="C27" s="153">
        <v>601030</v>
      </c>
      <c r="E27" s="153">
        <v>654398</v>
      </c>
      <c r="G27" s="153">
        <v>717177</v>
      </c>
      <c r="I27" s="153">
        <v>617166</v>
      </c>
      <c r="K27" s="153">
        <v>620000</v>
      </c>
      <c r="L27" s="146" t="s">
        <v>112</v>
      </c>
    </row>
    <row r="28" spans="1:12" ht="11.25" customHeight="1" x14ac:dyDescent="0.2">
      <c r="A28" s="140" t="s">
        <v>132</v>
      </c>
      <c r="C28" s="153">
        <v>20289</v>
      </c>
      <c r="E28" s="153">
        <v>19919</v>
      </c>
      <c r="G28" s="153">
        <v>21237</v>
      </c>
      <c r="I28" s="153">
        <v>30813</v>
      </c>
      <c r="K28" s="153">
        <v>29519</v>
      </c>
    </row>
    <row r="29" spans="1:12" ht="11.25" customHeight="1" x14ac:dyDescent="0.2">
      <c r="A29" s="140" t="s">
        <v>79</v>
      </c>
      <c r="C29" s="153">
        <v>442980</v>
      </c>
      <c r="E29" s="153">
        <v>441857</v>
      </c>
      <c r="G29" s="153">
        <v>411204</v>
      </c>
      <c r="I29" s="153">
        <v>414441</v>
      </c>
      <c r="J29" s="146" t="s">
        <v>107</v>
      </c>
      <c r="K29" s="153">
        <v>201798</v>
      </c>
    </row>
    <row r="30" spans="1:12" ht="11.25" customHeight="1" x14ac:dyDescent="0.2">
      <c r="A30" s="140" t="s">
        <v>29</v>
      </c>
      <c r="C30" s="153">
        <v>159372</v>
      </c>
      <c r="E30" s="153">
        <v>122176</v>
      </c>
      <c r="G30" s="153">
        <v>233050</v>
      </c>
      <c r="I30" s="153">
        <v>209770</v>
      </c>
      <c r="K30" s="153">
        <v>210000</v>
      </c>
      <c r="L30" s="146" t="s">
        <v>112</v>
      </c>
    </row>
    <row r="31" spans="1:12" ht="11.25" customHeight="1" x14ac:dyDescent="0.2">
      <c r="A31" s="140" t="s">
        <v>133</v>
      </c>
      <c r="C31" s="153">
        <v>45000</v>
      </c>
      <c r="E31" s="153">
        <v>35000</v>
      </c>
      <c r="G31" s="153">
        <v>40000</v>
      </c>
      <c r="I31" s="153">
        <v>40000</v>
      </c>
      <c r="K31" s="153">
        <v>40000</v>
      </c>
      <c r="L31" s="146" t="s">
        <v>112</v>
      </c>
    </row>
    <row r="32" spans="1:12" ht="11.25" customHeight="1" x14ac:dyDescent="0.2">
      <c r="A32" s="140" t="s">
        <v>134</v>
      </c>
      <c r="C32" s="153">
        <v>13238</v>
      </c>
      <c r="E32" s="153">
        <v>35092</v>
      </c>
      <c r="F32" s="146" t="s">
        <v>107</v>
      </c>
      <c r="G32" s="153">
        <v>27660</v>
      </c>
      <c r="I32" s="153">
        <v>41355</v>
      </c>
      <c r="K32" s="153">
        <v>40000</v>
      </c>
      <c r="L32" s="146" t="s">
        <v>112</v>
      </c>
    </row>
    <row r="33" spans="1:12" ht="11.25" customHeight="1" x14ac:dyDescent="0.2">
      <c r="A33" s="140" t="s">
        <v>135</v>
      </c>
      <c r="C33" s="153">
        <v>76</v>
      </c>
      <c r="E33" s="153">
        <v>70</v>
      </c>
      <c r="F33" s="146" t="s">
        <v>117</v>
      </c>
      <c r="G33" s="153">
        <v>63</v>
      </c>
      <c r="H33" s="146" t="s">
        <v>117</v>
      </c>
      <c r="I33" s="153">
        <v>103</v>
      </c>
      <c r="J33" s="146" t="s">
        <v>117</v>
      </c>
      <c r="K33" s="153">
        <v>54</v>
      </c>
      <c r="L33" s="146" t="s">
        <v>112</v>
      </c>
    </row>
    <row r="34" spans="1:12" ht="11.25" customHeight="1" x14ac:dyDescent="0.2">
      <c r="A34" s="140" t="s">
        <v>136</v>
      </c>
      <c r="C34" s="153">
        <v>141582</v>
      </c>
      <c r="E34" s="153">
        <v>305308</v>
      </c>
      <c r="G34" s="153">
        <v>253185</v>
      </c>
      <c r="H34" s="146" t="s">
        <v>107</v>
      </c>
      <c r="I34" s="153">
        <v>167308</v>
      </c>
      <c r="K34" s="153">
        <v>200000</v>
      </c>
      <c r="L34" s="146" t="s">
        <v>112</v>
      </c>
    </row>
    <row r="35" spans="1:12" ht="11.25" customHeight="1" x14ac:dyDescent="0.2">
      <c r="A35" s="140" t="s">
        <v>94</v>
      </c>
      <c r="C35" s="153">
        <v>16979</v>
      </c>
      <c r="E35" s="153">
        <v>16629</v>
      </c>
      <c r="G35" s="153">
        <v>14929</v>
      </c>
      <c r="I35" s="153">
        <v>31588</v>
      </c>
      <c r="K35" s="153">
        <v>29134</v>
      </c>
    </row>
    <row r="36" spans="1:12" ht="11.25" customHeight="1" x14ac:dyDescent="0.2">
      <c r="A36" s="140" t="s">
        <v>137</v>
      </c>
      <c r="C36" s="153">
        <v>38067</v>
      </c>
      <c r="E36" s="153">
        <v>46630</v>
      </c>
      <c r="G36" s="153">
        <v>47000</v>
      </c>
      <c r="H36" s="146" t="s">
        <v>117</v>
      </c>
      <c r="I36" s="153">
        <v>47000</v>
      </c>
      <c r="J36" s="146" t="s">
        <v>117</v>
      </c>
      <c r="K36" s="153">
        <v>47000</v>
      </c>
      <c r="L36" s="146" t="s">
        <v>112</v>
      </c>
    </row>
    <row r="37" spans="1:12" ht="11.25" customHeight="1" x14ac:dyDescent="0.2">
      <c r="A37" s="140" t="s">
        <v>138</v>
      </c>
      <c r="C37" s="153">
        <v>76540</v>
      </c>
      <c r="E37" s="153">
        <v>88140</v>
      </c>
      <c r="G37" s="153">
        <v>91200</v>
      </c>
      <c r="I37" s="153">
        <v>71480</v>
      </c>
      <c r="K37" s="153">
        <v>42160</v>
      </c>
    </row>
    <row r="38" spans="1:12" ht="11.25" customHeight="1" x14ac:dyDescent="0.2">
      <c r="A38" s="140" t="s">
        <v>139</v>
      </c>
      <c r="C38" s="153">
        <v>93789</v>
      </c>
      <c r="E38" s="153">
        <v>132105</v>
      </c>
      <c r="G38" s="153">
        <v>126211</v>
      </c>
      <c r="I38" s="153">
        <v>130475</v>
      </c>
      <c r="J38" s="146" t="s">
        <v>107</v>
      </c>
      <c r="K38" s="153">
        <v>130000</v>
      </c>
      <c r="L38" s="146" t="s">
        <v>112</v>
      </c>
    </row>
    <row r="39" spans="1:12" ht="11.25" customHeight="1" x14ac:dyDescent="0.2">
      <c r="A39" s="140" t="s">
        <v>140</v>
      </c>
      <c r="C39" s="153">
        <v>8200</v>
      </c>
      <c r="E39" s="153">
        <v>4500</v>
      </c>
      <c r="G39" s="153">
        <v>7500</v>
      </c>
      <c r="I39" s="153">
        <v>23000</v>
      </c>
      <c r="K39" s="153">
        <v>20000</v>
      </c>
    </row>
    <row r="40" spans="1:12" ht="11.25" customHeight="1" x14ac:dyDescent="0.2">
      <c r="A40" s="140" t="s">
        <v>141</v>
      </c>
      <c r="C40" s="153">
        <v>232995</v>
      </c>
      <c r="E40" s="153">
        <v>278142</v>
      </c>
      <c r="G40" s="153">
        <v>281326</v>
      </c>
      <c r="H40" s="146" t="s">
        <v>107</v>
      </c>
      <c r="I40" s="153">
        <v>294411</v>
      </c>
      <c r="J40" s="146" t="s">
        <v>107</v>
      </c>
      <c r="K40" s="153">
        <v>290000</v>
      </c>
      <c r="L40" s="146" t="s">
        <v>112</v>
      </c>
    </row>
    <row r="41" spans="1:12" ht="11.25" customHeight="1" x14ac:dyDescent="0.2">
      <c r="A41" s="140" t="s">
        <v>142</v>
      </c>
      <c r="C41" s="153">
        <v>179000</v>
      </c>
      <c r="E41" s="153">
        <v>188000</v>
      </c>
      <c r="G41" s="153">
        <v>197000</v>
      </c>
      <c r="I41" s="153">
        <v>206000</v>
      </c>
      <c r="K41" s="153">
        <v>210000</v>
      </c>
      <c r="L41" s="146" t="s">
        <v>112</v>
      </c>
    </row>
    <row r="42" spans="1:12" ht="11.25" customHeight="1" x14ac:dyDescent="0.2">
      <c r="A42" s="140" t="s">
        <v>143</v>
      </c>
      <c r="C42" s="153">
        <v>4000</v>
      </c>
      <c r="E42" s="153">
        <v>8400</v>
      </c>
      <c r="G42" s="153">
        <v>15800</v>
      </c>
      <c r="I42" s="153">
        <v>17000</v>
      </c>
      <c r="J42" s="146" t="s">
        <v>107</v>
      </c>
      <c r="K42" s="153">
        <v>18000</v>
      </c>
      <c r="L42" s="146" t="s">
        <v>112</v>
      </c>
    </row>
    <row r="43" spans="1:12" ht="11.25" customHeight="1" x14ac:dyDescent="0.2">
      <c r="A43" s="140" t="s">
        <v>144</v>
      </c>
      <c r="C43" s="153">
        <v>130184</v>
      </c>
      <c r="E43" s="153">
        <v>127872</v>
      </c>
      <c r="G43" s="153">
        <v>116705</v>
      </c>
      <c r="I43" s="153">
        <v>76803</v>
      </c>
      <c r="J43" s="146" t="s">
        <v>107</v>
      </c>
      <c r="K43" s="153">
        <v>75000</v>
      </c>
      <c r="L43" s="146" t="s">
        <v>112</v>
      </c>
    </row>
    <row r="44" spans="1:12" ht="11.25" customHeight="1" x14ac:dyDescent="0.2">
      <c r="A44" s="140" t="s">
        <v>145</v>
      </c>
      <c r="C44" s="153">
        <v>558273</v>
      </c>
      <c r="E44" s="153">
        <v>634519</v>
      </c>
      <c r="G44" s="153">
        <v>819218</v>
      </c>
      <c r="H44" s="146" t="s">
        <v>107</v>
      </c>
      <c r="I44" s="153">
        <v>800000</v>
      </c>
      <c r="J44" s="146" t="s">
        <v>117</v>
      </c>
      <c r="K44" s="153">
        <v>800000</v>
      </c>
      <c r="L44" s="146" t="s">
        <v>112</v>
      </c>
    </row>
    <row r="45" spans="1:12" ht="11.25" customHeight="1" x14ac:dyDescent="0.2">
      <c r="A45" s="140" t="s">
        <v>146</v>
      </c>
      <c r="C45" s="153">
        <v>95000</v>
      </c>
      <c r="D45" s="146" t="s">
        <v>107</v>
      </c>
      <c r="E45" s="153">
        <v>96000</v>
      </c>
      <c r="F45" s="146" t="s">
        <v>107</v>
      </c>
      <c r="G45" s="153">
        <v>96000</v>
      </c>
      <c r="H45" s="146" t="s">
        <v>107</v>
      </c>
      <c r="I45" s="153">
        <v>96000</v>
      </c>
      <c r="K45" s="153">
        <v>95000</v>
      </c>
    </row>
    <row r="46" spans="1:12" ht="11.25" customHeight="1" x14ac:dyDescent="0.2">
      <c r="A46" s="140" t="s">
        <v>147</v>
      </c>
      <c r="C46" s="153">
        <v>94354</v>
      </c>
      <c r="E46" s="153">
        <v>92172</v>
      </c>
      <c r="G46" s="153">
        <v>29000</v>
      </c>
      <c r="I46" s="153">
        <v>30000</v>
      </c>
      <c r="J46" s="146" t="s">
        <v>112</v>
      </c>
      <c r="K46" s="153">
        <v>30000</v>
      </c>
      <c r="L46" s="146" t="s">
        <v>112</v>
      </c>
    </row>
    <row r="47" spans="1:12" ht="11.25" customHeight="1" x14ac:dyDescent="0.2">
      <c r="A47" s="140" t="s">
        <v>148</v>
      </c>
      <c r="C47" s="153">
        <v>21000</v>
      </c>
      <c r="E47" s="153">
        <v>22000</v>
      </c>
      <c r="G47" s="153">
        <v>22000</v>
      </c>
      <c r="I47" s="153">
        <v>28000</v>
      </c>
      <c r="J47" s="146" t="s">
        <v>107</v>
      </c>
      <c r="K47" s="153">
        <v>28000</v>
      </c>
      <c r="L47" s="146" t="s">
        <v>112</v>
      </c>
    </row>
    <row r="48" spans="1:12" ht="11.25" customHeight="1" x14ac:dyDescent="0.2">
      <c r="A48" s="140" t="s">
        <v>149</v>
      </c>
      <c r="C48" s="153">
        <v>1329096</v>
      </c>
      <c r="D48" s="146" t="s">
        <v>107</v>
      </c>
      <c r="E48" s="153">
        <v>1163947</v>
      </c>
      <c r="F48" s="146" t="s">
        <v>107</v>
      </c>
      <c r="G48" s="153">
        <v>1385925</v>
      </c>
      <c r="I48" s="153">
        <v>1117803</v>
      </c>
      <c r="J48" s="146" t="s">
        <v>107</v>
      </c>
      <c r="K48" s="153">
        <v>1200000</v>
      </c>
      <c r="L48" s="146" t="s">
        <v>112</v>
      </c>
    </row>
    <row r="49" spans="1:14" ht="11.25" customHeight="1" x14ac:dyDescent="0.2">
      <c r="A49" s="140" t="s">
        <v>72</v>
      </c>
      <c r="C49" s="153">
        <v>6368079</v>
      </c>
      <c r="E49" s="153">
        <v>6120978</v>
      </c>
      <c r="G49" s="153">
        <v>7153908</v>
      </c>
      <c r="I49" s="153">
        <v>5540010</v>
      </c>
      <c r="J49" s="146" t="s">
        <v>107</v>
      </c>
      <c r="K49" s="153">
        <v>5500000</v>
      </c>
      <c r="L49" s="146" t="s">
        <v>112</v>
      </c>
    </row>
    <row r="50" spans="1:14" ht="11.25" customHeight="1" x14ac:dyDescent="0.2">
      <c r="A50" s="140" t="s">
        <v>150</v>
      </c>
      <c r="C50" s="153">
        <v>44460</v>
      </c>
      <c r="E50" s="153">
        <v>33627</v>
      </c>
      <c r="G50" s="153">
        <v>35000</v>
      </c>
      <c r="H50" s="146" t="s">
        <v>112</v>
      </c>
      <c r="I50" s="153">
        <v>35000</v>
      </c>
      <c r="J50" s="146" t="s">
        <v>112</v>
      </c>
      <c r="K50" s="153">
        <v>35000</v>
      </c>
      <c r="L50" s="146" t="s">
        <v>112</v>
      </c>
    </row>
    <row r="51" spans="1:14" ht="11.25" customHeight="1" x14ac:dyDescent="0.2">
      <c r="A51" s="140" t="s">
        <v>151</v>
      </c>
      <c r="C51" s="153">
        <v>520000</v>
      </c>
      <c r="E51" s="153">
        <v>480000</v>
      </c>
      <c r="G51" s="153">
        <v>440000</v>
      </c>
      <c r="I51" s="153">
        <v>550000</v>
      </c>
      <c r="K51" s="153">
        <v>450000</v>
      </c>
    </row>
    <row r="52" spans="1:14" ht="11.25" customHeight="1" x14ac:dyDescent="0.2">
      <c r="A52" s="140" t="s">
        <v>152</v>
      </c>
      <c r="C52" s="154">
        <v>75500</v>
      </c>
      <c r="D52" s="155"/>
      <c r="E52" s="154">
        <v>80000</v>
      </c>
      <c r="F52" s="155" t="s">
        <v>112</v>
      </c>
      <c r="G52" s="154">
        <v>75000</v>
      </c>
      <c r="H52" s="155" t="s">
        <v>112</v>
      </c>
      <c r="I52" s="154">
        <v>80000</v>
      </c>
      <c r="J52" s="155" t="s">
        <v>112</v>
      </c>
      <c r="K52" s="154">
        <v>80000</v>
      </c>
      <c r="L52" s="155" t="s">
        <v>112</v>
      </c>
    </row>
    <row r="53" spans="1:14" ht="11.25" customHeight="1" x14ac:dyDescent="0.2">
      <c r="A53" s="144" t="s">
        <v>6</v>
      </c>
      <c r="C53" s="153">
        <v>25000000</v>
      </c>
      <c r="D53" s="146" t="s">
        <v>107</v>
      </c>
      <c r="E53" s="153">
        <v>26600000</v>
      </c>
      <c r="F53" s="146" t="s">
        <v>107</v>
      </c>
      <c r="G53" s="153">
        <v>26700000</v>
      </c>
      <c r="H53" s="146" t="s">
        <v>107</v>
      </c>
      <c r="I53" s="153">
        <v>23200000</v>
      </c>
      <c r="J53" s="146" t="s">
        <v>107</v>
      </c>
      <c r="K53" s="153">
        <v>23000000</v>
      </c>
    </row>
    <row r="54" spans="1:14" ht="11.25" customHeight="1" x14ac:dyDescent="0.2">
      <c r="A54" s="200" t="s">
        <v>153</v>
      </c>
      <c r="B54" s="200"/>
      <c r="C54" s="200"/>
      <c r="D54" s="200"/>
      <c r="E54" s="200"/>
      <c r="F54" s="200"/>
      <c r="G54" s="200"/>
      <c r="H54" s="200"/>
      <c r="I54" s="200"/>
      <c r="J54" s="200"/>
      <c r="K54" s="200"/>
      <c r="L54" s="200"/>
      <c r="M54" s="141"/>
      <c r="N54" s="141"/>
    </row>
    <row r="55" spans="1:14" ht="22.5" customHeight="1" x14ac:dyDescent="0.2">
      <c r="A55" s="205" t="s">
        <v>154</v>
      </c>
      <c r="B55" s="205"/>
      <c r="C55" s="205"/>
      <c r="D55" s="205"/>
      <c r="E55" s="205"/>
      <c r="F55" s="205"/>
      <c r="G55" s="205"/>
      <c r="H55" s="205"/>
      <c r="I55" s="205"/>
      <c r="J55" s="205"/>
      <c r="K55" s="205"/>
      <c r="L55" s="205"/>
      <c r="M55" s="141"/>
      <c r="N55" s="141"/>
    </row>
    <row r="56" spans="1:14" ht="22.5" customHeight="1" x14ac:dyDescent="0.2">
      <c r="A56" s="205" t="s">
        <v>155</v>
      </c>
      <c r="B56" s="205"/>
      <c r="C56" s="205"/>
      <c r="D56" s="205"/>
      <c r="E56" s="205"/>
      <c r="F56" s="205"/>
      <c r="G56" s="205"/>
      <c r="H56" s="205"/>
      <c r="I56" s="205"/>
      <c r="J56" s="205"/>
      <c r="K56" s="205"/>
      <c r="L56" s="205"/>
      <c r="M56" s="141"/>
      <c r="N56" s="141"/>
    </row>
    <row r="57" spans="1:14" ht="11.25" customHeight="1" x14ac:dyDescent="0.2">
      <c r="A57" s="206" t="s">
        <v>156</v>
      </c>
      <c r="B57" s="206"/>
      <c r="C57" s="206"/>
      <c r="D57" s="206"/>
      <c r="E57" s="206"/>
      <c r="F57" s="206"/>
      <c r="G57" s="206"/>
      <c r="H57" s="206"/>
      <c r="I57" s="206"/>
      <c r="J57" s="206"/>
      <c r="K57" s="206"/>
      <c r="L57" s="206"/>
      <c r="M57" s="141"/>
      <c r="N57" s="141"/>
    </row>
    <row r="58" spans="1:14" ht="11.25" customHeight="1" x14ac:dyDescent="0.2">
      <c r="A58" s="206" t="s">
        <v>157</v>
      </c>
      <c r="B58" s="206"/>
      <c r="C58" s="206"/>
      <c r="D58" s="206"/>
      <c r="E58" s="206"/>
      <c r="F58" s="206"/>
      <c r="G58" s="206"/>
      <c r="H58" s="206"/>
      <c r="I58" s="206"/>
      <c r="J58" s="206"/>
      <c r="K58" s="206"/>
      <c r="L58" s="206"/>
      <c r="M58" s="141"/>
      <c r="N58" s="141"/>
    </row>
    <row r="59" spans="1:14" ht="11.25" customHeight="1" x14ac:dyDescent="0.2">
      <c r="A59" s="206" t="s">
        <v>158</v>
      </c>
      <c r="B59" s="206"/>
      <c r="C59" s="206"/>
      <c r="D59" s="206"/>
      <c r="E59" s="206"/>
      <c r="F59" s="206"/>
      <c r="G59" s="206"/>
      <c r="H59" s="206"/>
      <c r="I59" s="206"/>
      <c r="J59" s="206"/>
      <c r="K59" s="206"/>
      <c r="L59" s="206"/>
      <c r="M59" s="141"/>
      <c r="N59" s="141"/>
    </row>
  </sheetData>
  <mergeCells count="11">
    <mergeCell ref="A55:L55"/>
    <mergeCell ref="A56:L56"/>
    <mergeCell ref="A57:L57"/>
    <mergeCell ref="A58:L58"/>
    <mergeCell ref="A59:L59"/>
    <mergeCell ref="A54:L54"/>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Note</vt:lpstr>
      <vt:lpstr>T1</vt:lpstr>
      <vt:lpstr>T2</vt:lpstr>
      <vt:lpstr>T3</vt:lpstr>
      <vt:lpstr>T4</vt:lpstr>
      <vt:lpstr>T5</vt:lpstr>
      <vt:lpstr>T6</vt:lpstr>
      <vt:lpstr>T7</vt:lpstr>
      <vt:lpstr>'T5'!Print_Area</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Feldspar and Nepheline Synenite (Advance Release)</dc:title>
  <dc:subject>2019 Minerals Yearbook</dc:subject>
  <dc:creator>USGS Minerals Information Team</dc:creator>
  <cp:keywords>statistics: feldspar; nepheline syenite; statistics</cp:keywords>
  <cp:lastModifiedBy>Hakim, Samir</cp:lastModifiedBy>
  <cp:lastPrinted>2022-03-22T19:53:17Z</cp:lastPrinted>
  <dcterms:created xsi:type="dcterms:W3CDTF">2005-03-30T16:56:58Z</dcterms:created>
  <dcterms:modified xsi:type="dcterms:W3CDTF">2022-05-11T14:07:54Z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