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T:\Web posting\todo20220826\"/>
    </mc:Choice>
  </mc:AlternateContent>
  <xr:revisionPtr revIDLastSave="0" documentId="13_ncr:1_{B452B119-A283-4D1F-BE2E-DA89C990B0E0}" xr6:coauthVersionLast="47" xr6:coauthVersionMax="47" xr10:uidLastSave="{00000000-0000-0000-0000-000000000000}"/>
  <bookViews>
    <workbookView xWindow="2610" yWindow="990" windowWidth="14880" windowHeight="14160" xr2:uid="{00000000-000D-0000-FFFF-FFFF00000000}"/>
  </bookViews>
  <sheets>
    <sheet name="Note" sheetId="15" r:id="rId1"/>
    <sheet name="T1" sheetId="1" r:id="rId2"/>
    <sheet name="T2" sheetId="2" r:id="rId3"/>
    <sheet name="T3" sheetId="3" r:id="rId4"/>
    <sheet name="T4" sheetId="4" r:id="rId5"/>
    <sheet name="T5" sheetId="5" r:id="rId6"/>
    <sheet name="T6" sheetId="11" r:id="rId7"/>
    <sheet name="T7" sheetId="8" r:id="rId8"/>
    <sheet name="T8" sheetId="9" r:id="rId9"/>
    <sheet name="T9" sheetId="14" r:id="rId10"/>
  </sheets>
  <definedNames>
    <definedName name="_xlnm.Print_Area" localSheetId="1">'T1'!$A$1:$O$32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11" l="1"/>
  <c r="G25" i="11"/>
  <c r="G44" i="11" l="1"/>
  <c r="I44" i="11"/>
</calcChain>
</file>

<file path=xl/sharedStrings.xml><?xml version="1.0" encoding="utf-8"?>
<sst xmlns="http://schemas.openxmlformats.org/spreadsheetml/2006/main" count="861" uniqueCount="239">
  <si>
    <t>TABLE 1</t>
  </si>
  <si>
    <t>United States:</t>
  </si>
  <si>
    <t>Exports:</t>
  </si>
  <si>
    <t>Quantity</t>
  </si>
  <si>
    <t>Value</t>
  </si>
  <si>
    <t>Imports for consumption:</t>
  </si>
  <si>
    <r>
      <rPr>
        <vertAlign val="superscript"/>
        <sz val="8"/>
        <color indexed="8"/>
        <rFont val="Times New Roman"/>
        <family val="1"/>
      </rPr>
      <t>2</t>
    </r>
    <r>
      <rPr>
        <sz val="8"/>
        <color theme="1"/>
        <rFont val="Times New Roman"/>
        <family val="2"/>
      </rPr>
      <t>Domestic production plus imports minus exports.</t>
    </r>
  </si>
  <si>
    <t>TABLE 2</t>
  </si>
  <si>
    <t>(metric tons)</t>
  </si>
  <si>
    <t>(thousands)</t>
  </si>
  <si>
    <t>Crystalline</t>
  </si>
  <si>
    <r>
      <t>Amorphous</t>
    </r>
    <r>
      <rPr>
        <vertAlign val="superscript"/>
        <sz val="8"/>
        <color indexed="8"/>
        <rFont val="Times New Roman"/>
        <family val="1"/>
      </rPr>
      <t>2</t>
    </r>
  </si>
  <si>
    <t>Total</t>
  </si>
  <si>
    <t>End use</t>
  </si>
  <si>
    <t>Brake lining</t>
  </si>
  <si>
    <t>Powdered metals</t>
  </si>
  <si>
    <t>Refractories</t>
  </si>
  <si>
    <t>Rubber</t>
  </si>
  <si>
    <r>
      <t>Carbon products</t>
    </r>
    <r>
      <rPr>
        <vertAlign val="superscript"/>
        <sz val="8"/>
        <color indexed="8"/>
        <rFont val="Times New Roman"/>
        <family val="1"/>
      </rPr>
      <t>3</t>
    </r>
  </si>
  <si>
    <r>
      <t>Foundries</t>
    </r>
    <r>
      <rPr>
        <vertAlign val="superscript"/>
        <sz val="8"/>
        <color indexed="8"/>
        <rFont val="Times New Roman"/>
        <family val="1"/>
      </rPr>
      <t>4</t>
    </r>
  </si>
  <si>
    <r>
      <t>Lubricants</t>
    </r>
    <r>
      <rPr>
        <vertAlign val="superscript"/>
        <sz val="8"/>
        <color indexed="8"/>
        <rFont val="Times New Roman"/>
        <family val="1"/>
      </rPr>
      <t>5</t>
    </r>
  </si>
  <si>
    <t>W</t>
  </si>
  <si>
    <t>--</t>
  </si>
  <si>
    <r>
      <rPr>
        <vertAlign val="superscript"/>
        <sz val="8"/>
        <color indexed="8"/>
        <rFont val="Times New Roman"/>
        <family val="1"/>
      </rPr>
      <t>3</t>
    </r>
    <r>
      <rPr>
        <sz val="8"/>
        <color theme="1"/>
        <rFont val="Times New Roman"/>
        <family val="2"/>
      </rPr>
      <t>Includes bearings and carbon brushes.</t>
    </r>
  </si>
  <si>
    <r>
      <rPr>
        <vertAlign val="superscript"/>
        <sz val="8"/>
        <color indexed="8"/>
        <rFont val="Times New Roman"/>
        <family val="1"/>
      </rPr>
      <t>4</t>
    </r>
    <r>
      <rPr>
        <sz val="8"/>
        <color theme="1"/>
        <rFont val="Times New Roman"/>
        <family val="2"/>
      </rPr>
      <t>Includes foundries (other) and foundry facings.</t>
    </r>
  </si>
  <si>
    <r>
      <rPr>
        <vertAlign val="superscript"/>
        <sz val="8"/>
        <color indexed="8"/>
        <rFont val="Times New Roman"/>
        <family val="1"/>
      </rPr>
      <t>5</t>
    </r>
    <r>
      <rPr>
        <sz val="8"/>
        <color theme="1"/>
        <rFont val="Times New Roman"/>
        <family val="2"/>
      </rPr>
      <t>Includes ammunition packings.</t>
    </r>
  </si>
  <si>
    <t>TABLE 3</t>
  </si>
  <si>
    <r>
      <t>SHIPMENTS OF SYNTHETIC GRAPHITE BY U.S. COMPANIES, BY END USE</t>
    </r>
    <r>
      <rPr>
        <vertAlign val="superscript"/>
        <sz val="8"/>
        <color indexed="8"/>
        <rFont val="Times New Roman"/>
        <family val="1"/>
      </rPr>
      <t>1</t>
    </r>
  </si>
  <si>
    <t>Cloth and fibers (low modulus)</t>
  </si>
  <si>
    <t>Electrodes</t>
  </si>
  <si>
    <t>Unmachined graphite shapes</t>
  </si>
  <si>
    <t>Other</t>
  </si>
  <si>
    <t>TABLE 4</t>
  </si>
  <si>
    <r>
      <t>REPRESENTATIVE YEAREND GRAPHITE PRICES</t>
    </r>
    <r>
      <rPr>
        <vertAlign val="superscript"/>
        <sz val="8"/>
        <color indexed="8"/>
        <rFont val="Times New Roman"/>
        <family val="1"/>
      </rPr>
      <t>1</t>
    </r>
  </si>
  <si>
    <t>Type</t>
  </si>
  <si>
    <t>Crystalline medium, 94% to 97% carbon, +100-80 mesh</t>
  </si>
  <si>
    <t>Amorphous powder, 80% to 85% carbon</t>
  </si>
  <si>
    <t>TABLE 5</t>
  </si>
  <si>
    <r>
      <t>Natural</t>
    </r>
    <r>
      <rPr>
        <vertAlign val="superscript"/>
        <sz val="8"/>
        <color indexed="8"/>
        <rFont val="Times New Roman"/>
        <family val="1"/>
      </rPr>
      <t>3</t>
    </r>
  </si>
  <si>
    <r>
      <t>Synthetic</t>
    </r>
    <r>
      <rPr>
        <vertAlign val="superscript"/>
        <sz val="8"/>
        <color indexed="8"/>
        <rFont val="Times New Roman"/>
        <family val="1"/>
      </rPr>
      <t>4</t>
    </r>
  </si>
  <si>
    <r>
      <t>Value</t>
    </r>
    <r>
      <rPr>
        <vertAlign val="superscript"/>
        <sz val="8"/>
        <color indexed="8"/>
        <rFont val="Times New Roman"/>
        <family val="1"/>
      </rPr>
      <t>5</t>
    </r>
  </si>
  <si>
    <t>Canada</t>
  </si>
  <si>
    <t>China</t>
  </si>
  <si>
    <t>France</t>
  </si>
  <si>
    <t>Germany</t>
  </si>
  <si>
    <t>Hong Kong</t>
  </si>
  <si>
    <t>Italy</t>
  </si>
  <si>
    <t>Japan</t>
  </si>
  <si>
    <t>Mexico</t>
  </si>
  <si>
    <t>Netherlands</t>
  </si>
  <si>
    <t>Taiwan</t>
  </si>
  <si>
    <t>United Kingdom</t>
  </si>
  <si>
    <t>Source: U.S. Census Bureau.</t>
  </si>
  <si>
    <r>
      <rPr>
        <vertAlign val="superscript"/>
        <sz val="8"/>
        <color indexed="8"/>
        <rFont val="Times New Roman"/>
        <family val="1"/>
      </rPr>
      <t>5</t>
    </r>
    <r>
      <rPr>
        <sz val="8"/>
        <color theme="1"/>
        <rFont val="Times New Roman"/>
        <family val="2"/>
      </rPr>
      <t>Values are free alongside ship.</t>
    </r>
  </si>
  <si>
    <t>Natural:</t>
  </si>
  <si>
    <t>Synthetic:</t>
  </si>
  <si>
    <t>Production:</t>
  </si>
  <si>
    <t>TABLE  6</t>
  </si>
  <si>
    <t>Crystalline flake</t>
  </si>
  <si>
    <t>Lump and</t>
  </si>
  <si>
    <t>Other natural crude;</t>
  </si>
  <si>
    <t>and flake dust</t>
  </si>
  <si>
    <t>chippy dust</t>
  </si>
  <si>
    <t>high-purity; expandable</t>
  </si>
  <si>
    <t>Amorphous</t>
  </si>
  <si>
    <r>
      <t>Value</t>
    </r>
    <r>
      <rPr>
        <vertAlign val="superscript"/>
        <sz val="8"/>
        <rFont val="Times New Roman"/>
        <family val="1"/>
      </rPr>
      <t>3</t>
    </r>
  </si>
  <si>
    <t>Austria</t>
  </si>
  <si>
    <t>Brazil</t>
  </si>
  <si>
    <t>Madagascar</t>
  </si>
  <si>
    <t>Sri Lanka</t>
  </si>
  <si>
    <t>India</t>
  </si>
  <si>
    <r>
      <t>3</t>
    </r>
    <r>
      <rPr>
        <sz val="8"/>
        <rFont val="Times New Roman"/>
        <family val="1"/>
      </rPr>
      <t>Customs values.</t>
    </r>
  </si>
  <si>
    <t>TABLE 7</t>
  </si>
  <si>
    <t xml:space="preserve">U.S. IMPORTS FOR CONSUMPTION </t>
  </si>
  <si>
    <t xml:space="preserve">                      </t>
  </si>
  <si>
    <t xml:space="preserve">Quantity </t>
  </si>
  <si>
    <t xml:space="preserve">Germany </t>
  </si>
  <si>
    <t xml:space="preserve">Mexico </t>
  </si>
  <si>
    <t>Poland</t>
  </si>
  <si>
    <t>Russia</t>
  </si>
  <si>
    <t>Ukraine</t>
  </si>
  <si>
    <t xml:space="preserve">Other </t>
  </si>
  <si>
    <r>
      <t>Other</t>
    </r>
    <r>
      <rPr>
        <vertAlign val="superscript"/>
        <sz val="8"/>
        <color indexed="8"/>
        <rFont val="Times New Roman"/>
        <family val="1"/>
      </rPr>
      <t>2</t>
    </r>
  </si>
  <si>
    <r>
      <t>SALIENT NATURAL AND SYNTHETIC GRAPHITE STATISTICS</t>
    </r>
    <r>
      <rPr>
        <vertAlign val="superscript"/>
        <sz val="8"/>
        <color indexed="8"/>
        <rFont val="Times New Roman"/>
        <family val="1"/>
      </rPr>
      <t>1</t>
    </r>
  </si>
  <si>
    <t>(Dollars per metric ton)</t>
  </si>
  <si>
    <r>
      <t>Value</t>
    </r>
    <r>
      <rPr>
        <vertAlign val="superscript"/>
        <sz val="8"/>
        <rFont val="Times New Roman"/>
        <family val="1"/>
      </rPr>
      <t>2</t>
    </r>
  </si>
  <si>
    <r>
      <t>2</t>
    </r>
    <r>
      <rPr>
        <sz val="8"/>
        <rFont val="Times New Roman"/>
        <family val="1"/>
      </rPr>
      <t>Customs values.</t>
    </r>
  </si>
  <si>
    <t>Spain</t>
  </si>
  <si>
    <t>TABLE 8</t>
  </si>
  <si>
    <t xml:space="preserve">Belgium </t>
  </si>
  <si>
    <t xml:space="preserve">Brazil </t>
  </si>
  <si>
    <t xml:space="preserve">Canada </t>
  </si>
  <si>
    <t xml:space="preserve">China </t>
  </si>
  <si>
    <t xml:space="preserve">France </t>
  </si>
  <si>
    <t xml:space="preserve">Hong Kong </t>
  </si>
  <si>
    <t xml:space="preserve">India </t>
  </si>
  <si>
    <t xml:space="preserve">Italy </t>
  </si>
  <si>
    <t xml:space="preserve">Japan </t>
  </si>
  <si>
    <t xml:space="preserve">Malaysia </t>
  </si>
  <si>
    <t xml:space="preserve">Poland </t>
  </si>
  <si>
    <t xml:space="preserve">Russia </t>
  </si>
  <si>
    <t xml:space="preserve">Spain </t>
  </si>
  <si>
    <t xml:space="preserve">Switzerland </t>
  </si>
  <si>
    <t xml:space="preserve">United Kingdom </t>
  </si>
  <si>
    <t>Saudi Arabia</t>
  </si>
  <si>
    <t>Vietnam</t>
  </si>
  <si>
    <t>2015</t>
  </si>
  <si>
    <t xml:space="preserve"> </t>
  </si>
  <si>
    <t>Malaysia</t>
  </si>
  <si>
    <r>
      <t>U.S. CONSUMPTION OF NATURAL GRAPHITE, BY END USE</t>
    </r>
    <r>
      <rPr>
        <vertAlign val="superscript"/>
        <sz val="8"/>
        <color indexed="8"/>
        <rFont val="Times New Roman"/>
        <family val="1"/>
      </rPr>
      <t>1</t>
    </r>
  </si>
  <si>
    <r>
      <t>Other</t>
    </r>
    <r>
      <rPr>
        <vertAlign val="superscript"/>
        <sz val="8"/>
        <color theme="1"/>
        <rFont val="Times New Roman"/>
        <family val="1"/>
      </rPr>
      <t>6</t>
    </r>
  </si>
  <si>
    <t>metric tons</t>
  </si>
  <si>
    <t>thousands</t>
  </si>
  <si>
    <t xml:space="preserve">Quantity                                                        </t>
  </si>
  <si>
    <t xml:space="preserve">Value                                 </t>
  </si>
  <si>
    <t xml:space="preserve">Quantity                                                       </t>
  </si>
  <si>
    <t xml:space="preserve">Value                                </t>
  </si>
  <si>
    <t xml:space="preserve">Quantity                                                         </t>
  </si>
  <si>
    <r>
      <t>Apparent consumption:</t>
    </r>
    <r>
      <rPr>
        <vertAlign val="superscript"/>
        <sz val="8"/>
        <color indexed="8"/>
        <rFont val="Times New Roman"/>
        <family val="1"/>
      </rPr>
      <t>2</t>
    </r>
  </si>
  <si>
    <t>2016</t>
  </si>
  <si>
    <t>Crystalline fine, 94% to 97% carbon, -100 mesh</t>
  </si>
  <si>
    <t xml:space="preserve"> --</t>
  </si>
  <si>
    <t>Norway</t>
  </si>
  <si>
    <t>Sweden</t>
  </si>
  <si>
    <r>
      <t>3</t>
    </r>
    <r>
      <rPr>
        <sz val="8"/>
        <rFont val="Times New Roman"/>
        <family val="1"/>
      </rPr>
      <t>Less than ½ unit.</t>
    </r>
  </si>
  <si>
    <r>
      <rPr>
        <vertAlign val="superscript"/>
        <sz val="8"/>
        <color indexed="8"/>
        <rFont val="Times New Roman"/>
        <family val="1"/>
      </rPr>
      <t>2</t>
    </r>
    <r>
      <rPr>
        <sz val="8"/>
        <color theme="1"/>
        <rFont val="Times New Roman"/>
        <family val="2"/>
      </rPr>
      <t>Includes mixtures of natural and manufactured graphite.</t>
    </r>
  </si>
  <si>
    <t>2017</t>
  </si>
  <si>
    <t>Country or locality</t>
  </si>
  <si>
    <r>
      <t>U.S. EXPORTS OF NATURAL AND SYNTHETIC GRAPHITE, BY COUNTRY OR LOCALITY</t>
    </r>
    <r>
      <rPr>
        <vertAlign val="superscript"/>
        <sz val="8"/>
        <color indexed="8"/>
        <rFont val="Times New Roman"/>
        <family val="1"/>
      </rPr>
      <t>1, 2</t>
    </r>
  </si>
  <si>
    <t>(3)</t>
  </si>
  <si>
    <r>
      <t>U.S. IMPORTS FOR CONSUMPTION OF NATURAL GRAPHITE, BY COUNTRY OR LOCALITY</t>
    </r>
    <r>
      <rPr>
        <vertAlign val="superscript"/>
        <sz val="8"/>
        <rFont val="Times New Roman"/>
        <family val="1"/>
      </rPr>
      <t>1</t>
    </r>
  </si>
  <si>
    <r>
      <t>OF GRAPHITE ELECTRODES, BY COUNTRY OR LOCALITY</t>
    </r>
    <r>
      <rPr>
        <vertAlign val="superscript"/>
        <sz val="8"/>
        <rFont val="Times New Roman"/>
        <family val="1"/>
      </rPr>
      <t>1, 2</t>
    </r>
  </si>
  <si>
    <r>
      <t>U.S. IMPORTS FOR CONSUMPTION OF SYNTHETIC GRAPHITE, BY COUNTRY OR LOCALITY</t>
    </r>
    <r>
      <rPr>
        <vertAlign val="superscript"/>
        <sz val="8"/>
        <rFont val="Times New Roman"/>
        <family val="1"/>
      </rPr>
      <t>1, 2</t>
    </r>
  </si>
  <si>
    <r>
      <rPr>
        <vertAlign val="superscript"/>
        <sz val="8"/>
        <color indexed="8"/>
        <rFont val="Times New Roman"/>
        <family val="1"/>
      </rPr>
      <t>2</t>
    </r>
    <r>
      <rPr>
        <sz val="8"/>
        <color theme="1"/>
        <rFont val="Times New Roman"/>
        <family val="2"/>
      </rPr>
      <t>Includes anodes, crucibles and vessels, electric motor brushes and machined shapes, graphite articles, high-modulus fibers, lubricants (solid or semisolid), refractories, steelmaking, carbon raisers, additives in metallurgy, and other powder data.</t>
    </r>
  </si>
  <si>
    <r>
      <rPr>
        <vertAlign val="superscript"/>
        <sz val="8"/>
        <rFont val="Times New Roman"/>
        <family val="1"/>
      </rPr>
      <t>r</t>
    </r>
    <r>
      <rPr>
        <sz val="8"/>
        <rFont val="Times New Roman"/>
        <family val="1"/>
      </rPr>
      <t xml:space="preserve">Revised.  -- Zero. </t>
    </r>
  </si>
  <si>
    <t>Source:  U.S. Census Bureau; data adjusted by the U.S. Geological Survey.</t>
  </si>
  <si>
    <t>Crystalline large, 94% to 97% carbon, +80 mesh</t>
  </si>
  <si>
    <t>Korea, Republic of</t>
  </si>
  <si>
    <t>2018</t>
  </si>
  <si>
    <t>2018:</t>
  </si>
  <si>
    <t>650–840</t>
  </si>
  <si>
    <t>800–1,000</t>
  </si>
  <si>
    <t>900–1,200</t>
  </si>
  <si>
    <t>400–480</t>
  </si>
  <si>
    <t>Belgium</t>
  </si>
  <si>
    <t>Turkey</t>
  </si>
  <si>
    <t>United Arab Emirates</t>
  </si>
  <si>
    <t>Mozambique</t>
  </si>
  <si>
    <t>Switzerland</t>
  </si>
  <si>
    <t>Singapore</t>
  </si>
  <si>
    <t>r</t>
  </si>
  <si>
    <t>2019</t>
  </si>
  <si>
    <t>2019:</t>
  </si>
  <si>
    <t>Colombia</t>
  </si>
  <si>
    <t>Israel</t>
  </si>
  <si>
    <t>Egypt</t>
  </si>
  <si>
    <t>Marshall Islands</t>
  </si>
  <si>
    <r>
      <rPr>
        <vertAlign val="superscript"/>
        <sz val="8"/>
        <color theme="1"/>
        <rFont val="Times New Roman"/>
        <family val="1"/>
      </rPr>
      <t>r</t>
    </r>
    <r>
      <rPr>
        <sz val="8"/>
        <color theme="1"/>
        <rFont val="Times New Roman"/>
        <family val="2"/>
      </rPr>
      <t>Revised.</t>
    </r>
    <r>
      <rPr>
        <sz val="8"/>
        <color theme="1"/>
        <rFont val="Times New Roman"/>
        <family val="1"/>
      </rPr>
      <t xml:space="preserve">  -- Zero.</t>
    </r>
  </si>
  <si>
    <t>330–395</t>
  </si>
  <si>
    <r>
      <rPr>
        <vertAlign val="superscript"/>
        <sz val="8"/>
        <color theme="1"/>
        <rFont val="Times New Roman"/>
        <family val="1"/>
      </rPr>
      <t>1</t>
    </r>
    <r>
      <rPr>
        <sz val="8"/>
        <color theme="1"/>
        <rFont val="Times New Roman"/>
        <family val="1"/>
      </rPr>
      <t xml:space="preserve">Table includes data available through May 11, 2020. Data are rounded to no more than three significant digits; may not add to totals shown. </t>
    </r>
  </si>
  <si>
    <r>
      <t>1</t>
    </r>
    <r>
      <rPr>
        <sz val="8"/>
        <rFont val="Times New Roman"/>
        <family val="1"/>
      </rPr>
      <t xml:space="preserve">Table includes data available through May 11, 2020. Data are rounded to no more than three significant digits; may not add to totals shown. </t>
    </r>
  </si>
  <si>
    <r>
      <rPr>
        <vertAlign val="superscript"/>
        <sz val="8"/>
        <rFont val="Times New Roman"/>
        <family val="1"/>
      </rPr>
      <t>1</t>
    </r>
    <r>
      <rPr>
        <sz val="8"/>
        <rFont val="Times New Roman"/>
        <family val="1"/>
      </rPr>
      <t>Table includes data available through April 17, 2020. Data are rounded to no more than three significant digits; may not add to totals shown.</t>
    </r>
  </si>
  <si>
    <r>
      <t>1</t>
    </r>
    <r>
      <rPr>
        <sz val="8"/>
        <rFont val="Times New Roman"/>
        <family val="1"/>
      </rPr>
      <t xml:space="preserve">Table includes data available through April 17, 2020. Data are rounded to no more than three significant digits; may not add to totals shown. </t>
    </r>
  </si>
  <si>
    <t>470–540</t>
  </si>
  <si>
    <t>640–690</t>
  </si>
  <si>
    <t>795–820</t>
  </si>
  <si>
    <t>TABLE 9</t>
  </si>
  <si>
    <t xml:space="preserve">
                                                (Metric tons)
                                            </t>
  </si>
  <si>
    <t>Australia, crystalline flake</t>
  </si>
  <si>
    <r>
      <t>Austria, amorphous</t>
    </r>
    <r>
      <rPr>
        <vertAlign val="superscript"/>
        <sz val="8"/>
        <color theme="1"/>
        <rFont val="Times New Roman"/>
        <family val="1"/>
      </rPr>
      <t>e</t>
    </r>
  </si>
  <si>
    <t>Brazil, crystalline flake</t>
  </si>
  <si>
    <t>e</t>
  </si>
  <si>
    <t>Canada, crystalline flake</t>
  </si>
  <si>
    <t>NA</t>
  </si>
  <si>
    <r>
      <t>China:</t>
    </r>
    <r>
      <rPr>
        <vertAlign val="superscript"/>
        <sz val="8"/>
        <color theme="1"/>
        <rFont val="Times New Roman"/>
        <family val="1"/>
      </rPr>
      <t>e</t>
    </r>
  </si>
  <si>
    <r>
      <t>Germany, crystalline flake</t>
    </r>
    <r>
      <rPr>
        <vertAlign val="superscript"/>
        <sz val="8"/>
        <color theme="1"/>
        <rFont val="Times New Roman"/>
        <family val="1"/>
      </rPr>
      <t>e</t>
    </r>
  </si>
  <si>
    <r>
      <t>Amorphous</t>
    </r>
    <r>
      <rPr>
        <vertAlign val="superscript"/>
        <sz val="8"/>
        <color theme="1"/>
        <rFont val="Times New Roman"/>
        <family val="1"/>
      </rPr>
      <t>e</t>
    </r>
  </si>
  <si>
    <t>5</t>
  </si>
  <si>
    <r>
      <t>Korea, North:</t>
    </r>
    <r>
      <rPr>
        <vertAlign val="superscript"/>
        <sz val="8"/>
        <color theme="1"/>
        <rFont val="Times New Roman"/>
        <family val="1"/>
      </rPr>
      <t>e</t>
    </r>
  </si>
  <si>
    <t>Madagascar, crystalline flake</t>
  </si>
  <si>
    <t>Mexico, amorphous</t>
  </si>
  <si>
    <t>Mozambique, crystalline flake</t>
  </si>
  <si>
    <t>Namibia, crystalline flake</t>
  </si>
  <si>
    <t>Norway, crystalline flake</t>
  </si>
  <si>
    <t>Pakistan, crystalline flake</t>
  </si>
  <si>
    <t>Sri Lanka, vein</t>
  </si>
  <si>
    <t>r, e</t>
  </si>
  <si>
    <t>Sweden, crystalline flake</t>
  </si>
  <si>
    <t>Tanzania, crystalline flake</t>
  </si>
  <si>
    <t>Ukraine, crystalline flake</t>
  </si>
  <si>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</si>
  <si>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</si>
  <si>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</si>
  <si>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 Of which:</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</si>
  <si>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</si>
  <si>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</si>
  <si>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August 25, 2020. All data are reported unless otherwise noted. Grand totals, totals, and estimated data are rounded to no more than three significant digits; may not add to totals shown.</t>
    </r>
  </si>
  <si>
    <t>6</t>
  </si>
  <si>
    <r>
      <rPr>
        <vertAlign val="superscript"/>
        <sz val="8"/>
        <color theme="1"/>
        <rFont val="Times New Roman"/>
        <family val="1"/>
      </rPr>
      <t>1</t>
    </r>
    <r>
      <rPr>
        <sz val="8"/>
        <color theme="1"/>
        <rFont val="Times New Roman"/>
        <family val="1"/>
      </rPr>
      <t xml:space="preserve">Table includes data available through April 17, 2020. Data are rounded to no more than three significant digits; may not add to totals shown. </t>
    </r>
  </si>
  <si>
    <r>
      <rPr>
        <vertAlign val="superscript"/>
        <sz val="8"/>
        <color theme="1"/>
        <rFont val="Times New Roman"/>
        <family val="1"/>
      </rPr>
      <t>1</t>
    </r>
    <r>
      <rPr>
        <sz val="8"/>
        <color theme="1"/>
        <rFont val="Times New Roman"/>
        <family val="1"/>
      </rPr>
      <t xml:space="preserve">Table includes data available through April, 17, 2020. Data are rounded to no more than three significant digits; may not add to totals shown. </t>
    </r>
  </si>
  <si>
    <r>
      <t>World production, natural</t>
    </r>
    <r>
      <rPr>
        <vertAlign val="superscript"/>
        <sz val="8"/>
        <color theme="1"/>
        <rFont val="Times New Roman"/>
        <family val="1"/>
      </rPr>
      <t>e</t>
    </r>
  </si>
  <si>
    <r>
      <rPr>
        <vertAlign val="superscript"/>
        <sz val="8"/>
        <color indexed="8"/>
        <rFont val="Times New Roman"/>
        <family val="1"/>
      </rPr>
      <t>e</t>
    </r>
    <r>
      <rPr>
        <sz val="8"/>
        <color rgb="FF000000"/>
        <rFont val="Times New Roman"/>
        <family val="1"/>
      </rPr>
      <t xml:space="preserve">Estimated.  </t>
    </r>
    <r>
      <rPr>
        <vertAlign val="superscript"/>
        <sz val="8"/>
        <color indexed="8"/>
        <rFont val="Times New Roman"/>
        <family val="1"/>
      </rPr>
      <t>r</t>
    </r>
    <r>
      <rPr>
        <sz val="8"/>
        <color indexed="8"/>
        <rFont val="Times New Roman"/>
        <family val="1"/>
      </rPr>
      <t xml:space="preserve">Revised. </t>
    </r>
  </si>
  <si>
    <r>
      <rPr>
        <vertAlign val="superscript"/>
        <sz val="8"/>
        <color indexed="8"/>
        <rFont val="Times New Roman"/>
        <family val="1"/>
      </rPr>
      <t>1</t>
    </r>
    <r>
      <rPr>
        <sz val="8"/>
        <color theme="1"/>
        <rFont val="Times New Roman"/>
        <family val="2"/>
      </rPr>
      <t>Prices are cost, insurance, and freight China to main European port.</t>
    </r>
  </si>
  <si>
    <t>Sources: Fastmarkets IM, December 2018 price movements; Fastmarkets IM, December 2019 price movements.</t>
  </si>
  <si>
    <r>
      <rPr>
        <vertAlign val="superscript"/>
        <sz val="8"/>
        <rFont val="Times New Roman"/>
        <family val="1"/>
      </rPr>
      <t>2</t>
    </r>
    <r>
      <rPr>
        <sz val="8"/>
        <rFont val="Times New Roman"/>
        <family val="1"/>
      </rPr>
      <t>Synthetic graphite data is for Harmonized Tariff Schedule of the United States codes 3801.10.1000, 3801.10.5000, 3801.20.0000, 3801.90.0000, and 6903.10.0000.</t>
    </r>
  </si>
  <si>
    <r>
      <rPr>
        <vertAlign val="superscript"/>
        <sz val="8"/>
        <color theme="1"/>
        <rFont val="Times New Roman"/>
        <family val="1"/>
      </rPr>
      <t>1</t>
    </r>
    <r>
      <rPr>
        <sz val="8"/>
        <color theme="1"/>
        <rFont val="Times New Roman"/>
        <family val="1"/>
      </rPr>
      <t xml:space="preserve">Table includes data available through August 25, 2020. Data are rounded to no more than three significant digits; may not add to totals shown. </t>
    </r>
  </si>
  <si>
    <r>
      <rPr>
        <vertAlign val="superscript"/>
        <sz val="8"/>
        <color indexed="8"/>
        <rFont val="Times New Roman"/>
        <family val="1"/>
      </rPr>
      <t>6</t>
    </r>
    <r>
      <rPr>
        <sz val="8"/>
        <color theme="1"/>
        <rFont val="Times New Roman"/>
        <family val="2"/>
      </rPr>
      <t>Includes antiknock gasoline additives and other compounds, batteries, crucibles, drilling mud, electrical and electronic devices, industrial diamonds, magnetic tape, mechanical products, nozzles, paints and polishes, pencils, retorts, sleeves, small packages, soldering and welding, steelmaking, stoppers, and other end-use categories.</t>
    </r>
  </si>
  <si>
    <t>Sources: U.S. Census Bureau and the U.S. International Trade Commission.</t>
  </si>
  <si>
    <t>r, 2</t>
  </si>
  <si>
    <t>2</t>
  </si>
  <si>
    <r>
      <t>India:</t>
    </r>
    <r>
      <rPr>
        <vertAlign val="superscript"/>
        <sz val="8"/>
        <color theme="1"/>
        <rFont val="Times New Roman"/>
        <family val="1"/>
      </rPr>
      <t>3</t>
    </r>
  </si>
  <si>
    <t>4</t>
  </si>
  <si>
    <t>e, 4</t>
  </si>
  <si>
    <r>
      <t>Russia:</t>
    </r>
    <r>
      <rPr>
        <vertAlign val="superscript"/>
        <sz val="8"/>
        <color theme="1"/>
        <rFont val="Times New Roman"/>
        <family val="1"/>
      </rPr>
      <t>e, 7</t>
    </r>
  </si>
  <si>
    <r>
      <t>Turkey, amorphous</t>
    </r>
    <r>
      <rPr>
        <vertAlign val="superscript"/>
        <sz val="8"/>
        <color theme="1"/>
        <rFont val="Times New Roman"/>
        <family val="1"/>
      </rPr>
      <t>e, 8</t>
    </r>
  </si>
  <si>
    <r>
      <t> Grand total</t>
    </r>
    <r>
      <rPr>
        <vertAlign val="superscript"/>
        <sz val="8"/>
        <color theme="1"/>
        <rFont val="Times New Roman"/>
        <family val="1"/>
      </rPr>
      <t>e</t>
    </r>
  </si>
  <si>
    <r>
      <t>2</t>
    </r>
    <r>
      <rPr>
        <sz val="8"/>
        <rFont val="Times New Roman"/>
        <family val="1"/>
      </rPr>
      <t>About 44% amorphous and 56% crystalline flake graphite.</t>
    </r>
  </si>
  <si>
    <r>
      <t>3</t>
    </r>
    <r>
      <rPr>
        <sz val="8"/>
        <color theme="1"/>
        <rFont val="Times New Roman"/>
        <family val="1"/>
      </rPr>
      <t>Indian marketable production is estimated to be 10% to 20% of run-of-mine production.</t>
    </r>
  </si>
  <si>
    <r>
      <t>4</t>
    </r>
    <r>
      <rPr>
        <sz val="8"/>
        <color theme="1"/>
        <rFont val="Times New Roman"/>
        <family val="1"/>
      </rPr>
      <t>About 10% amorphous and 90% crystalline flake graphite.</t>
    </r>
  </si>
  <si>
    <r>
      <t>5</t>
    </r>
    <r>
      <rPr>
        <sz val="8"/>
        <color theme="1"/>
        <rFont val="Times New Roman"/>
        <family val="1"/>
      </rPr>
      <t>About 18% amorphous and 82% crystalline flake graphite.</t>
    </r>
  </si>
  <si>
    <r>
      <t>6</t>
    </r>
    <r>
      <rPr>
        <sz val="8"/>
        <color theme="1"/>
        <rFont val="Times New Roman"/>
        <family val="1"/>
      </rPr>
      <t>The mine entered care-and-maintenance status.</t>
    </r>
  </si>
  <si>
    <r>
      <t>7</t>
    </r>
    <r>
      <rPr>
        <sz val="8"/>
        <color theme="1"/>
        <rFont val="Times New Roman"/>
        <family val="1"/>
      </rPr>
      <t>About 48% amorphous and 52% crystalline flake graphite.</t>
    </r>
  </si>
  <si>
    <r>
      <t>8</t>
    </r>
    <r>
      <rPr>
        <sz val="8"/>
        <color theme="1"/>
        <rFont val="Times New Roman"/>
        <family val="1"/>
      </rPr>
      <t>Turkish marketable production averages approximately 5% of run-of-mine production. Almost all is for domestic consumption.</t>
    </r>
  </si>
  <si>
    <r>
      <rPr>
        <vertAlign val="superscript"/>
        <sz val="8"/>
        <color theme="1"/>
        <rFont val="Times New Roman"/>
        <family val="1"/>
      </rPr>
      <t>r</t>
    </r>
    <r>
      <rPr>
        <sz val="8"/>
        <color theme="1"/>
        <rFont val="Times New Roman"/>
        <family val="2"/>
      </rPr>
      <t xml:space="preserve">Revised.  W Withheld to avoid disclosing company proprietary data; included in </t>
    </r>
    <r>
      <rPr>
        <sz val="8"/>
        <color theme="1"/>
        <rFont val="Times New Roman"/>
        <family val="1"/>
      </rPr>
      <t>‟</t>
    </r>
    <r>
      <rPr>
        <sz val="8"/>
        <color theme="1"/>
        <rFont val="Times New Roman"/>
        <family val="2"/>
      </rPr>
      <t>Other.</t>
    </r>
    <r>
      <rPr>
        <sz val="8"/>
        <color theme="1"/>
        <rFont val="Times New Roman"/>
        <family val="1"/>
      </rPr>
      <t>”</t>
    </r>
    <r>
      <rPr>
        <sz val="8"/>
        <color theme="1"/>
        <rFont val="Times New Roman"/>
        <family val="2"/>
      </rPr>
      <t xml:space="preserve"> </t>
    </r>
  </si>
  <si>
    <r>
      <t xml:space="preserve">W Withheld to avoid disclosing company proprietary data; included in </t>
    </r>
    <r>
      <rPr>
        <sz val="8"/>
        <color theme="1"/>
        <rFont val="Times New Roman"/>
        <family val="1"/>
      </rPr>
      <t>‟</t>
    </r>
    <r>
      <rPr>
        <sz val="8"/>
        <color theme="1"/>
        <rFont val="Times New Roman"/>
        <family val="2"/>
      </rPr>
      <t>Other.</t>
    </r>
    <r>
      <rPr>
        <sz val="8"/>
        <color theme="1"/>
        <rFont val="Times New Roman"/>
        <family val="1"/>
      </rPr>
      <t>”</t>
    </r>
  </si>
  <si>
    <r>
      <rPr>
        <vertAlign val="superscript"/>
        <sz val="8"/>
        <color theme="1"/>
        <rFont val="Times New Roman"/>
        <family val="1"/>
      </rPr>
      <t>r</t>
    </r>
    <r>
      <rPr>
        <sz val="8"/>
        <color theme="1"/>
        <rFont val="Times New Roman"/>
        <family val="2"/>
      </rPr>
      <t>Revised.  -- Zero.</t>
    </r>
  </si>
  <si>
    <r>
      <rPr>
        <vertAlign val="superscript"/>
        <sz val="8"/>
        <color indexed="8"/>
        <rFont val="Times New Roman"/>
        <family val="1"/>
      </rPr>
      <t>2</t>
    </r>
    <r>
      <rPr>
        <sz val="8"/>
        <color theme="1"/>
        <rFont val="Times New Roman"/>
        <family val="2"/>
      </rPr>
      <t xml:space="preserve">Numerous countries for which data were reported have been combined in </t>
    </r>
    <r>
      <rPr>
        <sz val="8"/>
        <color theme="1"/>
        <rFont val="Times New Roman"/>
        <family val="1"/>
      </rPr>
      <t>‟</t>
    </r>
    <r>
      <rPr>
        <sz val="8"/>
        <color theme="1"/>
        <rFont val="Times New Roman"/>
        <family val="2"/>
      </rPr>
      <t>Other.</t>
    </r>
    <r>
      <rPr>
        <sz val="8"/>
        <color theme="1"/>
        <rFont val="Times New Roman"/>
        <family val="1"/>
      </rPr>
      <t>”</t>
    </r>
  </si>
  <si>
    <r>
      <rPr>
        <vertAlign val="superscript"/>
        <sz val="8"/>
        <color indexed="8"/>
        <rFont val="Times New Roman"/>
        <family val="1"/>
      </rPr>
      <t>3</t>
    </r>
    <r>
      <rPr>
        <sz val="8"/>
        <color theme="1"/>
        <rFont val="Times New Roman"/>
        <family val="2"/>
      </rPr>
      <t xml:space="preserve">Amorphous, crystalline flake, lump and chip, and natural, not elsewhere classified. The applicable Harmonized Tariff Schedule of the United States (HTS) nomenclatures are </t>
    </r>
    <r>
      <rPr>
        <sz val="8"/>
        <color theme="1"/>
        <rFont val="Times New Roman"/>
        <family val="1"/>
      </rPr>
      <t>‟</t>
    </r>
    <r>
      <rPr>
        <sz val="8"/>
        <color theme="1"/>
        <rFont val="Times New Roman"/>
        <family val="2"/>
      </rPr>
      <t>Natural graphite in powder or in flakes</t>
    </r>
    <r>
      <rPr>
        <sz val="8"/>
        <color theme="1"/>
        <rFont val="Times New Roman"/>
        <family val="1"/>
      </rPr>
      <t>”</t>
    </r>
    <r>
      <rPr>
        <sz val="8"/>
        <color theme="1"/>
        <rFont val="Times New Roman"/>
        <family val="2"/>
      </rPr>
      <t xml:space="preserve"> and </t>
    </r>
    <r>
      <rPr>
        <sz val="8"/>
        <color theme="1"/>
        <rFont val="Times New Roman"/>
        <family val="1"/>
      </rPr>
      <t>‟</t>
    </r>
    <r>
      <rPr>
        <sz val="8"/>
        <color theme="1"/>
        <rFont val="Times New Roman"/>
        <family val="2"/>
      </rPr>
      <t>Other,</t>
    </r>
    <r>
      <rPr>
        <sz val="8"/>
        <color theme="1"/>
        <rFont val="Times New Roman"/>
        <family val="1"/>
      </rPr>
      <t>”</t>
    </r>
    <r>
      <rPr>
        <sz val="8"/>
        <color theme="1"/>
        <rFont val="Times New Roman"/>
        <family val="2"/>
      </rPr>
      <t xml:space="preserve"> codes 2504.10.0000 and 2504.90.0000.</t>
    </r>
  </si>
  <si>
    <r>
      <rPr>
        <vertAlign val="superscript"/>
        <sz val="8"/>
        <color theme="1"/>
        <rFont val="Times New Roman"/>
        <family val="1"/>
      </rPr>
      <t>4</t>
    </r>
    <r>
      <rPr>
        <sz val="8"/>
        <color theme="1"/>
        <rFont val="Times New Roman"/>
        <family val="1"/>
      </rPr>
      <t>Includes data from applicable HTS nomenclatures ‟Artificial graphite,” ‟Colloidal or semicolloidal graphite,” ‟Preparations based on graphite,” and ‟Graphite products containing greater than 50% graphite by weight,” codes 3801.10.0000, 3801.10.5000, 3801.20.0000, 3801.90.0000, and 6903.10.0000.</t>
    </r>
  </si>
  <si>
    <r>
      <rPr>
        <vertAlign val="superscript"/>
        <sz val="8"/>
        <rFont val="Times New Roman"/>
        <family val="1"/>
      </rPr>
      <t>2</t>
    </r>
    <r>
      <rPr>
        <sz val="8"/>
        <rFont val="Times New Roman"/>
        <family val="1"/>
      </rPr>
      <t>The applicable Harmonized Tariff Schedule of the United States (HTS) nomenclature is ‟Graphite electrodes, not exceeding 425 mm in diameter, of a kind used for furnaces,” ‟Graphite electrodes, exceeding 425 mm in diameter, of a kind used for furnaces,” and ‟Carbon electrodes of a kind used for furnaces, excluding graphite,” codes 8545.11.0010, 8545.11.0020, and 8545.11.0050.</t>
    </r>
  </si>
  <si>
    <r>
      <t>NATURAL GRAPHITE: WORLD PRODUCTION, BY COUNTRY OR LOCALITY</t>
    </r>
    <r>
      <rPr>
        <vertAlign val="superscript"/>
        <sz val="8"/>
        <color theme="1"/>
        <rFont val="Times New Roman"/>
        <family val="1"/>
      </rPr>
      <t>1</t>
    </r>
  </si>
  <si>
    <t>Advance Data Release of the</t>
  </si>
  <si>
    <t>2019 Annual Tables</t>
  </si>
  <si>
    <t>These tables are an advance data release of those to be incorporated in the USGS</t>
  </si>
  <si>
    <t xml:space="preserve"> Minerals Yearbook 2019,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</si>
  <si>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</si>
  <si>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</si>
  <si>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</si>
  <si>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August 26,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</si>
</sst>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0.00000"/>
    <numFmt numFmtId="166" formatCode="_(* #,##0_);_(* \(#,##0\);_(* &quot;-&quot;??_);_(@_)"/>
  </numFmts>
  <fonts count="22" x14ac:knownFonts="1">
    <font>
      <sz val="8"/>
      <color theme="1"/>
      <name val="Times New Roman"/>
      <family val="2"/>
    </font>
    <font>
      <sz val="11"/>
      <color theme="1"/>
      <name val="Calibri"/>
      <family val="2"/>
      <scheme val="minor"/>
    </font>
    <font>
      <sz val="11"/>
      <color theme="1"/>
      <name val="Calibri"/>
      <family val="2"/>
      <scheme val="minor"/>
    </font>
    <font>
      <vertAlign val="superscript"/>
      <sz val="8"/>
      <color indexed="8"/>
      <name val="Times New Roman"/>
      <family val="1"/>
    </font>
    <font>
      <sz val="8"/>
      <name val="Times"/>
      <family val="1"/>
    </font>
    <font>
      <sz val="8"/>
      <name val="Times New Roman"/>
      <family val="1"/>
    </font>
    <font>
      <vertAlign val="superscript"/>
      <sz val="8"/>
      <name val="Times New Roman"/>
      <family val="1"/>
    </font>
    <font>
      <vertAlign val="superscript"/>
      <sz val="8"/>
      <name val="Times"/>
      <family val="1"/>
    </font>
    <font>
      <sz val="8"/>
      <color indexed="8"/>
      <name val="Times New Roman"/>
      <family val="1"/>
    </font>
    <font>
      <sz val="11"/>
      <color theme="1"/>
      <name val="Calibri"/>
      <family val="2"/>
      <scheme val="minor"/>
    </font>
    <font>
      <vertAlign val="superscript"/>
      <sz val="8"/>
      <color theme="1"/>
      <name val="Times New Roman"/>
      <family val="2"/>
    </font>
    <font>
      <sz val="8"/>
      <color theme="1"/>
      <name val="Times New Roman"/>
      <family val="1"/>
    </font>
    <font>
      <vertAlign val="superscript"/>
      <sz val="8"/>
      <color theme="1"/>
      <name val="Times New Roman"/>
      <family val="1"/>
    </font>
    <font>
      <sz val="6"/>
      <name val="Times New Roman"/>
      <family val="1"/>
    </font>
    <font>
      <sz val="12"/>
      <color theme="1"/>
      <name val="Calibri"/>
      <family val="2"/>
      <scheme val="minor"/>
    </font>
    <font>
      <b/>
      <sz val="8"/>
      <color rgb="FFFF0000"/>
      <name val="Times New Roman"/>
      <family val="1"/>
    </font>
    <font>
      <sz val="8"/>
      <color rgb="FF00000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6">
    <fill>
      <patternFill patternType="none"/>
    </fill>
    <fill>
      <patternFill patternType="gray125"/>
    </fill>
    <fill>
      <patternFill patternType="solid">
        <fgColor rgb="FFFFFFCC"/>
      </patternFill>
    </fill>
    <fill>
      <patternFill patternType="solid">
        <fgColor indexed="9"/>
      </patternFill>
    </fill>
    <fill>
      <patternFill patternType="solid">
        <fgColor theme="0"/>
        <bgColor indexed="64"/>
      </patternFill>
    </fill>
    <fill>
      <patternFill patternType="solid">
        <fgColor rgb="FFFFFFCC"/>
        <bgColor indexed="64"/>
      </patternFill>
    </fill>
  </fills>
  <borders count="32">
    <border>
      <left/>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bottom style="hair">
        <color indexed="8"/>
      </bottom>
      <diagonal/>
    </border>
    <border>
      <left/>
      <right/>
      <top style="hair">
        <color indexed="8"/>
      </top>
      <bottom style="hair">
        <color indexed="8"/>
      </bottom>
      <diagonal/>
    </border>
    <border>
      <left/>
      <right/>
      <top style="hair">
        <color indexed="64"/>
      </top>
      <bottom style="thin">
        <color indexed="64"/>
      </bottom>
      <diagonal/>
    </border>
    <border>
      <left/>
      <right/>
      <top style="hair">
        <color indexed="8"/>
      </top>
      <bottom/>
      <diagonal/>
    </border>
    <border>
      <left style="thin">
        <color rgb="FFB2B2B2"/>
      </left>
      <right style="thin">
        <color rgb="FFB2B2B2"/>
      </right>
      <top style="thin">
        <color rgb="FFB2B2B2"/>
      </top>
      <bottom style="thin">
        <color rgb="FFB2B2B2"/>
      </bottom>
      <diagonal/>
    </border>
    <border>
      <left/>
      <right/>
      <top style="hair">
        <color indexed="8"/>
      </top>
      <bottom style="hair">
        <color indexed="64"/>
      </bottom>
      <diagonal/>
    </border>
    <border>
      <left/>
      <right/>
      <top style="hair">
        <color auto="1"/>
      </top>
      <bottom/>
      <diagonal/>
    </border>
    <border>
      <left/>
      <right/>
      <top style="hair">
        <color indexed="8"/>
      </top>
      <bottom style="hair">
        <color auto="1"/>
      </bottom>
      <diagonal/>
    </border>
    <border>
      <left/>
      <right/>
      <top style="hair">
        <color indexed="8"/>
      </top>
      <bottom style="hair">
        <color indexed="8"/>
      </bottom>
      <diagonal/>
    </border>
    <border>
      <left/>
      <right/>
      <top style="hair">
        <color auto="1"/>
      </top>
      <bottom style="hair">
        <color auto="1"/>
      </bottom>
      <diagonal/>
    </border>
    <border>
      <left/>
      <right/>
      <top/>
      <bottom style="hair">
        <color auto="1"/>
      </bottom>
      <diagonal/>
    </border>
    <border>
      <left/>
      <right/>
      <top style="hair">
        <color auto="1"/>
      </top>
      <bottom style="thin">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thin">
        <color indexed="64"/>
      </bottom>
      <diagonal/>
    </border>
    <border>
      <left/>
      <right/>
      <top style="hair">
        <color indexed="8"/>
      </top>
      <bottom style="thin">
        <color indexed="64"/>
      </bottom>
      <diagonal/>
    </border>
    <border>
      <left/>
      <right/>
      <top/>
      <bottom style="hair">
        <color auto="1"/>
      </bottom>
      <diagonal/>
    </border>
    <border>
      <left/>
      <right/>
      <top/>
      <bottom style="hair">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2">
    <xf numFmtId="0" fontId="0" fillId="0" borderId="0"/>
    <xf numFmtId="0" fontId="4" fillId="0" borderId="0"/>
    <xf numFmtId="0" fontId="9" fillId="2" borderId="8" applyNumberFormat="0" applyFont="0" applyAlignment="0" applyProtection="0"/>
    <xf numFmtId="0" fontId="4" fillId="0" borderId="0"/>
    <xf numFmtId="0" fontId="5" fillId="3" borderId="0"/>
    <xf numFmtId="0" fontId="5" fillId="0" borderId="0"/>
    <xf numFmtId="0" fontId="2" fillId="0" borderId="0"/>
    <xf numFmtId="43" fontId="2" fillId="0" borderId="0" applyFont="0" applyFill="0" applyBorder="0" applyAlignment="0" applyProtection="0"/>
    <xf numFmtId="0" fontId="14" fillId="0" borderId="0"/>
    <xf numFmtId="43" fontId="14" fillId="0" borderId="0" applyFont="0" applyFill="0" applyBorder="0" applyAlignment="0" applyProtection="0"/>
    <xf numFmtId="0" fontId="1" fillId="0" borderId="0"/>
    <xf numFmtId="0" fontId="5" fillId="0" borderId="0"/>
  </cellStyleXfs>
  <cellXfs count="318">
    <xf numFmtId="0" fontId="0" fillId="0" borderId="0" xfId="0"/>
    <xf numFmtId="0" fontId="4" fillId="0" borderId="0" xfId="1" applyFill="1" applyAlignment="1">
      <alignment vertical="center"/>
    </xf>
    <xf numFmtId="3" fontId="5" fillId="0" borderId="0" xfId="1" applyNumberFormat="1" applyFont="1" applyFill="1" applyAlignment="1" applyProtection="1">
      <alignment horizontal="right" vertical="center"/>
      <protection locked="0"/>
    </xf>
    <xf numFmtId="3" fontId="5" fillId="0" borderId="0" xfId="1" quotePrefix="1" applyNumberFormat="1" applyFont="1" applyFill="1" applyBorder="1" applyAlignment="1" applyProtection="1">
      <alignment horizontal="right" vertical="center"/>
      <protection locked="0"/>
    </xf>
    <xf numFmtId="3" fontId="5" fillId="0" borderId="1" xfId="1" quotePrefix="1" applyNumberFormat="1" applyFont="1" applyFill="1" applyBorder="1" applyAlignment="1" applyProtection="1">
      <alignment horizontal="right" vertical="center"/>
      <protection locked="0"/>
    </xf>
    <xf numFmtId="0" fontId="4" fillId="0" borderId="0" xfId="1" applyFill="1"/>
    <xf numFmtId="3" fontId="4" fillId="0" borderId="0" xfId="1" applyNumberFormat="1" applyFill="1"/>
    <xf numFmtId="3" fontId="4" fillId="0" borderId="0" xfId="1" applyNumberFormat="1" applyFont="1" applyFill="1"/>
    <xf numFmtId="3" fontId="7" fillId="0" borderId="0" xfId="1" applyNumberFormat="1" applyFont="1" applyFill="1" applyAlignment="1">
      <alignment horizontal="left" vertical="center"/>
    </xf>
    <xf numFmtId="3" fontId="5" fillId="0" borderId="0" xfId="1" applyNumberFormat="1" applyFont="1" applyFill="1" applyAlignment="1" applyProtection="1">
      <alignment vertical="center"/>
      <protection locked="0"/>
    </xf>
    <xf numFmtId="0" fontId="0" fillId="0" borderId="0" xfId="0" applyFill="1" applyBorder="1" applyAlignment="1">
      <alignment vertical="center"/>
    </xf>
    <xf numFmtId="0" fontId="0" fillId="0" borderId="1" xfId="0" applyFill="1" applyBorder="1" applyAlignment="1">
      <alignment vertical="center"/>
    </xf>
    <xf numFmtId="49" fontId="0" fillId="0" borderId="2" xfId="0" applyNumberFormat="1" applyFill="1" applyBorder="1" applyAlignment="1">
      <alignment horizontal="right" vertical="center"/>
    </xf>
    <xf numFmtId="0" fontId="0" fillId="0" borderId="2" xfId="0" applyFill="1" applyBorder="1" applyAlignment="1">
      <alignment vertical="center"/>
    </xf>
    <xf numFmtId="3" fontId="0" fillId="0" borderId="0" xfId="0" applyNumberFormat="1" applyFill="1" applyBorder="1" applyAlignment="1">
      <alignment horizontal="right" vertical="center"/>
    </xf>
    <xf numFmtId="3" fontId="0" fillId="0" borderId="0" xfId="0" applyNumberFormat="1" applyFill="1" applyAlignment="1">
      <alignment horizontal="right" vertical="center"/>
    </xf>
    <xf numFmtId="0" fontId="10" fillId="0" borderId="0" xfId="0" applyFont="1" applyFill="1" applyAlignment="1">
      <alignment horizontal="left" vertical="center"/>
    </xf>
    <xf numFmtId="0" fontId="10" fillId="0" borderId="0" xfId="0" applyFont="1" applyFill="1" applyBorder="1" applyAlignment="1">
      <alignment horizontal="left" vertical="center"/>
    </xf>
    <xf numFmtId="164" fontId="0" fillId="0" borderId="0" xfId="0" applyNumberFormat="1" applyFill="1" applyBorder="1" applyAlignment="1">
      <alignment horizontal="right" vertical="center"/>
    </xf>
    <xf numFmtId="0" fontId="4" fillId="0" borderId="0" xfId="3" applyFill="1" applyAlignment="1">
      <alignment vertical="center"/>
    </xf>
    <xf numFmtId="0" fontId="5" fillId="0" borderId="0" xfId="3" applyFont="1" applyFill="1" applyAlignment="1" applyProtection="1">
      <alignment vertical="center"/>
      <protection locked="0"/>
    </xf>
    <xf numFmtId="3" fontId="5" fillId="0" borderId="0" xfId="3" quotePrefix="1" applyNumberFormat="1" applyFont="1" applyFill="1" applyBorder="1" applyAlignment="1" applyProtection="1">
      <alignment horizontal="right" vertical="center"/>
      <protection locked="0"/>
    </xf>
    <xf numFmtId="0" fontId="4" fillId="0" borderId="0" xfId="3" applyFill="1" applyBorder="1" applyAlignment="1">
      <alignment vertical="center"/>
    </xf>
    <xf numFmtId="0" fontId="4" fillId="0" borderId="0" xfId="3" applyFill="1"/>
    <xf numFmtId="3" fontId="4" fillId="0" borderId="0" xfId="3" applyNumberFormat="1" applyFill="1"/>
    <xf numFmtId="0" fontId="5" fillId="0" borderId="0" xfId="1" applyNumberFormat="1" applyFont="1" applyFill="1" applyAlignment="1" applyProtection="1">
      <alignment vertical="center" justifyLastLine="1"/>
      <protection locked="0"/>
    </xf>
    <xf numFmtId="0" fontId="5" fillId="0" borderId="1" xfId="1" applyNumberFormat="1" applyFont="1" applyFill="1" applyBorder="1" applyAlignment="1" applyProtection="1">
      <alignment vertical="center" justifyLastLine="1"/>
      <protection locked="0"/>
    </xf>
    <xf numFmtId="0" fontId="0" fillId="0" borderId="0" xfId="0" applyFill="1"/>
    <xf numFmtId="49" fontId="0" fillId="0" borderId="0" xfId="0" applyNumberFormat="1" applyFill="1" applyBorder="1" applyAlignment="1">
      <alignment horizontal="right" vertical="center"/>
    </xf>
    <xf numFmtId="49" fontId="10" fillId="0" borderId="0" xfId="0" applyNumberFormat="1" applyFont="1" applyFill="1" applyAlignment="1">
      <alignment horizontal="left" vertical="center"/>
    </xf>
    <xf numFmtId="49" fontId="5" fillId="0" borderId="0" xfId="1" applyNumberFormat="1" applyFont="1" applyFill="1" applyAlignment="1" applyProtection="1">
      <alignment vertical="center"/>
      <protection locked="0"/>
    </xf>
    <xf numFmtId="49" fontId="5" fillId="0" borderId="4" xfId="1" applyNumberFormat="1" applyFont="1" applyFill="1" applyBorder="1" applyAlignment="1" applyProtection="1">
      <alignment vertical="center"/>
      <protection locked="0"/>
    </xf>
    <xf numFmtId="49" fontId="5" fillId="0" borderId="5" xfId="1" applyNumberFormat="1" applyFont="1" applyFill="1" applyBorder="1" applyAlignment="1" applyProtection="1">
      <alignment horizontal="left" vertical="center" indent="1"/>
      <protection locked="0"/>
    </xf>
    <xf numFmtId="49" fontId="5" fillId="0" borderId="9" xfId="1" applyNumberFormat="1" applyFont="1" applyFill="1" applyBorder="1" applyAlignment="1" applyProtection="1">
      <alignment horizontal="left" vertical="center" indent="2"/>
      <protection locked="0"/>
    </xf>
    <xf numFmtId="49" fontId="5" fillId="0" borderId="0" xfId="3" applyNumberFormat="1" applyFont="1" applyFill="1" applyBorder="1" applyAlignment="1" applyProtection="1">
      <alignment vertical="center"/>
      <protection locked="0"/>
    </xf>
    <xf numFmtId="49" fontId="5" fillId="0" borderId="1" xfId="3" applyNumberFormat="1" applyFont="1" applyFill="1" applyBorder="1" applyAlignment="1" applyProtection="1">
      <alignment vertical="center"/>
      <protection locked="0"/>
    </xf>
    <xf numFmtId="0" fontId="0" fillId="0" borderId="0" xfId="0" applyFill="1" applyAlignment="1">
      <alignment vertical="center"/>
    </xf>
    <xf numFmtId="49" fontId="0" fillId="0" borderId="0" xfId="0" applyNumberFormat="1" applyFill="1" applyAlignment="1">
      <alignment vertical="center"/>
    </xf>
    <xf numFmtId="49" fontId="5" fillId="0" borderId="1" xfId="3" applyNumberFormat="1" applyFont="1" applyFill="1" applyBorder="1" applyAlignment="1" applyProtection="1">
      <alignment horizontal="center" vertical="center"/>
      <protection locked="0"/>
    </xf>
    <xf numFmtId="49" fontId="4" fillId="0" borderId="0" xfId="1" applyNumberFormat="1" applyFill="1" applyAlignment="1">
      <alignment horizontal="left" vertical="center" readingOrder="1"/>
    </xf>
    <xf numFmtId="49" fontId="4" fillId="0" borderId="0" xfId="3" applyNumberFormat="1" applyFill="1" applyAlignment="1">
      <alignment horizontal="left" vertical="center" readingOrder="1"/>
    </xf>
    <xf numFmtId="49" fontId="5" fillId="0" borderId="4" xfId="1" quotePrefix="1" applyNumberFormat="1" applyFont="1" applyFill="1" applyBorder="1" applyAlignment="1" applyProtection="1">
      <alignment horizontal="left" vertical="center"/>
      <protection locked="0"/>
    </xf>
    <xf numFmtId="0" fontId="10" fillId="0" borderId="2" xfId="0" applyFont="1" applyFill="1" applyBorder="1" applyAlignment="1">
      <alignment horizontal="left" vertical="center"/>
    </xf>
    <xf numFmtId="49" fontId="10" fillId="0" borderId="1" xfId="0" applyNumberFormat="1" applyFont="1" applyFill="1" applyBorder="1" applyAlignment="1">
      <alignment horizontal="left" vertical="center"/>
    </xf>
    <xf numFmtId="0" fontId="0" fillId="0" borderId="0" xfId="0" applyFill="1" applyAlignment="1">
      <alignment horizontal="left" vertical="center" readingOrder="1"/>
    </xf>
    <xf numFmtId="49" fontId="10" fillId="0" borderId="0" xfId="0" applyNumberFormat="1" applyFont="1" applyFill="1" applyAlignment="1">
      <alignment vertical="center"/>
    </xf>
    <xf numFmtId="49" fontId="0" fillId="0" borderId="1" xfId="0" applyNumberFormat="1" applyFill="1" applyBorder="1" applyAlignment="1">
      <alignment horizontal="center" vertical="center"/>
    </xf>
    <xf numFmtId="49" fontId="10" fillId="0" borderId="1" xfId="0" applyNumberFormat="1" applyFont="1" applyFill="1" applyBorder="1" applyAlignment="1">
      <alignment vertical="center"/>
    </xf>
    <xf numFmtId="3" fontId="0" fillId="0" borderId="0" xfId="0" applyNumberFormat="1" applyFill="1" applyAlignment="1">
      <alignment vertical="center"/>
    </xf>
    <xf numFmtId="49" fontId="0" fillId="0" borderId="0" xfId="0" applyNumberFormat="1" applyFill="1" applyAlignment="1">
      <alignment horizontal="left" vertical="center" readingOrder="1"/>
    </xf>
    <xf numFmtId="49" fontId="0" fillId="0" borderId="0" xfId="0" applyNumberFormat="1" applyFill="1" applyBorder="1" applyAlignment="1">
      <alignment vertical="center"/>
    </xf>
    <xf numFmtId="0" fontId="10" fillId="0" borderId="0" xfId="0" applyFont="1" applyFill="1" applyAlignment="1">
      <alignment vertical="center"/>
    </xf>
    <xf numFmtId="49" fontId="10" fillId="0" borderId="0" xfId="0" applyNumberFormat="1" applyFont="1" applyFill="1" applyBorder="1" applyAlignment="1">
      <alignment horizontal="left" vertical="center"/>
    </xf>
    <xf numFmtId="49" fontId="0" fillId="0" borderId="0" xfId="0" applyNumberFormat="1" applyFill="1" applyBorder="1" applyAlignment="1">
      <alignment horizontal="center" vertical="center"/>
    </xf>
    <xf numFmtId="49" fontId="0" fillId="0" borderId="0" xfId="0" applyNumberFormat="1" applyFill="1" applyAlignment="1">
      <alignment horizontal="left" vertical="center"/>
    </xf>
    <xf numFmtId="49" fontId="0" fillId="0" borderId="1" xfId="0" applyNumberFormat="1" applyFill="1" applyBorder="1" applyAlignment="1">
      <alignment vertical="center"/>
    </xf>
    <xf numFmtId="3" fontId="0" fillId="0" borderId="0" xfId="0" applyNumberFormat="1" applyFill="1" applyBorder="1" applyAlignment="1">
      <alignment horizontal="center" vertical="center"/>
    </xf>
    <xf numFmtId="49" fontId="0" fillId="0" borderId="0" xfId="0" applyNumberFormat="1" applyFill="1" applyBorder="1" applyAlignment="1">
      <alignment horizontal="left" vertical="center" readingOrder="1"/>
    </xf>
    <xf numFmtId="2" fontId="0" fillId="0" borderId="1" xfId="0" applyNumberFormat="1" applyFill="1" applyBorder="1" applyAlignment="1">
      <alignment vertical="center"/>
    </xf>
    <xf numFmtId="49" fontId="5" fillId="0" borderId="10" xfId="1" applyNumberFormat="1" applyFont="1" applyFill="1" applyBorder="1" applyAlignment="1" applyProtection="1">
      <alignment vertical="center"/>
      <protection locked="0"/>
    </xf>
    <xf numFmtId="49" fontId="6" fillId="0" borderId="10" xfId="1" applyNumberFormat="1" applyFont="1" applyFill="1" applyBorder="1" applyAlignment="1" applyProtection="1">
      <alignment horizontal="left" vertical="center" readingOrder="1"/>
      <protection locked="0"/>
    </xf>
    <xf numFmtId="49" fontId="6" fillId="0" borderId="0" xfId="1" applyNumberFormat="1" applyFont="1" applyFill="1" applyBorder="1" applyAlignment="1" applyProtection="1">
      <alignment horizontal="left" vertical="center" readingOrder="1"/>
      <protection locked="0"/>
    </xf>
    <xf numFmtId="49" fontId="6" fillId="0" borderId="4" xfId="1" applyNumberFormat="1" applyFont="1" applyFill="1" applyBorder="1" applyAlignment="1" applyProtection="1">
      <alignment horizontal="left" vertical="center" readingOrder="1"/>
      <protection locked="0"/>
    </xf>
    <xf numFmtId="49" fontId="5" fillId="0" borderId="12" xfId="1" quotePrefix="1" applyNumberFormat="1" applyFont="1" applyFill="1" applyBorder="1" applyAlignment="1" applyProtection="1">
      <alignment horizontal="left" vertical="center" readingOrder="1"/>
      <protection locked="0"/>
    </xf>
    <xf numFmtId="3" fontId="5" fillId="0" borderId="0" xfId="1" quotePrefix="1" applyNumberFormat="1" applyFont="1" applyFill="1" applyBorder="1" applyAlignment="1" applyProtection="1">
      <alignment horizontal="right" vertical="center" readingOrder="2"/>
      <protection locked="0"/>
    </xf>
    <xf numFmtId="49" fontId="5" fillId="0" borderId="0" xfId="1" quotePrefix="1" applyNumberFormat="1" applyFont="1" applyFill="1" applyBorder="1" applyAlignment="1" applyProtection="1">
      <alignment horizontal="right" vertical="center" readingOrder="2"/>
      <protection locked="0"/>
    </xf>
    <xf numFmtId="49" fontId="5" fillId="0" borderId="12" xfId="1" applyNumberFormat="1" applyFont="1" applyFill="1" applyBorder="1" applyAlignment="1" applyProtection="1">
      <alignment horizontal="left" vertical="center" indent="1" readingOrder="1"/>
      <protection locked="0"/>
    </xf>
    <xf numFmtId="49" fontId="13" fillId="0" borderId="0" xfId="1" quotePrefix="1" applyNumberFormat="1" applyFont="1" applyFill="1" applyBorder="1" applyAlignment="1" applyProtection="1">
      <alignment horizontal="right" vertical="center" readingOrder="2"/>
      <protection locked="0"/>
    </xf>
    <xf numFmtId="49" fontId="6" fillId="0" borderId="1" xfId="1" applyNumberFormat="1" applyFont="1" applyFill="1" applyBorder="1" applyAlignment="1" applyProtection="1">
      <alignment horizontal="left" vertical="center" readingOrder="1"/>
      <protection locked="0"/>
    </xf>
    <xf numFmtId="3" fontId="5" fillId="0" borderId="1" xfId="1" quotePrefix="1" applyNumberFormat="1" applyFont="1" applyFill="1" applyBorder="1" applyAlignment="1" applyProtection="1">
      <alignment horizontal="right" vertical="center" readingOrder="2"/>
      <protection locked="0"/>
    </xf>
    <xf numFmtId="3" fontId="5" fillId="0" borderId="0" xfId="1" applyNumberFormat="1" applyFont="1" applyFill="1" applyAlignment="1" applyProtection="1">
      <alignment horizontal="right" vertical="center" readingOrder="2"/>
      <protection locked="0"/>
    </xf>
    <xf numFmtId="49" fontId="5" fillId="0" borderId="7" xfId="1" applyNumberFormat="1" applyFont="1" applyFill="1" applyBorder="1" applyAlignment="1" applyProtection="1">
      <alignment horizontal="left" vertical="center" indent="2" readingOrder="1"/>
      <protection locked="0"/>
    </xf>
    <xf numFmtId="49" fontId="0" fillId="0" borderId="3" xfId="0" applyNumberFormat="1" applyFill="1" applyBorder="1" applyAlignment="1">
      <alignment horizontal="left" vertical="center" indent="1" readingOrder="1"/>
    </xf>
    <xf numFmtId="49" fontId="0" fillId="0" borderId="2" xfId="0" applyNumberFormat="1" applyFill="1" applyBorder="1" applyAlignment="1">
      <alignment horizontal="left" vertical="center" indent="2" readingOrder="1"/>
    </xf>
    <xf numFmtId="3" fontId="0" fillId="0" borderId="0" xfId="0" applyNumberFormat="1" applyFill="1" applyBorder="1" applyAlignment="1">
      <alignment horizontal="right" vertical="center" readingOrder="2"/>
    </xf>
    <xf numFmtId="3" fontId="0" fillId="0" borderId="1" xfId="0" applyNumberFormat="1" applyFill="1" applyBorder="1" applyAlignment="1">
      <alignment horizontal="right" vertical="center" readingOrder="2"/>
    </xf>
    <xf numFmtId="3" fontId="0" fillId="0" borderId="0" xfId="0" applyNumberFormat="1" applyFill="1" applyAlignment="1">
      <alignment horizontal="right" vertical="center" readingOrder="2"/>
    </xf>
    <xf numFmtId="3" fontId="0" fillId="0" borderId="0" xfId="0" quotePrefix="1" applyNumberFormat="1" applyFill="1" applyBorder="1" applyAlignment="1">
      <alignment horizontal="right" vertical="center" readingOrder="2"/>
    </xf>
    <xf numFmtId="3" fontId="0" fillId="0" borderId="0" xfId="0" quotePrefix="1" applyNumberFormat="1" applyFill="1" applyAlignment="1">
      <alignment horizontal="right" vertical="center" readingOrder="2"/>
    </xf>
    <xf numFmtId="49" fontId="0" fillId="0" borderId="0" xfId="0" applyNumberFormat="1" applyFill="1" applyAlignment="1">
      <alignment horizontal="right" vertical="center" readingOrder="2"/>
    </xf>
    <xf numFmtId="49" fontId="5" fillId="0" borderId="5" xfId="3" applyNumberFormat="1" applyFont="1" applyFill="1" applyBorder="1" applyAlignment="1" applyProtection="1">
      <alignment horizontal="left" vertical="center" indent="1" readingOrder="1"/>
      <protection locked="0"/>
    </xf>
    <xf numFmtId="49" fontId="5" fillId="0" borderId="12" xfId="3" applyNumberFormat="1" applyFont="1" applyFill="1" applyBorder="1" applyAlignment="1" applyProtection="1">
      <alignment horizontal="left" vertical="center" indent="1" readingOrder="1"/>
      <protection locked="0"/>
    </xf>
    <xf numFmtId="49" fontId="5" fillId="0" borderId="5" xfId="1" applyNumberFormat="1" applyFont="1" applyFill="1" applyBorder="1" applyAlignment="1" applyProtection="1">
      <alignment horizontal="left" vertical="center" indent="1" readingOrder="1"/>
      <protection locked="0"/>
    </xf>
    <xf numFmtId="49" fontId="5" fillId="0" borderId="5" xfId="1" applyNumberFormat="1" applyFont="1" applyFill="1" applyBorder="1" applyAlignment="1" applyProtection="1">
      <alignment horizontal="left" vertical="center" indent="2" readingOrder="1"/>
      <protection locked="0"/>
    </xf>
    <xf numFmtId="49" fontId="6" fillId="0" borderId="0" xfId="3" applyNumberFormat="1" applyFont="1" applyFill="1" applyBorder="1" applyAlignment="1" applyProtection="1">
      <alignment horizontal="left" vertical="center" readingOrder="1"/>
      <protection locked="0"/>
    </xf>
    <xf numFmtId="49" fontId="6" fillId="0" borderId="1" xfId="3" applyNumberFormat="1" applyFont="1" applyFill="1" applyBorder="1" applyAlignment="1" applyProtection="1">
      <alignment horizontal="left" vertical="center" readingOrder="1"/>
      <protection locked="0"/>
    </xf>
    <xf numFmtId="49" fontId="6" fillId="0" borderId="1" xfId="1" applyNumberFormat="1" applyFont="1" applyFill="1" applyBorder="1" applyAlignment="1">
      <alignment horizontal="left" vertical="center" readingOrder="1"/>
    </xf>
    <xf numFmtId="49" fontId="6" fillId="0" borderId="2" xfId="1" applyNumberFormat="1" applyFont="1" applyFill="1" applyBorder="1" applyAlignment="1">
      <alignment horizontal="left" vertical="center" readingOrder="1"/>
    </xf>
    <xf numFmtId="49" fontId="6" fillId="0" borderId="10" xfId="3" applyNumberFormat="1" applyFont="1" applyFill="1" applyBorder="1" applyAlignment="1" applyProtection="1">
      <alignment horizontal="left" vertical="center" readingOrder="1"/>
      <protection locked="0"/>
    </xf>
    <xf numFmtId="0" fontId="0" fillId="0" borderId="0" xfId="0" applyFill="1" applyAlignment="1">
      <alignment vertical="center"/>
    </xf>
    <xf numFmtId="49" fontId="11" fillId="0" borderId="0" xfId="0" applyNumberFormat="1" applyFont="1" applyFill="1" applyAlignment="1">
      <alignment vertical="center" readingOrder="1"/>
    </xf>
    <xf numFmtId="49" fontId="11" fillId="0" borderId="0" xfId="0" applyNumberFormat="1" applyFont="1" applyFill="1" applyBorder="1" applyAlignment="1">
      <alignment vertical="center" readingOrder="1"/>
    </xf>
    <xf numFmtId="49" fontId="0" fillId="0" borderId="3" xfId="0" applyNumberFormat="1" applyFill="1" applyBorder="1" applyAlignment="1">
      <alignment horizontal="left" vertical="center" readingOrder="1"/>
    </xf>
    <xf numFmtId="49" fontId="0" fillId="0" borderId="1" xfId="0" applyNumberFormat="1" applyFill="1" applyBorder="1" applyAlignment="1">
      <alignment horizontal="center" vertical="center"/>
    </xf>
    <xf numFmtId="0" fontId="0" fillId="0" borderId="0" xfId="0" applyFill="1" applyAlignment="1">
      <alignment vertical="center"/>
    </xf>
    <xf numFmtId="49" fontId="0" fillId="0" borderId="0" xfId="0" applyNumberFormat="1" applyFill="1" applyBorder="1" applyAlignment="1">
      <alignment horizontal="left" vertical="center" readingOrder="1"/>
    </xf>
    <xf numFmtId="49" fontId="0" fillId="0" borderId="0" xfId="0" applyNumberFormat="1" applyFill="1" applyAlignment="1">
      <alignment horizontal="left" vertical="center" readingOrder="1"/>
    </xf>
    <xf numFmtId="49" fontId="0" fillId="0" borderId="2" xfId="0" applyNumberFormat="1" applyFill="1" applyBorder="1" applyAlignment="1">
      <alignment horizontal="center" vertical="center"/>
    </xf>
    <xf numFmtId="49" fontId="0" fillId="0" borderId="0" xfId="0" applyNumberFormat="1" applyFill="1" applyAlignment="1">
      <alignment horizontal="left" vertical="center" wrapText="1" readingOrder="1"/>
    </xf>
    <xf numFmtId="49" fontId="5" fillId="0" borderId="10" xfId="1" applyNumberFormat="1" applyFont="1" applyFill="1" applyBorder="1" applyAlignment="1" applyProtection="1">
      <alignment horizontal="center" vertical="center"/>
      <protection locked="0"/>
    </xf>
    <xf numFmtId="49" fontId="6" fillId="0" borderId="0" xfId="1" applyNumberFormat="1" applyFont="1" applyFill="1" applyAlignment="1" applyProtection="1">
      <alignment horizontal="left" vertical="center" readingOrder="1"/>
      <protection locked="0"/>
    </xf>
    <xf numFmtId="49" fontId="5" fillId="0" borderId="0" xfId="3" applyNumberFormat="1" applyFont="1" applyFill="1" applyBorder="1" applyAlignment="1" applyProtection="1">
      <alignment horizontal="center" vertical="center"/>
      <protection locked="0"/>
    </xf>
    <xf numFmtId="49" fontId="10" fillId="0" borderId="0" xfId="0" applyNumberFormat="1" applyFont="1" applyFill="1" applyAlignment="1">
      <alignment horizontal="left" vertical="center" readingOrder="1"/>
    </xf>
    <xf numFmtId="49" fontId="10" fillId="0" borderId="13" xfId="0" applyNumberFormat="1" applyFont="1" applyFill="1" applyBorder="1" applyAlignment="1">
      <alignment horizontal="left" vertical="center" readingOrder="1"/>
    </xf>
    <xf numFmtId="49" fontId="0" fillId="0" borderId="10"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10" fillId="0" borderId="2" xfId="0" applyNumberFormat="1" applyFont="1" applyFill="1" applyBorder="1" applyAlignment="1">
      <alignment horizontal="left" vertical="center" readingOrder="1"/>
    </xf>
    <xf numFmtId="49" fontId="10" fillId="0" borderId="0" xfId="0" applyNumberFormat="1" applyFont="1" applyFill="1" applyBorder="1" applyAlignment="1">
      <alignment horizontal="left" vertical="center" readingOrder="1"/>
    </xf>
    <xf numFmtId="49" fontId="10" fillId="0" borderId="1" xfId="0" applyNumberFormat="1" applyFont="1" applyFill="1" applyBorder="1" applyAlignment="1">
      <alignment horizontal="left" vertical="center" readingOrder="1"/>
    </xf>
    <xf numFmtId="49" fontId="0" fillId="0" borderId="0" xfId="0" applyNumberFormat="1" applyFill="1" applyBorder="1" applyAlignment="1">
      <alignment horizontal="right" vertical="center" readingOrder="2"/>
    </xf>
    <xf numFmtId="49" fontId="0" fillId="0" borderId="1" xfId="0" applyNumberFormat="1" applyFill="1" applyBorder="1" applyAlignment="1">
      <alignment horizontal="left" vertical="center" readingOrder="1"/>
    </xf>
    <xf numFmtId="49" fontId="0" fillId="0" borderId="1" xfId="0" applyNumberFormat="1" applyFill="1" applyBorder="1" applyAlignment="1">
      <alignment horizontal="left" vertical="center" indent="1" readingOrder="1"/>
    </xf>
    <xf numFmtId="49" fontId="0" fillId="0" borderId="1" xfId="0" applyNumberFormat="1" applyFill="1" applyBorder="1" applyAlignment="1">
      <alignment horizontal="left" vertical="center" indent="2" readingOrder="1"/>
    </xf>
    <xf numFmtId="49" fontId="10" fillId="0" borderId="0" xfId="0" applyNumberFormat="1" applyFont="1" applyFill="1" applyBorder="1" applyAlignment="1">
      <alignment horizontal="right" vertical="center" readingOrder="2"/>
    </xf>
    <xf numFmtId="49" fontId="10" fillId="0" borderId="1" xfId="0" applyNumberFormat="1" applyFont="1" applyFill="1" applyBorder="1" applyAlignment="1">
      <alignment horizontal="right" vertical="center" readingOrder="2"/>
    </xf>
    <xf numFmtId="49" fontId="5" fillId="0" borderId="4" xfId="5" applyNumberFormat="1" applyFont="1" applyFill="1" applyBorder="1" applyAlignment="1" applyProtection="1">
      <alignment horizontal="right" vertical="center" readingOrder="2"/>
      <protection locked="0"/>
    </xf>
    <xf numFmtId="49" fontId="5" fillId="0" borderId="0" xfId="5" applyNumberFormat="1" applyFont="1" applyFill="1" applyAlignment="1" applyProtection="1">
      <alignment horizontal="right" vertical="center" readingOrder="2"/>
      <protection locked="0"/>
    </xf>
    <xf numFmtId="49" fontId="5" fillId="0" borderId="11" xfId="5" applyNumberFormat="1" applyFont="1" applyFill="1" applyBorder="1" applyAlignment="1" applyProtection="1">
      <alignment horizontal="right" vertical="center" indent="1" readingOrder="2"/>
      <protection locked="0"/>
    </xf>
    <xf numFmtId="49" fontId="5" fillId="0" borderId="2" xfId="5" applyNumberFormat="1" applyFont="1" applyFill="1" applyBorder="1" applyAlignment="1" applyProtection="1">
      <alignment horizontal="right" vertical="center" readingOrder="2"/>
      <protection locked="0"/>
    </xf>
    <xf numFmtId="49" fontId="5" fillId="0" borderId="5" xfId="5" applyNumberFormat="1" applyFont="1" applyFill="1" applyBorder="1" applyAlignment="1" applyProtection="1">
      <alignment horizontal="right" vertical="center" readingOrder="2"/>
      <protection locked="0"/>
    </xf>
    <xf numFmtId="49" fontId="5" fillId="0" borderId="1" xfId="5" applyNumberFormat="1" applyFont="1" applyFill="1" applyBorder="1" applyAlignment="1" applyProtection="1">
      <alignment horizontal="right" vertical="center" readingOrder="2"/>
      <protection locked="0"/>
    </xf>
    <xf numFmtId="49" fontId="0" fillId="0" borderId="1" xfId="0" applyNumberFormat="1" applyFill="1" applyBorder="1" applyAlignment="1">
      <alignment horizontal="left" vertical="center" indent="3" readingOrder="1"/>
    </xf>
    <xf numFmtId="164" fontId="0" fillId="0" borderId="1" xfId="0" applyNumberFormat="1" applyFill="1" applyBorder="1" applyAlignment="1">
      <alignment horizontal="right" vertical="center" readingOrder="2"/>
    </xf>
    <xf numFmtId="164" fontId="0" fillId="0" borderId="2" xfId="0" applyNumberFormat="1" applyFill="1" applyBorder="1" applyAlignment="1">
      <alignment horizontal="right" vertical="center" readingOrder="2"/>
    </xf>
    <xf numFmtId="49" fontId="0" fillId="0" borderId="10" xfId="0" applyNumberFormat="1" applyFill="1" applyBorder="1" applyAlignment="1">
      <alignment horizontal="left" vertical="center" readingOrder="1"/>
    </xf>
    <xf numFmtId="49" fontId="0" fillId="0" borderId="13" xfId="0" applyNumberFormat="1" applyFill="1" applyBorder="1" applyAlignment="1">
      <alignment horizontal="left" vertical="center" indent="1" readingOrder="1"/>
    </xf>
    <xf numFmtId="49" fontId="10" fillId="0" borderId="13" xfId="0" applyNumberFormat="1" applyFont="1" applyFill="1" applyBorder="1" applyAlignment="1">
      <alignment horizontal="right" vertical="center" readingOrder="2"/>
    </xf>
    <xf numFmtId="49" fontId="0" fillId="0" borderId="3" xfId="0" applyNumberFormat="1" applyFill="1" applyBorder="1" applyAlignment="1">
      <alignment horizontal="left" vertical="center" indent="2" readingOrder="1"/>
    </xf>
    <xf numFmtId="49" fontId="0" fillId="0" borderId="10" xfId="0" applyNumberFormat="1" applyFill="1" applyBorder="1" applyAlignment="1">
      <alignment horizontal="left" vertical="center" indent="2" readingOrder="1"/>
    </xf>
    <xf numFmtId="49" fontId="10" fillId="0" borderId="6" xfId="0" applyNumberFormat="1" applyFont="1" applyFill="1" applyBorder="1" applyAlignment="1">
      <alignment horizontal="left" vertical="center" readingOrder="1"/>
    </xf>
    <xf numFmtId="49" fontId="0" fillId="0" borderId="2" xfId="0" applyNumberFormat="1" applyFill="1" applyBorder="1" applyAlignment="1">
      <alignment horizontal="right" vertical="center" readingOrder="2"/>
    </xf>
    <xf numFmtId="3" fontId="0" fillId="0" borderId="15" xfId="0" applyNumberFormat="1" applyFill="1" applyBorder="1" applyAlignment="1">
      <alignment horizontal="right" vertical="center" readingOrder="2"/>
    </xf>
    <xf numFmtId="49" fontId="5" fillId="0" borderId="14" xfId="1" applyNumberFormat="1" applyFont="1" applyFill="1" applyBorder="1" applyAlignment="1" applyProtection="1">
      <alignment horizontal="center" vertical="center"/>
      <protection locked="0"/>
    </xf>
    <xf numFmtId="3" fontId="5" fillId="0" borderId="15" xfId="1" applyNumberFormat="1" applyFont="1" applyFill="1" applyBorder="1" applyAlignment="1" applyProtection="1">
      <alignment horizontal="right" vertical="center"/>
      <protection locked="0"/>
    </xf>
    <xf numFmtId="49" fontId="6" fillId="0" borderId="0" xfId="1" applyNumberFormat="1" applyFont="1" applyFill="1" applyAlignment="1">
      <alignment horizontal="left" vertical="center" readingOrder="1"/>
    </xf>
    <xf numFmtId="49" fontId="6" fillId="0" borderId="15" xfId="1" applyNumberFormat="1" applyFont="1" applyFill="1" applyBorder="1" applyAlignment="1">
      <alignment horizontal="left" vertical="center" readingOrder="1"/>
    </xf>
    <xf numFmtId="49" fontId="6" fillId="0" borderId="13" xfId="1" applyNumberFormat="1" applyFont="1" applyFill="1" applyBorder="1" applyAlignment="1">
      <alignment horizontal="left" vertical="center" readingOrder="1"/>
    </xf>
    <xf numFmtId="49" fontId="6" fillId="0" borderId="14" xfId="1" applyNumberFormat="1" applyFont="1" applyFill="1" applyBorder="1" applyAlignment="1" applyProtection="1">
      <alignment horizontal="left" vertical="center" readingOrder="1"/>
      <protection locked="0"/>
    </xf>
    <xf numFmtId="3" fontId="5" fillId="0" borderId="0" xfId="3" quotePrefix="1" applyNumberFormat="1" applyFont="1" applyFill="1" applyBorder="1" applyAlignment="1" applyProtection="1">
      <alignment horizontal="right" vertical="center" readingOrder="2"/>
      <protection locked="0"/>
    </xf>
    <xf numFmtId="3" fontId="5" fillId="0" borderId="1" xfId="1" applyNumberFormat="1" applyFont="1" applyFill="1" applyBorder="1" applyAlignment="1">
      <alignment horizontal="right" vertical="center" readingOrder="2"/>
    </xf>
    <xf numFmtId="3" fontId="5" fillId="0" borderId="2" xfId="1" applyNumberFormat="1" applyFont="1" applyFill="1" applyBorder="1" applyAlignment="1">
      <alignment horizontal="right" vertical="center" readingOrder="2"/>
    </xf>
    <xf numFmtId="164" fontId="5" fillId="0" borderId="0" xfId="3" quotePrefix="1" applyNumberFormat="1" applyFont="1" applyFill="1" applyBorder="1" applyAlignment="1" applyProtection="1">
      <alignment horizontal="right" vertical="center" readingOrder="2"/>
      <protection locked="0"/>
    </xf>
    <xf numFmtId="49" fontId="0" fillId="0" borderId="10" xfId="0" applyNumberFormat="1" applyFill="1" applyBorder="1" applyAlignment="1">
      <alignment vertical="center"/>
    </xf>
    <xf numFmtId="49" fontId="5" fillId="0" borderId="0" xfId="1" applyNumberFormat="1" applyFont="1" applyFill="1" applyBorder="1" applyAlignment="1" applyProtection="1">
      <alignment vertical="center"/>
      <protection locked="0"/>
    </xf>
    <xf numFmtId="2" fontId="0" fillId="0" borderId="16" xfId="0" applyNumberFormat="1" applyFill="1" applyBorder="1" applyAlignment="1">
      <alignment horizontal="right" vertical="center"/>
    </xf>
    <xf numFmtId="49" fontId="0" fillId="0" borderId="0" xfId="0" applyNumberFormat="1" applyFill="1" applyBorder="1" applyAlignment="1">
      <alignment vertical="center"/>
    </xf>
    <xf numFmtId="49" fontId="0" fillId="0" borderId="14" xfId="0" applyNumberFormat="1" applyFill="1" applyBorder="1" applyAlignment="1">
      <alignment horizontal="center" vertical="center"/>
    </xf>
    <xf numFmtId="49" fontId="0" fillId="0" borderId="10" xfId="0" applyNumberFormat="1" applyFill="1" applyBorder="1" applyAlignment="1">
      <alignment horizontal="center" vertical="center"/>
    </xf>
    <xf numFmtId="0" fontId="0" fillId="0" borderId="0" xfId="0" applyFill="1" applyAlignment="1">
      <alignment vertical="center"/>
    </xf>
    <xf numFmtId="49" fontId="0" fillId="0" borderId="14" xfId="0" applyNumberFormat="1" applyFill="1" applyBorder="1" applyAlignment="1">
      <alignment vertical="center"/>
    </xf>
    <xf numFmtId="49" fontId="5" fillId="0" borderId="12" xfId="1" applyNumberFormat="1" applyFont="1" applyFill="1" applyBorder="1" applyAlignment="1" applyProtection="1">
      <alignment horizontal="left" vertical="center" indent="1"/>
      <protection locked="0"/>
    </xf>
    <xf numFmtId="49" fontId="5" fillId="0" borderId="0" xfId="1" applyNumberFormat="1" applyFont="1" applyFill="1" applyAlignment="1" applyProtection="1">
      <alignment horizontal="center" vertical="center"/>
      <protection locked="0"/>
    </xf>
    <xf numFmtId="49" fontId="5" fillId="0" borderId="4" xfId="1" applyNumberFormat="1" applyFont="1" applyFill="1" applyBorder="1" applyAlignment="1" applyProtection="1">
      <alignment horizontal="center" vertical="center"/>
      <protection locked="0"/>
    </xf>
    <xf numFmtId="49" fontId="6" fillId="0" borderId="0" xfId="1" applyNumberFormat="1" applyFont="1" applyFill="1" applyAlignment="1" applyProtection="1">
      <alignment horizontal="left" vertical="center" readingOrder="1"/>
      <protection locked="0"/>
    </xf>
    <xf numFmtId="49" fontId="6" fillId="0" borderId="0" xfId="1" applyNumberFormat="1" applyFont="1" applyFill="1" applyAlignment="1" applyProtection="1">
      <alignment horizontal="left" vertical="center" readingOrder="1"/>
      <protection locked="0"/>
    </xf>
    <xf numFmtId="3" fontId="4" fillId="0" borderId="0" xfId="1" applyNumberFormat="1" applyFill="1" applyAlignment="1">
      <alignment vertical="center"/>
    </xf>
    <xf numFmtId="3" fontId="6" fillId="0" borderId="10" xfId="1" applyNumberFormat="1" applyFont="1" applyFill="1" applyBorder="1" applyAlignment="1" applyProtection="1">
      <alignment horizontal="left" vertical="center" readingOrder="1"/>
      <protection locked="0"/>
    </xf>
    <xf numFmtId="3" fontId="5" fillId="0" borderId="0" xfId="1" applyNumberFormat="1" applyFont="1" applyFill="1" applyBorder="1" applyAlignment="1" applyProtection="1">
      <alignment vertical="center"/>
      <protection locked="0"/>
    </xf>
    <xf numFmtId="3" fontId="11" fillId="0" borderId="0" xfId="0" applyNumberFormat="1" applyFont="1" applyFill="1" applyBorder="1"/>
    <xf numFmtId="3" fontId="4" fillId="0" borderId="0" xfId="1" applyNumberFormat="1" applyFill="1" applyAlignment="1">
      <alignment horizontal="left" vertical="center" readingOrder="1"/>
    </xf>
    <xf numFmtId="49" fontId="5" fillId="0" borderId="4" xfId="1" applyNumberFormat="1" applyFont="1" applyFill="1" applyBorder="1" applyAlignment="1" applyProtection="1">
      <alignment horizontal="right" vertical="center" readingOrder="2"/>
      <protection locked="0"/>
    </xf>
    <xf numFmtId="49" fontId="0" fillId="0" borderId="0" xfId="0" applyNumberFormat="1" applyFill="1" applyAlignment="1">
      <alignment horizontal="center" vertical="center"/>
    </xf>
    <xf numFmtId="49" fontId="0" fillId="0" borderId="1" xfId="0" applyNumberFormat="1" applyFill="1" applyBorder="1" applyAlignment="1">
      <alignment horizontal="center" vertical="center"/>
    </xf>
    <xf numFmtId="49" fontId="5" fillId="0" borderId="1" xfId="1" applyNumberFormat="1" applyFont="1" applyFill="1" applyBorder="1" applyAlignment="1" applyProtection="1">
      <alignment horizontal="center" vertical="center"/>
      <protection locked="0"/>
    </xf>
    <xf numFmtId="49" fontId="5" fillId="0" borderId="10" xfId="1" applyNumberFormat="1" applyFont="1" applyFill="1" applyBorder="1" applyAlignment="1" applyProtection="1">
      <alignment horizontal="center" vertical="center"/>
      <protection locked="0"/>
    </xf>
    <xf numFmtId="49" fontId="5" fillId="0" borderId="14" xfId="1" applyNumberFormat="1" applyFont="1" applyFill="1" applyBorder="1" applyAlignment="1" applyProtection="1">
      <alignment horizontal="center" vertical="center"/>
      <protection locked="0"/>
    </xf>
    <xf numFmtId="49" fontId="6" fillId="0" borderId="0" xfId="1" applyNumberFormat="1" applyFont="1" applyFill="1" applyAlignment="1" applyProtection="1">
      <alignment horizontal="left" vertical="center" readingOrder="1"/>
      <protection locked="0"/>
    </xf>
    <xf numFmtId="3" fontId="5" fillId="0" borderId="4" xfId="1" applyNumberFormat="1" applyFont="1" applyFill="1" applyBorder="1" applyAlignment="1" applyProtection="1">
      <alignment horizontal="right" vertical="center" readingOrder="2"/>
      <protection locked="0"/>
    </xf>
    <xf numFmtId="49" fontId="5" fillId="0" borderId="1" xfId="1" applyNumberFormat="1" applyFont="1" applyFill="1" applyBorder="1" applyAlignment="1" applyProtection="1">
      <alignment vertical="center"/>
      <protection locked="0"/>
    </xf>
    <xf numFmtId="3" fontId="0" fillId="4" borderId="18" xfId="0" applyNumberFormat="1" applyFill="1" applyBorder="1" applyAlignment="1">
      <alignment horizontal="right" vertical="center" readingOrder="2"/>
    </xf>
    <xf numFmtId="164" fontId="0" fillId="4" borderId="18" xfId="0" applyNumberFormat="1" applyFill="1" applyBorder="1" applyAlignment="1">
      <alignment horizontal="right" vertical="center" readingOrder="2"/>
    </xf>
    <xf numFmtId="49" fontId="6" fillId="0" borderId="0" xfId="1" applyNumberFormat="1" applyFont="1" applyFill="1" applyAlignment="1" applyProtection="1">
      <alignment horizontal="left" vertical="center" readingOrder="1"/>
      <protection locked="0"/>
    </xf>
    <xf numFmtId="49" fontId="5" fillId="0" borderId="0" xfId="3" applyNumberFormat="1" applyFont="1" applyFill="1" applyBorder="1" applyAlignment="1" applyProtection="1">
      <alignment horizontal="center" vertical="center"/>
      <protection locked="0"/>
    </xf>
    <xf numFmtId="0" fontId="0" fillId="0" borderId="0" xfId="0" applyFill="1" applyAlignment="1">
      <alignment vertical="center"/>
    </xf>
    <xf numFmtId="49" fontId="6" fillId="0" borderId="0" xfId="1" applyNumberFormat="1" applyFont="1" applyFill="1" applyAlignment="1" applyProtection="1">
      <alignment horizontal="left" vertical="center" readingOrder="1"/>
      <protection locked="0"/>
    </xf>
    <xf numFmtId="49" fontId="10" fillId="0" borderId="15" xfId="0" applyNumberFormat="1" applyFont="1" applyFill="1" applyBorder="1" applyAlignment="1">
      <alignment horizontal="left" vertical="center" readingOrder="1"/>
    </xf>
    <xf numFmtId="3" fontId="0" fillId="0" borderId="15" xfId="0" quotePrefix="1" applyNumberFormat="1" applyFill="1" applyBorder="1" applyAlignment="1">
      <alignment horizontal="right" vertical="center" readingOrder="2"/>
    </xf>
    <xf numFmtId="3" fontId="5" fillId="0" borderId="19" xfId="1" applyNumberFormat="1" applyFont="1" applyFill="1" applyBorder="1" applyAlignment="1" applyProtection="1">
      <alignment horizontal="right" vertical="center" readingOrder="2"/>
      <protection locked="0"/>
    </xf>
    <xf numFmtId="49" fontId="6" fillId="0" borderId="19" xfId="1" applyNumberFormat="1" applyFont="1" applyFill="1" applyBorder="1" applyAlignment="1" applyProtection="1">
      <alignment horizontal="left" vertical="center" readingOrder="1"/>
      <protection locked="0"/>
    </xf>
    <xf numFmtId="3" fontId="5" fillId="0" borderId="20" xfId="1" applyNumberFormat="1" applyFont="1" applyFill="1" applyBorder="1" applyAlignment="1" applyProtection="1">
      <alignment horizontal="right" vertical="center" readingOrder="2"/>
      <protection locked="0"/>
    </xf>
    <xf numFmtId="3" fontId="11" fillId="0" borderId="19" xfId="0" applyNumberFormat="1" applyFont="1" applyFill="1" applyBorder="1" applyAlignment="1">
      <alignment horizontal="right" vertical="center" readingOrder="2"/>
    </xf>
    <xf numFmtId="3" fontId="5" fillId="0" borderId="19" xfId="1" quotePrefix="1" applyNumberFormat="1" applyFont="1" applyFill="1" applyBorder="1" applyAlignment="1" applyProtection="1">
      <alignment horizontal="right" vertical="center" readingOrder="2"/>
      <protection locked="0"/>
    </xf>
    <xf numFmtId="3" fontId="5" fillId="0" borderId="15" xfId="1" quotePrefix="1" applyNumberFormat="1" applyFont="1" applyFill="1" applyBorder="1" applyAlignment="1" applyProtection="1">
      <alignment horizontal="right" vertical="center" readingOrder="2"/>
      <protection locked="0"/>
    </xf>
    <xf numFmtId="3" fontId="0" fillId="0" borderId="13" xfId="0" applyNumberFormat="1" applyFill="1" applyBorder="1" applyAlignment="1">
      <alignment horizontal="right" vertical="center" readingOrder="2"/>
    </xf>
    <xf numFmtId="49" fontId="0" fillId="0" borderId="10" xfId="0" applyNumberFormat="1" applyFill="1" applyBorder="1" applyAlignment="1">
      <alignment horizontal="left" vertical="center" indent="1" readingOrder="1"/>
    </xf>
    <xf numFmtId="3" fontId="5" fillId="0" borderId="0" xfId="1" applyNumberFormat="1" applyFont="1" applyFill="1" applyBorder="1" applyAlignment="1" applyProtection="1">
      <alignment horizontal="right" vertical="center" readingOrder="2"/>
      <protection locked="0"/>
    </xf>
    <xf numFmtId="3" fontId="5" fillId="0" borderId="7" xfId="1" applyNumberFormat="1" applyFont="1" applyFill="1" applyBorder="1" applyAlignment="1" applyProtection="1">
      <alignment horizontal="right" vertical="center" readingOrder="2"/>
      <protection locked="0"/>
    </xf>
    <xf numFmtId="3" fontId="11" fillId="0" borderId="0" xfId="0" applyNumberFormat="1" applyFont="1" applyFill="1" applyAlignment="1">
      <alignment horizontal="right" vertical="center" readingOrder="2"/>
    </xf>
    <xf numFmtId="3" fontId="5" fillId="0" borderId="10" xfId="1" quotePrefix="1" applyNumberFormat="1" applyFont="1" applyFill="1" applyBorder="1" applyAlignment="1" applyProtection="1">
      <alignment horizontal="right" vertical="center" readingOrder="2"/>
      <protection locked="0"/>
    </xf>
    <xf numFmtId="3" fontId="5" fillId="0" borderId="1" xfId="1" applyNumberFormat="1" applyFont="1" applyFill="1" applyBorder="1" applyAlignment="1" applyProtection="1">
      <alignment horizontal="right" vertical="center"/>
      <protection locked="0"/>
    </xf>
    <xf numFmtId="3" fontId="5" fillId="0" borderId="13" xfId="1" applyNumberFormat="1" applyFont="1" applyFill="1" applyBorder="1" applyAlignment="1" applyProtection="1">
      <alignment horizontal="right" vertical="center"/>
      <protection locked="0"/>
    </xf>
    <xf numFmtId="3" fontId="0" fillId="0" borderId="13" xfId="0" quotePrefix="1" applyNumberFormat="1" applyFill="1" applyBorder="1" applyAlignment="1">
      <alignment horizontal="right" vertical="center" readingOrder="2"/>
    </xf>
    <xf numFmtId="49" fontId="10" fillId="0" borderId="0" xfId="0" applyNumberFormat="1" applyFont="1" applyAlignment="1">
      <alignment horizontal="left" vertical="center" readingOrder="1"/>
    </xf>
    <xf numFmtId="164" fontId="0" fillId="0" borderId="0" xfId="0" quotePrefix="1" applyNumberFormat="1" applyFill="1" applyAlignment="1">
      <alignment horizontal="right" vertical="center" readingOrder="2"/>
    </xf>
    <xf numFmtId="164" fontId="0" fillId="0" borderId="0" xfId="0" quotePrefix="1" applyNumberFormat="1" applyFill="1" applyBorder="1" applyAlignment="1">
      <alignment horizontal="right" vertical="center" readingOrder="2"/>
    </xf>
    <xf numFmtId="164" fontId="5" fillId="0" borderId="0" xfId="1" quotePrefix="1" applyNumberFormat="1" applyFont="1" applyFill="1" applyBorder="1" applyAlignment="1" applyProtection="1">
      <alignment horizontal="right" vertical="center" readingOrder="2"/>
      <protection locked="0"/>
    </xf>
    <xf numFmtId="49" fontId="6" fillId="0" borderId="15" xfId="1" applyNumberFormat="1" applyFont="1" applyFill="1" applyBorder="1" applyAlignment="1" applyProtection="1">
      <alignment horizontal="left" vertical="center" readingOrder="1"/>
      <protection locked="0"/>
    </xf>
    <xf numFmtId="49" fontId="6" fillId="0" borderId="21" xfId="1" applyNumberFormat="1" applyFont="1" applyFill="1" applyBorder="1" applyAlignment="1" applyProtection="1">
      <alignment horizontal="left" vertical="center" readingOrder="1"/>
      <protection locked="0"/>
    </xf>
    <xf numFmtId="164" fontId="5" fillId="0" borderId="0" xfId="1" quotePrefix="1" applyNumberFormat="1" applyFont="1" applyFill="1" applyBorder="1" applyAlignment="1" applyProtection="1">
      <alignment horizontal="right" vertical="center"/>
      <protection locked="0"/>
    </xf>
    <xf numFmtId="49" fontId="6" fillId="0" borderId="20" xfId="1" applyNumberFormat="1" applyFont="1" applyFill="1" applyBorder="1" applyAlignment="1" applyProtection="1">
      <alignment horizontal="left" vertical="center" readingOrder="1"/>
      <protection locked="0"/>
    </xf>
    <xf numFmtId="165" fontId="4" fillId="0" borderId="0" xfId="1" applyNumberFormat="1" applyFill="1"/>
    <xf numFmtId="0" fontId="11" fillId="0" borderId="0" xfId="8" applyFont="1" applyAlignment="1">
      <alignment vertical="center"/>
    </xf>
    <xf numFmtId="49" fontId="11" fillId="0" borderId="2" xfId="9" applyNumberFormat="1" applyFont="1" applyBorder="1" applyAlignment="1">
      <alignment horizontal="right" vertical="center"/>
    </xf>
    <xf numFmtId="49" fontId="12" fillId="0" borderId="2" xfId="8" applyNumberFormat="1" applyFont="1" applyBorder="1" applyAlignment="1">
      <alignment horizontal="left" vertical="center"/>
    </xf>
    <xf numFmtId="0" fontId="12" fillId="0" borderId="0" xfId="8" applyFont="1" applyAlignment="1">
      <alignment horizontal="left" vertical="center"/>
    </xf>
    <xf numFmtId="3" fontId="11" fillId="0" borderId="0" xfId="9" applyNumberFormat="1" applyFont="1" applyAlignment="1">
      <alignment horizontal="right" vertical="center"/>
    </xf>
    <xf numFmtId="49" fontId="11" fillId="0" borderId="0" xfId="9" applyNumberFormat="1" applyFont="1" applyAlignment="1">
      <alignment horizontal="right" vertical="center"/>
    </xf>
    <xf numFmtId="49" fontId="11" fillId="0" borderId="2" xfId="8" applyNumberFormat="1" applyFont="1" applyBorder="1" applyAlignment="1">
      <alignment horizontal="left" vertical="center"/>
    </xf>
    <xf numFmtId="49" fontId="11" fillId="0" borderId="19" xfId="9" applyNumberFormat="1" applyFont="1" applyBorder="1" applyAlignment="1">
      <alignment horizontal="right" vertical="center"/>
    </xf>
    <xf numFmtId="49" fontId="12" fillId="0" borderId="19" xfId="8" applyNumberFormat="1" applyFont="1" applyBorder="1" applyAlignment="1">
      <alignment horizontal="left" vertical="center"/>
    </xf>
    <xf numFmtId="3" fontId="11" fillId="0" borderId="19" xfId="9" applyNumberFormat="1" applyFont="1" applyBorder="1" applyAlignment="1">
      <alignment horizontal="right" vertical="center"/>
    </xf>
    <xf numFmtId="49" fontId="11" fillId="0" borderId="2" xfId="8" applyNumberFormat="1" applyFont="1" applyBorder="1" applyAlignment="1">
      <alignment horizontal="left" vertical="center" indent="1"/>
    </xf>
    <xf numFmtId="49" fontId="11" fillId="0" borderId="2" xfId="8" applyNumberFormat="1" applyFont="1" applyBorder="1" applyAlignment="1">
      <alignment horizontal="left" vertical="center" indent="2"/>
    </xf>
    <xf numFmtId="3" fontId="11" fillId="0" borderId="6" xfId="9" applyNumberFormat="1" applyFont="1" applyBorder="1" applyAlignment="1">
      <alignment horizontal="right" vertical="center"/>
    </xf>
    <xf numFmtId="49" fontId="12" fillId="0" borderId="6" xfId="8" applyNumberFormat="1" applyFont="1" applyBorder="1" applyAlignment="1">
      <alignment horizontal="left" vertical="center"/>
    </xf>
    <xf numFmtId="3" fontId="11" fillId="0" borderId="0" xfId="9" applyNumberFormat="1" applyFont="1" applyBorder="1" applyAlignment="1">
      <alignment horizontal="right" vertical="center"/>
    </xf>
    <xf numFmtId="49" fontId="11" fillId="0" borderId="2" xfId="8" applyNumberFormat="1" applyFont="1" applyBorder="1" applyAlignment="1">
      <alignment horizontal="left" vertical="center" indent="3"/>
    </xf>
    <xf numFmtId="0" fontId="11" fillId="0" borderId="0" xfId="8" applyFont="1" applyAlignment="1">
      <alignment horizontal="left" vertical="center" wrapText="1"/>
    </xf>
    <xf numFmtId="0" fontId="11" fillId="0" borderId="0" xfId="8" applyFont="1" applyAlignment="1">
      <alignment horizontal="left" vertical="center"/>
    </xf>
    <xf numFmtId="166" fontId="11" fillId="0" borderId="0" xfId="9" applyNumberFormat="1" applyFont="1" applyAlignment="1">
      <alignment horizontal="right" vertical="center"/>
    </xf>
    <xf numFmtId="3" fontId="5" fillId="4" borderId="2" xfId="9" applyNumberFormat="1" applyFont="1" applyFill="1" applyBorder="1" applyAlignment="1">
      <alignment horizontal="right" vertical="center"/>
    </xf>
    <xf numFmtId="49" fontId="6" fillId="4" borderId="2" xfId="8" applyNumberFormat="1" applyFont="1" applyFill="1" applyBorder="1" applyAlignment="1">
      <alignment horizontal="left" vertical="center"/>
    </xf>
    <xf numFmtId="0" fontId="15" fillId="4" borderId="0" xfId="0" applyFont="1" applyFill="1" applyAlignment="1">
      <alignment vertical="center"/>
    </xf>
    <xf numFmtId="0" fontId="0" fillId="4" borderId="0" xfId="0" applyFill="1" applyAlignment="1">
      <alignment vertical="center"/>
    </xf>
    <xf numFmtId="49" fontId="11" fillId="0" borderId="2" xfId="8" applyNumberFormat="1" applyFont="1" applyBorder="1" applyAlignment="1">
      <alignment horizontal="center" vertical="center"/>
    </xf>
    <xf numFmtId="49" fontId="11" fillId="0" borderId="22" xfId="8" applyNumberFormat="1" applyFont="1" applyBorder="1" applyAlignment="1">
      <alignment horizontal="left" vertical="center"/>
    </xf>
    <xf numFmtId="3" fontId="11" fillId="0" borderId="22" xfId="9" applyNumberFormat="1" applyFont="1" applyBorder="1" applyAlignment="1">
      <alignment horizontal="right" vertical="center"/>
    </xf>
    <xf numFmtId="49" fontId="12" fillId="0" borderId="22" xfId="8" applyNumberFormat="1" applyFont="1" applyBorder="1" applyAlignment="1">
      <alignment horizontal="left" vertical="center"/>
    </xf>
    <xf numFmtId="164" fontId="0" fillId="0" borderId="0" xfId="0" applyNumberFormat="1" applyFill="1" applyBorder="1" applyAlignment="1">
      <alignment horizontal="right" vertical="center" readingOrder="2"/>
    </xf>
    <xf numFmtId="49" fontId="12" fillId="0" borderId="3" xfId="8" applyNumberFormat="1" applyFont="1" applyBorder="1" applyAlignment="1">
      <alignment horizontal="left" vertical="center"/>
    </xf>
    <xf numFmtId="49" fontId="12" fillId="0" borderId="0" xfId="8" applyNumberFormat="1" applyFont="1" applyAlignment="1">
      <alignment horizontal="left" vertical="center"/>
    </xf>
    <xf numFmtId="49" fontId="0" fillId="0" borderId="22" xfId="0" applyNumberFormat="1" applyBorder="1" applyAlignment="1">
      <alignment horizontal="left" vertical="center" indent="1" readingOrder="1"/>
    </xf>
    <xf numFmtId="49" fontId="0" fillId="0" borderId="22" xfId="0" applyNumberFormat="1" applyBorder="1" applyAlignment="1">
      <alignment horizontal="left" vertical="center" indent="2" readingOrder="1"/>
    </xf>
    <xf numFmtId="49" fontId="0" fillId="0" borderId="2" xfId="0" applyNumberFormat="1" applyBorder="1" applyAlignment="1">
      <alignment horizontal="left" vertical="center" readingOrder="1"/>
    </xf>
    <xf numFmtId="49" fontId="0" fillId="0" borderId="10" xfId="0" applyNumberFormat="1" applyBorder="1" applyAlignment="1">
      <alignment horizontal="left" vertical="center" indent="1" readingOrder="1"/>
    </xf>
    <xf numFmtId="49" fontId="0" fillId="0" borderId="2" xfId="0" applyNumberFormat="1" applyBorder="1" applyAlignment="1">
      <alignment horizontal="left" vertical="center" indent="2" readingOrder="1"/>
    </xf>
    <xf numFmtId="49" fontId="12" fillId="0" borderId="0" xfId="8" applyNumberFormat="1" applyFont="1" applyBorder="1" applyAlignment="1">
      <alignment horizontal="left" vertical="center"/>
    </xf>
    <xf numFmtId="49" fontId="11" fillId="0" borderId="0" xfId="9" applyNumberFormat="1" applyFont="1" applyBorder="1" applyAlignment="1">
      <alignment horizontal="right" vertical="center"/>
    </xf>
    <xf numFmtId="3" fontId="11" fillId="0" borderId="23" xfId="9" applyNumberFormat="1" applyFont="1" applyBorder="1" applyAlignment="1">
      <alignment horizontal="right" vertical="center"/>
    </xf>
    <xf numFmtId="49" fontId="12" fillId="0" borderId="23" xfId="8" applyNumberFormat="1" applyFont="1" applyBorder="1" applyAlignment="1">
      <alignment horizontal="left" vertical="center"/>
    </xf>
    <xf numFmtId="49" fontId="0" fillId="0" borderId="0" xfId="0" applyNumberFormat="1" applyFill="1" applyAlignment="1">
      <alignment horizontal="center" vertical="center"/>
    </xf>
    <xf numFmtId="49" fontId="8" fillId="0" borderId="10" xfId="0" applyNumberFormat="1" applyFont="1" applyBorder="1" applyAlignment="1">
      <alignment horizontal="left" vertical="center" readingOrder="1"/>
    </xf>
    <xf numFmtId="49" fontId="11" fillId="0" borderId="10" xfId="0" applyNumberFormat="1" applyFont="1" applyBorder="1" applyAlignment="1">
      <alignment horizontal="left" vertical="center" readingOrder="1"/>
    </xf>
    <xf numFmtId="49" fontId="11" fillId="0" borderId="0" xfId="0" applyNumberFormat="1" applyFont="1" applyFill="1" applyAlignment="1">
      <alignment horizontal="left" vertical="center" wrapText="1" readingOrder="1"/>
    </xf>
    <xf numFmtId="49" fontId="11" fillId="0" borderId="0" xfId="0" applyNumberFormat="1" applyFont="1" applyFill="1" applyAlignment="1">
      <alignment horizontal="left" vertical="center" readingOrder="1"/>
    </xf>
    <xf numFmtId="49" fontId="0" fillId="0" borderId="0" xfId="0" applyNumberFormat="1" applyFill="1" applyBorder="1" applyAlignment="1">
      <alignment vertical="center"/>
    </xf>
    <xf numFmtId="49" fontId="0" fillId="0" borderId="10" xfId="0" applyNumberFormat="1" applyBorder="1" applyAlignment="1">
      <alignment horizontal="left" vertical="center" readingOrder="1"/>
    </xf>
    <xf numFmtId="49" fontId="11" fillId="0" borderId="0" xfId="0" applyNumberFormat="1" applyFont="1" applyFill="1" applyBorder="1" applyAlignment="1">
      <alignment horizontal="left" vertical="center" wrapText="1" readingOrder="1"/>
    </xf>
    <xf numFmtId="49" fontId="11" fillId="0" borderId="0" xfId="0" applyNumberFormat="1" applyFont="1" applyFill="1" applyBorder="1" applyAlignment="1">
      <alignment horizontal="left" vertical="center" readingOrder="1"/>
    </xf>
    <xf numFmtId="0" fontId="0" fillId="0" borderId="0" xfId="0" applyFill="1" applyAlignment="1">
      <alignment vertical="center"/>
    </xf>
    <xf numFmtId="49" fontId="0" fillId="0" borderId="0" xfId="0" applyNumberFormat="1" applyFill="1" applyBorder="1" applyAlignment="1">
      <alignment horizontal="left" vertical="center" readingOrder="1"/>
    </xf>
    <xf numFmtId="49" fontId="0" fillId="0" borderId="1" xfId="0" applyNumberFormat="1" applyFill="1" applyBorder="1" applyAlignment="1">
      <alignment horizontal="center" vertical="center"/>
    </xf>
    <xf numFmtId="49" fontId="0" fillId="0" borderId="18" xfId="0" applyNumberFormat="1" applyFill="1" applyBorder="1" applyAlignment="1">
      <alignment horizontal="center" vertical="center"/>
    </xf>
    <xf numFmtId="49" fontId="0" fillId="0" borderId="0" xfId="0" applyNumberFormat="1" applyFill="1" applyAlignment="1">
      <alignment horizontal="left" vertical="center" readingOrder="1"/>
    </xf>
    <xf numFmtId="49" fontId="0" fillId="0" borderId="0" xfId="0" applyNumberFormat="1" applyAlignment="1">
      <alignment horizontal="left" vertical="center" readingOrder="1"/>
    </xf>
    <xf numFmtId="49" fontId="0" fillId="0" borderId="17" xfId="0" applyNumberFormat="1" applyFill="1" applyBorder="1" applyAlignment="1">
      <alignment horizontal="center" vertical="center"/>
    </xf>
    <xf numFmtId="49" fontId="0" fillId="0" borderId="14" xfId="0" applyNumberFormat="1" applyFill="1" applyBorder="1" applyAlignment="1">
      <alignment horizontal="center" vertical="center"/>
    </xf>
    <xf numFmtId="49" fontId="11" fillId="0" borderId="0" xfId="0" applyNumberFormat="1" applyFont="1" applyAlignment="1">
      <alignment horizontal="left" vertical="center" wrapText="1" readingOrder="1"/>
    </xf>
    <xf numFmtId="49" fontId="11" fillId="0" borderId="0" xfId="0" applyNumberFormat="1" applyFont="1" applyAlignment="1">
      <alignment horizontal="left" vertical="center" readingOrder="1"/>
    </xf>
    <xf numFmtId="49" fontId="0" fillId="0" borderId="13" xfId="0" applyNumberFormat="1" applyFill="1" applyBorder="1" applyAlignment="1">
      <alignment horizontal="center" vertical="center"/>
    </xf>
    <xf numFmtId="49" fontId="0" fillId="0" borderId="0" xfId="0" applyNumberFormat="1" applyAlignment="1">
      <alignment horizontal="left" vertical="center"/>
    </xf>
    <xf numFmtId="49" fontId="5" fillId="0" borderId="0" xfId="1" applyNumberFormat="1" applyFont="1" applyFill="1" applyAlignment="1" applyProtection="1">
      <alignment horizontal="center" vertical="center"/>
      <protection locked="0"/>
    </xf>
    <xf numFmtId="49" fontId="5" fillId="0" borderId="1" xfId="1" applyNumberFormat="1" applyFont="1" applyFill="1" applyBorder="1" applyAlignment="1" applyProtection="1">
      <alignment horizontal="center" vertical="center"/>
      <protection locked="0"/>
    </xf>
    <xf numFmtId="49" fontId="5" fillId="0" borderId="10" xfId="1" applyNumberFormat="1" applyFont="1" applyFill="1" applyBorder="1" applyAlignment="1" applyProtection="1">
      <alignment horizontal="center" vertical="center"/>
      <protection locked="0"/>
    </xf>
    <xf numFmtId="49" fontId="6" fillId="0" borderId="0" xfId="0" applyNumberFormat="1" applyFont="1" applyFill="1" applyAlignment="1" applyProtection="1">
      <alignment horizontal="left" vertical="center" readingOrder="1"/>
      <protection locked="0"/>
    </xf>
    <xf numFmtId="49" fontId="5" fillId="0" borderId="0" xfId="1" applyNumberFormat="1" applyFont="1" applyFill="1" applyAlignment="1" applyProtection="1">
      <alignment horizontal="left" vertical="center" readingOrder="1"/>
      <protection locked="0"/>
    </xf>
    <xf numFmtId="49" fontId="5" fillId="0" borderId="10" xfId="1" quotePrefix="1" applyNumberFormat="1" applyFont="1" applyFill="1" applyBorder="1" applyAlignment="1" applyProtection="1">
      <alignment horizontal="left" vertical="center" readingOrder="1"/>
      <protection locked="0"/>
    </xf>
    <xf numFmtId="49" fontId="5" fillId="0" borderId="4" xfId="1" applyNumberFormat="1" applyFont="1" applyFill="1" applyBorder="1" applyAlignment="1" applyProtection="1">
      <alignment horizontal="center" vertical="center"/>
      <protection locked="0"/>
    </xf>
    <xf numFmtId="49" fontId="5" fillId="0" borderId="14" xfId="1" applyNumberFormat="1" applyFont="1" applyFill="1" applyBorder="1" applyAlignment="1" applyProtection="1">
      <alignment horizontal="center" vertical="center"/>
      <protection locked="0"/>
    </xf>
    <xf numFmtId="49" fontId="6" fillId="0" borderId="0" xfId="1" applyNumberFormat="1" applyFont="1" applyFill="1" applyAlignment="1" applyProtection="1">
      <alignment horizontal="left" vertical="center" readingOrder="1"/>
      <protection locked="0"/>
    </xf>
    <xf numFmtId="49" fontId="5" fillId="0" borderId="0" xfId="1" applyNumberFormat="1" applyFont="1" applyAlignment="1" applyProtection="1">
      <alignment horizontal="left" vertical="center" wrapText="1"/>
      <protection locked="0"/>
    </xf>
    <xf numFmtId="49" fontId="6" fillId="0" borderId="0" xfId="1" applyNumberFormat="1" applyFont="1" applyAlignment="1" applyProtection="1">
      <alignment horizontal="left" vertical="center" readingOrder="1"/>
      <protection locked="0"/>
    </xf>
    <xf numFmtId="49" fontId="5" fillId="0" borderId="0" xfId="1" applyNumberFormat="1" applyFont="1" applyAlignment="1" applyProtection="1">
      <alignment horizontal="left" vertical="center" readingOrder="1"/>
      <protection locked="0"/>
    </xf>
    <xf numFmtId="49" fontId="5" fillId="0" borderId="0" xfId="1" applyNumberFormat="1" applyFont="1" applyFill="1" applyBorder="1" applyAlignment="1" applyProtection="1">
      <alignment horizontal="center" vertical="center"/>
      <protection locked="0"/>
    </xf>
    <xf numFmtId="0" fontId="6" fillId="0" borderId="0" xfId="4" applyNumberFormat="1" applyFont="1" applyFill="1" applyAlignment="1" applyProtection="1">
      <alignment horizontal="left" vertical="center"/>
      <protection locked="0"/>
    </xf>
    <xf numFmtId="0" fontId="0" fillId="0" borderId="0" xfId="0" applyFill="1" applyAlignment="1">
      <alignment horizontal="left" vertical="center"/>
    </xf>
    <xf numFmtId="49" fontId="5" fillId="0" borderId="0" xfId="3" applyNumberFormat="1" applyFont="1" applyFill="1" applyAlignment="1" applyProtection="1">
      <alignment horizontal="center" vertical="center"/>
      <protection locked="0"/>
    </xf>
    <xf numFmtId="49" fontId="5" fillId="0" borderId="4" xfId="1" applyNumberFormat="1" applyFont="1" applyFill="1" applyBorder="1" applyAlignment="1" applyProtection="1">
      <alignment horizontal="center" vertical="center" justifyLastLine="1"/>
      <protection locked="0"/>
    </xf>
    <xf numFmtId="49" fontId="11" fillId="0" borderId="0" xfId="0" quotePrefix="1" applyNumberFormat="1" applyFont="1" applyFill="1" applyBorder="1" applyAlignment="1">
      <alignment horizontal="left" vertical="center" readingOrder="1"/>
    </xf>
    <xf numFmtId="49" fontId="0" fillId="0" borderId="0" xfId="0" applyNumberFormat="1" applyFont="1" applyFill="1" applyBorder="1" applyAlignment="1">
      <alignment horizontal="left" vertical="center" readingOrder="1"/>
    </xf>
    <xf numFmtId="49" fontId="6" fillId="0" borderId="0" xfId="3" applyNumberFormat="1" applyFont="1" applyFill="1" applyBorder="1" applyAlignment="1" applyProtection="1">
      <alignment horizontal="left" vertical="center" wrapText="1" readingOrder="1"/>
      <protection locked="0"/>
    </xf>
    <xf numFmtId="49" fontId="0" fillId="0" borderId="0" xfId="0" applyNumberFormat="1" applyFill="1" applyAlignment="1">
      <alignment horizontal="left" vertical="center" wrapText="1" readingOrder="1"/>
    </xf>
    <xf numFmtId="49" fontId="6" fillId="0" borderId="0" xfId="3" applyNumberFormat="1" applyFont="1" applyFill="1" applyAlignment="1" applyProtection="1">
      <alignment horizontal="left" vertical="center" readingOrder="1"/>
      <protection locked="0"/>
    </xf>
    <xf numFmtId="49" fontId="11" fillId="0" borderId="0" xfId="4" applyNumberFormat="1" applyFont="1" applyFill="1" applyAlignment="1" applyProtection="1">
      <alignment horizontal="left" vertical="center" readingOrder="1"/>
      <protection locked="0"/>
    </xf>
    <xf numFmtId="49" fontId="11" fillId="0" borderId="0" xfId="1" applyNumberFormat="1" applyFont="1" applyFill="1" applyAlignment="1" applyProtection="1">
      <alignment horizontal="left" vertical="center" readingOrder="1"/>
      <protection locked="0"/>
    </xf>
    <xf numFmtId="0" fontId="5" fillId="0" borderId="0" xfId="3" applyFont="1" applyFill="1" applyAlignment="1" applyProtection="1">
      <alignment horizontal="left" vertical="center"/>
      <protection locked="0"/>
    </xf>
    <xf numFmtId="49" fontId="5" fillId="0" borderId="21" xfId="3" applyNumberFormat="1" applyFont="1" applyFill="1" applyBorder="1" applyAlignment="1" applyProtection="1">
      <alignment horizontal="center" vertical="center"/>
      <protection locked="0"/>
    </xf>
    <xf numFmtId="49" fontId="5" fillId="0" borderId="0" xfId="4" applyNumberFormat="1" applyFont="1" applyFill="1" applyAlignment="1" applyProtection="1">
      <alignment horizontal="left" vertical="center" wrapText="1" readingOrder="1"/>
      <protection locked="0"/>
    </xf>
    <xf numFmtId="49" fontId="0" fillId="0" borderId="0" xfId="0" applyNumberFormat="1" applyAlignment="1">
      <alignment horizontal="left" vertical="center" wrapText="1" readingOrder="1"/>
    </xf>
    <xf numFmtId="49" fontId="5" fillId="0" borderId="0" xfId="3" applyNumberFormat="1" applyFont="1" applyFill="1" applyBorder="1" applyAlignment="1" applyProtection="1">
      <alignment horizontal="left" vertical="center" readingOrder="1"/>
      <protection locked="0"/>
    </xf>
    <xf numFmtId="49" fontId="6" fillId="4" borderId="0" xfId="8" applyNumberFormat="1" applyFont="1" applyFill="1" applyAlignment="1">
      <alignment horizontal="left" vertical="center"/>
    </xf>
    <xf numFmtId="49" fontId="11" fillId="0" borderId="0" xfId="8" applyNumberFormat="1" applyFont="1" applyAlignment="1">
      <alignment horizontal="center" vertical="center"/>
    </xf>
    <xf numFmtId="49" fontId="11" fillId="0" borderId="0" xfId="8" applyNumberFormat="1" applyFont="1" applyAlignment="1">
      <alignment horizontal="right" vertical="center"/>
    </xf>
    <xf numFmtId="49" fontId="11" fillId="0" borderId="22" xfId="8" applyNumberFormat="1" applyFont="1" applyBorder="1" applyAlignment="1">
      <alignment horizontal="center" vertical="center"/>
    </xf>
    <xf numFmtId="0" fontId="14" fillId="0" borderId="22" xfId="8" applyBorder="1" applyAlignment="1">
      <alignment horizontal="center" vertical="center"/>
    </xf>
    <xf numFmtId="49" fontId="12" fillId="0" borderId="0" xfId="8" applyNumberFormat="1" applyFont="1" applyAlignment="1">
      <alignment horizontal="left" vertical="center"/>
    </xf>
    <xf numFmtId="49" fontId="12" fillId="0" borderId="3" xfId="8" applyNumberFormat="1" applyFont="1" applyBorder="1" applyAlignment="1">
      <alignment horizontal="left" vertical="center"/>
    </xf>
    <xf numFmtId="49" fontId="12" fillId="0" borderId="0" xfId="8" applyNumberFormat="1" applyFont="1" applyAlignment="1">
      <alignment horizontal="left" vertical="center" wrapText="1"/>
    </xf>
    <xf numFmtId="0" fontId="1" fillId="0" borderId="0" xfId="10"/>
    <xf numFmtId="0" fontId="17" fillId="5" borderId="24" xfId="11" applyFont="1" applyFill="1" applyBorder="1" applyAlignment="1">
      <alignment horizontal="center"/>
    </xf>
    <xf numFmtId="0" fontId="17" fillId="5" borderId="25" xfId="11" applyFont="1" applyFill="1" applyBorder="1" applyAlignment="1">
      <alignment horizontal="center"/>
    </xf>
    <xf numFmtId="0" fontId="17" fillId="5" borderId="26" xfId="11" applyFont="1" applyFill="1" applyBorder="1" applyAlignment="1">
      <alignment horizontal="center"/>
    </xf>
    <xf numFmtId="0" fontId="18" fillId="5" borderId="27" xfId="11" applyFont="1" applyFill="1" applyBorder="1" applyAlignment="1">
      <alignment horizontal="center"/>
    </xf>
    <xf numFmtId="0" fontId="18" fillId="5" borderId="0" xfId="11" applyFont="1" applyFill="1" applyAlignment="1">
      <alignment horizontal="center"/>
    </xf>
    <xf numFmtId="0" fontId="18" fillId="5" borderId="28" xfId="11" applyFont="1" applyFill="1" applyBorder="1" applyAlignment="1">
      <alignment horizontal="center"/>
    </xf>
    <xf numFmtId="0" fontId="19" fillId="5" borderId="27" xfId="10" applyFont="1" applyFill="1" applyBorder="1" applyAlignment="1">
      <alignment horizontal="center"/>
    </xf>
    <xf numFmtId="0" fontId="19" fillId="5" borderId="0" xfId="10" applyFont="1" applyFill="1" applyAlignment="1">
      <alignment horizontal="center"/>
    </xf>
    <xf numFmtId="0" fontId="19" fillId="5" borderId="28" xfId="10" applyFont="1" applyFill="1" applyBorder="1" applyAlignment="1">
      <alignment horizontal="center"/>
    </xf>
    <xf numFmtId="0" fontId="19" fillId="0" borderId="0" xfId="10" applyFont="1"/>
    <xf numFmtId="0" fontId="19" fillId="5" borderId="27" xfId="10" applyFont="1" applyFill="1" applyBorder="1" applyAlignment="1">
      <alignment horizontal="center"/>
    </xf>
    <xf numFmtId="0" fontId="19" fillId="5" borderId="0" xfId="10" applyFont="1" applyFill="1" applyAlignment="1">
      <alignment horizontal="center"/>
    </xf>
    <xf numFmtId="0" fontId="19" fillId="5" borderId="28" xfId="10" applyFont="1" applyFill="1" applyBorder="1" applyAlignment="1">
      <alignment horizontal="center"/>
    </xf>
    <xf numFmtId="0" fontId="20" fillId="5" borderId="27" xfId="10" applyFont="1" applyFill="1" applyBorder="1" applyAlignment="1">
      <alignment horizontal="center" vertical="center" readingOrder="1"/>
    </xf>
    <xf numFmtId="0" fontId="20" fillId="5" borderId="0" xfId="10" applyFont="1" applyFill="1" applyAlignment="1">
      <alignment horizontal="center" vertical="center" readingOrder="1"/>
    </xf>
    <xf numFmtId="0" fontId="20" fillId="5" borderId="28" xfId="10" applyFont="1" applyFill="1" applyBorder="1" applyAlignment="1">
      <alignment horizontal="center" vertical="center" readingOrder="1"/>
    </xf>
    <xf numFmtId="0" fontId="21" fillId="5" borderId="29" xfId="10" applyFont="1" applyFill="1" applyBorder="1" applyAlignment="1">
      <alignment horizontal="centerContinuous" vertical="center" readingOrder="1"/>
    </xf>
    <xf numFmtId="0" fontId="1" fillId="5" borderId="30" xfId="10" applyFill="1" applyBorder="1" applyAlignment="1">
      <alignment horizontal="centerContinuous"/>
    </xf>
    <xf numFmtId="0" fontId="1" fillId="5" borderId="31" xfId="10" applyFill="1" applyBorder="1" applyAlignment="1">
      <alignment horizontal="centerContinuous"/>
    </xf>
  </cellXfs>
  <cellStyles count="12">
    <cellStyle name="Comma 2" xfId="7" xr:uid="{99F65E6F-DB4C-4D0D-9093-05F0CFF293C0}"/>
    <cellStyle name="Comma 3" xfId="9" xr:uid="{962D6357-06A9-4405-A986-116DAA7E7D66}"/>
    <cellStyle name="Normal" xfId="0" builtinId="0"/>
    <cellStyle name="Normal 2" xfId="1" xr:uid="{00000000-0005-0000-0000-000001000000}"/>
    <cellStyle name="Normal 2 2" xfId="11" xr:uid="{F15A2AF6-F104-4A59-845D-A83501A55EDC}"/>
    <cellStyle name="Normal 2 4" xfId="3" xr:uid="{00000000-0005-0000-0000-000002000000}"/>
    <cellStyle name="Normal 3" xfId="6" xr:uid="{C62951C9-ADC6-4130-BB35-BEC95FEEA0B3}"/>
    <cellStyle name="Normal 4" xfId="8" xr:uid="{77A5B62C-FDFB-4A7E-8A6A-7D1439A1C02F}"/>
    <cellStyle name="Normal 4 2" xfId="10" xr:uid="{C9183DC8-7948-401C-B52E-61C88252169E}"/>
    <cellStyle name="Normal_02geu01-10" xfId="4" xr:uid="{00000000-0005-0000-0000-000003000000}"/>
    <cellStyle name="Normal_Combined 2009 Ind Garn Workbook 2" xfId="5" xr:uid="{00000000-0005-0000-0000-000004000000}"/>
    <cellStyle name="Note 2" xfId="2" xr:uid="{00000000-0005-0000-0000-000005000000}"/>
  </cellStyles>
  <dxfs count="0"/>
  <tableStyles count="0" defaultTableStyle="TableStyleMedium2" defaultPivotStyle="PivotStyleLight16"/>
  <colors>
    <mruColors>
      <color rgb="FFCCFF33"/>
      <color rgb="FFFFFF66"/>
      <color rgb="FFFFCC99"/>
      <color rgb="FFCCFF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219199</xdr:colOff>
      <xdr:row>2</xdr:row>
      <xdr:rowOff>167795</xdr:rowOff>
    </xdr:to>
    <xdr:pic>
      <xdr:nvPicPr>
        <xdr:cNvPr id="2" name="Picture 1" title="USGS logo">
          <a:extLst>
            <a:ext uri="{FF2B5EF4-FFF2-40B4-BE49-F238E27FC236}">
              <a16:creationId xmlns:a16="http://schemas.microsoft.com/office/drawing/2014/main" id="{9CBB47D6-AEF7-48A9-83C7-50FE5A070E3D}"/>
            </a:ext>
          </a:extLst>
        </xdr:cNvPr>
        <xdr:cNvPicPr>
          <a:picLocks noChangeAspect="1"/>
        </xdr:cNvPicPr>
      </xdr:nvPicPr>
      <xdr:blipFill>
        <a:blip xmlns:r="http://schemas.openxmlformats.org/officeDocument/2006/relationships" r:embed="rId1"/>
        <a:stretch>
          <a:fillRect/>
        </a:stretch>
      </xdr:blipFill>
      <xdr:spPr>
        <a:xfrm>
          <a:off x="0" y="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3200-CC26-4372-8F7F-1DCA4C75EEFC}">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298" customWidth="1"/>
    <col min="2" max="16384" width="10.6640625" style="298"/>
  </cols>
  <sheetData>
    <row r="4" spans="1:12" ht="15.75" thickBot="1" x14ac:dyDescent="0.3"/>
    <row r="5" spans="1:12" ht="42.75" customHeight="1" x14ac:dyDescent="0.4">
      <c r="A5" s="299" t="s">
        <v>231</v>
      </c>
      <c r="B5" s="300"/>
      <c r="C5" s="300"/>
      <c r="D5" s="300"/>
      <c r="E5" s="300"/>
      <c r="F5" s="300"/>
      <c r="G5" s="300"/>
      <c r="H5" s="300"/>
      <c r="I5" s="300"/>
      <c r="J5" s="300"/>
      <c r="K5" s="300"/>
      <c r="L5" s="301"/>
    </row>
    <row r="6" spans="1:12" ht="48" customHeight="1" x14ac:dyDescent="0.6">
      <c r="A6" s="302" t="s">
        <v>232</v>
      </c>
      <c r="B6" s="303"/>
      <c r="C6" s="303"/>
      <c r="D6" s="303"/>
      <c r="E6" s="303"/>
      <c r="F6" s="303"/>
      <c r="G6" s="303"/>
      <c r="H6" s="303"/>
      <c r="I6" s="303"/>
      <c r="J6" s="303"/>
      <c r="K6" s="303"/>
      <c r="L6" s="304"/>
    </row>
    <row r="7" spans="1:12" s="308" customFormat="1" ht="23.25" x14ac:dyDescent="0.35">
      <c r="A7" s="305" t="s">
        <v>233</v>
      </c>
      <c r="B7" s="306"/>
      <c r="C7" s="306"/>
      <c r="D7" s="306"/>
      <c r="E7" s="306"/>
      <c r="F7" s="306"/>
      <c r="G7" s="306"/>
      <c r="H7" s="306"/>
      <c r="I7" s="306"/>
      <c r="J7" s="306"/>
      <c r="K7" s="306"/>
      <c r="L7" s="307"/>
    </row>
    <row r="8" spans="1:12" s="308" customFormat="1" ht="23.25" x14ac:dyDescent="0.35">
      <c r="A8" s="305" t="s">
        <v>234</v>
      </c>
      <c r="B8" s="306"/>
      <c r="C8" s="306"/>
      <c r="D8" s="306"/>
      <c r="E8" s="306"/>
      <c r="F8" s="306"/>
      <c r="G8" s="306"/>
      <c r="H8" s="306"/>
      <c r="I8" s="306"/>
      <c r="J8" s="306"/>
      <c r="K8" s="306"/>
      <c r="L8" s="307"/>
    </row>
    <row r="9" spans="1:12" s="308" customFormat="1" ht="23.25" x14ac:dyDescent="0.35">
      <c r="A9" s="305" t="s">
        <v>235</v>
      </c>
      <c r="B9" s="306"/>
      <c r="C9" s="306"/>
      <c r="D9" s="306"/>
      <c r="E9" s="306"/>
      <c r="F9" s="306"/>
      <c r="G9" s="306"/>
      <c r="H9" s="306"/>
      <c r="I9" s="306"/>
      <c r="J9" s="306"/>
      <c r="K9" s="306"/>
      <c r="L9" s="307"/>
    </row>
    <row r="10" spans="1:12" s="308" customFormat="1" ht="23.25" x14ac:dyDescent="0.35">
      <c r="A10" s="305" t="s">
        <v>236</v>
      </c>
      <c r="B10" s="306"/>
      <c r="C10" s="306"/>
      <c r="D10" s="306"/>
      <c r="E10" s="306"/>
      <c r="F10" s="306"/>
      <c r="G10" s="306"/>
      <c r="H10" s="306"/>
      <c r="I10" s="306"/>
      <c r="J10" s="306"/>
      <c r="K10" s="306"/>
      <c r="L10" s="307"/>
    </row>
    <row r="11" spans="1:12" s="308" customFormat="1" ht="23.25" x14ac:dyDescent="0.35">
      <c r="A11" s="305" t="s">
        <v>237</v>
      </c>
      <c r="B11" s="306"/>
      <c r="C11" s="306"/>
      <c r="D11" s="306"/>
      <c r="E11" s="306"/>
      <c r="F11" s="306"/>
      <c r="G11" s="306"/>
      <c r="H11" s="306"/>
      <c r="I11" s="306"/>
      <c r="J11" s="306"/>
      <c r="K11" s="306"/>
      <c r="L11" s="307"/>
    </row>
    <row r="12" spans="1:12" s="308" customFormat="1" ht="23.25" x14ac:dyDescent="0.35">
      <c r="A12" s="309"/>
      <c r="B12" s="310"/>
      <c r="C12" s="310"/>
      <c r="D12" s="310"/>
      <c r="E12" s="310"/>
      <c r="F12" s="310"/>
      <c r="G12" s="310"/>
      <c r="H12" s="310"/>
      <c r="I12" s="310"/>
      <c r="J12" s="310"/>
      <c r="K12" s="310"/>
      <c r="L12" s="311"/>
    </row>
    <row r="13" spans="1:12" ht="22.15" customHeight="1" x14ac:dyDescent="0.25">
      <c r="A13" s="312" t="s">
        <v>238</v>
      </c>
      <c r="B13" s="313"/>
      <c r="C13" s="313"/>
      <c r="D13" s="313"/>
      <c r="E13" s="313"/>
      <c r="F13" s="313"/>
      <c r="G13" s="313"/>
      <c r="H13" s="313"/>
      <c r="I13" s="313"/>
      <c r="J13" s="313"/>
      <c r="K13" s="313"/>
      <c r="L13" s="314"/>
    </row>
    <row r="14" spans="1:12" ht="24" thickBot="1" x14ac:dyDescent="0.3">
      <c r="A14" s="315"/>
      <c r="B14" s="316"/>
      <c r="C14" s="316"/>
      <c r="D14" s="316"/>
      <c r="E14" s="316"/>
      <c r="F14" s="316"/>
      <c r="G14" s="316"/>
      <c r="H14" s="316"/>
      <c r="I14" s="316"/>
      <c r="J14" s="316"/>
      <c r="K14" s="316"/>
      <c r="L14" s="317"/>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3F1C-2AE5-4660-9FEE-620401FB3E53}">
  <dimension ref="A1:AA55"/>
  <sheetViews>
    <sheetView topLeftCell="A19" zoomScaleNormal="100" workbookViewId="0">
      <selection activeCell="N23" sqref="N23"/>
    </sheetView>
  </sheetViews>
  <sheetFormatPr defaultColWidth="13.1640625" defaultRowHeight="11.25" x14ac:dyDescent="0.2"/>
  <cols>
    <col min="1" max="1" width="39.83203125" style="218" customWidth="1"/>
    <col min="2" max="2" width="2.6640625" style="204" customWidth="1"/>
    <col min="3" max="3" width="11.6640625" style="219" customWidth="1"/>
    <col min="4" max="4" width="2.6640625" style="230" customWidth="1"/>
    <col min="5" max="5" width="11.6640625" style="219" customWidth="1"/>
    <col min="6" max="6" width="2.6640625" style="230" customWidth="1"/>
    <col min="7" max="7" width="11.6640625" style="219" customWidth="1"/>
    <col min="8" max="8" width="2.6640625" style="230" customWidth="1"/>
    <col min="9" max="9" width="11.6640625" style="219" customWidth="1"/>
    <col min="10" max="10" width="2.6640625" style="230" customWidth="1"/>
    <col min="11" max="11" width="11.6640625" style="219" customWidth="1"/>
    <col min="12" max="12" width="2.6640625" style="230" customWidth="1"/>
    <col min="13" max="16384" width="13.1640625" style="201"/>
  </cols>
  <sheetData>
    <row r="1" spans="1:12" ht="11.25" customHeight="1" x14ac:dyDescent="0.2">
      <c r="A1" s="291" t="s">
        <v>166</v>
      </c>
      <c r="B1" s="291"/>
      <c r="C1" s="291"/>
      <c r="D1" s="291"/>
      <c r="E1" s="291"/>
      <c r="F1" s="291"/>
      <c r="G1" s="291"/>
      <c r="H1" s="291"/>
      <c r="I1" s="291"/>
      <c r="J1" s="291"/>
      <c r="K1" s="291"/>
      <c r="L1" s="291"/>
    </row>
    <row r="2" spans="1:12" ht="11.25" customHeight="1" x14ac:dyDescent="0.2">
      <c r="A2" s="291" t="s">
        <v>230</v>
      </c>
      <c r="B2" s="291"/>
      <c r="C2" s="291"/>
      <c r="D2" s="291"/>
      <c r="E2" s="291"/>
      <c r="F2" s="291"/>
      <c r="G2" s="291"/>
      <c r="H2" s="291"/>
      <c r="I2" s="291"/>
      <c r="J2" s="291"/>
      <c r="K2" s="291"/>
      <c r="L2" s="291"/>
    </row>
    <row r="3" spans="1:12" ht="11.25" customHeight="1" x14ac:dyDescent="0.2">
      <c r="A3" s="292"/>
      <c r="B3" s="292"/>
      <c r="C3" s="292"/>
      <c r="D3" s="292"/>
      <c r="E3" s="292"/>
      <c r="F3" s="292"/>
      <c r="G3" s="292"/>
      <c r="H3" s="292"/>
      <c r="I3" s="292"/>
      <c r="J3" s="292"/>
      <c r="K3" s="292"/>
      <c r="L3" s="292"/>
    </row>
    <row r="4" spans="1:12" ht="11.25" customHeight="1" x14ac:dyDescent="0.2">
      <c r="A4" s="291" t="s">
        <v>167</v>
      </c>
      <c r="B4" s="291"/>
      <c r="C4" s="291"/>
      <c r="D4" s="291"/>
      <c r="E4" s="291"/>
      <c r="F4" s="291"/>
      <c r="G4" s="291"/>
      <c r="H4" s="291"/>
      <c r="I4" s="291"/>
      <c r="J4" s="291"/>
      <c r="K4" s="291"/>
      <c r="L4" s="291"/>
    </row>
    <row r="5" spans="1:12" ht="11.25" customHeight="1" x14ac:dyDescent="0.2">
      <c r="A5" s="293"/>
      <c r="B5" s="294"/>
      <c r="C5" s="294"/>
      <c r="D5" s="294"/>
      <c r="E5" s="294"/>
      <c r="F5" s="294"/>
      <c r="G5" s="294"/>
      <c r="H5" s="294"/>
      <c r="I5" s="294"/>
      <c r="J5" s="294"/>
      <c r="K5" s="294"/>
      <c r="L5" s="294"/>
    </row>
    <row r="6" spans="1:12" ht="11.25" customHeight="1" x14ac:dyDescent="0.2">
      <c r="A6" s="224" t="s">
        <v>127</v>
      </c>
      <c r="B6" s="224"/>
      <c r="C6" s="202">
        <v>2015</v>
      </c>
      <c r="D6" s="203"/>
      <c r="E6" s="202">
        <v>2016</v>
      </c>
      <c r="F6" s="203"/>
      <c r="G6" s="202">
        <v>2017</v>
      </c>
      <c r="H6" s="203"/>
      <c r="I6" s="202">
        <v>2018</v>
      </c>
      <c r="J6" s="203"/>
      <c r="K6" s="202">
        <v>2019</v>
      </c>
      <c r="L6" s="203"/>
    </row>
    <row r="7" spans="1:12" ht="11.25" customHeight="1" x14ac:dyDescent="0.2">
      <c r="A7" s="225" t="s">
        <v>168</v>
      </c>
      <c r="C7" s="205">
        <v>500</v>
      </c>
      <c r="E7" s="206" t="s">
        <v>22</v>
      </c>
      <c r="G7" s="206" t="s">
        <v>22</v>
      </c>
      <c r="I7" s="206" t="s">
        <v>22</v>
      </c>
      <c r="K7" s="206" t="s">
        <v>22</v>
      </c>
    </row>
    <row r="8" spans="1:12" ht="11.25" customHeight="1" x14ac:dyDescent="0.2">
      <c r="A8" s="207" t="s">
        <v>169</v>
      </c>
      <c r="C8" s="205">
        <v>700</v>
      </c>
      <c r="E8" s="205">
        <v>800</v>
      </c>
      <c r="G8" s="205">
        <v>1000</v>
      </c>
      <c r="I8" s="205">
        <v>1000</v>
      </c>
      <c r="K8" s="205">
        <v>1000</v>
      </c>
    </row>
    <row r="9" spans="1:12" ht="11.25" customHeight="1" x14ac:dyDescent="0.2">
      <c r="A9" s="207" t="s">
        <v>170</v>
      </c>
      <c r="C9" s="205">
        <v>81762</v>
      </c>
      <c r="E9" s="205">
        <v>61687</v>
      </c>
      <c r="F9" s="230" t="s">
        <v>150</v>
      </c>
      <c r="G9" s="205">
        <v>90000</v>
      </c>
      <c r="H9" s="230" t="s">
        <v>171</v>
      </c>
      <c r="I9" s="205">
        <v>95000</v>
      </c>
      <c r="J9" s="230" t="s">
        <v>171</v>
      </c>
      <c r="K9" s="205">
        <v>96000</v>
      </c>
      <c r="L9" s="230" t="s">
        <v>171</v>
      </c>
    </row>
    <row r="10" spans="1:12" ht="11.25" customHeight="1" x14ac:dyDescent="0.2">
      <c r="A10" s="207" t="s">
        <v>172</v>
      </c>
      <c r="C10" s="208" t="s">
        <v>173</v>
      </c>
      <c r="D10" s="209"/>
      <c r="E10" s="208" t="s">
        <v>173</v>
      </c>
      <c r="F10" s="209"/>
      <c r="G10" s="210">
        <v>14000</v>
      </c>
      <c r="H10" s="209" t="s">
        <v>150</v>
      </c>
      <c r="I10" s="210">
        <v>11000</v>
      </c>
      <c r="J10" s="209" t="s">
        <v>150</v>
      </c>
      <c r="K10" s="210">
        <v>11000</v>
      </c>
      <c r="L10" s="209"/>
    </row>
    <row r="11" spans="1:12" ht="11.25" customHeight="1" x14ac:dyDescent="0.2">
      <c r="A11" s="207" t="s">
        <v>174</v>
      </c>
      <c r="C11" s="206"/>
      <c r="E11" s="206"/>
      <c r="G11" s="205"/>
      <c r="I11" s="205"/>
      <c r="K11" s="205"/>
    </row>
    <row r="12" spans="1:12" ht="11.25" customHeight="1" x14ac:dyDescent="0.2">
      <c r="A12" s="211" t="s">
        <v>64</v>
      </c>
      <c r="C12" s="205">
        <v>275000</v>
      </c>
      <c r="E12" s="205">
        <v>300000</v>
      </c>
      <c r="G12" s="205">
        <v>275000</v>
      </c>
      <c r="I12" s="205">
        <v>305000</v>
      </c>
      <c r="J12" s="230" t="s">
        <v>208</v>
      </c>
      <c r="K12" s="205">
        <v>308000</v>
      </c>
      <c r="L12" s="230" t="s">
        <v>209</v>
      </c>
    </row>
    <row r="13" spans="1:12" ht="11.25" customHeight="1" x14ac:dyDescent="0.2">
      <c r="A13" s="211" t="s">
        <v>58</v>
      </c>
      <c r="C13" s="226">
        <v>450000</v>
      </c>
      <c r="D13" s="227"/>
      <c r="E13" s="226">
        <v>325000</v>
      </c>
      <c r="F13" s="227"/>
      <c r="G13" s="226">
        <v>350000</v>
      </c>
      <c r="H13" s="227"/>
      <c r="I13" s="226">
        <v>388000</v>
      </c>
      <c r="J13" s="227" t="s">
        <v>208</v>
      </c>
      <c r="K13" s="226">
        <v>392000</v>
      </c>
      <c r="L13" s="227" t="s">
        <v>209</v>
      </c>
    </row>
    <row r="14" spans="1:12" ht="11.25" customHeight="1" x14ac:dyDescent="0.2">
      <c r="A14" s="212" t="s">
        <v>12</v>
      </c>
      <c r="C14" s="205">
        <v>725000</v>
      </c>
      <c r="E14" s="205">
        <v>625000</v>
      </c>
      <c r="G14" s="205">
        <v>625000</v>
      </c>
      <c r="I14" s="205">
        <v>693000</v>
      </c>
      <c r="J14" s="230" t="s">
        <v>209</v>
      </c>
      <c r="K14" s="205">
        <v>700000</v>
      </c>
      <c r="L14" s="229" t="s">
        <v>209</v>
      </c>
    </row>
    <row r="15" spans="1:12" ht="11.25" customHeight="1" x14ac:dyDescent="0.2">
      <c r="A15" s="207" t="s">
        <v>175</v>
      </c>
      <c r="C15" s="210">
        <v>400</v>
      </c>
      <c r="D15" s="209"/>
      <c r="E15" s="210">
        <v>500</v>
      </c>
      <c r="F15" s="209"/>
      <c r="G15" s="210">
        <v>800</v>
      </c>
      <c r="H15" s="209"/>
      <c r="I15" s="210">
        <v>800</v>
      </c>
      <c r="J15" s="209"/>
      <c r="K15" s="210">
        <v>800</v>
      </c>
      <c r="L15" s="209"/>
    </row>
    <row r="16" spans="1:12" ht="11.25" customHeight="1" x14ac:dyDescent="0.2">
      <c r="A16" s="207" t="s">
        <v>210</v>
      </c>
      <c r="C16" s="205"/>
      <c r="E16" s="205"/>
      <c r="G16" s="205"/>
      <c r="I16" s="205"/>
      <c r="K16" s="205"/>
    </row>
    <row r="17" spans="1:12" ht="11.25" customHeight="1" x14ac:dyDescent="0.2">
      <c r="A17" s="211" t="s">
        <v>176</v>
      </c>
      <c r="C17" s="205">
        <v>2700</v>
      </c>
      <c r="E17" s="205">
        <v>3000</v>
      </c>
      <c r="G17" s="205">
        <v>3500</v>
      </c>
      <c r="I17" s="205">
        <v>3500</v>
      </c>
      <c r="J17" s="230" t="s">
        <v>211</v>
      </c>
      <c r="K17" s="205">
        <v>3500</v>
      </c>
      <c r="L17" s="230" t="s">
        <v>211</v>
      </c>
    </row>
    <row r="18" spans="1:12" ht="11.25" customHeight="1" x14ac:dyDescent="0.2">
      <c r="A18" s="211" t="s">
        <v>58</v>
      </c>
      <c r="C18" s="205">
        <v>24200</v>
      </c>
      <c r="D18" s="230" t="s">
        <v>171</v>
      </c>
      <c r="E18" s="205">
        <v>27000</v>
      </c>
      <c r="F18" s="230" t="s">
        <v>171</v>
      </c>
      <c r="G18" s="205">
        <v>31500</v>
      </c>
      <c r="H18" s="230" t="s">
        <v>171</v>
      </c>
      <c r="I18" s="205">
        <v>44207</v>
      </c>
      <c r="J18" s="230" t="s">
        <v>150</v>
      </c>
      <c r="K18" s="205">
        <v>31500</v>
      </c>
      <c r="L18" s="230" t="s">
        <v>212</v>
      </c>
    </row>
    <row r="19" spans="1:12" ht="11.25" customHeight="1" x14ac:dyDescent="0.2">
      <c r="A19" s="212" t="s">
        <v>12</v>
      </c>
      <c r="C19" s="213">
        <v>26900</v>
      </c>
      <c r="D19" s="214"/>
      <c r="E19" s="213">
        <v>30000</v>
      </c>
      <c r="F19" s="214"/>
      <c r="G19" s="213">
        <v>35000</v>
      </c>
      <c r="H19" s="214"/>
      <c r="I19" s="213">
        <v>47700</v>
      </c>
      <c r="J19" s="214" t="s">
        <v>150</v>
      </c>
      <c r="K19" s="213">
        <v>35000</v>
      </c>
      <c r="L19" s="214" t="s">
        <v>211</v>
      </c>
    </row>
    <row r="20" spans="1:12" ht="11.25" customHeight="1" x14ac:dyDescent="0.2">
      <c r="A20" s="207" t="s">
        <v>178</v>
      </c>
      <c r="C20" s="215"/>
      <c r="E20" s="215"/>
      <c r="G20" s="215"/>
      <c r="I20" s="215"/>
      <c r="K20" s="215"/>
    </row>
    <row r="21" spans="1:12" ht="11.25" customHeight="1" x14ac:dyDescent="0.2">
      <c r="A21" s="211" t="s">
        <v>64</v>
      </c>
      <c r="C21" s="205">
        <v>1000</v>
      </c>
      <c r="E21" s="205">
        <v>1000</v>
      </c>
      <c r="G21" s="205">
        <v>1000</v>
      </c>
      <c r="I21" s="205">
        <v>1080</v>
      </c>
      <c r="J21" s="230" t="s">
        <v>177</v>
      </c>
      <c r="K21" s="205">
        <v>1080</v>
      </c>
      <c r="L21" s="230" t="s">
        <v>177</v>
      </c>
    </row>
    <row r="22" spans="1:12" ht="11.25" customHeight="1" x14ac:dyDescent="0.2">
      <c r="A22" s="211" t="s">
        <v>58</v>
      </c>
      <c r="C22" s="226">
        <v>4500</v>
      </c>
      <c r="D22" s="227"/>
      <c r="E22" s="226">
        <v>4500</v>
      </c>
      <c r="F22" s="227"/>
      <c r="G22" s="226">
        <v>4500</v>
      </c>
      <c r="H22" s="227"/>
      <c r="I22" s="226">
        <v>4920</v>
      </c>
      <c r="J22" s="227" t="s">
        <v>177</v>
      </c>
      <c r="K22" s="226">
        <v>4920</v>
      </c>
      <c r="L22" s="227" t="s">
        <v>177</v>
      </c>
    </row>
    <row r="23" spans="1:12" ht="11.25" customHeight="1" x14ac:dyDescent="0.2">
      <c r="A23" s="212" t="s">
        <v>12</v>
      </c>
      <c r="C23" s="205">
        <v>5500</v>
      </c>
      <c r="E23" s="205">
        <v>5500</v>
      </c>
      <c r="G23" s="205">
        <v>5500</v>
      </c>
      <c r="I23" s="205">
        <v>6000</v>
      </c>
      <c r="K23" s="205">
        <v>6000</v>
      </c>
    </row>
    <row r="24" spans="1:12" ht="11.25" customHeight="1" x14ac:dyDescent="0.2">
      <c r="A24" s="207" t="s">
        <v>179</v>
      </c>
      <c r="C24" s="205">
        <v>8006</v>
      </c>
      <c r="E24" s="205">
        <v>9200</v>
      </c>
      <c r="F24" s="230" t="s">
        <v>150</v>
      </c>
      <c r="G24" s="205">
        <v>13300</v>
      </c>
      <c r="H24" s="230" t="s">
        <v>150</v>
      </c>
      <c r="I24" s="205">
        <v>47900</v>
      </c>
      <c r="J24" s="230" t="s">
        <v>150</v>
      </c>
      <c r="K24" s="205">
        <v>48000</v>
      </c>
      <c r="L24" s="230" t="s">
        <v>171</v>
      </c>
    </row>
    <row r="25" spans="1:12" ht="11.25" customHeight="1" x14ac:dyDescent="0.2">
      <c r="A25" s="207" t="s">
        <v>180</v>
      </c>
      <c r="C25" s="205">
        <v>8100</v>
      </c>
      <c r="E25" s="205">
        <v>8500</v>
      </c>
      <c r="F25" s="230" t="s">
        <v>171</v>
      </c>
      <c r="G25" s="205">
        <v>9000</v>
      </c>
      <c r="H25" s="230" t="s">
        <v>171</v>
      </c>
      <c r="I25" s="205">
        <v>9000</v>
      </c>
      <c r="J25" s="230" t="s">
        <v>171</v>
      </c>
      <c r="K25" s="205">
        <v>9000</v>
      </c>
      <c r="L25" s="230" t="s">
        <v>171</v>
      </c>
    </row>
    <row r="26" spans="1:12" ht="11.25" customHeight="1" x14ac:dyDescent="0.2">
      <c r="A26" s="207" t="s">
        <v>181</v>
      </c>
      <c r="C26" s="206" t="s">
        <v>22</v>
      </c>
      <c r="E26" s="206" t="s">
        <v>22</v>
      </c>
      <c r="G26" s="205">
        <v>1042</v>
      </c>
      <c r="I26" s="205">
        <v>106773</v>
      </c>
      <c r="J26" s="230" t="s">
        <v>150</v>
      </c>
      <c r="K26" s="205">
        <v>107000</v>
      </c>
      <c r="L26" s="230" t="s">
        <v>171</v>
      </c>
    </row>
    <row r="27" spans="1:12" ht="11.25" customHeight="1" x14ac:dyDescent="0.2">
      <c r="A27" s="207" t="s">
        <v>182</v>
      </c>
      <c r="C27" s="206" t="s">
        <v>22</v>
      </c>
      <c r="E27" s="206" t="s">
        <v>22</v>
      </c>
      <c r="G27" s="205">
        <v>2216</v>
      </c>
      <c r="I27" s="205">
        <v>3456</v>
      </c>
      <c r="K27" s="206" t="s">
        <v>22</v>
      </c>
      <c r="L27" s="230" t="s">
        <v>197</v>
      </c>
    </row>
    <row r="28" spans="1:12" ht="11.25" customHeight="1" x14ac:dyDescent="0.2">
      <c r="A28" s="207" t="s">
        <v>183</v>
      </c>
      <c r="C28" s="205">
        <v>9185</v>
      </c>
      <c r="E28" s="205">
        <v>10000</v>
      </c>
      <c r="G28" s="205">
        <v>11000</v>
      </c>
      <c r="H28" s="230" t="s">
        <v>171</v>
      </c>
      <c r="I28" s="205">
        <v>16000</v>
      </c>
      <c r="J28" s="230" t="s">
        <v>171</v>
      </c>
      <c r="K28" s="205">
        <v>16000</v>
      </c>
      <c r="L28" s="230" t="s">
        <v>171</v>
      </c>
    </row>
    <row r="29" spans="1:12" ht="11.25" customHeight="1" x14ac:dyDescent="0.2">
      <c r="A29" s="207" t="s">
        <v>184</v>
      </c>
      <c r="C29" s="210">
        <v>2900</v>
      </c>
      <c r="D29" s="209"/>
      <c r="E29" s="210">
        <v>10000</v>
      </c>
      <c r="F29" s="209" t="s">
        <v>171</v>
      </c>
      <c r="G29" s="210">
        <v>14000</v>
      </c>
      <c r="H29" s="209" t="s">
        <v>171</v>
      </c>
      <c r="I29" s="210">
        <v>14000</v>
      </c>
      <c r="J29" s="209" t="s">
        <v>171</v>
      </c>
      <c r="K29" s="210">
        <v>14000</v>
      </c>
      <c r="L29" s="209" t="s">
        <v>171</v>
      </c>
    </row>
    <row r="30" spans="1:12" ht="11.25" customHeight="1" x14ac:dyDescent="0.2">
      <c r="A30" s="207" t="s">
        <v>213</v>
      </c>
      <c r="C30" s="205"/>
      <c r="E30" s="205"/>
      <c r="G30" s="205"/>
      <c r="I30" s="205"/>
      <c r="K30" s="205"/>
    </row>
    <row r="31" spans="1:12" ht="11.25" customHeight="1" x14ac:dyDescent="0.2">
      <c r="A31" s="211" t="s">
        <v>64</v>
      </c>
      <c r="C31" s="205">
        <v>8000</v>
      </c>
      <c r="E31" s="205">
        <v>9500</v>
      </c>
      <c r="G31" s="205">
        <v>12000</v>
      </c>
      <c r="I31" s="205">
        <v>12000</v>
      </c>
      <c r="K31" s="205">
        <v>12000</v>
      </c>
    </row>
    <row r="32" spans="1:12" ht="11.25" customHeight="1" x14ac:dyDescent="0.2">
      <c r="A32" s="211" t="s">
        <v>58</v>
      </c>
      <c r="C32" s="226">
        <v>7900</v>
      </c>
      <c r="D32" s="227"/>
      <c r="E32" s="226">
        <v>9900</v>
      </c>
      <c r="F32" s="227"/>
      <c r="G32" s="226">
        <v>13200</v>
      </c>
      <c r="H32" s="227"/>
      <c r="I32" s="226">
        <v>13200</v>
      </c>
      <c r="J32" s="227"/>
      <c r="K32" s="226">
        <v>13100</v>
      </c>
      <c r="L32" s="227"/>
    </row>
    <row r="33" spans="1:27" ht="11.25" customHeight="1" x14ac:dyDescent="0.2">
      <c r="A33" s="212" t="s">
        <v>12</v>
      </c>
      <c r="C33" s="205">
        <v>15900</v>
      </c>
      <c r="E33" s="205">
        <v>19400</v>
      </c>
      <c r="G33" s="205">
        <v>25200</v>
      </c>
      <c r="I33" s="205">
        <v>25200</v>
      </c>
      <c r="K33" s="205">
        <v>25100</v>
      </c>
    </row>
    <row r="34" spans="1:27" ht="11.25" customHeight="1" x14ac:dyDescent="0.2">
      <c r="A34" s="207" t="s">
        <v>185</v>
      </c>
      <c r="C34" s="205">
        <v>4200</v>
      </c>
      <c r="E34" s="205">
        <v>3900</v>
      </c>
      <c r="G34" s="205">
        <v>3800</v>
      </c>
      <c r="H34" s="230" t="s">
        <v>150</v>
      </c>
      <c r="I34" s="205">
        <v>3800</v>
      </c>
      <c r="J34" s="230" t="s">
        <v>186</v>
      </c>
      <c r="K34" s="205">
        <v>4000</v>
      </c>
      <c r="L34" s="230" t="s">
        <v>171</v>
      </c>
    </row>
    <row r="35" spans="1:27" ht="11.25" customHeight="1" x14ac:dyDescent="0.2">
      <c r="A35" s="207" t="s">
        <v>187</v>
      </c>
      <c r="C35" s="205">
        <v>100</v>
      </c>
      <c r="E35" s="206" t="s">
        <v>22</v>
      </c>
      <c r="G35" s="206" t="s">
        <v>22</v>
      </c>
      <c r="I35" s="206" t="s">
        <v>22</v>
      </c>
      <c r="K35" s="206" t="s">
        <v>22</v>
      </c>
    </row>
    <row r="36" spans="1:27" ht="11.25" customHeight="1" x14ac:dyDescent="0.2">
      <c r="A36" s="207" t="s">
        <v>188</v>
      </c>
      <c r="C36" s="206" t="s">
        <v>22</v>
      </c>
      <c r="E36" s="205">
        <v>1191</v>
      </c>
      <c r="F36" s="230" t="s">
        <v>150</v>
      </c>
      <c r="G36" s="205">
        <v>128</v>
      </c>
      <c r="H36" s="230" t="s">
        <v>150</v>
      </c>
      <c r="I36" s="205">
        <v>150</v>
      </c>
      <c r="J36" s="230" t="s">
        <v>171</v>
      </c>
      <c r="K36" s="205">
        <v>150</v>
      </c>
      <c r="L36" s="230" t="s">
        <v>171</v>
      </c>
      <c r="P36" s="290"/>
      <c r="Q36" s="290"/>
      <c r="R36" s="290"/>
      <c r="S36" s="290"/>
      <c r="T36" s="290"/>
      <c r="U36" s="290"/>
      <c r="V36" s="290"/>
      <c r="W36" s="290"/>
      <c r="X36" s="290"/>
      <c r="Y36" s="290"/>
      <c r="Z36" s="290"/>
      <c r="AA36" s="290"/>
    </row>
    <row r="37" spans="1:27" ht="11.25" customHeight="1" x14ac:dyDescent="0.2">
      <c r="A37" s="207" t="s">
        <v>214</v>
      </c>
      <c r="C37" s="205">
        <v>1800</v>
      </c>
      <c r="E37" s="205">
        <v>2000</v>
      </c>
      <c r="G37" s="205">
        <v>2300</v>
      </c>
      <c r="I37" s="205">
        <v>2000</v>
      </c>
      <c r="K37" s="205">
        <v>2000</v>
      </c>
      <c r="P37" s="295"/>
      <c r="Q37" s="295"/>
      <c r="R37" s="295"/>
      <c r="S37" s="295"/>
      <c r="T37" s="295"/>
      <c r="U37" s="295"/>
      <c r="V37" s="295"/>
      <c r="W37" s="295"/>
      <c r="X37" s="295"/>
      <c r="Y37" s="295"/>
      <c r="Z37" s="295"/>
      <c r="AA37" s="295"/>
    </row>
    <row r="38" spans="1:27" ht="11.25" customHeight="1" x14ac:dyDescent="0.2">
      <c r="A38" s="207" t="s">
        <v>189</v>
      </c>
      <c r="C38" s="205">
        <v>14500</v>
      </c>
      <c r="E38" s="205">
        <v>15000</v>
      </c>
      <c r="F38" s="230" t="s">
        <v>171</v>
      </c>
      <c r="G38" s="205">
        <v>20000</v>
      </c>
      <c r="H38" s="230" t="s">
        <v>171</v>
      </c>
      <c r="I38" s="205">
        <v>20000</v>
      </c>
      <c r="J38" s="230" t="s">
        <v>171</v>
      </c>
      <c r="K38" s="205">
        <v>20000</v>
      </c>
      <c r="L38" s="230" t="s">
        <v>171</v>
      </c>
    </row>
    <row r="39" spans="1:27" ht="11.25" customHeight="1" x14ac:dyDescent="0.2">
      <c r="A39" s="207" t="s">
        <v>190</v>
      </c>
      <c r="C39" s="205">
        <v>100</v>
      </c>
      <c r="E39" s="205">
        <v>100</v>
      </c>
      <c r="G39" s="205">
        <v>100</v>
      </c>
      <c r="I39" s="205">
        <v>100</v>
      </c>
      <c r="K39" s="205">
        <v>100</v>
      </c>
    </row>
    <row r="40" spans="1:27" ht="11.25" customHeight="1" x14ac:dyDescent="0.2">
      <c r="A40" s="207" t="s">
        <v>191</v>
      </c>
      <c r="C40" s="205">
        <v>5000</v>
      </c>
      <c r="E40" s="205">
        <v>5000</v>
      </c>
      <c r="G40" s="205">
        <v>5000</v>
      </c>
      <c r="I40" s="205">
        <v>5000</v>
      </c>
      <c r="K40" s="205">
        <v>5000</v>
      </c>
    </row>
    <row r="41" spans="1:27" ht="11.25" customHeight="1" x14ac:dyDescent="0.2">
      <c r="A41" s="207" t="s">
        <v>192</v>
      </c>
      <c r="C41" s="215">
        <v>6362</v>
      </c>
      <c r="D41" s="236"/>
      <c r="E41" s="215">
        <v>5622</v>
      </c>
      <c r="F41" s="236"/>
      <c r="G41" s="215">
        <v>1577</v>
      </c>
      <c r="H41" s="236"/>
      <c r="I41" s="237" t="s">
        <v>22</v>
      </c>
      <c r="J41" s="236" t="s">
        <v>150</v>
      </c>
      <c r="K41" s="237" t="s">
        <v>22</v>
      </c>
      <c r="L41" s="236" t="s">
        <v>197</v>
      </c>
    </row>
    <row r="42" spans="1:27" ht="11.25" customHeight="1" x14ac:dyDescent="0.2">
      <c r="A42" s="207" t="s">
        <v>215</v>
      </c>
      <c r="C42" s="238">
        <v>917000</v>
      </c>
      <c r="D42" s="239" t="s">
        <v>150</v>
      </c>
      <c r="E42" s="238">
        <v>813000</v>
      </c>
      <c r="F42" s="239" t="s">
        <v>150</v>
      </c>
      <c r="G42" s="238">
        <v>880000</v>
      </c>
      <c r="H42" s="239" t="s">
        <v>150</v>
      </c>
      <c r="I42" s="238">
        <v>1110000</v>
      </c>
      <c r="J42" s="239" t="s">
        <v>150</v>
      </c>
      <c r="K42" s="238">
        <v>1100000</v>
      </c>
      <c r="L42" s="239"/>
      <c r="P42" s="290"/>
      <c r="Q42" s="290"/>
      <c r="R42" s="290"/>
      <c r="S42" s="290"/>
      <c r="T42" s="290"/>
      <c r="U42" s="290"/>
      <c r="V42" s="290"/>
      <c r="W42" s="290"/>
      <c r="X42" s="290"/>
      <c r="Y42" s="290"/>
      <c r="Z42" s="290"/>
      <c r="AA42" s="290"/>
    </row>
    <row r="43" spans="1:27" ht="11.25" customHeight="1" x14ac:dyDescent="0.2">
      <c r="A43" s="211" t="s">
        <v>193</v>
      </c>
      <c r="C43" s="205"/>
      <c r="E43" s="205"/>
      <c r="G43" s="205"/>
      <c r="I43" s="206"/>
      <c r="K43" s="206"/>
      <c r="P43" s="295"/>
      <c r="Q43" s="295"/>
      <c r="R43" s="295"/>
      <c r="S43" s="295"/>
      <c r="T43" s="295"/>
      <c r="U43" s="295"/>
      <c r="V43" s="295"/>
      <c r="W43" s="295"/>
      <c r="X43" s="295"/>
      <c r="Y43" s="295"/>
      <c r="Z43" s="295"/>
      <c r="AA43" s="295"/>
    </row>
    <row r="44" spans="1:27" ht="11.25" customHeight="1" x14ac:dyDescent="0.2">
      <c r="A44" s="216" t="s">
        <v>64</v>
      </c>
      <c r="C44" s="205">
        <v>297000</v>
      </c>
      <c r="E44" s="205">
        <v>325000</v>
      </c>
      <c r="G44" s="205">
        <v>304000</v>
      </c>
      <c r="I44" s="205">
        <v>334000</v>
      </c>
      <c r="J44" s="230" t="s">
        <v>150</v>
      </c>
      <c r="K44" s="205">
        <v>337000</v>
      </c>
    </row>
    <row r="45" spans="1:27" ht="11.25" customHeight="1" x14ac:dyDescent="0.2">
      <c r="A45" s="216" t="s">
        <v>58</v>
      </c>
      <c r="C45" s="205">
        <v>615000</v>
      </c>
      <c r="D45" s="230" t="s">
        <v>150</v>
      </c>
      <c r="E45" s="205">
        <v>485000</v>
      </c>
      <c r="F45" s="230" t="s">
        <v>150</v>
      </c>
      <c r="G45" s="205">
        <v>572000</v>
      </c>
      <c r="H45" s="230" t="s">
        <v>150</v>
      </c>
      <c r="I45" s="205">
        <v>771000</v>
      </c>
      <c r="J45" s="230" t="s">
        <v>150</v>
      </c>
      <c r="K45" s="205">
        <v>760000</v>
      </c>
    </row>
    <row r="46" spans="1:27" ht="11.25" customHeight="1" x14ac:dyDescent="0.2">
      <c r="A46" s="216" t="s">
        <v>194</v>
      </c>
      <c r="C46" s="205">
        <v>4200</v>
      </c>
      <c r="E46" s="205">
        <v>3900</v>
      </c>
      <c r="G46" s="205">
        <v>3800</v>
      </c>
      <c r="H46" s="230" t="s">
        <v>150</v>
      </c>
      <c r="I46" s="205">
        <v>3800</v>
      </c>
      <c r="J46" s="230" t="s">
        <v>150</v>
      </c>
      <c r="K46" s="205">
        <v>4000</v>
      </c>
    </row>
    <row r="47" spans="1:27" ht="11.25" customHeight="1" x14ac:dyDescent="0.2">
      <c r="A47" s="296" t="s">
        <v>195</v>
      </c>
      <c r="B47" s="296"/>
      <c r="C47" s="296"/>
      <c r="D47" s="296"/>
      <c r="E47" s="296"/>
      <c r="F47" s="296"/>
      <c r="G47" s="296"/>
      <c r="H47" s="296"/>
      <c r="I47" s="296"/>
      <c r="J47" s="296"/>
      <c r="K47" s="296"/>
      <c r="L47" s="296"/>
      <c r="M47" s="217"/>
      <c r="N47" s="217"/>
    </row>
    <row r="48" spans="1:27" ht="22.5" customHeight="1" x14ac:dyDescent="0.2">
      <c r="A48" s="297" t="s">
        <v>196</v>
      </c>
      <c r="B48" s="297"/>
      <c r="C48" s="297"/>
      <c r="D48" s="297"/>
      <c r="E48" s="297"/>
      <c r="F48" s="297"/>
      <c r="G48" s="297"/>
      <c r="H48" s="297"/>
      <c r="I48" s="297"/>
      <c r="J48" s="297"/>
      <c r="K48" s="297"/>
      <c r="L48" s="297"/>
      <c r="M48" s="217"/>
      <c r="N48" s="217"/>
    </row>
    <row r="49" spans="1:14" ht="11.45" customHeight="1" x14ac:dyDescent="0.2">
      <c r="A49" s="290" t="s">
        <v>216</v>
      </c>
      <c r="B49" s="290"/>
      <c r="C49" s="290"/>
      <c r="D49" s="290"/>
      <c r="E49" s="290"/>
      <c r="F49" s="290"/>
      <c r="G49" s="290"/>
      <c r="H49" s="290"/>
      <c r="I49" s="290"/>
      <c r="J49" s="290"/>
      <c r="K49" s="290"/>
      <c r="L49" s="290"/>
      <c r="M49" s="217"/>
      <c r="N49" s="217"/>
    </row>
    <row r="50" spans="1:14" ht="11.25" customHeight="1" x14ac:dyDescent="0.2">
      <c r="A50" s="295" t="s">
        <v>217</v>
      </c>
      <c r="B50" s="295"/>
      <c r="C50" s="295"/>
      <c r="D50" s="295"/>
      <c r="E50" s="295"/>
      <c r="F50" s="295"/>
      <c r="G50" s="295"/>
      <c r="H50" s="295"/>
      <c r="I50" s="295"/>
      <c r="J50" s="295"/>
      <c r="K50" s="295"/>
      <c r="L50" s="295"/>
      <c r="M50" s="217"/>
      <c r="N50" s="217"/>
    </row>
    <row r="51" spans="1:14" ht="11.25" customHeight="1" x14ac:dyDescent="0.2">
      <c r="A51" s="295" t="s">
        <v>218</v>
      </c>
      <c r="B51" s="295"/>
      <c r="C51" s="295"/>
      <c r="D51" s="295"/>
      <c r="E51" s="295"/>
      <c r="F51" s="295"/>
      <c r="G51" s="295"/>
      <c r="H51" s="295"/>
      <c r="I51" s="295"/>
      <c r="J51" s="295"/>
      <c r="K51" s="295"/>
      <c r="L51" s="295"/>
      <c r="M51" s="217"/>
      <c r="N51" s="217"/>
    </row>
    <row r="52" spans="1:14" ht="11.25" customHeight="1" x14ac:dyDescent="0.2">
      <c r="A52" s="295" t="s">
        <v>219</v>
      </c>
      <c r="B52" s="295"/>
      <c r="C52" s="295"/>
      <c r="D52" s="295"/>
      <c r="E52" s="295"/>
      <c r="F52" s="295"/>
      <c r="G52" s="295"/>
      <c r="H52" s="295"/>
      <c r="I52" s="295"/>
      <c r="J52" s="295"/>
      <c r="K52" s="295"/>
      <c r="L52" s="295"/>
      <c r="M52" s="217"/>
      <c r="N52" s="217"/>
    </row>
    <row r="53" spans="1:14" ht="11.25" customHeight="1" x14ac:dyDescent="0.2">
      <c r="A53" s="295" t="s">
        <v>220</v>
      </c>
      <c r="B53" s="295"/>
      <c r="C53" s="295"/>
      <c r="D53" s="295"/>
      <c r="E53" s="295"/>
      <c r="F53" s="295"/>
      <c r="G53" s="295"/>
      <c r="H53" s="295"/>
      <c r="I53" s="295"/>
      <c r="J53" s="295"/>
      <c r="K53" s="295"/>
      <c r="L53" s="295"/>
      <c r="M53" s="217"/>
      <c r="N53" s="217"/>
    </row>
    <row r="54" spans="1:14" ht="11.25" customHeight="1" x14ac:dyDescent="0.2">
      <c r="A54" s="295" t="s">
        <v>221</v>
      </c>
      <c r="B54" s="295"/>
      <c r="C54" s="295"/>
      <c r="D54" s="295"/>
      <c r="E54" s="295"/>
      <c r="F54" s="295"/>
      <c r="G54" s="295"/>
      <c r="H54" s="295"/>
      <c r="I54" s="295"/>
      <c r="J54" s="295"/>
      <c r="K54" s="295"/>
      <c r="L54" s="295"/>
      <c r="M54" s="217"/>
      <c r="N54" s="217"/>
    </row>
    <row r="55" spans="1:14" ht="11.25" customHeight="1" x14ac:dyDescent="0.2">
      <c r="A55" s="295" t="s">
        <v>222</v>
      </c>
      <c r="B55" s="295"/>
      <c r="C55" s="295"/>
      <c r="D55" s="295"/>
      <c r="E55" s="295"/>
      <c r="F55" s="295"/>
      <c r="G55" s="295"/>
      <c r="H55" s="295"/>
      <c r="I55" s="295"/>
      <c r="J55" s="295"/>
      <c r="K55" s="295"/>
      <c r="L55" s="295"/>
      <c r="M55" s="217"/>
      <c r="N55" s="217"/>
    </row>
  </sheetData>
  <mergeCells count="18">
    <mergeCell ref="A55:L55"/>
    <mergeCell ref="P37:AA37"/>
    <mergeCell ref="P42:AA42"/>
    <mergeCell ref="P43:AA43"/>
    <mergeCell ref="A47:L47"/>
    <mergeCell ref="A48:L48"/>
    <mergeCell ref="A49:L49"/>
    <mergeCell ref="A50:L50"/>
    <mergeCell ref="A51:L51"/>
    <mergeCell ref="A52:L52"/>
    <mergeCell ref="A53:L53"/>
    <mergeCell ref="A54:L54"/>
    <mergeCell ref="P36:AA36"/>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
  <sheetViews>
    <sheetView zoomScaleNormal="100" workbookViewId="0">
      <selection sqref="A1:M1"/>
    </sheetView>
  </sheetViews>
  <sheetFormatPr defaultColWidth="9.33203125" defaultRowHeight="11.25" x14ac:dyDescent="0.2"/>
  <cols>
    <col min="1" max="1" width="41.1640625" style="36" bestFit="1" customWidth="1"/>
    <col min="2" max="2" width="1.83203125" style="16" customWidth="1"/>
    <col min="3" max="3" width="11" style="16" bestFit="1" customWidth="1"/>
    <col min="4" max="4" width="1.83203125" style="16" customWidth="1"/>
    <col min="5" max="5" width="8.6640625" style="15" bestFit="1" customWidth="1"/>
    <col min="6" max="6" width="1.83203125" style="16" customWidth="1"/>
    <col min="7" max="7" width="8.6640625" style="15" bestFit="1" customWidth="1"/>
    <col min="8" max="8" width="1.83203125" style="16" customWidth="1"/>
    <col min="9" max="9" width="8.6640625" style="15" bestFit="1" customWidth="1"/>
    <col min="10" max="10" width="1.83203125" style="16" customWidth="1"/>
    <col min="11" max="11" width="10.1640625" style="15" bestFit="1" customWidth="1"/>
    <col min="12" max="12" width="1.83203125" style="16" customWidth="1"/>
    <col min="13" max="13" width="10.1640625" style="15" bestFit="1" customWidth="1"/>
    <col min="14" max="16384" width="9.33203125" style="36"/>
  </cols>
  <sheetData>
    <row r="1" spans="1:13" ht="11.25" customHeight="1" x14ac:dyDescent="0.2">
      <c r="A1" s="240" t="s">
        <v>0</v>
      </c>
      <c r="B1" s="240"/>
      <c r="C1" s="240"/>
      <c r="D1" s="240"/>
      <c r="E1" s="240"/>
      <c r="F1" s="240"/>
      <c r="G1" s="240"/>
      <c r="H1" s="240"/>
      <c r="I1" s="240"/>
      <c r="J1" s="240"/>
      <c r="K1" s="240"/>
      <c r="L1" s="240"/>
      <c r="M1" s="240"/>
    </row>
    <row r="2" spans="1:13" ht="11.25" customHeight="1" x14ac:dyDescent="0.2">
      <c r="A2" s="240" t="s">
        <v>83</v>
      </c>
      <c r="B2" s="240"/>
      <c r="C2" s="240"/>
      <c r="D2" s="240"/>
      <c r="E2" s="240"/>
      <c r="F2" s="240"/>
      <c r="G2" s="240"/>
      <c r="H2" s="240"/>
      <c r="I2" s="240"/>
      <c r="J2" s="240"/>
      <c r="K2" s="240"/>
      <c r="L2" s="240"/>
      <c r="M2" s="240"/>
    </row>
    <row r="3" spans="1:13" ht="11.25" customHeight="1" x14ac:dyDescent="0.2">
      <c r="A3" s="245"/>
      <c r="B3" s="245"/>
      <c r="C3" s="245"/>
      <c r="D3" s="245"/>
      <c r="E3" s="245"/>
      <c r="F3" s="245"/>
      <c r="G3" s="245"/>
      <c r="H3" s="245"/>
      <c r="I3" s="245"/>
      <c r="J3" s="245"/>
      <c r="K3" s="245"/>
      <c r="L3" s="245"/>
      <c r="M3" s="245"/>
    </row>
    <row r="4" spans="1:13" ht="11.25" customHeight="1" x14ac:dyDescent="0.2">
      <c r="A4" s="13"/>
      <c r="B4" s="106"/>
      <c r="C4" s="42"/>
      <c r="D4" s="106"/>
      <c r="E4" s="12" t="s">
        <v>106</v>
      </c>
      <c r="F4" s="106"/>
      <c r="G4" s="12" t="s">
        <v>119</v>
      </c>
      <c r="H4" s="106"/>
      <c r="I4" s="12" t="s">
        <v>126</v>
      </c>
      <c r="J4" s="106"/>
      <c r="K4" s="12" t="s">
        <v>138</v>
      </c>
      <c r="L4" s="106"/>
      <c r="M4" s="12" t="s">
        <v>151</v>
      </c>
    </row>
    <row r="5" spans="1:13" ht="11.25" customHeight="1" x14ac:dyDescent="0.2">
      <c r="A5" s="124" t="s">
        <v>1</v>
      </c>
      <c r="B5" s="107"/>
      <c r="C5" s="113"/>
      <c r="D5" s="107"/>
      <c r="E5" s="74"/>
      <c r="F5" s="107"/>
      <c r="G5" s="74"/>
      <c r="H5" s="107"/>
      <c r="I5" s="74"/>
      <c r="J5" s="107"/>
      <c r="K5" s="74"/>
      <c r="L5" s="107"/>
      <c r="M5" s="74"/>
    </row>
    <row r="6" spans="1:13" ht="11.25" customHeight="1" x14ac:dyDescent="0.2">
      <c r="A6" s="125" t="s">
        <v>54</v>
      </c>
      <c r="B6" s="103"/>
      <c r="C6" s="126"/>
      <c r="D6" s="107"/>
      <c r="E6" s="74"/>
      <c r="F6" s="107"/>
      <c r="G6" s="74"/>
      <c r="H6" s="107"/>
      <c r="I6" s="74"/>
      <c r="J6" s="107"/>
      <c r="K6" s="74"/>
      <c r="L6" s="107"/>
      <c r="M6" s="74"/>
    </row>
    <row r="7" spans="1:13" ht="11.25" customHeight="1" x14ac:dyDescent="0.2">
      <c r="A7" s="112" t="s">
        <v>2</v>
      </c>
      <c r="B7" s="108"/>
      <c r="C7" s="114"/>
      <c r="D7" s="107"/>
      <c r="E7" s="74"/>
      <c r="F7" s="107"/>
      <c r="G7" s="74"/>
      <c r="H7" s="107"/>
      <c r="I7" s="74"/>
      <c r="J7" s="107"/>
      <c r="K7" s="74"/>
      <c r="L7" s="107"/>
      <c r="M7" s="74"/>
    </row>
    <row r="8" spans="1:13" ht="11.25" customHeight="1" x14ac:dyDescent="0.2">
      <c r="A8" s="121" t="s">
        <v>113</v>
      </c>
      <c r="B8" s="108" t="s">
        <v>107</v>
      </c>
      <c r="C8" s="115" t="s">
        <v>111</v>
      </c>
      <c r="D8" s="108"/>
      <c r="E8" s="75">
        <v>11600</v>
      </c>
      <c r="F8" s="108"/>
      <c r="G8" s="75">
        <v>14300</v>
      </c>
      <c r="H8" s="108"/>
      <c r="I8" s="75">
        <v>13900</v>
      </c>
      <c r="J8" s="108"/>
      <c r="K8" s="75">
        <v>9950</v>
      </c>
      <c r="L8" s="108" t="s">
        <v>150</v>
      </c>
      <c r="M8" s="75">
        <v>5880</v>
      </c>
    </row>
    <row r="9" spans="1:13" ht="11.25" customHeight="1" x14ac:dyDescent="0.2">
      <c r="A9" s="121" t="s">
        <v>114</v>
      </c>
      <c r="B9" s="108" t="s">
        <v>107</v>
      </c>
      <c r="C9" s="116" t="s">
        <v>112</v>
      </c>
      <c r="D9" s="108"/>
      <c r="E9" s="122">
        <v>21600</v>
      </c>
      <c r="F9" s="108"/>
      <c r="G9" s="122">
        <v>21100</v>
      </c>
      <c r="H9" s="108"/>
      <c r="I9" s="122">
        <v>24800</v>
      </c>
      <c r="J9" s="108"/>
      <c r="K9" s="122">
        <v>23600</v>
      </c>
      <c r="L9" s="108" t="s">
        <v>150</v>
      </c>
      <c r="M9" s="122">
        <v>18900</v>
      </c>
    </row>
    <row r="10" spans="1:13" ht="11.25" customHeight="1" x14ac:dyDescent="0.2">
      <c r="A10" s="112" t="s">
        <v>5</v>
      </c>
      <c r="B10" s="108"/>
      <c r="C10" s="117"/>
      <c r="D10" s="107"/>
      <c r="E10" s="74"/>
      <c r="F10" s="107"/>
      <c r="G10" s="74"/>
      <c r="H10" s="107"/>
      <c r="I10" s="74"/>
      <c r="J10" s="107"/>
      <c r="K10" s="74"/>
      <c r="L10" s="107"/>
      <c r="M10" s="74"/>
    </row>
    <row r="11" spans="1:13" ht="11.25" customHeight="1" x14ac:dyDescent="0.2">
      <c r="A11" s="121" t="s">
        <v>115</v>
      </c>
      <c r="B11" s="108" t="s">
        <v>107</v>
      </c>
      <c r="C11" s="115" t="s">
        <v>111</v>
      </c>
      <c r="D11" s="108"/>
      <c r="E11" s="75">
        <v>46700</v>
      </c>
      <c r="F11" s="108"/>
      <c r="G11" s="75">
        <v>38900</v>
      </c>
      <c r="H11" s="108"/>
      <c r="I11" s="75">
        <v>51900</v>
      </c>
      <c r="J11" s="108"/>
      <c r="K11" s="75">
        <v>70700</v>
      </c>
      <c r="L11" s="108"/>
      <c r="M11" s="75">
        <v>50300</v>
      </c>
    </row>
    <row r="12" spans="1:13" ht="11.25" customHeight="1" x14ac:dyDescent="0.2">
      <c r="A12" s="121" t="s">
        <v>114</v>
      </c>
      <c r="B12" s="108" t="s">
        <v>107</v>
      </c>
      <c r="C12" s="116" t="s">
        <v>112</v>
      </c>
      <c r="D12" s="108"/>
      <c r="E12" s="122">
        <v>58600</v>
      </c>
      <c r="F12" s="108"/>
      <c r="G12" s="122">
        <v>47600</v>
      </c>
      <c r="H12" s="108" t="s">
        <v>107</v>
      </c>
      <c r="I12" s="122">
        <v>58500</v>
      </c>
      <c r="J12" s="108" t="s">
        <v>107</v>
      </c>
      <c r="K12" s="122">
        <v>64500</v>
      </c>
      <c r="L12" s="108" t="s">
        <v>107</v>
      </c>
      <c r="M12" s="122">
        <v>56100</v>
      </c>
    </row>
    <row r="13" spans="1:13" ht="11.25" customHeight="1" x14ac:dyDescent="0.2">
      <c r="A13" s="112" t="s">
        <v>118</v>
      </c>
      <c r="B13" s="108"/>
      <c r="C13" s="117"/>
      <c r="D13" s="107"/>
      <c r="E13" s="74"/>
      <c r="F13" s="107"/>
      <c r="G13" s="74"/>
      <c r="H13" s="107"/>
      <c r="I13" s="74"/>
      <c r="J13" s="107"/>
      <c r="K13" s="74"/>
      <c r="L13" s="107"/>
      <c r="M13" s="74"/>
    </row>
    <row r="14" spans="1:13" ht="11.25" customHeight="1" x14ac:dyDescent="0.2">
      <c r="A14" s="121" t="s">
        <v>113</v>
      </c>
      <c r="B14" s="108" t="s">
        <v>107</v>
      </c>
      <c r="C14" s="115" t="s">
        <v>111</v>
      </c>
      <c r="D14" s="108"/>
      <c r="E14" s="75">
        <v>35100</v>
      </c>
      <c r="F14" s="108"/>
      <c r="G14" s="75">
        <v>24700</v>
      </c>
      <c r="H14" s="108"/>
      <c r="I14" s="75">
        <v>38000</v>
      </c>
      <c r="J14" s="108"/>
      <c r="K14" s="75">
        <v>60700</v>
      </c>
      <c r="L14" s="108" t="s">
        <v>150</v>
      </c>
      <c r="M14" s="75">
        <v>44400</v>
      </c>
    </row>
    <row r="15" spans="1:13" ht="11.25" customHeight="1" x14ac:dyDescent="0.2">
      <c r="A15" s="121" t="s">
        <v>114</v>
      </c>
      <c r="B15" s="108" t="s">
        <v>107</v>
      </c>
      <c r="C15" s="116" t="s">
        <v>112</v>
      </c>
      <c r="D15" s="108"/>
      <c r="E15" s="122">
        <v>36900</v>
      </c>
      <c r="F15" s="108"/>
      <c r="G15" s="122">
        <v>26500</v>
      </c>
      <c r="H15" s="108"/>
      <c r="I15" s="122">
        <v>33700</v>
      </c>
      <c r="J15" s="108"/>
      <c r="K15" s="122">
        <v>40900</v>
      </c>
      <c r="L15" s="108" t="s">
        <v>150</v>
      </c>
      <c r="M15" s="122">
        <v>37300</v>
      </c>
    </row>
    <row r="16" spans="1:13" ht="11.25" customHeight="1" x14ac:dyDescent="0.2">
      <c r="A16" s="111" t="s">
        <v>55</v>
      </c>
      <c r="B16" s="108"/>
      <c r="C16" s="117"/>
      <c r="D16" s="107"/>
      <c r="E16" s="74"/>
      <c r="F16" s="107"/>
      <c r="G16" s="74"/>
      <c r="H16" s="107"/>
      <c r="I16" s="74"/>
      <c r="J16" s="107"/>
      <c r="K16" s="74"/>
      <c r="L16" s="107"/>
      <c r="M16" s="74"/>
    </row>
    <row r="17" spans="1:17" ht="11.25" customHeight="1" x14ac:dyDescent="0.2">
      <c r="A17" s="112" t="s">
        <v>56</v>
      </c>
      <c r="B17" s="106"/>
      <c r="C17" s="118"/>
      <c r="D17" s="107"/>
      <c r="E17" s="74"/>
      <c r="F17" s="107"/>
      <c r="G17" s="74"/>
      <c r="H17" s="107"/>
      <c r="I17" s="74"/>
      <c r="J17" s="107"/>
      <c r="K17" s="74"/>
      <c r="L17" s="107"/>
      <c r="M17" s="74"/>
    </row>
    <row r="18" spans="1:17" ht="11.25" customHeight="1" x14ac:dyDescent="0.2">
      <c r="A18" s="121" t="s">
        <v>113</v>
      </c>
      <c r="B18" s="108"/>
      <c r="C18" s="115" t="s">
        <v>111</v>
      </c>
      <c r="D18" s="108"/>
      <c r="E18" s="75">
        <v>119000</v>
      </c>
      <c r="F18" s="108"/>
      <c r="G18" s="75">
        <v>207000</v>
      </c>
      <c r="H18" s="108"/>
      <c r="I18" s="75">
        <v>226000</v>
      </c>
      <c r="J18" s="108"/>
      <c r="K18" s="75">
        <v>219000</v>
      </c>
      <c r="L18" s="108"/>
      <c r="M18" s="75">
        <v>276000</v>
      </c>
    </row>
    <row r="19" spans="1:17" ht="11.25" customHeight="1" x14ac:dyDescent="0.2">
      <c r="A19" s="121" t="s">
        <v>116</v>
      </c>
      <c r="B19" s="108"/>
      <c r="C19" s="119" t="s">
        <v>112</v>
      </c>
      <c r="D19" s="108"/>
      <c r="E19" s="122">
        <v>816000</v>
      </c>
      <c r="F19" s="108"/>
      <c r="G19" s="122">
        <v>658000</v>
      </c>
      <c r="H19" s="108"/>
      <c r="I19" s="122">
        <v>726000</v>
      </c>
      <c r="J19" s="108"/>
      <c r="K19" s="122">
        <v>1170000</v>
      </c>
      <c r="L19" s="108"/>
      <c r="M19" s="122">
        <v>1170000</v>
      </c>
    </row>
    <row r="20" spans="1:17" ht="11.25" customHeight="1" x14ac:dyDescent="0.2">
      <c r="A20" s="112" t="s">
        <v>2</v>
      </c>
      <c r="B20" s="108"/>
      <c r="C20" s="120"/>
      <c r="D20" s="107"/>
      <c r="E20" s="74"/>
      <c r="F20" s="107"/>
      <c r="G20" s="74"/>
      <c r="H20" s="107"/>
      <c r="I20" s="74"/>
      <c r="J20" s="107"/>
      <c r="K20" s="74"/>
      <c r="L20" s="107"/>
      <c r="M20" s="74"/>
    </row>
    <row r="21" spans="1:17" ht="11.25" customHeight="1" x14ac:dyDescent="0.2">
      <c r="A21" s="121" t="s">
        <v>115</v>
      </c>
      <c r="B21" s="108" t="s">
        <v>107</v>
      </c>
      <c r="C21" s="115" t="s">
        <v>111</v>
      </c>
      <c r="D21" s="108"/>
      <c r="E21" s="75">
        <v>32000</v>
      </c>
      <c r="F21" s="108"/>
      <c r="G21" s="75">
        <v>30100</v>
      </c>
      <c r="H21" s="108"/>
      <c r="I21" s="169">
        <v>40600</v>
      </c>
      <c r="J21" s="108"/>
      <c r="K21" s="75">
        <v>50500</v>
      </c>
      <c r="L21" s="108" t="s">
        <v>150</v>
      </c>
      <c r="M21" s="75">
        <v>40800</v>
      </c>
    </row>
    <row r="22" spans="1:17" ht="11.25" customHeight="1" x14ac:dyDescent="0.2">
      <c r="A22" s="121" t="s">
        <v>114</v>
      </c>
      <c r="B22" s="108" t="s">
        <v>107</v>
      </c>
      <c r="C22" s="119" t="s">
        <v>112</v>
      </c>
      <c r="D22" s="108"/>
      <c r="E22" s="122">
        <v>177000</v>
      </c>
      <c r="F22" s="108"/>
      <c r="G22" s="122">
        <v>145000</v>
      </c>
      <c r="H22" s="108" t="s">
        <v>107</v>
      </c>
      <c r="I22" s="170">
        <v>233000</v>
      </c>
      <c r="J22" s="108" t="s">
        <v>107</v>
      </c>
      <c r="K22" s="122">
        <v>279000</v>
      </c>
      <c r="L22" s="108" t="s">
        <v>150</v>
      </c>
      <c r="M22" s="122">
        <v>230000</v>
      </c>
    </row>
    <row r="23" spans="1:17" ht="11.25" customHeight="1" x14ac:dyDescent="0.2">
      <c r="A23" s="112" t="s">
        <v>5</v>
      </c>
      <c r="B23" s="108"/>
      <c r="C23" s="120"/>
      <c r="D23" s="107"/>
      <c r="E23" s="74"/>
      <c r="F23" s="107"/>
      <c r="G23" s="74"/>
      <c r="H23" s="107"/>
      <c r="I23" s="74"/>
      <c r="J23" s="107"/>
      <c r="K23" s="74"/>
      <c r="L23" s="107"/>
      <c r="M23" s="74"/>
    </row>
    <row r="24" spans="1:17" ht="11.25" customHeight="1" x14ac:dyDescent="0.2">
      <c r="A24" s="121" t="s">
        <v>117</v>
      </c>
      <c r="B24" s="108" t="s">
        <v>107</v>
      </c>
      <c r="C24" s="115" t="s">
        <v>111</v>
      </c>
      <c r="D24" s="108"/>
      <c r="E24" s="75">
        <v>80600</v>
      </c>
      <c r="F24" s="108"/>
      <c r="G24" s="75">
        <v>75000</v>
      </c>
      <c r="H24" s="108"/>
      <c r="I24" s="75">
        <v>111000</v>
      </c>
      <c r="J24" s="108" t="s">
        <v>107</v>
      </c>
      <c r="K24" s="75">
        <v>129000</v>
      </c>
      <c r="L24" s="108" t="s">
        <v>107</v>
      </c>
      <c r="M24" s="75">
        <v>93400</v>
      </c>
    </row>
    <row r="25" spans="1:17" ht="11.25" customHeight="1" x14ac:dyDescent="0.2">
      <c r="A25" s="121" t="s">
        <v>116</v>
      </c>
      <c r="B25" s="108" t="s">
        <v>107</v>
      </c>
      <c r="C25" s="119" t="s">
        <v>112</v>
      </c>
      <c r="D25" s="108"/>
      <c r="E25" s="122">
        <v>128000</v>
      </c>
      <c r="F25" s="108"/>
      <c r="G25" s="122">
        <v>127000</v>
      </c>
      <c r="H25" s="108" t="s">
        <v>107</v>
      </c>
      <c r="I25" s="122">
        <v>183000</v>
      </c>
      <c r="J25" s="108"/>
      <c r="K25" s="122">
        <v>428000</v>
      </c>
      <c r="L25" s="108" t="s">
        <v>150</v>
      </c>
      <c r="M25" s="122">
        <v>538000</v>
      </c>
    </row>
    <row r="26" spans="1:17" ht="11.25" customHeight="1" x14ac:dyDescent="0.2">
      <c r="A26" s="112" t="s">
        <v>118</v>
      </c>
      <c r="B26" s="108"/>
      <c r="C26" s="114"/>
      <c r="D26" s="107"/>
      <c r="E26" s="74"/>
      <c r="F26" s="107"/>
      <c r="G26" s="74"/>
      <c r="H26" s="107"/>
      <c r="I26" s="74"/>
      <c r="J26" s="107"/>
      <c r="K26" s="74"/>
      <c r="L26" s="107"/>
      <c r="M26" s="74"/>
    </row>
    <row r="27" spans="1:17" ht="11.25" customHeight="1" x14ac:dyDescent="0.2">
      <c r="A27" s="121" t="s">
        <v>113</v>
      </c>
      <c r="B27" s="107" t="s">
        <v>107</v>
      </c>
      <c r="C27" s="115" t="s">
        <v>111</v>
      </c>
      <c r="D27" s="107"/>
      <c r="E27" s="74">
        <v>167000</v>
      </c>
      <c r="F27" s="107"/>
      <c r="G27" s="74">
        <v>252000</v>
      </c>
      <c r="H27" s="107" t="s">
        <v>107</v>
      </c>
      <c r="I27" s="74">
        <v>296000</v>
      </c>
      <c r="J27" s="107"/>
      <c r="K27" s="74">
        <v>298000</v>
      </c>
      <c r="L27" s="107" t="s">
        <v>150</v>
      </c>
      <c r="M27" s="74">
        <v>328000</v>
      </c>
    </row>
    <row r="28" spans="1:17" ht="11.25" customHeight="1" x14ac:dyDescent="0.2">
      <c r="A28" s="121" t="s">
        <v>116</v>
      </c>
      <c r="B28" s="106" t="s">
        <v>107</v>
      </c>
      <c r="C28" s="119" t="s">
        <v>112</v>
      </c>
      <c r="D28" s="106"/>
      <c r="E28" s="123">
        <v>767000</v>
      </c>
      <c r="F28" s="106"/>
      <c r="G28" s="123">
        <v>640000</v>
      </c>
      <c r="H28" s="106" t="s">
        <v>107</v>
      </c>
      <c r="I28" s="123">
        <v>676000</v>
      </c>
      <c r="J28" s="106"/>
      <c r="K28" s="123">
        <v>1320000</v>
      </c>
      <c r="L28" s="106" t="s">
        <v>150</v>
      </c>
      <c r="M28" s="123">
        <v>1470000</v>
      </c>
    </row>
    <row r="29" spans="1:17" ht="11.25" customHeight="1" x14ac:dyDescent="0.2">
      <c r="A29" s="110" t="s">
        <v>200</v>
      </c>
      <c r="B29" s="108" t="s">
        <v>107</v>
      </c>
      <c r="C29" s="115" t="s">
        <v>111</v>
      </c>
      <c r="D29" s="108"/>
      <c r="E29" s="220">
        <v>917000</v>
      </c>
      <c r="F29" s="221" t="s">
        <v>150</v>
      </c>
      <c r="G29" s="220">
        <v>813000</v>
      </c>
      <c r="H29" s="221" t="s">
        <v>150</v>
      </c>
      <c r="I29" s="220">
        <v>880000</v>
      </c>
      <c r="J29" s="221" t="s">
        <v>150</v>
      </c>
      <c r="K29" s="220">
        <v>1110000</v>
      </c>
      <c r="L29" s="221" t="s">
        <v>150</v>
      </c>
      <c r="M29" s="220">
        <v>1100000</v>
      </c>
      <c r="N29" s="222"/>
      <c r="O29" s="222"/>
      <c r="P29" s="222"/>
      <c r="Q29" s="223"/>
    </row>
    <row r="30" spans="1:17" s="44" customFormat="1" ht="11.25" customHeight="1" x14ac:dyDescent="0.2">
      <c r="A30" s="241" t="s">
        <v>201</v>
      </c>
      <c r="B30" s="241"/>
      <c r="C30" s="241"/>
      <c r="D30" s="241"/>
      <c r="E30" s="242"/>
      <c r="F30" s="242"/>
      <c r="G30" s="242"/>
      <c r="H30" s="242"/>
      <c r="I30" s="242"/>
      <c r="J30" s="242"/>
      <c r="K30" s="242"/>
      <c r="L30" s="242"/>
      <c r="M30" s="242"/>
    </row>
    <row r="31" spans="1:17" s="44" customFormat="1" ht="22.5" customHeight="1" x14ac:dyDescent="0.2">
      <c r="A31" s="243" t="s">
        <v>205</v>
      </c>
      <c r="B31" s="243"/>
      <c r="C31" s="243"/>
      <c r="D31" s="243"/>
      <c r="E31" s="243"/>
      <c r="F31" s="243"/>
      <c r="G31" s="243"/>
      <c r="H31" s="243"/>
      <c r="I31" s="243"/>
      <c r="J31" s="243"/>
      <c r="K31" s="243"/>
      <c r="L31" s="243"/>
      <c r="M31" s="243"/>
    </row>
    <row r="32" spans="1:17" s="44" customFormat="1" ht="11.25" customHeight="1" x14ac:dyDescent="0.2">
      <c r="A32" s="244" t="s">
        <v>6</v>
      </c>
      <c r="B32" s="244"/>
      <c r="C32" s="244"/>
      <c r="D32" s="244"/>
      <c r="E32" s="244"/>
      <c r="F32" s="244"/>
      <c r="G32" s="244"/>
      <c r="H32" s="244"/>
      <c r="I32" s="244"/>
      <c r="J32" s="244"/>
      <c r="K32" s="244"/>
      <c r="L32" s="244"/>
      <c r="M32" s="244"/>
    </row>
  </sheetData>
  <mergeCells count="6">
    <mergeCell ref="A1:M1"/>
    <mergeCell ref="A2:M2"/>
    <mergeCell ref="A30:M30"/>
    <mergeCell ref="A31:M31"/>
    <mergeCell ref="A32:M32"/>
    <mergeCell ref="A3:M3"/>
  </mergeCells>
  <pageMargins left="0.5" right="0.5" top="0.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7"/>
  <sheetViews>
    <sheetView zoomScaleNormal="100" workbookViewId="0">
      <selection sqref="A1:J1"/>
    </sheetView>
  </sheetViews>
  <sheetFormatPr defaultColWidth="9.33203125" defaultRowHeight="11.25" x14ac:dyDescent="0.2"/>
  <cols>
    <col min="1" max="1" width="48" style="36" bestFit="1" customWidth="1"/>
    <col min="2" max="2" width="1.83203125" style="36" customWidth="1"/>
    <col min="3" max="3" width="13" style="15" customWidth="1"/>
    <col min="4" max="4" width="1.83203125" style="51" customWidth="1"/>
    <col min="5" max="5" width="12.83203125" style="15" customWidth="1"/>
    <col min="6" max="6" width="1.83203125" style="51" customWidth="1"/>
    <col min="7" max="7" width="13.83203125" style="15" customWidth="1"/>
    <col min="8" max="8" width="1.83203125" style="51" customWidth="1"/>
    <col min="9" max="9" width="12.6640625" style="15" customWidth="1"/>
    <col min="10" max="10" width="1.83203125" style="36" customWidth="1"/>
    <col min="11" max="16384" width="9.33203125" style="36"/>
  </cols>
  <sheetData>
    <row r="1" spans="1:13" ht="11.25" customHeight="1" x14ac:dyDescent="0.2">
      <c r="A1" s="240" t="s">
        <v>7</v>
      </c>
      <c r="B1" s="240"/>
      <c r="C1" s="240"/>
      <c r="D1" s="240"/>
      <c r="E1" s="240"/>
      <c r="F1" s="240"/>
      <c r="G1" s="240"/>
      <c r="H1" s="240"/>
      <c r="I1" s="240"/>
      <c r="J1" s="240"/>
    </row>
    <row r="2" spans="1:13" ht="11.25" customHeight="1" x14ac:dyDescent="0.2">
      <c r="A2" s="240" t="s">
        <v>109</v>
      </c>
      <c r="B2" s="240"/>
      <c r="C2" s="240"/>
      <c r="D2" s="240"/>
      <c r="E2" s="240"/>
      <c r="F2" s="240"/>
      <c r="G2" s="240"/>
      <c r="H2" s="240"/>
      <c r="I2" s="240"/>
      <c r="J2" s="240"/>
    </row>
    <row r="3" spans="1:13" ht="11.25" customHeight="1" x14ac:dyDescent="0.2">
      <c r="A3" s="252"/>
      <c r="B3" s="252"/>
      <c r="C3" s="252"/>
      <c r="D3" s="252"/>
      <c r="E3" s="252"/>
      <c r="F3" s="252"/>
      <c r="G3" s="252"/>
      <c r="H3" s="252"/>
      <c r="I3" s="252"/>
      <c r="J3" s="252"/>
    </row>
    <row r="4" spans="1:13" ht="11.25" customHeight="1" x14ac:dyDescent="0.2">
      <c r="A4" s="37"/>
      <c r="C4" s="251" t="s">
        <v>10</v>
      </c>
      <c r="D4" s="251"/>
      <c r="E4" s="251"/>
      <c r="F4" s="45"/>
      <c r="G4" s="251" t="s">
        <v>11</v>
      </c>
      <c r="H4" s="251"/>
      <c r="I4" s="251"/>
    </row>
    <row r="5" spans="1:13" ht="11.25" customHeight="1" x14ac:dyDescent="0.2">
      <c r="A5" s="37"/>
      <c r="C5" s="161" t="s">
        <v>3</v>
      </c>
      <c r="D5" s="45"/>
      <c r="E5" s="161" t="s">
        <v>4</v>
      </c>
      <c r="F5" s="45"/>
      <c r="G5" s="161" t="s">
        <v>3</v>
      </c>
      <c r="H5" s="45"/>
      <c r="I5" s="161" t="s">
        <v>4</v>
      </c>
    </row>
    <row r="6" spans="1:13" ht="11.25" customHeight="1" x14ac:dyDescent="0.2">
      <c r="A6" s="162" t="s">
        <v>13</v>
      </c>
      <c r="B6" s="11"/>
      <c r="C6" s="162" t="s">
        <v>8</v>
      </c>
      <c r="D6" s="47"/>
      <c r="E6" s="162" t="s">
        <v>9</v>
      </c>
      <c r="F6" s="47"/>
      <c r="G6" s="162" t="s">
        <v>8</v>
      </c>
      <c r="H6" s="47"/>
      <c r="I6" s="162" t="s">
        <v>9</v>
      </c>
      <c r="J6" s="47"/>
    </row>
    <row r="7" spans="1:13" ht="11.25" customHeight="1" x14ac:dyDescent="0.2">
      <c r="A7" s="110" t="s">
        <v>139</v>
      </c>
      <c r="B7" s="10"/>
      <c r="C7" s="14"/>
      <c r="D7" s="107"/>
      <c r="E7" s="28"/>
      <c r="F7" s="107"/>
      <c r="G7" s="28"/>
      <c r="H7" s="107"/>
      <c r="I7" s="28"/>
      <c r="J7" s="107"/>
    </row>
    <row r="8" spans="1:13" ht="11.25" customHeight="1" x14ac:dyDescent="0.2">
      <c r="A8" s="231" t="s">
        <v>14</v>
      </c>
      <c r="B8" s="10"/>
      <c r="C8" s="74">
        <v>1010</v>
      </c>
      <c r="D8" s="107"/>
      <c r="E8" s="228">
        <v>2820</v>
      </c>
      <c r="F8" s="192" t="s">
        <v>150</v>
      </c>
      <c r="G8" s="74">
        <v>2930</v>
      </c>
      <c r="H8" s="192" t="s">
        <v>150</v>
      </c>
      <c r="I8" s="228">
        <v>5350</v>
      </c>
      <c r="J8" s="192" t="s">
        <v>150</v>
      </c>
    </row>
    <row r="9" spans="1:13" ht="11.25" customHeight="1" x14ac:dyDescent="0.2">
      <c r="A9" s="231" t="s">
        <v>18</v>
      </c>
      <c r="B9" s="10"/>
      <c r="C9" s="74">
        <v>245</v>
      </c>
      <c r="D9" s="107" t="s">
        <v>150</v>
      </c>
      <c r="E9" s="74">
        <v>1270</v>
      </c>
      <c r="F9" s="107" t="s">
        <v>150</v>
      </c>
      <c r="G9" s="109" t="s">
        <v>21</v>
      </c>
      <c r="H9" s="107"/>
      <c r="I9" s="74">
        <v>694</v>
      </c>
      <c r="J9" s="107" t="s">
        <v>150</v>
      </c>
    </row>
    <row r="10" spans="1:13" ht="11.25" customHeight="1" x14ac:dyDescent="0.2">
      <c r="A10" s="231" t="s">
        <v>19</v>
      </c>
      <c r="B10" s="10"/>
      <c r="C10" s="109" t="s">
        <v>21</v>
      </c>
      <c r="D10" s="107"/>
      <c r="E10" s="109" t="s">
        <v>21</v>
      </c>
      <c r="F10" s="107"/>
      <c r="G10" s="74">
        <v>2730</v>
      </c>
      <c r="H10" s="107" t="s">
        <v>150</v>
      </c>
      <c r="I10" s="74">
        <v>3000</v>
      </c>
      <c r="J10" s="107" t="s">
        <v>150</v>
      </c>
    </row>
    <row r="11" spans="1:13" ht="11.25" customHeight="1" x14ac:dyDescent="0.2">
      <c r="A11" s="231" t="s">
        <v>20</v>
      </c>
      <c r="B11" s="10"/>
      <c r="C11" s="74">
        <v>844</v>
      </c>
      <c r="D11" s="107" t="s">
        <v>150</v>
      </c>
      <c r="E11" s="74">
        <v>3220</v>
      </c>
      <c r="F11" s="107" t="s">
        <v>150</v>
      </c>
      <c r="G11" s="74">
        <v>2730</v>
      </c>
      <c r="H11" s="107" t="s">
        <v>150</v>
      </c>
      <c r="I11" s="74">
        <v>8100</v>
      </c>
      <c r="J11" s="192" t="s">
        <v>150</v>
      </c>
    </row>
    <row r="12" spans="1:13" ht="11.25" customHeight="1" x14ac:dyDescent="0.2">
      <c r="A12" s="231" t="s">
        <v>15</v>
      </c>
      <c r="B12" s="10"/>
      <c r="C12" s="74">
        <v>3160</v>
      </c>
      <c r="D12" s="107" t="s">
        <v>150</v>
      </c>
      <c r="E12" s="109" t="s">
        <v>21</v>
      </c>
      <c r="F12" s="107"/>
      <c r="G12" s="109" t="s">
        <v>21</v>
      </c>
      <c r="H12" s="107"/>
      <c r="I12" s="109" t="s">
        <v>21</v>
      </c>
      <c r="J12" s="107"/>
      <c r="M12" s="94"/>
    </row>
    <row r="13" spans="1:13" ht="11.25" customHeight="1" x14ac:dyDescent="0.2">
      <c r="A13" s="231" t="s">
        <v>16</v>
      </c>
      <c r="B13" s="10"/>
      <c r="C13" s="109" t="s">
        <v>21</v>
      </c>
      <c r="D13" s="107"/>
      <c r="E13" s="109" t="s">
        <v>21</v>
      </c>
      <c r="F13" s="107"/>
      <c r="G13" s="109" t="s">
        <v>21</v>
      </c>
      <c r="H13" s="107"/>
      <c r="I13" s="109" t="s">
        <v>21</v>
      </c>
      <c r="J13" s="107"/>
    </row>
    <row r="14" spans="1:13" ht="11.25" customHeight="1" x14ac:dyDescent="0.2">
      <c r="A14" s="231" t="s">
        <v>17</v>
      </c>
      <c r="B14" s="10"/>
      <c r="C14" s="74">
        <v>1180</v>
      </c>
      <c r="D14" s="107"/>
      <c r="E14" s="74">
        <v>4800</v>
      </c>
      <c r="F14" s="107"/>
      <c r="G14" s="74">
        <v>795</v>
      </c>
      <c r="H14" s="107" t="s">
        <v>150</v>
      </c>
      <c r="I14" s="74">
        <v>2130</v>
      </c>
      <c r="J14" s="107" t="s">
        <v>150</v>
      </c>
    </row>
    <row r="15" spans="1:13" ht="11.25" customHeight="1" x14ac:dyDescent="0.2">
      <c r="A15" s="231" t="s">
        <v>110</v>
      </c>
      <c r="B15" s="10"/>
      <c r="C15" s="75">
        <v>17800</v>
      </c>
      <c r="D15" s="108" t="s">
        <v>150</v>
      </c>
      <c r="E15" s="75">
        <v>65500</v>
      </c>
      <c r="F15" s="108" t="s">
        <v>150</v>
      </c>
      <c r="G15" s="75">
        <v>19300</v>
      </c>
      <c r="H15" s="108" t="s">
        <v>150</v>
      </c>
      <c r="I15" s="75">
        <v>43300</v>
      </c>
      <c r="J15" s="108" t="s">
        <v>150</v>
      </c>
    </row>
    <row r="16" spans="1:13" ht="11.25" customHeight="1" x14ac:dyDescent="0.2">
      <c r="A16" s="232" t="s">
        <v>12</v>
      </c>
      <c r="B16" s="10"/>
      <c r="C16" s="131">
        <v>24200</v>
      </c>
      <c r="D16" s="175" t="s">
        <v>150</v>
      </c>
      <c r="E16" s="131">
        <v>77600</v>
      </c>
      <c r="F16" s="175" t="s">
        <v>150</v>
      </c>
      <c r="G16" s="131">
        <v>28400</v>
      </c>
      <c r="H16" s="175" t="s">
        <v>150</v>
      </c>
      <c r="I16" s="131">
        <v>62600</v>
      </c>
      <c r="J16" s="129" t="s">
        <v>150</v>
      </c>
    </row>
    <row r="17" spans="1:11" ht="11.25" customHeight="1" x14ac:dyDescent="0.2">
      <c r="A17" s="233" t="s">
        <v>152</v>
      </c>
      <c r="B17" s="10"/>
      <c r="C17" s="74"/>
      <c r="D17" s="107"/>
      <c r="E17" s="74"/>
      <c r="F17" s="107"/>
      <c r="G17" s="74"/>
      <c r="H17" s="107"/>
      <c r="I17" s="74"/>
      <c r="J17" s="107"/>
    </row>
    <row r="18" spans="1:11" ht="11.25" customHeight="1" x14ac:dyDescent="0.2">
      <c r="A18" s="231" t="s">
        <v>14</v>
      </c>
      <c r="B18" s="10"/>
      <c r="C18" s="74">
        <v>1010</v>
      </c>
      <c r="D18" s="107"/>
      <c r="E18" s="74">
        <v>2820</v>
      </c>
      <c r="F18" s="107"/>
      <c r="G18" s="74">
        <v>2930</v>
      </c>
      <c r="H18" s="107"/>
      <c r="I18" s="74">
        <v>5350</v>
      </c>
      <c r="J18" s="107"/>
    </row>
    <row r="19" spans="1:11" ht="11.25" customHeight="1" x14ac:dyDescent="0.2">
      <c r="A19" s="231" t="s">
        <v>18</v>
      </c>
      <c r="B19" s="10"/>
      <c r="C19" s="74">
        <v>238</v>
      </c>
      <c r="D19" s="107"/>
      <c r="E19" s="74">
        <v>1260</v>
      </c>
      <c r="F19" s="107"/>
      <c r="G19" s="109" t="s">
        <v>21</v>
      </c>
      <c r="H19" s="107"/>
      <c r="I19" s="74">
        <v>680</v>
      </c>
      <c r="J19" s="107"/>
    </row>
    <row r="20" spans="1:11" ht="11.25" customHeight="1" x14ac:dyDescent="0.2">
      <c r="A20" s="231" t="s">
        <v>19</v>
      </c>
      <c r="B20" s="10"/>
      <c r="C20" s="109" t="s">
        <v>21</v>
      </c>
      <c r="D20" s="107"/>
      <c r="E20" s="109" t="s">
        <v>21</v>
      </c>
      <c r="F20" s="107"/>
      <c r="G20" s="74">
        <v>2730</v>
      </c>
      <c r="H20" s="107"/>
      <c r="I20" s="74">
        <v>3010</v>
      </c>
      <c r="J20" s="107"/>
    </row>
    <row r="21" spans="1:11" ht="11.25" customHeight="1" x14ac:dyDescent="0.2">
      <c r="A21" s="231" t="s">
        <v>20</v>
      </c>
      <c r="B21" s="10"/>
      <c r="C21" s="109" t="s">
        <v>21</v>
      </c>
      <c r="D21" s="107"/>
      <c r="E21" s="109" t="s">
        <v>21</v>
      </c>
      <c r="F21" s="107"/>
      <c r="G21" s="109" t="s">
        <v>21</v>
      </c>
      <c r="H21" s="107"/>
      <c r="I21" s="109" t="s">
        <v>21</v>
      </c>
      <c r="J21" s="107"/>
    </row>
    <row r="22" spans="1:11" ht="11.25" customHeight="1" x14ac:dyDescent="0.2">
      <c r="A22" s="231" t="s">
        <v>15</v>
      </c>
      <c r="B22" s="10"/>
      <c r="C22" s="109" t="s">
        <v>21</v>
      </c>
      <c r="D22" s="107"/>
      <c r="E22" s="109" t="s">
        <v>21</v>
      </c>
      <c r="F22" s="107"/>
      <c r="G22" s="109" t="s">
        <v>21</v>
      </c>
      <c r="H22" s="107"/>
      <c r="I22" s="109" t="s">
        <v>21</v>
      </c>
      <c r="J22" s="107"/>
    </row>
    <row r="23" spans="1:11" ht="11.25" customHeight="1" x14ac:dyDescent="0.2">
      <c r="A23" s="231" t="s">
        <v>16</v>
      </c>
      <c r="B23" s="10"/>
      <c r="C23" s="109" t="s">
        <v>21</v>
      </c>
      <c r="D23" s="107"/>
      <c r="E23" s="109" t="s">
        <v>21</v>
      </c>
      <c r="F23" s="107"/>
      <c r="G23" s="109" t="s">
        <v>21</v>
      </c>
      <c r="H23" s="107"/>
      <c r="I23" s="109" t="s">
        <v>21</v>
      </c>
      <c r="J23" s="107"/>
    </row>
    <row r="24" spans="1:11" ht="11.25" customHeight="1" x14ac:dyDescent="0.2">
      <c r="A24" s="231" t="s">
        <v>17</v>
      </c>
      <c r="B24" s="10"/>
      <c r="C24" s="109" t="s">
        <v>21</v>
      </c>
      <c r="D24" s="107"/>
      <c r="E24" s="109" t="s">
        <v>21</v>
      </c>
      <c r="F24" s="107"/>
      <c r="G24" s="74">
        <v>765</v>
      </c>
      <c r="H24" s="107"/>
      <c r="I24" s="74">
        <v>2080</v>
      </c>
      <c r="J24" s="107"/>
    </row>
    <row r="25" spans="1:11" ht="11.25" customHeight="1" x14ac:dyDescent="0.2">
      <c r="A25" s="231" t="s">
        <v>110</v>
      </c>
      <c r="B25" s="10"/>
      <c r="C25" s="75">
        <v>21900</v>
      </c>
      <c r="D25" s="108"/>
      <c r="E25" s="75">
        <v>98200</v>
      </c>
      <c r="F25" s="108"/>
      <c r="G25" s="75">
        <v>24700</v>
      </c>
      <c r="H25" s="108"/>
      <c r="I25" s="75">
        <v>56200</v>
      </c>
      <c r="J25" s="108"/>
    </row>
    <row r="26" spans="1:11" ht="11.25" customHeight="1" x14ac:dyDescent="0.2">
      <c r="A26" s="232" t="s">
        <v>12</v>
      </c>
      <c r="B26" s="11"/>
      <c r="C26" s="183">
        <v>23200</v>
      </c>
      <c r="D26" s="103"/>
      <c r="E26" s="183">
        <v>102000</v>
      </c>
      <c r="F26" s="103"/>
      <c r="G26" s="183">
        <v>30400</v>
      </c>
      <c r="H26" s="103"/>
      <c r="I26" s="183">
        <v>65200</v>
      </c>
      <c r="J26" s="103"/>
    </row>
    <row r="27" spans="1:11" s="49" customFormat="1" ht="11.25" customHeight="1" x14ac:dyDescent="0.2">
      <c r="A27" s="242" t="s">
        <v>223</v>
      </c>
      <c r="B27" s="246"/>
      <c r="C27" s="246"/>
      <c r="D27" s="246"/>
      <c r="E27" s="246"/>
      <c r="F27" s="246"/>
      <c r="G27" s="246"/>
      <c r="H27" s="246"/>
      <c r="I27" s="246"/>
      <c r="J27" s="246"/>
      <c r="K27" s="49" t="s">
        <v>107</v>
      </c>
    </row>
    <row r="28" spans="1:11" s="98" customFormat="1" ht="22.5" customHeight="1" x14ac:dyDescent="0.2">
      <c r="A28" s="247" t="s">
        <v>198</v>
      </c>
      <c r="B28" s="247"/>
      <c r="C28" s="247"/>
      <c r="D28" s="247"/>
      <c r="E28" s="247"/>
      <c r="F28" s="247"/>
      <c r="G28" s="247"/>
      <c r="H28" s="247"/>
      <c r="I28" s="247"/>
      <c r="J28" s="247"/>
    </row>
    <row r="29" spans="1:11" s="49" customFormat="1" ht="11.25" customHeight="1" x14ac:dyDescent="0.2">
      <c r="A29" s="248" t="s">
        <v>125</v>
      </c>
      <c r="B29" s="248"/>
      <c r="C29" s="248"/>
      <c r="D29" s="248"/>
      <c r="E29" s="248"/>
      <c r="F29" s="248"/>
      <c r="G29" s="248"/>
      <c r="H29" s="248"/>
      <c r="I29" s="248"/>
      <c r="J29" s="248"/>
    </row>
    <row r="30" spans="1:11" s="49" customFormat="1" ht="11.25" customHeight="1" x14ac:dyDescent="0.2">
      <c r="A30" s="248" t="s">
        <v>23</v>
      </c>
      <c r="B30" s="248"/>
      <c r="C30" s="248"/>
      <c r="D30" s="248"/>
      <c r="E30" s="248"/>
      <c r="F30" s="248"/>
      <c r="G30" s="248"/>
      <c r="H30" s="248"/>
      <c r="I30" s="248"/>
      <c r="J30" s="248"/>
    </row>
    <row r="31" spans="1:11" s="49" customFormat="1" ht="11.25" customHeight="1" x14ac:dyDescent="0.2">
      <c r="A31" s="248" t="s">
        <v>24</v>
      </c>
      <c r="B31" s="248"/>
      <c r="C31" s="248"/>
      <c r="D31" s="248"/>
      <c r="E31" s="248"/>
      <c r="F31" s="248"/>
      <c r="G31" s="248"/>
      <c r="H31" s="248"/>
      <c r="I31" s="248"/>
      <c r="J31" s="248"/>
    </row>
    <row r="32" spans="1:11" s="49" customFormat="1" ht="11.25" customHeight="1" x14ac:dyDescent="0.2">
      <c r="A32" s="248" t="s">
        <v>25</v>
      </c>
      <c r="B32" s="248"/>
      <c r="C32" s="248"/>
      <c r="D32" s="248"/>
      <c r="E32" s="248"/>
      <c r="F32" s="248"/>
      <c r="G32" s="248"/>
      <c r="H32" s="248"/>
      <c r="I32" s="248"/>
      <c r="J32" s="248"/>
    </row>
    <row r="33" spans="1:10" s="49" customFormat="1" ht="33.75" customHeight="1" x14ac:dyDescent="0.2">
      <c r="A33" s="247" t="s">
        <v>206</v>
      </c>
      <c r="B33" s="247"/>
      <c r="C33" s="247"/>
      <c r="D33" s="247"/>
      <c r="E33" s="247"/>
      <c r="F33" s="247"/>
      <c r="G33" s="247"/>
      <c r="H33" s="247"/>
      <c r="I33" s="247"/>
      <c r="J33" s="247"/>
    </row>
    <row r="34" spans="1:10" s="49" customFormat="1" ht="11.25" customHeight="1" x14ac:dyDescent="0.2">
      <c r="A34" s="91"/>
      <c r="B34" s="91"/>
      <c r="C34" s="91"/>
      <c r="D34" s="91"/>
      <c r="E34" s="91"/>
      <c r="F34" s="91"/>
      <c r="G34" s="91"/>
      <c r="H34" s="91"/>
      <c r="I34" s="91"/>
    </row>
    <row r="35" spans="1:10" s="49" customFormat="1" ht="11.25" customHeight="1" x14ac:dyDescent="0.2">
      <c r="A35" s="250"/>
      <c r="B35" s="250"/>
      <c r="C35" s="250"/>
      <c r="D35" s="250"/>
      <c r="E35" s="250"/>
      <c r="F35" s="250"/>
      <c r="G35" s="250"/>
      <c r="H35" s="250"/>
      <c r="I35" s="250"/>
    </row>
    <row r="36" spans="1:10" x14ac:dyDescent="0.2">
      <c r="A36" s="50"/>
      <c r="B36" s="50"/>
      <c r="C36" s="50"/>
      <c r="D36" s="50"/>
      <c r="E36" s="50"/>
      <c r="F36" s="50"/>
      <c r="G36" s="50"/>
      <c r="H36" s="50"/>
      <c r="I36" s="50"/>
    </row>
    <row r="37" spans="1:10" x14ac:dyDescent="0.2">
      <c r="A37" s="249"/>
      <c r="B37" s="249"/>
      <c r="C37" s="249"/>
      <c r="D37" s="249"/>
      <c r="E37" s="249"/>
      <c r="F37" s="249"/>
      <c r="G37" s="249"/>
      <c r="H37" s="249"/>
      <c r="I37" s="249"/>
    </row>
  </sheetData>
  <mergeCells count="14">
    <mergeCell ref="C4:E4"/>
    <mergeCell ref="G4:I4"/>
    <mergeCell ref="A1:J1"/>
    <mergeCell ref="A2:J2"/>
    <mergeCell ref="A3:J3"/>
    <mergeCell ref="A27:J27"/>
    <mergeCell ref="A28:J28"/>
    <mergeCell ref="A29:J29"/>
    <mergeCell ref="A37:I37"/>
    <mergeCell ref="A35:I35"/>
    <mergeCell ref="A30:J30"/>
    <mergeCell ref="A31:J31"/>
    <mergeCell ref="A32:J32"/>
    <mergeCell ref="A33:J33"/>
  </mergeCells>
  <pageMargins left="0.5" right="0.5" top="0.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zoomScaleNormal="100" workbookViewId="0">
      <selection activeCell="H19" sqref="H19"/>
    </sheetView>
  </sheetViews>
  <sheetFormatPr defaultColWidth="9.33203125" defaultRowHeight="11.25" x14ac:dyDescent="0.2"/>
  <cols>
    <col min="1" max="1" width="51.6640625" style="36" customWidth="1"/>
    <col min="2" max="2" width="1.6640625" style="16" customWidth="1"/>
    <col min="3" max="3" width="12.6640625" style="48" customWidth="1"/>
    <col min="4" max="4" width="1.6640625" style="16" customWidth="1"/>
    <col min="5" max="5" width="12.6640625" style="48" customWidth="1"/>
    <col min="6" max="16384" width="9.33203125" style="36"/>
  </cols>
  <sheetData>
    <row r="1" spans="1:7" ht="11.25" customHeight="1" x14ac:dyDescent="0.2">
      <c r="A1" s="240" t="s">
        <v>26</v>
      </c>
      <c r="B1" s="240"/>
      <c r="C1" s="240"/>
      <c r="D1" s="240"/>
      <c r="E1" s="240"/>
    </row>
    <row r="2" spans="1:7" ht="11.25" customHeight="1" x14ac:dyDescent="0.2">
      <c r="A2" s="240" t="s">
        <v>27</v>
      </c>
      <c r="B2" s="240"/>
      <c r="C2" s="240"/>
      <c r="D2" s="240"/>
      <c r="E2" s="240"/>
    </row>
    <row r="3" spans="1:7" ht="11.25" customHeight="1" x14ac:dyDescent="0.2">
      <c r="A3" s="252"/>
      <c r="B3" s="252"/>
      <c r="C3" s="252"/>
      <c r="D3" s="252"/>
      <c r="E3" s="252"/>
    </row>
    <row r="4" spans="1:7" ht="11.25" customHeight="1" x14ac:dyDescent="0.2">
      <c r="A4" s="50"/>
      <c r="B4" s="52"/>
      <c r="C4" s="53" t="s">
        <v>3</v>
      </c>
      <c r="D4" s="107"/>
      <c r="E4" s="104" t="s">
        <v>4</v>
      </c>
      <c r="F4" s="107"/>
    </row>
    <row r="5" spans="1:7" ht="11.25" customHeight="1" x14ac:dyDescent="0.2">
      <c r="A5" s="46" t="s">
        <v>13</v>
      </c>
      <c r="B5" s="43"/>
      <c r="C5" s="46" t="s">
        <v>8</v>
      </c>
      <c r="D5" s="108"/>
      <c r="E5" s="105" t="s">
        <v>9</v>
      </c>
    </row>
    <row r="6" spans="1:7" ht="11.25" customHeight="1" x14ac:dyDescent="0.2">
      <c r="A6" s="95" t="s">
        <v>139</v>
      </c>
      <c r="D6" s="102"/>
    </row>
    <row r="7" spans="1:7" ht="11.25" customHeight="1" x14ac:dyDescent="0.2">
      <c r="A7" s="72" t="s">
        <v>28</v>
      </c>
      <c r="C7" s="79" t="s">
        <v>21</v>
      </c>
      <c r="D7" s="102" t="s">
        <v>107</v>
      </c>
      <c r="E7" s="79" t="s">
        <v>21</v>
      </c>
    </row>
    <row r="8" spans="1:7" ht="11.25" customHeight="1" x14ac:dyDescent="0.2">
      <c r="A8" s="72" t="s">
        <v>29</v>
      </c>
      <c r="C8" s="78">
        <v>93100</v>
      </c>
      <c r="D8" s="102"/>
      <c r="E8" s="79" t="s">
        <v>21</v>
      </c>
    </row>
    <row r="9" spans="1:7" ht="11.25" customHeight="1" x14ac:dyDescent="0.2">
      <c r="A9" s="72" t="s">
        <v>30</v>
      </c>
      <c r="C9" s="79" t="s">
        <v>21</v>
      </c>
      <c r="D9" s="102"/>
      <c r="E9" s="79" t="s">
        <v>21</v>
      </c>
      <c r="G9" s="94"/>
    </row>
    <row r="10" spans="1:7" ht="11.25" customHeight="1" x14ac:dyDescent="0.2">
      <c r="A10" s="72" t="s">
        <v>82</v>
      </c>
      <c r="C10" s="77">
        <v>126000</v>
      </c>
      <c r="D10" s="107"/>
      <c r="E10" s="194">
        <v>1170000</v>
      </c>
    </row>
    <row r="11" spans="1:7" ht="11.25" customHeight="1" x14ac:dyDescent="0.2">
      <c r="A11" s="127" t="s">
        <v>12</v>
      </c>
      <c r="C11" s="176">
        <v>219000</v>
      </c>
      <c r="D11" s="175"/>
      <c r="E11" s="176">
        <v>1170000</v>
      </c>
    </row>
    <row r="12" spans="1:7" ht="11.25" customHeight="1" x14ac:dyDescent="0.2">
      <c r="A12" s="92" t="s">
        <v>152</v>
      </c>
      <c r="C12" s="76"/>
      <c r="D12" s="102"/>
      <c r="E12" s="76"/>
    </row>
    <row r="13" spans="1:7" ht="11.25" customHeight="1" x14ac:dyDescent="0.2">
      <c r="A13" s="72" t="s">
        <v>28</v>
      </c>
      <c r="C13" s="79" t="s">
        <v>21</v>
      </c>
      <c r="D13" s="102"/>
      <c r="E13" s="79" t="s">
        <v>21</v>
      </c>
    </row>
    <row r="14" spans="1:7" ht="11.25" customHeight="1" x14ac:dyDescent="0.2">
      <c r="A14" s="72" t="s">
        <v>29</v>
      </c>
      <c r="C14" s="78">
        <v>93100</v>
      </c>
      <c r="D14" s="102"/>
      <c r="E14" s="79" t="s">
        <v>21</v>
      </c>
    </row>
    <row r="15" spans="1:7" ht="11.25" customHeight="1" x14ac:dyDescent="0.2">
      <c r="A15" s="72" t="s">
        <v>30</v>
      </c>
      <c r="C15" s="78">
        <v>9000</v>
      </c>
      <c r="D15" s="102"/>
      <c r="E15" s="79" t="s">
        <v>21</v>
      </c>
    </row>
    <row r="16" spans="1:7" ht="11.25" customHeight="1" x14ac:dyDescent="0.2">
      <c r="A16" s="72" t="s">
        <v>82</v>
      </c>
      <c r="C16" s="77">
        <v>173000</v>
      </c>
      <c r="D16" s="107"/>
      <c r="E16" s="77">
        <v>1170000</v>
      </c>
    </row>
    <row r="17" spans="1:5" ht="11.25" customHeight="1" x14ac:dyDescent="0.2">
      <c r="A17" s="128" t="s">
        <v>12</v>
      </c>
      <c r="B17" s="17"/>
      <c r="C17" s="191">
        <v>276000</v>
      </c>
      <c r="D17" s="103"/>
      <c r="E17" s="191">
        <v>1170000</v>
      </c>
    </row>
    <row r="18" spans="1:5" s="49" customFormat="1" ht="11.25" customHeight="1" x14ac:dyDescent="0.2">
      <c r="A18" s="246" t="s">
        <v>224</v>
      </c>
      <c r="B18" s="246"/>
      <c r="C18" s="246"/>
      <c r="D18" s="246"/>
      <c r="E18" s="246"/>
    </row>
    <row r="19" spans="1:5" s="96" customFormat="1" ht="22.5" customHeight="1" x14ac:dyDescent="0.2">
      <c r="A19" s="247" t="s">
        <v>199</v>
      </c>
      <c r="B19" s="247"/>
      <c r="C19" s="247"/>
      <c r="D19" s="247"/>
      <c r="E19" s="247"/>
    </row>
    <row r="20" spans="1:5" s="44" customFormat="1" ht="33.75" customHeight="1" x14ac:dyDescent="0.2">
      <c r="A20" s="243" t="s">
        <v>133</v>
      </c>
      <c r="B20" s="243"/>
      <c r="C20" s="243"/>
      <c r="D20" s="243"/>
      <c r="E20" s="243"/>
    </row>
    <row r="21" spans="1:5" s="49" customFormat="1" ht="11.25" customHeight="1" x14ac:dyDescent="0.2">
      <c r="A21" s="90"/>
      <c r="B21" s="90"/>
      <c r="C21" s="90"/>
      <c r="D21" s="90"/>
      <c r="E21" s="90"/>
    </row>
    <row r="22" spans="1:5" s="49" customFormat="1" ht="11.25" customHeight="1" x14ac:dyDescent="0.2">
      <c r="A22" s="244"/>
      <c r="B22" s="244"/>
      <c r="C22" s="244"/>
      <c r="D22" s="244"/>
      <c r="E22" s="244"/>
    </row>
  </sheetData>
  <mergeCells count="7">
    <mergeCell ref="A22:E22"/>
    <mergeCell ref="A1:E1"/>
    <mergeCell ref="A2:E2"/>
    <mergeCell ref="A3:E3"/>
    <mergeCell ref="A18:E18"/>
    <mergeCell ref="A19:E19"/>
    <mergeCell ref="A20:E20"/>
  </mergeCells>
  <pageMargins left="0.5" right="0.5" top="0.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zoomScaleNormal="100" workbookViewId="0">
      <selection sqref="A1:E1"/>
    </sheetView>
  </sheetViews>
  <sheetFormatPr defaultColWidth="9.33203125" defaultRowHeight="11.25" x14ac:dyDescent="0.2"/>
  <cols>
    <col min="1" max="1" width="60.5" style="36" customWidth="1"/>
    <col min="2" max="2" width="1.83203125" style="36" customWidth="1"/>
    <col min="3" max="3" width="22.6640625" style="36" customWidth="1"/>
    <col min="4" max="4" width="1.83203125" style="36" customWidth="1"/>
    <col min="5" max="5" width="22.6640625" style="36" customWidth="1"/>
    <col min="6" max="16384" width="9.33203125" style="36"/>
  </cols>
  <sheetData>
    <row r="1" spans="1:5" ht="11.25" customHeight="1" x14ac:dyDescent="0.2">
      <c r="A1" s="240" t="s">
        <v>32</v>
      </c>
      <c r="B1" s="240"/>
      <c r="C1" s="240"/>
      <c r="D1" s="240"/>
      <c r="E1" s="240"/>
    </row>
    <row r="2" spans="1:5" ht="11.25" customHeight="1" x14ac:dyDescent="0.2">
      <c r="A2" s="240" t="s">
        <v>33</v>
      </c>
      <c r="B2" s="240"/>
      <c r="C2" s="240"/>
      <c r="D2" s="240"/>
      <c r="E2" s="240"/>
    </row>
    <row r="3" spans="1:5" ht="11.25" customHeight="1" x14ac:dyDescent="0.2">
      <c r="A3" s="240"/>
      <c r="B3" s="240"/>
      <c r="C3" s="240"/>
      <c r="D3" s="240"/>
      <c r="E3" s="240"/>
    </row>
    <row r="4" spans="1:5" ht="11.25" customHeight="1" x14ac:dyDescent="0.2">
      <c r="A4" s="240" t="s">
        <v>84</v>
      </c>
      <c r="B4" s="240"/>
      <c r="C4" s="240"/>
      <c r="D4" s="240"/>
      <c r="E4" s="240"/>
    </row>
    <row r="5" spans="1:5" ht="11.25" customHeight="1" x14ac:dyDescent="0.2">
      <c r="A5" s="255"/>
      <c r="B5" s="255"/>
      <c r="C5" s="255"/>
      <c r="D5" s="255"/>
      <c r="E5" s="255"/>
    </row>
    <row r="6" spans="1:5" ht="11.25" customHeight="1" x14ac:dyDescent="0.2">
      <c r="A6" s="97" t="s">
        <v>34</v>
      </c>
      <c r="B6" s="13"/>
      <c r="C6" s="130" t="s">
        <v>138</v>
      </c>
      <c r="D6" s="13"/>
      <c r="E6" s="130" t="s">
        <v>151</v>
      </c>
    </row>
    <row r="7" spans="1:5" ht="11.25" customHeight="1" x14ac:dyDescent="0.2">
      <c r="A7" s="110" t="s">
        <v>120</v>
      </c>
      <c r="B7" s="11"/>
      <c r="C7" s="144" t="s">
        <v>140</v>
      </c>
      <c r="D7" s="58"/>
      <c r="E7" s="144" t="s">
        <v>163</v>
      </c>
    </row>
    <row r="8" spans="1:5" ht="11.25" customHeight="1" x14ac:dyDescent="0.2">
      <c r="A8" s="110" t="s">
        <v>35</v>
      </c>
      <c r="B8" s="11"/>
      <c r="C8" s="144" t="s">
        <v>141</v>
      </c>
      <c r="D8" s="58"/>
      <c r="E8" s="144" t="s">
        <v>164</v>
      </c>
    </row>
    <row r="9" spans="1:5" ht="11.25" customHeight="1" x14ac:dyDescent="0.2">
      <c r="A9" s="110" t="s">
        <v>136</v>
      </c>
      <c r="B9" s="11"/>
      <c r="C9" s="144" t="s">
        <v>142</v>
      </c>
      <c r="D9" s="58"/>
      <c r="E9" s="144" t="s">
        <v>165</v>
      </c>
    </row>
    <row r="10" spans="1:5" s="94" customFormat="1" ht="11.25" customHeight="1" x14ac:dyDescent="0.2">
      <c r="A10" s="110" t="s">
        <v>36</v>
      </c>
      <c r="B10" s="11"/>
      <c r="C10" s="144" t="s">
        <v>143</v>
      </c>
      <c r="D10" s="58"/>
      <c r="E10" s="144" t="s">
        <v>158</v>
      </c>
    </row>
    <row r="11" spans="1:5" s="49" customFormat="1" ht="11.25" customHeight="1" x14ac:dyDescent="0.2">
      <c r="A11" s="248" t="s">
        <v>202</v>
      </c>
      <c r="B11" s="250"/>
      <c r="C11" s="250"/>
      <c r="D11" s="250"/>
      <c r="E11" s="250"/>
    </row>
    <row r="12" spans="1:5" s="49" customFormat="1" ht="11.25" customHeight="1" x14ac:dyDescent="0.2">
      <c r="A12" s="253"/>
      <c r="B12" s="254"/>
      <c r="C12" s="254"/>
      <c r="D12" s="254"/>
      <c r="E12" s="254"/>
    </row>
    <row r="13" spans="1:5" s="49" customFormat="1" ht="11.25" customHeight="1" x14ac:dyDescent="0.2">
      <c r="A13" s="253" t="s">
        <v>203</v>
      </c>
      <c r="B13" s="253"/>
      <c r="C13" s="253"/>
      <c r="D13" s="253"/>
      <c r="E13" s="253"/>
    </row>
    <row r="14" spans="1:5" x14ac:dyDescent="0.2">
      <c r="A14" s="89"/>
      <c r="B14" s="89"/>
      <c r="C14" s="89"/>
      <c r="D14" s="89"/>
      <c r="E14" s="89"/>
    </row>
  </sheetData>
  <mergeCells count="8">
    <mergeCell ref="A13:E13"/>
    <mergeCell ref="A12:E12"/>
    <mergeCell ref="A3:E3"/>
    <mergeCell ref="A5:E5"/>
    <mergeCell ref="A1:E1"/>
    <mergeCell ref="A2:E2"/>
    <mergeCell ref="A4:E4"/>
    <mergeCell ref="A11:E11"/>
  </mergeCells>
  <pageMargins left="0.5" right="0.5" top="0.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2"/>
  <sheetViews>
    <sheetView topLeftCell="A20" zoomScaleNormal="100" workbookViewId="0">
      <selection activeCell="S38" sqref="S38"/>
    </sheetView>
  </sheetViews>
  <sheetFormatPr defaultColWidth="9.33203125" defaultRowHeight="11.25" x14ac:dyDescent="0.2"/>
  <cols>
    <col min="1" max="1" width="25.83203125" style="36" customWidth="1"/>
    <col min="2" max="2" width="1.83203125" style="36" customWidth="1"/>
    <col min="3" max="3" width="11.33203125" style="15" bestFit="1" customWidth="1"/>
    <col min="4" max="4" width="1.83203125" style="16" customWidth="1"/>
    <col min="5" max="5" width="10" style="15" bestFit="1" customWidth="1"/>
    <col min="6" max="6" width="1.83203125" style="16" customWidth="1"/>
    <col min="7" max="7" width="13.83203125" style="15" customWidth="1"/>
    <col min="8" max="8" width="1.83203125" style="16" customWidth="1"/>
    <col min="9" max="9" width="11.6640625" style="15" customWidth="1"/>
    <col min="10" max="10" width="1.83203125" style="16" customWidth="1"/>
    <col min="11" max="11" width="13.1640625" style="15" customWidth="1"/>
    <col min="12" max="12" width="1.83203125" style="16" customWidth="1"/>
    <col min="13" max="13" width="12" style="15" customWidth="1"/>
    <col min="14" max="14" width="1.83203125" style="36" customWidth="1"/>
    <col min="15" max="16384" width="9.33203125" style="36"/>
  </cols>
  <sheetData>
    <row r="1" spans="1:24" ht="11.25" customHeight="1" x14ac:dyDescent="0.2">
      <c r="A1" s="240" t="s">
        <v>37</v>
      </c>
      <c r="B1" s="240"/>
      <c r="C1" s="240"/>
      <c r="D1" s="240"/>
      <c r="E1" s="240"/>
      <c r="F1" s="240"/>
      <c r="G1" s="240"/>
      <c r="H1" s="240"/>
      <c r="I1" s="240"/>
      <c r="J1" s="240"/>
      <c r="K1" s="240"/>
      <c r="L1" s="240"/>
      <c r="M1" s="240"/>
      <c r="N1" s="240"/>
    </row>
    <row r="2" spans="1:24" ht="11.25" customHeight="1" x14ac:dyDescent="0.2">
      <c r="A2" s="240" t="s">
        <v>128</v>
      </c>
      <c r="B2" s="240"/>
      <c r="C2" s="240"/>
      <c r="D2" s="240"/>
      <c r="E2" s="240"/>
      <c r="F2" s="240"/>
      <c r="G2" s="240"/>
      <c r="H2" s="240"/>
      <c r="I2" s="240"/>
      <c r="J2" s="240"/>
      <c r="K2" s="240"/>
      <c r="L2" s="240"/>
      <c r="M2" s="240"/>
      <c r="N2" s="240"/>
    </row>
    <row r="3" spans="1:24" ht="11.25" customHeight="1" x14ac:dyDescent="0.2">
      <c r="A3" s="256"/>
      <c r="B3" s="256"/>
      <c r="C3" s="256"/>
      <c r="D3" s="256"/>
      <c r="E3" s="256"/>
      <c r="F3" s="256"/>
      <c r="G3" s="256"/>
      <c r="H3" s="256"/>
      <c r="I3" s="256"/>
      <c r="J3" s="256"/>
      <c r="K3" s="256"/>
      <c r="L3" s="256"/>
      <c r="M3" s="256"/>
      <c r="N3" s="256"/>
    </row>
    <row r="4" spans="1:24" ht="11.25" customHeight="1" x14ac:dyDescent="0.2">
      <c r="A4" s="37"/>
      <c r="B4" s="37"/>
      <c r="C4" s="256" t="s">
        <v>38</v>
      </c>
      <c r="D4" s="256"/>
      <c r="E4" s="256"/>
      <c r="F4" s="29"/>
      <c r="G4" s="256" t="s">
        <v>39</v>
      </c>
      <c r="H4" s="256"/>
      <c r="I4" s="256"/>
      <c r="J4" s="29"/>
      <c r="K4" s="259" t="s">
        <v>12</v>
      </c>
      <c r="L4" s="259"/>
      <c r="M4" s="259"/>
      <c r="N4" s="142"/>
    </row>
    <row r="5" spans="1:24" ht="11.25" customHeight="1" x14ac:dyDescent="0.2">
      <c r="A5" s="53"/>
      <c r="B5" s="50"/>
      <c r="C5" s="53" t="s">
        <v>3</v>
      </c>
      <c r="D5" s="52"/>
      <c r="E5" s="53" t="s">
        <v>40</v>
      </c>
      <c r="F5" s="52"/>
      <c r="G5" s="53" t="s">
        <v>3</v>
      </c>
      <c r="H5" s="52"/>
      <c r="I5" s="53" t="s">
        <v>40</v>
      </c>
      <c r="J5" s="52"/>
      <c r="K5" s="53" t="s">
        <v>3</v>
      </c>
      <c r="L5" s="52"/>
      <c r="M5" s="147" t="s">
        <v>40</v>
      </c>
      <c r="N5" s="145"/>
      <c r="O5" s="56"/>
      <c r="P5" s="17"/>
      <c r="Q5" s="56"/>
    </row>
    <row r="6" spans="1:24" ht="11.25" customHeight="1" x14ac:dyDescent="0.2">
      <c r="A6" s="53" t="s">
        <v>127</v>
      </c>
      <c r="B6" s="55"/>
      <c r="C6" s="93" t="s">
        <v>8</v>
      </c>
      <c r="D6" s="43"/>
      <c r="E6" s="93" t="s">
        <v>9</v>
      </c>
      <c r="F6" s="43"/>
      <c r="G6" s="93" t="s">
        <v>8</v>
      </c>
      <c r="H6" s="43"/>
      <c r="I6" s="93" t="s">
        <v>9</v>
      </c>
      <c r="J6" s="43"/>
      <c r="K6" s="93" t="s">
        <v>8</v>
      </c>
      <c r="L6" s="43"/>
      <c r="M6" s="146" t="s">
        <v>9</v>
      </c>
      <c r="N6" s="149"/>
      <c r="O6" s="56"/>
      <c r="P6" s="17"/>
      <c r="Q6" s="56"/>
    </row>
    <row r="7" spans="1:24" ht="11.25" customHeight="1" x14ac:dyDescent="0.2">
      <c r="A7" s="92" t="s">
        <v>139</v>
      </c>
      <c r="D7" s="102"/>
      <c r="F7" s="102"/>
      <c r="H7" s="102"/>
      <c r="J7" s="102"/>
      <c r="L7" s="102"/>
      <c r="N7" s="102"/>
      <c r="O7" s="15"/>
      <c r="P7" s="16"/>
      <c r="Q7" s="15"/>
    </row>
    <row r="8" spans="1:24" ht="11.25" customHeight="1" x14ac:dyDescent="0.2">
      <c r="A8" s="234" t="s">
        <v>144</v>
      </c>
      <c r="C8" s="78">
        <v>266.839</v>
      </c>
      <c r="D8" s="102"/>
      <c r="E8" s="193">
        <v>619.07000000000005</v>
      </c>
      <c r="F8" s="102"/>
      <c r="G8" s="78">
        <v>466</v>
      </c>
      <c r="H8" s="102"/>
      <c r="I8" s="193">
        <v>1960</v>
      </c>
      <c r="J8" s="102"/>
      <c r="K8" s="77">
        <v>732.83899999999994</v>
      </c>
      <c r="L8" s="102"/>
      <c r="M8" s="194">
        <v>2580</v>
      </c>
      <c r="N8" s="102"/>
      <c r="O8" s="14"/>
      <c r="P8" s="17"/>
      <c r="Q8" s="18"/>
    </row>
    <row r="9" spans="1:24" s="148" customFormat="1" ht="11.25" customHeight="1" x14ac:dyDescent="0.2">
      <c r="A9" s="234" t="s">
        <v>67</v>
      </c>
      <c r="C9" s="78">
        <v>138.726</v>
      </c>
      <c r="D9" s="102"/>
      <c r="E9" s="78">
        <v>290.22300000000001</v>
      </c>
      <c r="F9" s="102"/>
      <c r="G9" s="78">
        <v>1250</v>
      </c>
      <c r="H9" s="102" t="s">
        <v>150</v>
      </c>
      <c r="I9" s="78">
        <v>8060</v>
      </c>
      <c r="J9" s="102" t="s">
        <v>150</v>
      </c>
      <c r="K9" s="77">
        <v>1390</v>
      </c>
      <c r="L9" s="102" t="s">
        <v>150</v>
      </c>
      <c r="M9" s="77">
        <v>8350</v>
      </c>
      <c r="N9" s="102" t="s">
        <v>150</v>
      </c>
      <c r="O9" s="14"/>
      <c r="P9" s="17"/>
      <c r="Q9" s="18"/>
    </row>
    <row r="10" spans="1:24" ht="11.25" customHeight="1" x14ac:dyDescent="0.2">
      <c r="A10" s="234" t="s">
        <v>41</v>
      </c>
      <c r="C10" s="76">
        <v>4420</v>
      </c>
      <c r="D10" s="102" t="s">
        <v>150</v>
      </c>
      <c r="E10" s="76">
        <v>2670</v>
      </c>
      <c r="F10" s="102" t="s">
        <v>150</v>
      </c>
      <c r="G10" s="76">
        <v>7300</v>
      </c>
      <c r="H10" s="102" t="s">
        <v>150</v>
      </c>
      <c r="I10" s="76">
        <v>18300</v>
      </c>
      <c r="J10" s="102" t="s">
        <v>150</v>
      </c>
      <c r="K10" s="77">
        <v>11700</v>
      </c>
      <c r="L10" s="102" t="s">
        <v>150</v>
      </c>
      <c r="M10" s="77">
        <v>21000</v>
      </c>
      <c r="N10" s="102" t="s">
        <v>150</v>
      </c>
      <c r="O10" s="14"/>
      <c r="P10" s="17"/>
      <c r="Q10" s="14"/>
    </row>
    <row r="11" spans="1:24" ht="11.25" customHeight="1" x14ac:dyDescent="0.2">
      <c r="A11" s="234" t="s">
        <v>42</v>
      </c>
      <c r="C11" s="76">
        <v>269.39999999999998</v>
      </c>
      <c r="D11" s="102" t="s">
        <v>150</v>
      </c>
      <c r="E11" s="76">
        <v>808.47500000000002</v>
      </c>
      <c r="F11" s="102" t="s">
        <v>150</v>
      </c>
      <c r="G11" s="76">
        <v>3080</v>
      </c>
      <c r="H11" s="102"/>
      <c r="I11" s="76">
        <v>52000</v>
      </c>
      <c r="J11" s="102"/>
      <c r="K11" s="77">
        <v>3350</v>
      </c>
      <c r="L11" s="102" t="s">
        <v>150</v>
      </c>
      <c r="M11" s="77">
        <v>52800</v>
      </c>
      <c r="N11" s="102" t="s">
        <v>150</v>
      </c>
      <c r="O11" s="14"/>
      <c r="P11" s="17"/>
      <c r="Q11" s="14"/>
    </row>
    <row r="12" spans="1:24" ht="11.25" customHeight="1" x14ac:dyDescent="0.2">
      <c r="A12" s="234" t="s">
        <v>43</v>
      </c>
      <c r="C12" s="76">
        <v>30.404</v>
      </c>
      <c r="D12" s="102"/>
      <c r="E12" s="76">
        <v>97.355999999999995</v>
      </c>
      <c r="F12" s="102"/>
      <c r="G12" s="76">
        <v>2690</v>
      </c>
      <c r="H12" s="102"/>
      <c r="I12" s="76">
        <v>13500</v>
      </c>
      <c r="J12" s="102"/>
      <c r="K12" s="77">
        <v>2720</v>
      </c>
      <c r="L12" s="102"/>
      <c r="M12" s="77">
        <v>13600</v>
      </c>
      <c r="N12" s="102"/>
      <c r="O12" s="14"/>
      <c r="P12" s="17"/>
      <c r="Q12" s="14"/>
    </row>
    <row r="13" spans="1:24" ht="11.25" customHeight="1" x14ac:dyDescent="0.2">
      <c r="A13" s="234" t="s">
        <v>44</v>
      </c>
      <c r="C13" s="76">
        <v>316.52600000000001</v>
      </c>
      <c r="D13" s="102"/>
      <c r="E13" s="76">
        <v>1150</v>
      </c>
      <c r="F13" s="102"/>
      <c r="G13" s="76">
        <v>1250</v>
      </c>
      <c r="H13" s="102" t="s">
        <v>150</v>
      </c>
      <c r="I13" s="76">
        <v>16900</v>
      </c>
      <c r="J13" s="102" t="s">
        <v>150</v>
      </c>
      <c r="K13" s="77">
        <v>1560</v>
      </c>
      <c r="L13" s="102" t="s">
        <v>150</v>
      </c>
      <c r="M13" s="77">
        <v>18100</v>
      </c>
      <c r="N13" s="102" t="s">
        <v>150</v>
      </c>
      <c r="O13" s="14"/>
      <c r="P13" s="17"/>
      <c r="Q13" s="14"/>
      <c r="T13" s="76"/>
      <c r="U13" s="16"/>
      <c r="V13" s="74"/>
      <c r="W13" s="17"/>
      <c r="X13" s="74"/>
    </row>
    <row r="14" spans="1:24" ht="11.25" customHeight="1" x14ac:dyDescent="0.2">
      <c r="A14" s="234" t="s">
        <v>70</v>
      </c>
      <c r="C14" s="76">
        <v>421.93200000000002</v>
      </c>
      <c r="D14" s="102" t="s">
        <v>150</v>
      </c>
      <c r="E14" s="76">
        <v>1410</v>
      </c>
      <c r="F14" s="102" t="s">
        <v>150</v>
      </c>
      <c r="G14" s="76">
        <v>1040</v>
      </c>
      <c r="H14" s="102"/>
      <c r="I14" s="76">
        <v>2810</v>
      </c>
      <c r="J14" s="102" t="s">
        <v>150</v>
      </c>
      <c r="K14" s="77">
        <v>1470</v>
      </c>
      <c r="L14" s="102" t="s">
        <v>150</v>
      </c>
      <c r="M14" s="77">
        <v>4220</v>
      </c>
      <c r="N14" s="102" t="s">
        <v>150</v>
      </c>
      <c r="O14" s="14"/>
      <c r="P14" s="17"/>
      <c r="Q14" s="14"/>
    </row>
    <row r="15" spans="1:24" ht="11.25" customHeight="1" x14ac:dyDescent="0.2">
      <c r="A15" s="234" t="s">
        <v>46</v>
      </c>
      <c r="C15" s="76">
        <v>96.744</v>
      </c>
      <c r="D15" s="102"/>
      <c r="E15" s="76">
        <v>282.983</v>
      </c>
      <c r="F15" s="102"/>
      <c r="G15" s="76">
        <v>2150</v>
      </c>
      <c r="H15" s="102"/>
      <c r="I15" s="76">
        <v>12400</v>
      </c>
      <c r="J15" s="102"/>
      <c r="K15" s="77">
        <v>2250</v>
      </c>
      <c r="L15" s="102"/>
      <c r="M15" s="77">
        <v>12700</v>
      </c>
      <c r="N15" s="102"/>
      <c r="O15" s="14"/>
      <c r="P15" s="17"/>
      <c r="Q15" s="14"/>
    </row>
    <row r="16" spans="1:24" ht="11.25" customHeight="1" x14ac:dyDescent="0.2">
      <c r="A16" s="234" t="s">
        <v>47</v>
      </c>
      <c r="C16" s="76">
        <v>726.53200000000004</v>
      </c>
      <c r="D16" s="102"/>
      <c r="E16" s="76">
        <v>2560</v>
      </c>
      <c r="F16" s="102"/>
      <c r="G16" s="76">
        <v>3040</v>
      </c>
      <c r="H16" s="102"/>
      <c r="I16" s="76">
        <v>21200</v>
      </c>
      <c r="J16" s="102" t="s">
        <v>150</v>
      </c>
      <c r="K16" s="77">
        <v>3760</v>
      </c>
      <c r="L16" s="102"/>
      <c r="M16" s="77">
        <v>23800</v>
      </c>
      <c r="N16" s="102"/>
      <c r="O16" s="14"/>
      <c r="P16" s="17"/>
      <c r="Q16" s="14"/>
    </row>
    <row r="17" spans="1:17" ht="11.25" customHeight="1" x14ac:dyDescent="0.2">
      <c r="A17" s="234" t="s">
        <v>137</v>
      </c>
      <c r="C17" s="76">
        <v>759.36699999999996</v>
      </c>
      <c r="D17" s="102" t="s">
        <v>150</v>
      </c>
      <c r="E17" s="76">
        <v>3700</v>
      </c>
      <c r="F17" s="102" t="s">
        <v>150</v>
      </c>
      <c r="G17" s="76">
        <v>1750</v>
      </c>
      <c r="H17" s="102"/>
      <c r="I17" s="76">
        <v>22300</v>
      </c>
      <c r="J17" s="102"/>
      <c r="K17" s="77">
        <v>2510</v>
      </c>
      <c r="L17" s="102" t="s">
        <v>150</v>
      </c>
      <c r="M17" s="77">
        <v>26000</v>
      </c>
      <c r="N17" s="102" t="s">
        <v>150</v>
      </c>
      <c r="O17" s="14"/>
      <c r="P17" s="17"/>
      <c r="Q17" s="14"/>
    </row>
    <row r="18" spans="1:17" ht="11.25" customHeight="1" x14ac:dyDescent="0.2">
      <c r="A18" s="234" t="s">
        <v>48</v>
      </c>
      <c r="C18" s="76">
        <v>1320</v>
      </c>
      <c r="D18" s="102" t="s">
        <v>150</v>
      </c>
      <c r="E18" s="76">
        <v>3750</v>
      </c>
      <c r="F18" s="102" t="s">
        <v>150</v>
      </c>
      <c r="G18" s="76">
        <v>14300</v>
      </c>
      <c r="H18" s="102" t="s">
        <v>150</v>
      </c>
      <c r="I18" s="76">
        <v>22800</v>
      </c>
      <c r="J18" s="102" t="s">
        <v>150</v>
      </c>
      <c r="K18" s="77">
        <v>15600</v>
      </c>
      <c r="L18" s="102" t="s">
        <v>150</v>
      </c>
      <c r="M18" s="77">
        <v>26600</v>
      </c>
      <c r="N18" s="102" t="s">
        <v>150</v>
      </c>
      <c r="O18" s="14"/>
      <c r="P18" s="17"/>
      <c r="Q18" s="14"/>
    </row>
    <row r="19" spans="1:17" ht="11.25" customHeight="1" x14ac:dyDescent="0.2">
      <c r="A19" s="234" t="s">
        <v>49</v>
      </c>
      <c r="C19" s="76">
        <v>248.68</v>
      </c>
      <c r="D19" s="102"/>
      <c r="E19" s="76">
        <v>2780</v>
      </c>
      <c r="F19" s="102"/>
      <c r="G19" s="76">
        <v>2620</v>
      </c>
      <c r="H19" s="102"/>
      <c r="I19" s="76">
        <v>12000</v>
      </c>
      <c r="J19" s="102"/>
      <c r="K19" s="77">
        <v>2870</v>
      </c>
      <c r="L19" s="102"/>
      <c r="M19" s="77">
        <v>14800</v>
      </c>
      <c r="N19" s="102"/>
      <c r="O19" s="14"/>
      <c r="P19" s="17"/>
      <c r="Q19" s="14"/>
    </row>
    <row r="20" spans="1:17" ht="11.25" customHeight="1" x14ac:dyDescent="0.2">
      <c r="A20" s="234" t="s">
        <v>104</v>
      </c>
      <c r="C20" s="79" t="s">
        <v>121</v>
      </c>
      <c r="D20" s="102"/>
      <c r="E20" s="79" t="s">
        <v>121</v>
      </c>
      <c r="F20" s="102"/>
      <c r="G20" s="76">
        <v>3350</v>
      </c>
      <c r="H20" s="102"/>
      <c r="I20" s="76">
        <v>12300</v>
      </c>
      <c r="J20" s="102" t="s">
        <v>150</v>
      </c>
      <c r="K20" s="77">
        <v>3350</v>
      </c>
      <c r="L20" s="102"/>
      <c r="M20" s="77">
        <v>12300</v>
      </c>
      <c r="N20" s="102" t="s">
        <v>150</v>
      </c>
      <c r="O20" s="14"/>
      <c r="P20" s="17"/>
      <c r="Q20" s="14"/>
    </row>
    <row r="21" spans="1:17" ht="11.25" customHeight="1" x14ac:dyDescent="0.2">
      <c r="A21" s="234" t="s">
        <v>50</v>
      </c>
      <c r="C21" s="76">
        <v>72.825000000000003</v>
      </c>
      <c r="D21" s="102" t="s">
        <v>150</v>
      </c>
      <c r="E21" s="76">
        <v>210.99799999999999</v>
      </c>
      <c r="F21" s="102" t="s">
        <v>150</v>
      </c>
      <c r="G21" s="76">
        <v>514.61</v>
      </c>
      <c r="H21" s="102"/>
      <c r="I21" s="76">
        <v>5290</v>
      </c>
      <c r="J21" s="102"/>
      <c r="K21" s="77">
        <v>587.43500000000006</v>
      </c>
      <c r="L21" s="102" t="s">
        <v>150</v>
      </c>
      <c r="M21" s="77">
        <v>5500</v>
      </c>
      <c r="N21" s="102" t="s">
        <v>150</v>
      </c>
      <c r="O21" s="14"/>
      <c r="P21" s="17"/>
      <c r="Q21" s="14"/>
    </row>
    <row r="22" spans="1:17" ht="11.25" customHeight="1" x14ac:dyDescent="0.2">
      <c r="A22" s="234" t="s">
        <v>51</v>
      </c>
      <c r="C22" s="76">
        <v>88.694999999999993</v>
      </c>
      <c r="D22" s="102"/>
      <c r="E22" s="76">
        <v>540.45100000000002</v>
      </c>
      <c r="F22" s="102"/>
      <c r="G22" s="76">
        <v>1660</v>
      </c>
      <c r="H22" s="102"/>
      <c r="I22" s="76">
        <v>3030</v>
      </c>
      <c r="J22" s="102"/>
      <c r="K22" s="77">
        <v>1740</v>
      </c>
      <c r="L22" s="102"/>
      <c r="M22" s="77">
        <v>3570</v>
      </c>
      <c r="N22" s="102" t="s">
        <v>150</v>
      </c>
      <c r="O22" s="14"/>
      <c r="P22" s="17"/>
      <c r="Q22" s="14"/>
    </row>
    <row r="23" spans="1:17" ht="11.25" customHeight="1" x14ac:dyDescent="0.2">
      <c r="A23" s="234" t="s">
        <v>105</v>
      </c>
      <c r="C23" s="76">
        <v>38.924999999999997</v>
      </c>
      <c r="D23" s="102"/>
      <c r="E23" s="76">
        <v>128.61199999999999</v>
      </c>
      <c r="F23" s="102"/>
      <c r="G23" s="76">
        <v>551.59500000000003</v>
      </c>
      <c r="H23" s="102" t="s">
        <v>150</v>
      </c>
      <c r="I23" s="76">
        <v>28000</v>
      </c>
      <c r="J23" s="102"/>
      <c r="K23" s="77">
        <v>590.52</v>
      </c>
      <c r="L23" s="102" t="s">
        <v>150</v>
      </c>
      <c r="M23" s="77">
        <v>28100</v>
      </c>
      <c r="N23" s="102"/>
      <c r="O23" s="14"/>
      <c r="P23" s="17"/>
      <c r="Q23" s="14"/>
    </row>
    <row r="24" spans="1:17" ht="11.25" customHeight="1" x14ac:dyDescent="0.2">
      <c r="A24" s="234" t="s">
        <v>31</v>
      </c>
      <c r="C24" s="75">
        <v>739.303</v>
      </c>
      <c r="D24" s="108" t="s">
        <v>150</v>
      </c>
      <c r="E24" s="75">
        <v>2620</v>
      </c>
      <c r="F24" s="108" t="s">
        <v>150</v>
      </c>
      <c r="G24" s="75">
        <v>3490</v>
      </c>
      <c r="H24" s="108" t="s">
        <v>150</v>
      </c>
      <c r="I24" s="75">
        <v>25800</v>
      </c>
      <c r="J24" s="108" t="s">
        <v>150</v>
      </c>
      <c r="K24" s="75">
        <v>4220</v>
      </c>
      <c r="L24" s="108" t="s">
        <v>150</v>
      </c>
      <c r="M24" s="74">
        <v>28400</v>
      </c>
      <c r="N24" s="108" t="s">
        <v>150</v>
      </c>
      <c r="O24" s="14"/>
      <c r="P24" s="17"/>
      <c r="Q24" s="14"/>
    </row>
    <row r="25" spans="1:17" ht="11.25" customHeight="1" x14ac:dyDescent="0.2">
      <c r="A25" s="235" t="s">
        <v>12</v>
      </c>
      <c r="B25" s="10"/>
      <c r="C25" s="131">
        <v>9950</v>
      </c>
      <c r="D25" s="175" t="s">
        <v>150</v>
      </c>
      <c r="E25" s="131">
        <v>23600</v>
      </c>
      <c r="F25" s="175" t="s">
        <v>150</v>
      </c>
      <c r="G25" s="131">
        <v>50500</v>
      </c>
      <c r="H25" s="175" t="s">
        <v>150</v>
      </c>
      <c r="I25" s="131">
        <v>279000</v>
      </c>
      <c r="J25" s="175" t="s">
        <v>150</v>
      </c>
      <c r="K25" s="131">
        <v>60500</v>
      </c>
      <c r="L25" s="175" t="s">
        <v>150</v>
      </c>
      <c r="M25" s="131">
        <v>302000</v>
      </c>
      <c r="N25" s="129" t="s">
        <v>150</v>
      </c>
      <c r="O25" s="14"/>
      <c r="P25" s="17"/>
      <c r="Q25" s="14"/>
    </row>
    <row r="26" spans="1:17" ht="11.25" customHeight="1" x14ac:dyDescent="0.2">
      <c r="A26" s="92" t="s">
        <v>152</v>
      </c>
      <c r="B26" s="10"/>
      <c r="C26" s="76"/>
      <c r="D26" s="102"/>
      <c r="E26" s="76"/>
      <c r="F26" s="102"/>
      <c r="G26" s="76"/>
      <c r="H26" s="102"/>
      <c r="I26" s="76"/>
      <c r="J26" s="102"/>
      <c r="K26" s="76"/>
      <c r="L26" s="102"/>
      <c r="M26" s="76"/>
      <c r="N26" s="102"/>
    </row>
    <row r="27" spans="1:17" ht="11.25" customHeight="1" x14ac:dyDescent="0.2">
      <c r="A27" s="72" t="s">
        <v>144</v>
      </c>
      <c r="C27" s="78">
        <v>248.06200000000001</v>
      </c>
      <c r="D27" s="102"/>
      <c r="E27" s="78">
        <v>860.851</v>
      </c>
      <c r="F27" s="102"/>
      <c r="G27" s="78">
        <v>432.69400000000002</v>
      </c>
      <c r="H27" s="102"/>
      <c r="I27" s="78">
        <v>4340</v>
      </c>
      <c r="J27" s="102"/>
      <c r="K27" s="77">
        <v>680.75600000000009</v>
      </c>
      <c r="L27" s="102"/>
      <c r="M27" s="77">
        <v>5200</v>
      </c>
      <c r="N27" s="102"/>
    </row>
    <row r="28" spans="1:17" ht="11.25" customHeight="1" x14ac:dyDescent="0.2">
      <c r="A28" s="72" t="s">
        <v>67</v>
      </c>
      <c r="C28" s="78">
        <v>314.77699999999999</v>
      </c>
      <c r="D28" s="102"/>
      <c r="E28" s="78">
        <v>741.14200000000005</v>
      </c>
      <c r="F28" s="102"/>
      <c r="G28" s="78">
        <v>1180</v>
      </c>
      <c r="H28" s="102"/>
      <c r="I28" s="78">
        <v>6040</v>
      </c>
      <c r="J28" s="102"/>
      <c r="K28" s="77">
        <v>1490</v>
      </c>
      <c r="L28" s="102"/>
      <c r="M28" s="77">
        <v>6780</v>
      </c>
      <c r="N28" s="102"/>
    </row>
    <row r="29" spans="1:17" ht="11.25" customHeight="1" x14ac:dyDescent="0.2">
      <c r="A29" s="72" t="s">
        <v>41</v>
      </c>
      <c r="C29" s="76">
        <v>1180</v>
      </c>
      <c r="D29" s="102"/>
      <c r="E29" s="76">
        <v>908.78599999999994</v>
      </c>
      <c r="F29" s="102"/>
      <c r="G29" s="76">
        <v>6650</v>
      </c>
      <c r="H29" s="102"/>
      <c r="I29" s="76">
        <v>21500</v>
      </c>
      <c r="J29" s="102"/>
      <c r="K29" s="77">
        <v>7830</v>
      </c>
      <c r="L29" s="102"/>
      <c r="M29" s="77">
        <v>22400</v>
      </c>
      <c r="N29" s="102"/>
    </row>
    <row r="30" spans="1:17" ht="11.25" customHeight="1" x14ac:dyDescent="0.2">
      <c r="A30" s="72" t="s">
        <v>42</v>
      </c>
      <c r="C30" s="76">
        <v>325.43</v>
      </c>
      <c r="D30" s="102"/>
      <c r="E30" s="76">
        <v>1050</v>
      </c>
      <c r="F30" s="102"/>
      <c r="G30" s="76">
        <v>3270</v>
      </c>
      <c r="H30" s="102"/>
      <c r="I30" s="76">
        <v>37600</v>
      </c>
      <c r="J30" s="102"/>
      <c r="K30" s="77">
        <v>3600</v>
      </c>
      <c r="L30" s="102"/>
      <c r="M30" s="77">
        <v>38700</v>
      </c>
      <c r="N30" s="102"/>
    </row>
    <row r="31" spans="1:17" s="173" customFormat="1" ht="11.25" customHeight="1" x14ac:dyDescent="0.2">
      <c r="A31" s="184" t="s">
        <v>153</v>
      </c>
      <c r="C31" s="76">
        <v>253.31299999999999</v>
      </c>
      <c r="D31" s="102"/>
      <c r="E31" s="76">
        <v>406.10300000000001</v>
      </c>
      <c r="F31" s="102"/>
      <c r="G31" s="76">
        <v>296.30900000000003</v>
      </c>
      <c r="H31" s="102"/>
      <c r="I31" s="76">
        <v>822.30100000000004</v>
      </c>
      <c r="J31" s="102"/>
      <c r="K31" s="77">
        <v>549.62200000000007</v>
      </c>
      <c r="L31" s="102"/>
      <c r="M31" s="77">
        <v>1230</v>
      </c>
      <c r="N31" s="102"/>
    </row>
    <row r="32" spans="1:17" ht="11.25" customHeight="1" x14ac:dyDescent="0.2">
      <c r="A32" s="72" t="s">
        <v>43</v>
      </c>
      <c r="C32" s="76">
        <v>17.158000000000001</v>
      </c>
      <c r="D32" s="102"/>
      <c r="E32" s="76">
        <v>47.524000000000001</v>
      </c>
      <c r="F32" s="102"/>
      <c r="G32" s="76">
        <v>1320</v>
      </c>
      <c r="H32" s="102"/>
      <c r="I32" s="76">
        <v>6110</v>
      </c>
      <c r="J32" s="102"/>
      <c r="K32" s="77">
        <v>1330</v>
      </c>
      <c r="L32" s="102"/>
      <c r="M32" s="77">
        <v>6160</v>
      </c>
      <c r="N32" s="102"/>
    </row>
    <row r="33" spans="1:16" ht="11.25" customHeight="1" x14ac:dyDescent="0.2">
      <c r="A33" s="72" t="s">
        <v>44</v>
      </c>
      <c r="C33" s="76">
        <v>432.36200000000002</v>
      </c>
      <c r="D33" s="102"/>
      <c r="E33" s="76">
        <v>1130</v>
      </c>
      <c r="F33" s="102"/>
      <c r="G33" s="76">
        <v>1800</v>
      </c>
      <c r="H33" s="102"/>
      <c r="I33" s="76">
        <v>15600</v>
      </c>
      <c r="J33" s="102"/>
      <c r="K33" s="77">
        <v>2230</v>
      </c>
      <c r="L33" s="102"/>
      <c r="M33" s="77">
        <v>16700</v>
      </c>
      <c r="N33" s="102"/>
    </row>
    <row r="34" spans="1:16" ht="11.25" customHeight="1" x14ac:dyDescent="0.2">
      <c r="A34" s="72" t="s">
        <v>70</v>
      </c>
      <c r="C34" s="76">
        <v>333.93200000000002</v>
      </c>
      <c r="D34" s="102"/>
      <c r="E34" s="76">
        <v>1100</v>
      </c>
      <c r="F34" s="102"/>
      <c r="G34" s="76">
        <v>789.67899999999997</v>
      </c>
      <c r="H34" s="102"/>
      <c r="I34" s="76">
        <v>2420</v>
      </c>
      <c r="J34" s="102"/>
      <c r="K34" s="77">
        <v>1120</v>
      </c>
      <c r="L34" s="102"/>
      <c r="M34" s="77">
        <v>3520</v>
      </c>
      <c r="N34" s="102"/>
    </row>
    <row r="35" spans="1:16" ht="11.25" customHeight="1" x14ac:dyDescent="0.2">
      <c r="A35" s="72" t="s">
        <v>46</v>
      </c>
      <c r="C35" s="76">
        <v>51.69</v>
      </c>
      <c r="D35" s="102"/>
      <c r="E35" s="76">
        <v>131.215</v>
      </c>
      <c r="F35" s="102"/>
      <c r="G35" s="76">
        <v>1220</v>
      </c>
      <c r="H35" s="102"/>
      <c r="I35" s="76">
        <v>10700</v>
      </c>
      <c r="J35" s="102"/>
      <c r="K35" s="77">
        <v>1270</v>
      </c>
      <c r="L35" s="102"/>
      <c r="M35" s="77">
        <v>10800</v>
      </c>
      <c r="N35" s="102"/>
    </row>
    <row r="36" spans="1:16" ht="11.25" customHeight="1" x14ac:dyDescent="0.2">
      <c r="A36" s="72" t="s">
        <v>47</v>
      </c>
      <c r="C36" s="76">
        <v>602.17600000000004</v>
      </c>
      <c r="D36" s="102"/>
      <c r="E36" s="76">
        <v>2310</v>
      </c>
      <c r="F36" s="102"/>
      <c r="G36" s="76">
        <v>2870</v>
      </c>
      <c r="H36" s="102"/>
      <c r="I36" s="76">
        <v>22800</v>
      </c>
      <c r="J36" s="102"/>
      <c r="K36" s="77">
        <v>3470</v>
      </c>
      <c r="L36" s="102"/>
      <c r="M36" s="77">
        <v>25200</v>
      </c>
      <c r="N36" s="102"/>
    </row>
    <row r="37" spans="1:16" ht="11.25" customHeight="1" x14ac:dyDescent="0.2">
      <c r="A37" s="72" t="s">
        <v>137</v>
      </c>
      <c r="C37" s="76">
        <v>1000</v>
      </c>
      <c r="D37" s="102"/>
      <c r="E37" s="76">
        <v>5640</v>
      </c>
      <c r="F37" s="102"/>
      <c r="G37" s="76">
        <v>1390</v>
      </c>
      <c r="H37" s="102"/>
      <c r="I37" s="76">
        <v>16200</v>
      </c>
      <c r="J37" s="102"/>
      <c r="K37" s="77">
        <v>2390</v>
      </c>
      <c r="L37" s="102"/>
      <c r="M37" s="77">
        <v>21800</v>
      </c>
      <c r="N37" s="102"/>
    </row>
    <row r="38" spans="1:16" ht="11.25" customHeight="1" x14ac:dyDescent="0.2">
      <c r="A38" s="72" t="s">
        <v>48</v>
      </c>
      <c r="C38" s="76">
        <v>478.97399999999999</v>
      </c>
      <c r="D38" s="102"/>
      <c r="E38" s="76">
        <v>938.93100000000004</v>
      </c>
      <c r="F38" s="102"/>
      <c r="G38" s="76">
        <v>12100</v>
      </c>
      <c r="H38" s="102"/>
      <c r="I38" s="76">
        <v>24700</v>
      </c>
      <c r="J38" s="102"/>
      <c r="K38" s="77">
        <v>12600</v>
      </c>
      <c r="L38" s="102"/>
      <c r="M38" s="77">
        <v>25600</v>
      </c>
      <c r="N38" s="102"/>
      <c r="P38" s="94"/>
    </row>
    <row r="39" spans="1:16" ht="11.25" customHeight="1" x14ac:dyDescent="0.2">
      <c r="A39" s="72" t="s">
        <v>78</v>
      </c>
      <c r="C39" s="76">
        <v>16.725000000000001</v>
      </c>
      <c r="D39" s="102"/>
      <c r="E39" s="76">
        <v>65.081000000000003</v>
      </c>
      <c r="F39" s="102"/>
      <c r="G39" s="76">
        <v>634.096</v>
      </c>
      <c r="H39" s="102"/>
      <c r="I39" s="76">
        <v>3920</v>
      </c>
      <c r="J39" s="102"/>
      <c r="K39" s="77">
        <v>650.82100000000003</v>
      </c>
      <c r="L39" s="102"/>
      <c r="M39" s="77">
        <v>3980</v>
      </c>
      <c r="N39" s="102"/>
    </row>
    <row r="40" spans="1:16" ht="11.25" customHeight="1" x14ac:dyDescent="0.2">
      <c r="A40" s="72" t="s">
        <v>104</v>
      </c>
      <c r="C40" s="76">
        <v>0.67700000000000005</v>
      </c>
      <c r="D40" s="102"/>
      <c r="E40" s="76">
        <v>10.815</v>
      </c>
      <c r="F40" s="102"/>
      <c r="G40" s="76">
        <v>1280</v>
      </c>
      <c r="H40" s="102"/>
      <c r="I40" s="76">
        <v>6480</v>
      </c>
      <c r="J40" s="102"/>
      <c r="K40" s="77">
        <v>1280</v>
      </c>
      <c r="L40" s="102"/>
      <c r="M40" s="77">
        <v>6490</v>
      </c>
      <c r="N40" s="102"/>
    </row>
    <row r="41" spans="1:16" s="148" customFormat="1" ht="11.25" customHeight="1" x14ac:dyDescent="0.2">
      <c r="A41" s="72" t="s">
        <v>146</v>
      </c>
      <c r="C41" s="79" t="s">
        <v>121</v>
      </c>
      <c r="D41" s="102"/>
      <c r="E41" s="79" t="s">
        <v>121</v>
      </c>
      <c r="F41" s="102"/>
      <c r="G41" s="76">
        <v>554.17200000000003</v>
      </c>
      <c r="H41" s="102"/>
      <c r="I41" s="76">
        <v>1090</v>
      </c>
      <c r="J41" s="102"/>
      <c r="K41" s="77">
        <v>554.17200000000003</v>
      </c>
      <c r="L41" s="102"/>
      <c r="M41" s="77">
        <v>1090</v>
      </c>
      <c r="N41" s="102"/>
    </row>
    <row r="42" spans="1:16" s="148" customFormat="1" ht="11.25" customHeight="1" x14ac:dyDescent="0.2">
      <c r="A42" s="72" t="s">
        <v>51</v>
      </c>
      <c r="C42" s="76">
        <v>46.923000000000002</v>
      </c>
      <c r="D42" s="102"/>
      <c r="E42" s="76">
        <v>179.34899999999999</v>
      </c>
      <c r="F42" s="102"/>
      <c r="G42" s="76">
        <v>1350</v>
      </c>
      <c r="H42" s="102"/>
      <c r="I42" s="76">
        <v>2860</v>
      </c>
      <c r="J42" s="102"/>
      <c r="K42" s="77">
        <v>1390</v>
      </c>
      <c r="L42" s="102"/>
      <c r="M42" s="77">
        <v>3040</v>
      </c>
      <c r="N42" s="102"/>
    </row>
    <row r="43" spans="1:16" ht="11.25" customHeight="1" x14ac:dyDescent="0.2">
      <c r="A43" s="72" t="s">
        <v>31</v>
      </c>
      <c r="C43" s="75">
        <v>573.66300000000001</v>
      </c>
      <c r="D43" s="108"/>
      <c r="E43" s="75">
        <v>3340</v>
      </c>
      <c r="F43" s="108"/>
      <c r="G43" s="75">
        <v>3650</v>
      </c>
      <c r="H43" s="108"/>
      <c r="I43" s="75">
        <v>46600</v>
      </c>
      <c r="J43" s="108"/>
      <c r="K43" s="75">
        <v>4220</v>
      </c>
      <c r="L43" s="108"/>
      <c r="M43" s="74">
        <v>49900</v>
      </c>
      <c r="N43" s="108"/>
    </row>
    <row r="44" spans="1:16" ht="11.25" customHeight="1" x14ac:dyDescent="0.2">
      <c r="A44" s="73" t="s">
        <v>12</v>
      </c>
      <c r="B44" s="11"/>
      <c r="C44" s="75">
        <v>5880</v>
      </c>
      <c r="D44" s="108"/>
      <c r="E44" s="75">
        <v>18900</v>
      </c>
      <c r="F44" s="108"/>
      <c r="G44" s="75">
        <v>40800</v>
      </c>
      <c r="H44" s="108"/>
      <c r="I44" s="75">
        <v>230000</v>
      </c>
      <c r="J44" s="108"/>
      <c r="K44" s="75">
        <v>46700</v>
      </c>
      <c r="L44" s="108"/>
      <c r="M44" s="183">
        <v>249000</v>
      </c>
      <c r="N44" s="108"/>
    </row>
    <row r="45" spans="1:16" s="49" customFormat="1" ht="11.25" customHeight="1" x14ac:dyDescent="0.2">
      <c r="A45" s="242" t="s">
        <v>225</v>
      </c>
      <c r="B45" s="242"/>
      <c r="C45" s="242"/>
      <c r="D45" s="242"/>
      <c r="E45" s="242"/>
      <c r="F45" s="242"/>
      <c r="G45" s="242"/>
      <c r="H45" s="242"/>
      <c r="I45" s="242"/>
      <c r="J45" s="242"/>
      <c r="K45" s="242"/>
      <c r="L45" s="242"/>
      <c r="M45" s="242"/>
      <c r="N45" s="242"/>
    </row>
    <row r="46" spans="1:16" s="96" customFormat="1" ht="22.5" customHeight="1" x14ac:dyDescent="0.2">
      <c r="A46" s="257" t="s">
        <v>159</v>
      </c>
      <c r="B46" s="257"/>
      <c r="C46" s="257"/>
      <c r="D46" s="257"/>
      <c r="E46" s="257"/>
      <c r="F46" s="257"/>
      <c r="G46" s="257"/>
      <c r="H46" s="257"/>
      <c r="I46" s="257"/>
      <c r="J46" s="257"/>
      <c r="K46" s="257"/>
      <c r="L46" s="257"/>
      <c r="M46" s="257"/>
      <c r="N46" s="257"/>
    </row>
    <row r="47" spans="1:16" s="49" customFormat="1" ht="11.25" customHeight="1" x14ac:dyDescent="0.2">
      <c r="A47" s="258" t="s">
        <v>226</v>
      </c>
      <c r="B47" s="258"/>
      <c r="C47" s="258"/>
      <c r="D47" s="258"/>
      <c r="E47" s="258"/>
      <c r="F47" s="258"/>
      <c r="G47" s="258"/>
      <c r="H47" s="258"/>
      <c r="I47" s="258"/>
      <c r="J47" s="258"/>
      <c r="K47" s="258"/>
      <c r="L47" s="258"/>
      <c r="M47" s="258"/>
      <c r="N47" s="258"/>
    </row>
    <row r="48" spans="1:16" s="49" customFormat="1" ht="33.75" customHeight="1" x14ac:dyDescent="0.2">
      <c r="A48" s="257" t="s">
        <v>227</v>
      </c>
      <c r="B48" s="257"/>
      <c r="C48" s="257"/>
      <c r="D48" s="257"/>
      <c r="E48" s="257"/>
      <c r="F48" s="257"/>
      <c r="G48" s="257"/>
      <c r="H48" s="257"/>
      <c r="I48" s="257"/>
      <c r="J48" s="257"/>
      <c r="K48" s="257"/>
      <c r="L48" s="257"/>
      <c r="M48" s="257"/>
      <c r="N48" s="257"/>
    </row>
    <row r="49" spans="1:14" s="49" customFormat="1" ht="33.75" customHeight="1" x14ac:dyDescent="0.2">
      <c r="A49" s="257" t="s">
        <v>228</v>
      </c>
      <c r="B49" s="257"/>
      <c r="C49" s="257"/>
      <c r="D49" s="257"/>
      <c r="E49" s="257"/>
      <c r="F49" s="257"/>
      <c r="G49" s="257"/>
      <c r="H49" s="257"/>
      <c r="I49" s="257"/>
      <c r="J49" s="257"/>
      <c r="K49" s="257"/>
      <c r="L49" s="257"/>
      <c r="M49" s="257"/>
      <c r="N49" s="257"/>
    </row>
    <row r="50" spans="1:14" s="49" customFormat="1" ht="11.25" customHeight="1" x14ac:dyDescent="0.2">
      <c r="A50" s="258" t="s">
        <v>53</v>
      </c>
      <c r="B50" s="258"/>
      <c r="C50" s="258"/>
      <c r="D50" s="258"/>
      <c r="E50" s="258"/>
      <c r="F50" s="258"/>
      <c r="G50" s="258"/>
      <c r="H50" s="258"/>
      <c r="I50" s="258"/>
      <c r="J50" s="258"/>
      <c r="K50" s="258"/>
      <c r="L50" s="258"/>
      <c r="M50" s="258"/>
      <c r="N50" s="258"/>
    </row>
    <row r="51" spans="1:14" s="44" customFormat="1" ht="11.25" customHeight="1" x14ac:dyDescent="0.2">
      <c r="A51" s="254"/>
      <c r="B51" s="254"/>
      <c r="C51" s="254"/>
      <c r="D51" s="254"/>
      <c r="E51" s="254"/>
      <c r="F51" s="254"/>
      <c r="G51" s="254"/>
      <c r="H51" s="254"/>
      <c r="I51" s="254"/>
      <c r="J51" s="254"/>
      <c r="K51" s="254"/>
      <c r="L51" s="254"/>
      <c r="M51" s="254"/>
      <c r="N51" s="254"/>
    </row>
    <row r="52" spans="1:14" s="54" customFormat="1" ht="11.25" customHeight="1" x14ac:dyDescent="0.2">
      <c r="A52" s="260" t="s">
        <v>52</v>
      </c>
      <c r="B52" s="260"/>
      <c r="C52" s="260"/>
      <c r="D52" s="260"/>
      <c r="E52" s="260"/>
      <c r="F52" s="260"/>
      <c r="G52" s="260"/>
      <c r="H52" s="260"/>
      <c r="I52" s="260"/>
      <c r="J52" s="260"/>
      <c r="K52" s="260"/>
      <c r="L52" s="260"/>
      <c r="M52" s="260"/>
      <c r="N52" s="260"/>
    </row>
  </sheetData>
  <mergeCells count="14">
    <mergeCell ref="A51:N51"/>
    <mergeCell ref="A52:N52"/>
    <mergeCell ref="C4:E4"/>
    <mergeCell ref="G4:I4"/>
    <mergeCell ref="A46:N46"/>
    <mergeCell ref="A45:N45"/>
    <mergeCell ref="A47:N47"/>
    <mergeCell ref="A48:N48"/>
    <mergeCell ref="A1:N1"/>
    <mergeCell ref="A2:N2"/>
    <mergeCell ref="A3:N3"/>
    <mergeCell ref="A49:N49"/>
    <mergeCell ref="A50:N50"/>
    <mergeCell ref="K4:M4"/>
  </mergeCells>
  <pageMargins left="0.5" right="0.5" top="0.5" bottom="0.75" header="0.3" footer="0.3"/>
  <pageSetup scale="9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0"/>
  <sheetViews>
    <sheetView topLeftCell="A12" zoomScaleNormal="100" workbookViewId="0">
      <selection activeCell="G44" sqref="G44:I44"/>
    </sheetView>
  </sheetViews>
  <sheetFormatPr defaultColWidth="9.33203125" defaultRowHeight="11.25" customHeight="1" x14ac:dyDescent="0.2"/>
  <cols>
    <col min="1" max="1" width="17.5" style="6" customWidth="1"/>
    <col min="2" max="2" width="1.6640625" style="6" customWidth="1"/>
    <col min="3" max="3" width="12.33203125" style="6" customWidth="1"/>
    <col min="4" max="4" width="1.6640625" style="8" customWidth="1"/>
    <col min="5" max="5" width="12" style="6" customWidth="1"/>
    <col min="6" max="6" width="1.6640625" style="8" customWidth="1"/>
    <col min="7" max="7" width="12.6640625" style="6" customWidth="1"/>
    <col min="8" max="8" width="1.6640625" style="8" customWidth="1"/>
    <col min="9" max="9" width="12" style="6" customWidth="1"/>
    <col min="10" max="10" width="1.6640625" style="8" customWidth="1"/>
    <col min="11" max="11" width="12.33203125" style="6" customWidth="1"/>
    <col min="12" max="12" width="1.6640625" style="8" customWidth="1"/>
    <col min="13" max="13" width="12.83203125" style="6" customWidth="1"/>
    <col min="14" max="14" width="1.6640625" style="8" customWidth="1"/>
    <col min="15" max="15" width="12.5" style="7" customWidth="1"/>
    <col min="16" max="16" width="1.6640625" style="8" customWidth="1"/>
    <col min="17" max="17" width="12.1640625" style="7" customWidth="1"/>
    <col min="18" max="18" width="1.6640625" style="8" customWidth="1"/>
    <col min="19" max="19" width="12.5" style="6" customWidth="1"/>
    <col min="20" max="20" width="1.6640625" style="8" customWidth="1"/>
    <col min="21" max="21" width="12" style="6" customWidth="1"/>
    <col min="22" max="22" width="1.6640625" style="8" customWidth="1"/>
    <col min="23" max="23" width="9.33203125" style="6"/>
    <col min="24" max="24" width="10.83203125" style="6" bestFit="1" customWidth="1"/>
    <col min="25" max="26" width="9.6640625" style="6" bestFit="1" customWidth="1"/>
    <col min="27" max="16384" width="9.33203125" style="6"/>
  </cols>
  <sheetData>
    <row r="1" spans="1:26" s="155" customFormat="1" ht="11.25" customHeight="1" x14ac:dyDescent="0.2">
      <c r="A1" s="261" t="s">
        <v>57</v>
      </c>
      <c r="B1" s="261"/>
      <c r="C1" s="261"/>
      <c r="D1" s="261"/>
      <c r="E1" s="261"/>
      <c r="F1" s="261"/>
      <c r="G1" s="261"/>
      <c r="H1" s="261"/>
      <c r="I1" s="261"/>
      <c r="J1" s="261"/>
      <c r="K1" s="261"/>
      <c r="L1" s="261"/>
      <c r="M1" s="261"/>
      <c r="N1" s="261"/>
      <c r="O1" s="261"/>
      <c r="P1" s="261"/>
      <c r="Q1" s="261"/>
      <c r="R1" s="261"/>
      <c r="S1" s="261"/>
      <c r="T1" s="261"/>
      <c r="U1" s="261"/>
      <c r="V1" s="261"/>
    </row>
    <row r="2" spans="1:26" s="155" customFormat="1" ht="11.25" customHeight="1" x14ac:dyDescent="0.2">
      <c r="A2" s="261" t="s">
        <v>130</v>
      </c>
      <c r="B2" s="261"/>
      <c r="C2" s="261"/>
      <c r="D2" s="261"/>
      <c r="E2" s="261"/>
      <c r="F2" s="261"/>
      <c r="G2" s="261"/>
      <c r="H2" s="261"/>
      <c r="I2" s="261"/>
      <c r="J2" s="261"/>
      <c r="K2" s="261"/>
      <c r="L2" s="261"/>
      <c r="M2" s="261"/>
      <c r="N2" s="261"/>
      <c r="O2" s="261"/>
      <c r="P2" s="261"/>
      <c r="Q2" s="261"/>
      <c r="R2" s="261"/>
      <c r="S2" s="261"/>
      <c r="T2" s="261"/>
      <c r="U2" s="261"/>
      <c r="V2" s="261"/>
    </row>
    <row r="3" spans="1:26" s="155" customFormat="1" ht="11.25" customHeight="1" x14ac:dyDescent="0.2">
      <c r="A3" s="262"/>
      <c r="B3" s="262"/>
      <c r="C3" s="262"/>
      <c r="D3" s="262"/>
      <c r="E3" s="262"/>
      <c r="F3" s="262"/>
      <c r="G3" s="262"/>
      <c r="H3" s="262"/>
      <c r="I3" s="262"/>
      <c r="J3" s="262"/>
      <c r="K3" s="262"/>
      <c r="L3" s="262"/>
      <c r="M3" s="262"/>
      <c r="N3" s="262"/>
      <c r="O3" s="262"/>
      <c r="P3" s="262"/>
      <c r="Q3" s="262"/>
      <c r="R3" s="262"/>
      <c r="S3" s="262"/>
      <c r="T3" s="262"/>
      <c r="U3" s="262"/>
      <c r="V3" s="262"/>
    </row>
    <row r="4" spans="1:26" s="155" customFormat="1" ht="11.25" customHeight="1" x14ac:dyDescent="0.2">
      <c r="A4" s="59"/>
      <c r="B4" s="59"/>
      <c r="C4" s="263" t="s">
        <v>58</v>
      </c>
      <c r="D4" s="263"/>
      <c r="E4" s="263"/>
      <c r="F4" s="60"/>
      <c r="G4" s="263" t="s">
        <v>59</v>
      </c>
      <c r="H4" s="263"/>
      <c r="I4" s="263"/>
      <c r="J4" s="60"/>
      <c r="K4" s="263" t="s">
        <v>60</v>
      </c>
      <c r="L4" s="263"/>
      <c r="M4" s="263"/>
      <c r="N4" s="60"/>
      <c r="O4" s="263"/>
      <c r="P4" s="263"/>
      <c r="Q4" s="263"/>
      <c r="R4" s="60"/>
      <c r="S4" s="263"/>
      <c r="T4" s="263"/>
      <c r="U4" s="263"/>
      <c r="V4" s="59"/>
    </row>
    <row r="5" spans="1:26" s="155" customFormat="1" ht="11.25" customHeight="1" x14ac:dyDescent="0.2">
      <c r="A5" s="30"/>
      <c r="B5" s="30"/>
      <c r="C5" s="262" t="s">
        <v>61</v>
      </c>
      <c r="D5" s="262"/>
      <c r="E5" s="262"/>
      <c r="F5" s="153"/>
      <c r="G5" s="267" t="s">
        <v>62</v>
      </c>
      <c r="H5" s="267"/>
      <c r="I5" s="267"/>
      <c r="J5" s="153"/>
      <c r="K5" s="262" t="s">
        <v>63</v>
      </c>
      <c r="L5" s="262"/>
      <c r="M5" s="262"/>
      <c r="N5" s="153"/>
      <c r="O5" s="267" t="s">
        <v>64</v>
      </c>
      <c r="P5" s="267"/>
      <c r="Q5" s="267"/>
      <c r="R5" s="153"/>
      <c r="S5" s="268" t="s">
        <v>12</v>
      </c>
      <c r="T5" s="268"/>
      <c r="U5" s="268"/>
      <c r="V5" s="143"/>
    </row>
    <row r="6" spans="1:26" s="155" customFormat="1" ht="11.25" customHeight="1" x14ac:dyDescent="0.2">
      <c r="A6" s="151"/>
      <c r="B6" s="30"/>
      <c r="C6" s="151" t="s">
        <v>3</v>
      </c>
      <c r="D6" s="153"/>
      <c r="E6" s="151" t="s">
        <v>85</v>
      </c>
      <c r="F6" s="153"/>
      <c r="G6" s="151" t="s">
        <v>3</v>
      </c>
      <c r="H6" s="153"/>
      <c r="I6" s="151" t="s">
        <v>85</v>
      </c>
      <c r="J6" s="153"/>
      <c r="K6" s="151" t="s">
        <v>3</v>
      </c>
      <c r="L6" s="153"/>
      <c r="M6" s="151" t="s">
        <v>85</v>
      </c>
      <c r="N6" s="153"/>
      <c r="O6" s="151" t="s">
        <v>3</v>
      </c>
      <c r="P6" s="153"/>
      <c r="Q6" s="151" t="s">
        <v>85</v>
      </c>
      <c r="R6" s="153"/>
      <c r="S6" s="151" t="s">
        <v>3</v>
      </c>
      <c r="T6" s="153"/>
      <c r="U6" s="164" t="s">
        <v>85</v>
      </c>
      <c r="V6" s="143"/>
    </row>
    <row r="7" spans="1:26" s="155" customFormat="1" ht="11.25" customHeight="1" x14ac:dyDescent="0.2">
      <c r="A7" s="151" t="s">
        <v>127</v>
      </c>
      <c r="B7" s="31"/>
      <c r="C7" s="152" t="s">
        <v>8</v>
      </c>
      <c r="D7" s="62"/>
      <c r="E7" s="152" t="s">
        <v>9</v>
      </c>
      <c r="F7" s="62"/>
      <c r="G7" s="152" t="s">
        <v>8</v>
      </c>
      <c r="H7" s="62"/>
      <c r="I7" s="152" t="s">
        <v>9</v>
      </c>
      <c r="J7" s="62"/>
      <c r="K7" s="152" t="s">
        <v>8</v>
      </c>
      <c r="L7" s="62"/>
      <c r="M7" s="152" t="s">
        <v>9</v>
      </c>
      <c r="N7" s="62"/>
      <c r="O7" s="152" t="s">
        <v>8</v>
      </c>
      <c r="P7" s="62"/>
      <c r="Q7" s="152" t="s">
        <v>9</v>
      </c>
      <c r="R7" s="62"/>
      <c r="S7" s="152" t="s">
        <v>8</v>
      </c>
      <c r="T7" s="62"/>
      <c r="U7" s="163" t="s">
        <v>9</v>
      </c>
      <c r="V7" s="168"/>
    </row>
    <row r="8" spans="1:26" s="155" customFormat="1" ht="11.25" customHeight="1" x14ac:dyDescent="0.2">
      <c r="A8" s="63" t="s">
        <v>139</v>
      </c>
      <c r="B8" s="157"/>
      <c r="C8" s="70"/>
      <c r="D8" s="171"/>
      <c r="E8" s="70"/>
      <c r="F8" s="171"/>
      <c r="G8" s="2"/>
      <c r="H8" s="171"/>
      <c r="I8" s="2"/>
      <c r="J8" s="171"/>
      <c r="K8" s="2"/>
      <c r="L8" s="171"/>
      <c r="M8" s="2"/>
      <c r="N8" s="171"/>
      <c r="O8" s="70"/>
      <c r="P8" s="171"/>
      <c r="Q8" s="70"/>
      <c r="R8" s="171"/>
      <c r="S8" s="70"/>
      <c r="T8" s="171"/>
      <c r="U8" s="70"/>
      <c r="V8" s="156"/>
    </row>
    <row r="9" spans="1:26" s="155" customFormat="1" ht="11.25" customHeight="1" x14ac:dyDescent="0.2">
      <c r="A9" s="66" t="s">
        <v>66</v>
      </c>
      <c r="B9" s="9"/>
      <c r="C9" s="64">
        <v>1</v>
      </c>
      <c r="D9" s="61" t="s">
        <v>150</v>
      </c>
      <c r="E9" s="195">
        <v>5</v>
      </c>
      <c r="F9" s="61" t="s">
        <v>150</v>
      </c>
      <c r="G9" s="65" t="s">
        <v>22</v>
      </c>
      <c r="H9" s="61"/>
      <c r="I9" s="65" t="s">
        <v>22</v>
      </c>
      <c r="J9" s="61"/>
      <c r="K9" s="65" t="s">
        <v>22</v>
      </c>
      <c r="L9" s="61"/>
      <c r="M9" s="65" t="s">
        <v>22</v>
      </c>
      <c r="N9" s="61"/>
      <c r="O9" s="64">
        <v>38.774999999999999</v>
      </c>
      <c r="P9" s="61"/>
      <c r="Q9" s="195">
        <v>25.05</v>
      </c>
      <c r="R9" s="61"/>
      <c r="S9" s="64">
        <v>39.774999999999999</v>
      </c>
      <c r="T9" s="61" t="s">
        <v>150</v>
      </c>
      <c r="U9" s="195">
        <v>30.05</v>
      </c>
      <c r="V9" s="61" t="s">
        <v>150</v>
      </c>
    </row>
    <row r="10" spans="1:26" s="155" customFormat="1" ht="11.25" customHeight="1" x14ac:dyDescent="0.2">
      <c r="A10" s="66" t="s">
        <v>67</v>
      </c>
      <c r="B10" s="9"/>
      <c r="C10" s="64">
        <v>2960</v>
      </c>
      <c r="D10" s="61"/>
      <c r="E10" s="64">
        <v>5800</v>
      </c>
      <c r="F10" s="61"/>
      <c r="G10" s="65" t="s">
        <v>22</v>
      </c>
      <c r="H10" s="61"/>
      <c r="I10" s="65" t="s">
        <v>22</v>
      </c>
      <c r="J10" s="61"/>
      <c r="K10" s="65" t="s">
        <v>22</v>
      </c>
      <c r="L10" s="61"/>
      <c r="M10" s="65" t="s">
        <v>22</v>
      </c>
      <c r="N10" s="61"/>
      <c r="O10" s="64">
        <v>567.37699999999995</v>
      </c>
      <c r="P10" s="61"/>
      <c r="Q10" s="64">
        <v>664.43799999999999</v>
      </c>
      <c r="R10" s="61"/>
      <c r="S10" s="64">
        <v>3530</v>
      </c>
      <c r="T10" s="61"/>
      <c r="U10" s="64">
        <v>6470</v>
      </c>
      <c r="V10" s="61"/>
    </row>
    <row r="11" spans="1:26" s="155" customFormat="1" ht="11.25" customHeight="1" x14ac:dyDescent="0.2">
      <c r="A11" s="66" t="s">
        <v>41</v>
      </c>
      <c r="B11" s="9"/>
      <c r="C11" s="64">
        <v>3610</v>
      </c>
      <c r="D11" s="61"/>
      <c r="E11" s="64">
        <v>5810</v>
      </c>
      <c r="F11" s="61"/>
      <c r="G11" s="65" t="s">
        <v>22</v>
      </c>
      <c r="H11" s="61"/>
      <c r="I11" s="65" t="s">
        <v>22</v>
      </c>
      <c r="J11" s="61"/>
      <c r="K11" s="64">
        <v>5730</v>
      </c>
      <c r="L11" s="61"/>
      <c r="M11" s="195">
        <v>8290</v>
      </c>
      <c r="N11" s="61"/>
      <c r="O11" s="65" t="s">
        <v>22</v>
      </c>
      <c r="P11" s="61"/>
      <c r="Q11" s="65" t="s">
        <v>22</v>
      </c>
      <c r="R11" s="61"/>
      <c r="S11" s="64">
        <v>9340</v>
      </c>
      <c r="T11" s="61"/>
      <c r="U11" s="64">
        <v>14100</v>
      </c>
      <c r="V11" s="61"/>
      <c r="Z11" s="158"/>
    </row>
    <row r="12" spans="1:26" s="155" customFormat="1" ht="11.25" customHeight="1" x14ac:dyDescent="0.2">
      <c r="A12" s="66" t="s">
        <v>42</v>
      </c>
      <c r="B12" s="9"/>
      <c r="C12" s="64">
        <v>15300</v>
      </c>
      <c r="D12" s="61"/>
      <c r="E12" s="64">
        <v>22200</v>
      </c>
      <c r="F12" s="61"/>
      <c r="G12" s="65" t="s">
        <v>22</v>
      </c>
      <c r="H12" s="61"/>
      <c r="I12" s="65" t="s">
        <v>22</v>
      </c>
      <c r="J12" s="61"/>
      <c r="K12" s="64">
        <v>1810</v>
      </c>
      <c r="L12" s="61"/>
      <c r="M12" s="64">
        <v>2910</v>
      </c>
      <c r="N12" s="61"/>
      <c r="O12" s="64">
        <v>20</v>
      </c>
      <c r="P12" s="61"/>
      <c r="Q12" s="64">
        <v>29.515999999999998</v>
      </c>
      <c r="R12" s="61"/>
      <c r="S12" s="64">
        <v>17100</v>
      </c>
      <c r="T12" s="61"/>
      <c r="U12" s="64">
        <v>25100</v>
      </c>
      <c r="V12" s="61"/>
    </row>
    <row r="13" spans="1:26" s="155" customFormat="1" ht="11.25" customHeight="1" x14ac:dyDescent="0.2">
      <c r="A13" s="66" t="s">
        <v>44</v>
      </c>
      <c r="B13" s="9"/>
      <c r="C13" s="64">
        <v>70.463000000000008</v>
      </c>
      <c r="D13" s="61"/>
      <c r="E13" s="64">
        <v>287.48199999999997</v>
      </c>
      <c r="F13" s="61"/>
      <c r="G13" s="65" t="s">
        <v>22</v>
      </c>
      <c r="H13" s="61"/>
      <c r="I13" s="65" t="s">
        <v>22</v>
      </c>
      <c r="J13" s="61"/>
      <c r="K13" s="64">
        <v>73.884</v>
      </c>
      <c r="L13" s="61"/>
      <c r="M13" s="64">
        <v>930.76400000000001</v>
      </c>
      <c r="N13" s="61"/>
      <c r="O13" s="64">
        <v>5</v>
      </c>
      <c r="P13" s="61"/>
      <c r="Q13" s="64">
        <v>4.2130000000000001</v>
      </c>
      <c r="R13" s="61"/>
      <c r="S13" s="64">
        <v>149.34700000000001</v>
      </c>
      <c r="T13" s="61"/>
      <c r="U13" s="64">
        <v>1220</v>
      </c>
      <c r="V13" s="61"/>
    </row>
    <row r="14" spans="1:26" s="155" customFormat="1" ht="11.25" customHeight="1" x14ac:dyDescent="0.2">
      <c r="A14" s="66" t="s">
        <v>45</v>
      </c>
      <c r="B14" s="9"/>
      <c r="C14" s="65" t="s">
        <v>22</v>
      </c>
      <c r="D14" s="61"/>
      <c r="E14" s="65" t="s">
        <v>22</v>
      </c>
      <c r="F14" s="61"/>
      <c r="G14" s="65" t="s">
        <v>22</v>
      </c>
      <c r="H14" s="61"/>
      <c r="I14" s="65" t="s">
        <v>22</v>
      </c>
      <c r="J14" s="61"/>
      <c r="K14" s="65" t="s">
        <v>22</v>
      </c>
      <c r="L14" s="61"/>
      <c r="M14" s="65" t="s">
        <v>22</v>
      </c>
      <c r="N14" s="61"/>
      <c r="O14" s="64">
        <v>1400</v>
      </c>
      <c r="P14" s="61"/>
      <c r="Q14" s="64">
        <v>1120</v>
      </c>
      <c r="R14" s="61"/>
      <c r="S14" s="64">
        <v>1400</v>
      </c>
      <c r="T14" s="61"/>
      <c r="U14" s="64">
        <v>1120</v>
      </c>
      <c r="V14" s="61"/>
    </row>
    <row r="15" spans="1:26" s="155" customFormat="1" ht="11.25" customHeight="1" x14ac:dyDescent="0.2">
      <c r="A15" s="66" t="s">
        <v>70</v>
      </c>
      <c r="B15" s="9"/>
      <c r="C15" s="64">
        <v>36</v>
      </c>
      <c r="D15" s="61"/>
      <c r="E15" s="64">
        <v>60.66</v>
      </c>
      <c r="F15" s="61"/>
      <c r="G15" s="65" t="s">
        <v>22</v>
      </c>
      <c r="H15" s="61"/>
      <c r="I15" s="65" t="s">
        <v>22</v>
      </c>
      <c r="J15" s="61"/>
      <c r="K15" s="65" t="s">
        <v>22</v>
      </c>
      <c r="L15" s="61"/>
      <c r="M15" s="65" t="s">
        <v>22</v>
      </c>
      <c r="N15" s="61"/>
      <c r="O15" s="64">
        <v>18000</v>
      </c>
      <c r="P15" s="61"/>
      <c r="Q15" s="64">
        <v>2410</v>
      </c>
      <c r="R15" s="61"/>
      <c r="S15" s="64">
        <v>18000</v>
      </c>
      <c r="T15" s="61"/>
      <c r="U15" s="64">
        <v>2470</v>
      </c>
      <c r="V15" s="61"/>
    </row>
    <row r="16" spans="1:26" s="155" customFormat="1" ht="11.25" customHeight="1" x14ac:dyDescent="0.2">
      <c r="A16" s="66" t="s">
        <v>47</v>
      </c>
      <c r="B16" s="9"/>
      <c r="C16" s="64">
        <v>69.004000000000005</v>
      </c>
      <c r="D16" s="61"/>
      <c r="E16" s="64">
        <v>274.74899999999997</v>
      </c>
      <c r="F16" s="61"/>
      <c r="G16" s="65" t="s">
        <v>22</v>
      </c>
      <c r="H16" s="61"/>
      <c r="I16" s="65" t="s">
        <v>22</v>
      </c>
      <c r="J16" s="61"/>
      <c r="K16" s="64">
        <v>119.71000000000001</v>
      </c>
      <c r="L16" s="61"/>
      <c r="M16" s="64">
        <v>1650</v>
      </c>
      <c r="N16" s="61"/>
      <c r="O16" s="65" t="s">
        <v>22</v>
      </c>
      <c r="P16" s="61"/>
      <c r="Q16" s="65" t="s">
        <v>22</v>
      </c>
      <c r="R16" s="61"/>
      <c r="S16" s="64">
        <v>188.714</v>
      </c>
      <c r="T16" s="61"/>
      <c r="U16" s="64">
        <v>1920</v>
      </c>
      <c r="V16" s="61"/>
    </row>
    <row r="17" spans="1:22" s="155" customFormat="1" ht="11.25" customHeight="1" x14ac:dyDescent="0.2">
      <c r="A17" s="66" t="s">
        <v>68</v>
      </c>
      <c r="B17" s="9"/>
      <c r="C17" s="64">
        <v>2940</v>
      </c>
      <c r="D17" s="61" t="s">
        <v>150</v>
      </c>
      <c r="E17" s="64">
        <v>2800</v>
      </c>
      <c r="F17" s="61" t="s">
        <v>150</v>
      </c>
      <c r="G17" s="65" t="s">
        <v>22</v>
      </c>
      <c r="H17" s="61"/>
      <c r="I17" s="65" t="s">
        <v>22</v>
      </c>
      <c r="J17" s="61"/>
      <c r="K17" s="65" t="s">
        <v>22</v>
      </c>
      <c r="L17" s="61"/>
      <c r="M17" s="65" t="s">
        <v>22</v>
      </c>
      <c r="N17" s="61"/>
      <c r="O17" s="64">
        <v>2150</v>
      </c>
      <c r="P17" s="61" t="s">
        <v>150</v>
      </c>
      <c r="Q17" s="64">
        <v>1270</v>
      </c>
      <c r="R17" s="61" t="s">
        <v>150</v>
      </c>
      <c r="S17" s="64">
        <v>5090</v>
      </c>
      <c r="T17" s="61"/>
      <c r="U17" s="64">
        <v>4080</v>
      </c>
      <c r="V17" s="61"/>
    </row>
    <row r="18" spans="1:22" s="155" customFormat="1" ht="11.25" customHeight="1" x14ac:dyDescent="0.2">
      <c r="A18" s="66" t="s">
        <v>48</v>
      </c>
      <c r="B18" s="9"/>
      <c r="C18" s="65" t="s">
        <v>22</v>
      </c>
      <c r="D18" s="61"/>
      <c r="E18" s="65" t="s">
        <v>22</v>
      </c>
      <c r="F18" s="61"/>
      <c r="G18" s="65" t="s">
        <v>22</v>
      </c>
      <c r="H18" s="61"/>
      <c r="I18" s="65" t="s">
        <v>22</v>
      </c>
      <c r="J18" s="61"/>
      <c r="K18" s="67" t="s">
        <v>129</v>
      </c>
      <c r="L18" s="61"/>
      <c r="M18" s="64">
        <v>4.1070000000000002</v>
      </c>
      <c r="N18" s="61"/>
      <c r="O18" s="64">
        <v>13300</v>
      </c>
      <c r="P18" s="61"/>
      <c r="Q18" s="64">
        <v>5650</v>
      </c>
      <c r="R18" s="61"/>
      <c r="S18" s="64">
        <v>13300</v>
      </c>
      <c r="T18" s="61"/>
      <c r="U18" s="64">
        <v>5660</v>
      </c>
      <c r="V18" s="61"/>
    </row>
    <row r="19" spans="1:22" s="155" customFormat="1" ht="11.25" customHeight="1" x14ac:dyDescent="0.2">
      <c r="A19" s="66" t="s">
        <v>147</v>
      </c>
      <c r="B19" s="9"/>
      <c r="C19" s="64">
        <v>1340</v>
      </c>
      <c r="D19" s="61"/>
      <c r="E19" s="64">
        <v>606.95600000000002</v>
      </c>
      <c r="F19" s="61"/>
      <c r="G19" s="65" t="s">
        <v>22</v>
      </c>
      <c r="H19" s="61"/>
      <c r="I19" s="65" t="s">
        <v>22</v>
      </c>
      <c r="J19" s="61"/>
      <c r="K19" s="65" t="s">
        <v>22</v>
      </c>
      <c r="L19" s="61"/>
      <c r="M19" s="65" t="s">
        <v>22</v>
      </c>
      <c r="N19" s="61"/>
      <c r="O19" s="65" t="s">
        <v>22</v>
      </c>
      <c r="P19" s="61"/>
      <c r="Q19" s="65" t="s">
        <v>22</v>
      </c>
      <c r="R19" s="61"/>
      <c r="S19" s="64">
        <v>1340</v>
      </c>
      <c r="T19" s="61"/>
      <c r="U19" s="64">
        <v>606.95600000000002</v>
      </c>
      <c r="V19" s="61"/>
    </row>
    <row r="20" spans="1:22" s="155" customFormat="1" ht="11.1" customHeight="1" x14ac:dyDescent="0.2">
      <c r="A20" s="66" t="s">
        <v>69</v>
      </c>
      <c r="B20" s="9"/>
      <c r="C20" s="65" t="s">
        <v>22</v>
      </c>
      <c r="D20" s="61"/>
      <c r="E20" s="65" t="s">
        <v>22</v>
      </c>
      <c r="F20" s="61"/>
      <c r="G20" s="64">
        <v>555.88</v>
      </c>
      <c r="H20" s="61"/>
      <c r="I20" s="195">
        <v>1049.5140000000001</v>
      </c>
      <c r="J20" s="61"/>
      <c r="K20" s="65" t="s">
        <v>22</v>
      </c>
      <c r="L20" s="61"/>
      <c r="M20" s="65" t="s">
        <v>22</v>
      </c>
      <c r="N20" s="61"/>
      <c r="O20" s="65" t="s">
        <v>22</v>
      </c>
      <c r="P20" s="61"/>
      <c r="Q20" s="65" t="s">
        <v>22</v>
      </c>
      <c r="R20" s="61"/>
      <c r="S20" s="64">
        <v>555.88</v>
      </c>
      <c r="T20" s="61"/>
      <c r="U20" s="64">
        <v>1050</v>
      </c>
      <c r="V20" s="61"/>
    </row>
    <row r="21" spans="1:22" s="155" customFormat="1" ht="11.1" customHeight="1" x14ac:dyDescent="0.2">
      <c r="A21" s="66" t="s">
        <v>148</v>
      </c>
      <c r="B21" s="9"/>
      <c r="C21" s="64">
        <v>6.2</v>
      </c>
      <c r="D21" s="61"/>
      <c r="E21" s="64">
        <v>39.332999999999998</v>
      </c>
      <c r="F21" s="61"/>
      <c r="G21" s="65" t="s">
        <v>22</v>
      </c>
      <c r="H21" s="61"/>
      <c r="I21" s="65" t="s">
        <v>22</v>
      </c>
      <c r="J21" s="61"/>
      <c r="K21" s="65" t="s">
        <v>22</v>
      </c>
      <c r="L21" s="61"/>
      <c r="M21" s="65" t="s">
        <v>22</v>
      </c>
      <c r="N21" s="61"/>
      <c r="O21" s="65" t="s">
        <v>22</v>
      </c>
      <c r="P21" s="61"/>
      <c r="Q21" s="65" t="s">
        <v>22</v>
      </c>
      <c r="R21" s="61"/>
      <c r="S21" s="64">
        <v>6.2</v>
      </c>
      <c r="T21" s="61"/>
      <c r="U21" s="64">
        <v>39.332999999999998</v>
      </c>
      <c r="V21" s="61"/>
    </row>
    <row r="22" spans="1:22" s="155" customFormat="1" ht="11.1" customHeight="1" x14ac:dyDescent="0.2">
      <c r="A22" s="66" t="s">
        <v>145</v>
      </c>
      <c r="B22" s="9"/>
      <c r="C22" s="64">
        <v>19.527000000000001</v>
      </c>
      <c r="D22" s="61"/>
      <c r="E22" s="64">
        <v>38.238</v>
      </c>
      <c r="F22" s="61"/>
      <c r="G22" s="65" t="s">
        <v>22</v>
      </c>
      <c r="H22" s="61"/>
      <c r="I22" s="65" t="s">
        <v>22</v>
      </c>
      <c r="J22" s="61"/>
      <c r="K22" s="65" t="s">
        <v>22</v>
      </c>
      <c r="L22" s="61"/>
      <c r="M22" s="65" t="s">
        <v>22</v>
      </c>
      <c r="N22" s="61"/>
      <c r="O22" s="65" t="s">
        <v>22</v>
      </c>
      <c r="P22" s="61"/>
      <c r="Q22" s="65" t="s">
        <v>22</v>
      </c>
      <c r="R22" s="61"/>
      <c r="S22" s="64">
        <v>19.527000000000001</v>
      </c>
      <c r="T22" s="61"/>
      <c r="U22" s="64">
        <v>38.238</v>
      </c>
      <c r="V22" s="61"/>
    </row>
    <row r="23" spans="1:22" s="155" customFormat="1" ht="11.25" customHeight="1" x14ac:dyDescent="0.2">
      <c r="A23" s="66" t="s">
        <v>51</v>
      </c>
      <c r="B23" s="9"/>
      <c r="C23" s="64">
        <v>85.376999999999995</v>
      </c>
      <c r="D23" s="61"/>
      <c r="E23" s="64">
        <v>159.73000000000002</v>
      </c>
      <c r="F23" s="61"/>
      <c r="G23" s="65" t="s">
        <v>22</v>
      </c>
      <c r="H23" s="61"/>
      <c r="I23" s="65" t="s">
        <v>22</v>
      </c>
      <c r="J23" s="61"/>
      <c r="K23" s="64">
        <v>12.303000000000001</v>
      </c>
      <c r="L23" s="61"/>
      <c r="M23" s="64">
        <v>47.024000000000001</v>
      </c>
      <c r="N23" s="61"/>
      <c r="O23" s="64">
        <v>525.66</v>
      </c>
      <c r="P23" s="61"/>
      <c r="Q23" s="64">
        <v>302.48500000000001</v>
      </c>
      <c r="R23" s="61"/>
      <c r="S23" s="64">
        <v>623.33999999999992</v>
      </c>
      <c r="T23" s="61"/>
      <c r="U23" s="64">
        <v>509.23900000000003</v>
      </c>
      <c r="V23" s="61"/>
    </row>
    <row r="24" spans="1:22" s="155" customFormat="1" ht="11.25" customHeight="1" x14ac:dyDescent="0.2">
      <c r="A24" s="66" t="s">
        <v>31</v>
      </c>
      <c r="B24" s="9"/>
      <c r="C24" s="167">
        <v>3.2</v>
      </c>
      <c r="D24" s="62"/>
      <c r="E24" s="167">
        <v>13.786</v>
      </c>
      <c r="F24" s="62"/>
      <c r="G24" s="160" t="s">
        <v>22</v>
      </c>
      <c r="H24" s="62"/>
      <c r="I24" s="160" t="s">
        <v>22</v>
      </c>
      <c r="J24" s="62"/>
      <c r="K24" s="167">
        <v>3.2</v>
      </c>
      <c r="L24" s="197" t="s">
        <v>150</v>
      </c>
      <c r="M24" s="167">
        <v>96</v>
      </c>
      <c r="N24" s="197" t="s">
        <v>150</v>
      </c>
      <c r="O24" s="160" t="s">
        <v>22</v>
      </c>
      <c r="P24" s="62"/>
      <c r="Q24" s="160" t="s">
        <v>22</v>
      </c>
      <c r="R24" s="62"/>
      <c r="S24" s="69">
        <v>6.4</v>
      </c>
      <c r="T24" s="197" t="s">
        <v>150</v>
      </c>
      <c r="U24" s="69">
        <v>109.786</v>
      </c>
      <c r="V24" s="197" t="s">
        <v>150</v>
      </c>
    </row>
    <row r="25" spans="1:22" s="155" customFormat="1" ht="11.25" customHeight="1" x14ac:dyDescent="0.2">
      <c r="A25" s="71" t="s">
        <v>12</v>
      </c>
      <c r="B25" s="157"/>
      <c r="C25" s="177">
        <v>26400</v>
      </c>
      <c r="D25" s="199" t="s">
        <v>150</v>
      </c>
      <c r="E25" s="177">
        <v>38100</v>
      </c>
      <c r="F25" s="199" t="s">
        <v>150</v>
      </c>
      <c r="G25" s="179">
        <f>SUM(G9:G24)</f>
        <v>555.88</v>
      </c>
      <c r="H25" s="178"/>
      <c r="I25" s="179">
        <f>SUM(I9:I24)</f>
        <v>1049.5140000000001</v>
      </c>
      <c r="J25" s="178"/>
      <c r="K25" s="180">
        <v>7750</v>
      </c>
      <c r="L25" s="178"/>
      <c r="M25" s="177">
        <v>13900</v>
      </c>
      <c r="N25" s="178"/>
      <c r="O25" s="177">
        <v>36000</v>
      </c>
      <c r="P25" s="199" t="s">
        <v>150</v>
      </c>
      <c r="Q25" s="177">
        <v>11500</v>
      </c>
      <c r="R25" s="199" t="s">
        <v>150</v>
      </c>
      <c r="S25" s="181">
        <v>70700</v>
      </c>
      <c r="T25" s="178"/>
      <c r="U25" s="182">
        <v>64500</v>
      </c>
      <c r="V25" s="196"/>
    </row>
    <row r="26" spans="1:22" s="155" customFormat="1" ht="11.25" customHeight="1" x14ac:dyDescent="0.2">
      <c r="A26" s="63" t="s">
        <v>152</v>
      </c>
      <c r="B26" s="157"/>
      <c r="C26" s="70"/>
      <c r="D26" s="166"/>
      <c r="E26" s="70"/>
      <c r="F26" s="166"/>
      <c r="G26" s="2"/>
      <c r="H26" s="166"/>
      <c r="I26" s="2"/>
      <c r="J26" s="166"/>
      <c r="K26" s="2"/>
      <c r="L26" s="166"/>
      <c r="M26" s="2"/>
      <c r="N26" s="166"/>
      <c r="O26" s="70"/>
      <c r="P26" s="166"/>
      <c r="Q26" s="70"/>
      <c r="R26" s="166"/>
      <c r="S26" s="70"/>
      <c r="T26" s="166"/>
      <c r="U26" s="70"/>
      <c r="V26" s="166"/>
    </row>
    <row r="27" spans="1:22" s="155" customFormat="1" ht="11.25" customHeight="1" x14ac:dyDescent="0.2">
      <c r="A27" s="66" t="s">
        <v>66</v>
      </c>
      <c r="B27" s="9"/>
      <c r="C27" s="65" t="s">
        <v>22</v>
      </c>
      <c r="D27" s="61"/>
      <c r="E27" s="65" t="s">
        <v>22</v>
      </c>
      <c r="F27" s="61"/>
      <c r="G27" s="65" t="s">
        <v>22</v>
      </c>
      <c r="H27" s="61"/>
      <c r="I27" s="65" t="s">
        <v>22</v>
      </c>
      <c r="J27" s="61"/>
      <c r="K27" s="65" t="s">
        <v>22</v>
      </c>
      <c r="L27" s="61"/>
      <c r="M27" s="65" t="s">
        <v>22</v>
      </c>
      <c r="N27" s="61"/>
      <c r="O27" s="64">
        <v>169</v>
      </c>
      <c r="P27" s="61"/>
      <c r="Q27" s="64">
        <v>113</v>
      </c>
      <c r="R27" s="61"/>
      <c r="S27" s="64">
        <v>169</v>
      </c>
      <c r="T27" s="61"/>
      <c r="U27" s="64">
        <v>113</v>
      </c>
      <c r="V27" s="61"/>
    </row>
    <row r="28" spans="1:22" s="155" customFormat="1" ht="11.25" customHeight="1" x14ac:dyDescent="0.2">
      <c r="A28" s="66" t="s">
        <v>144</v>
      </c>
      <c r="B28" s="9"/>
      <c r="C28" s="64">
        <v>63</v>
      </c>
      <c r="D28" s="61"/>
      <c r="E28" s="64">
        <v>101</v>
      </c>
      <c r="F28" s="61"/>
      <c r="G28" s="65" t="s">
        <v>22</v>
      </c>
      <c r="H28" s="61"/>
      <c r="I28" s="65" t="s">
        <v>22</v>
      </c>
      <c r="J28" s="61"/>
      <c r="K28" s="65" t="s">
        <v>22</v>
      </c>
      <c r="L28" s="61"/>
      <c r="M28" s="65" t="s">
        <v>22</v>
      </c>
      <c r="N28" s="61"/>
      <c r="O28" s="65" t="s">
        <v>22</v>
      </c>
      <c r="P28" s="61"/>
      <c r="Q28" s="65" t="s">
        <v>22</v>
      </c>
      <c r="R28" s="61"/>
      <c r="S28" s="64">
        <v>63</v>
      </c>
      <c r="T28" s="61"/>
      <c r="U28" s="64">
        <v>101</v>
      </c>
      <c r="V28" s="61"/>
    </row>
    <row r="29" spans="1:22" s="155" customFormat="1" ht="11.25" customHeight="1" x14ac:dyDescent="0.2">
      <c r="A29" s="66" t="s">
        <v>67</v>
      </c>
      <c r="B29" s="9"/>
      <c r="C29" s="64">
        <v>2620</v>
      </c>
      <c r="D29" s="61"/>
      <c r="E29" s="64">
        <v>4980</v>
      </c>
      <c r="F29" s="61"/>
      <c r="G29" s="65" t="s">
        <v>22</v>
      </c>
      <c r="H29" s="61"/>
      <c r="I29" s="65" t="s">
        <v>22</v>
      </c>
      <c r="J29" s="61"/>
      <c r="K29" s="65" t="s">
        <v>22</v>
      </c>
      <c r="L29" s="61"/>
      <c r="M29" s="65" t="s">
        <v>22</v>
      </c>
      <c r="N29" s="61"/>
      <c r="O29" s="64">
        <v>21</v>
      </c>
      <c r="P29" s="61"/>
      <c r="Q29" s="64">
        <v>24</v>
      </c>
      <c r="R29" s="61"/>
      <c r="S29" s="64">
        <v>2640</v>
      </c>
      <c r="T29" s="61"/>
      <c r="U29" s="64">
        <v>5010</v>
      </c>
      <c r="V29" s="61"/>
    </row>
    <row r="30" spans="1:22" s="155" customFormat="1" ht="11.25" customHeight="1" x14ac:dyDescent="0.2">
      <c r="A30" s="66" t="s">
        <v>41</v>
      </c>
      <c r="B30" s="9"/>
      <c r="C30" s="64">
        <v>3960</v>
      </c>
      <c r="D30" s="61"/>
      <c r="E30" s="64">
        <v>5430</v>
      </c>
      <c r="F30" s="61"/>
      <c r="G30" s="65" t="s">
        <v>22</v>
      </c>
      <c r="H30" s="61"/>
      <c r="I30" s="65" t="s">
        <v>22</v>
      </c>
      <c r="J30" s="61"/>
      <c r="K30" s="64">
        <v>6590</v>
      </c>
      <c r="L30" s="61"/>
      <c r="M30" s="64">
        <v>8810</v>
      </c>
      <c r="N30" s="61"/>
      <c r="O30" s="65" t="s">
        <v>22</v>
      </c>
      <c r="P30" s="61"/>
      <c r="Q30" s="65" t="s">
        <v>22</v>
      </c>
      <c r="R30" s="61"/>
      <c r="S30" s="64">
        <v>10600</v>
      </c>
      <c r="T30" s="61"/>
      <c r="U30" s="64">
        <v>14200</v>
      </c>
      <c r="V30" s="61"/>
    </row>
    <row r="31" spans="1:22" s="155" customFormat="1" ht="11.25" customHeight="1" x14ac:dyDescent="0.2">
      <c r="A31" s="66" t="s">
        <v>42</v>
      </c>
      <c r="B31" s="9"/>
      <c r="C31" s="64">
        <v>12900</v>
      </c>
      <c r="D31" s="61"/>
      <c r="E31" s="64">
        <v>14400</v>
      </c>
      <c r="F31" s="61"/>
      <c r="G31" s="65" t="s">
        <v>22</v>
      </c>
      <c r="H31" s="61"/>
      <c r="I31" s="65" t="s">
        <v>22</v>
      </c>
      <c r="J31" s="61"/>
      <c r="K31" s="64">
        <v>4440</v>
      </c>
      <c r="L31" s="61"/>
      <c r="M31" s="64">
        <v>8130</v>
      </c>
      <c r="N31" s="61"/>
      <c r="O31" s="64">
        <v>28</v>
      </c>
      <c r="P31" s="61"/>
      <c r="Q31" s="64">
        <v>25</v>
      </c>
      <c r="R31" s="61"/>
      <c r="S31" s="64">
        <v>17400</v>
      </c>
      <c r="T31" s="61"/>
      <c r="U31" s="64">
        <v>22500</v>
      </c>
      <c r="V31" s="61"/>
    </row>
    <row r="32" spans="1:22" ht="11.25" customHeight="1" x14ac:dyDescent="0.2">
      <c r="A32" s="66" t="s">
        <v>44</v>
      </c>
      <c r="B32" s="9"/>
      <c r="C32" s="64">
        <v>69</v>
      </c>
      <c r="D32" s="61"/>
      <c r="E32" s="64">
        <v>233</v>
      </c>
      <c r="F32" s="61"/>
      <c r="G32" s="65" t="s">
        <v>22</v>
      </c>
      <c r="H32" s="61"/>
      <c r="I32" s="65" t="s">
        <v>22</v>
      </c>
      <c r="J32" s="61"/>
      <c r="K32" s="64">
        <v>64</v>
      </c>
      <c r="L32" s="61"/>
      <c r="M32" s="64">
        <v>826</v>
      </c>
      <c r="N32" s="61"/>
      <c r="O32" s="65" t="s">
        <v>22</v>
      </c>
      <c r="P32" s="61"/>
      <c r="Q32" s="65" t="s">
        <v>22</v>
      </c>
      <c r="R32" s="61"/>
      <c r="S32" s="64">
        <v>132</v>
      </c>
      <c r="T32" s="61"/>
      <c r="U32" s="64">
        <v>1060</v>
      </c>
      <c r="V32" s="61"/>
    </row>
    <row r="33" spans="1:26" ht="11.25" customHeight="1" x14ac:dyDescent="0.2">
      <c r="A33" s="66" t="s">
        <v>47</v>
      </c>
      <c r="B33" s="9"/>
      <c r="C33" s="64">
        <v>205</v>
      </c>
      <c r="D33" s="61"/>
      <c r="E33" s="64">
        <v>418</v>
      </c>
      <c r="F33" s="61"/>
      <c r="G33" s="65" t="s">
        <v>22</v>
      </c>
      <c r="H33" s="61"/>
      <c r="I33" s="65" t="s">
        <v>22</v>
      </c>
      <c r="J33" s="61"/>
      <c r="K33" s="64">
        <v>102</v>
      </c>
      <c r="L33" s="61"/>
      <c r="M33" s="64">
        <v>1570</v>
      </c>
      <c r="N33" s="61"/>
      <c r="O33" s="65" t="s">
        <v>22</v>
      </c>
      <c r="P33" s="61"/>
      <c r="Q33" s="65" t="s">
        <v>22</v>
      </c>
      <c r="R33" s="61"/>
      <c r="S33" s="64">
        <v>307</v>
      </c>
      <c r="T33" s="61"/>
      <c r="U33" s="64">
        <v>1990</v>
      </c>
      <c r="V33" s="61"/>
    </row>
    <row r="34" spans="1:26" ht="11.25" customHeight="1" x14ac:dyDescent="0.2">
      <c r="A34" s="66" t="s">
        <v>68</v>
      </c>
      <c r="B34" s="9"/>
      <c r="C34" s="64">
        <v>3450</v>
      </c>
      <c r="D34" s="61"/>
      <c r="E34" s="64">
        <v>2610</v>
      </c>
      <c r="F34" s="61"/>
      <c r="G34" s="65" t="s">
        <v>22</v>
      </c>
      <c r="H34" s="61"/>
      <c r="I34" s="65" t="s">
        <v>22</v>
      </c>
      <c r="J34" s="61"/>
      <c r="K34" s="65" t="s">
        <v>22</v>
      </c>
      <c r="L34" s="61"/>
      <c r="M34" s="65" t="s">
        <v>22</v>
      </c>
      <c r="N34" s="61"/>
      <c r="O34" s="64">
        <v>2040</v>
      </c>
      <c r="P34" s="61"/>
      <c r="Q34" s="64">
        <v>1390</v>
      </c>
      <c r="R34" s="61"/>
      <c r="S34" s="64">
        <v>5480</v>
      </c>
      <c r="T34" s="61"/>
      <c r="U34" s="64">
        <v>4000</v>
      </c>
      <c r="V34" s="61"/>
    </row>
    <row r="35" spans="1:26" ht="11.25" customHeight="1" x14ac:dyDescent="0.2">
      <c r="A35" s="66" t="s">
        <v>48</v>
      </c>
      <c r="B35" s="9"/>
      <c r="C35" s="65" t="s">
        <v>22</v>
      </c>
      <c r="D35" s="61"/>
      <c r="E35" s="65" t="s">
        <v>22</v>
      </c>
      <c r="F35" s="61"/>
      <c r="G35" s="65" t="s">
        <v>22</v>
      </c>
      <c r="H35" s="61"/>
      <c r="I35" s="65" t="s">
        <v>22</v>
      </c>
      <c r="J35" s="61"/>
      <c r="K35" s="67" t="s">
        <v>129</v>
      </c>
      <c r="L35" s="61"/>
      <c r="M35" s="64">
        <v>8</v>
      </c>
      <c r="N35" s="61"/>
      <c r="O35" s="64">
        <v>11200</v>
      </c>
      <c r="P35" s="61"/>
      <c r="Q35" s="64">
        <v>5070</v>
      </c>
      <c r="R35" s="61"/>
      <c r="S35" s="64">
        <v>11200</v>
      </c>
      <c r="T35" s="61"/>
      <c r="U35" s="64">
        <v>5080</v>
      </c>
      <c r="V35" s="61"/>
    </row>
    <row r="36" spans="1:26" ht="11.25" customHeight="1" x14ac:dyDescent="0.2">
      <c r="A36" s="66" t="s">
        <v>147</v>
      </c>
      <c r="B36" s="9"/>
      <c r="C36" s="64">
        <v>1330</v>
      </c>
      <c r="D36" s="61"/>
      <c r="E36" s="64">
        <v>765</v>
      </c>
      <c r="F36" s="61"/>
      <c r="G36" s="65" t="s">
        <v>22</v>
      </c>
      <c r="H36" s="61"/>
      <c r="I36" s="65" t="s">
        <v>22</v>
      </c>
      <c r="J36" s="61"/>
      <c r="K36" s="65" t="s">
        <v>22</v>
      </c>
      <c r="L36" s="61"/>
      <c r="M36" s="65" t="s">
        <v>22</v>
      </c>
      <c r="N36" s="61"/>
      <c r="O36" s="65" t="s">
        <v>22</v>
      </c>
      <c r="P36" s="61"/>
      <c r="Q36" s="65" t="s">
        <v>22</v>
      </c>
      <c r="R36" s="61"/>
      <c r="S36" s="64">
        <v>1330</v>
      </c>
      <c r="T36" s="61"/>
      <c r="U36" s="64">
        <v>765</v>
      </c>
      <c r="V36" s="61"/>
      <c r="X36" s="200"/>
      <c r="Y36" s="200"/>
      <c r="Z36" s="200"/>
    </row>
    <row r="37" spans="1:26" ht="11.25" customHeight="1" x14ac:dyDescent="0.2">
      <c r="A37" s="66" t="s">
        <v>49</v>
      </c>
      <c r="B37" s="9"/>
      <c r="C37" s="65" t="s">
        <v>22</v>
      </c>
      <c r="D37" s="61"/>
      <c r="E37" s="65" t="s">
        <v>22</v>
      </c>
      <c r="F37" s="61"/>
      <c r="G37" s="65" t="s">
        <v>22</v>
      </c>
      <c r="H37" s="61"/>
      <c r="I37" s="65" t="s">
        <v>22</v>
      </c>
      <c r="J37" s="61"/>
      <c r="K37" s="67" t="s">
        <v>129</v>
      </c>
      <c r="L37" s="61"/>
      <c r="M37" s="64">
        <v>7</v>
      </c>
      <c r="N37" s="61"/>
      <c r="O37" s="64">
        <v>127</v>
      </c>
      <c r="P37" s="61"/>
      <c r="Q37" s="64">
        <v>88</v>
      </c>
      <c r="R37" s="61"/>
      <c r="S37" s="64">
        <v>127</v>
      </c>
      <c r="T37" s="61"/>
      <c r="U37" s="64">
        <v>95</v>
      </c>
      <c r="V37" s="61"/>
    </row>
    <row r="38" spans="1:26" ht="11.25" customHeight="1" x14ac:dyDescent="0.2">
      <c r="A38" s="66" t="s">
        <v>122</v>
      </c>
      <c r="B38" s="9"/>
      <c r="C38" s="64">
        <v>5</v>
      </c>
      <c r="D38" s="61"/>
      <c r="E38" s="64">
        <v>11</v>
      </c>
      <c r="F38" s="61"/>
      <c r="G38" s="65" t="s">
        <v>22</v>
      </c>
      <c r="H38" s="61"/>
      <c r="I38" s="65" t="s">
        <v>22</v>
      </c>
      <c r="J38" s="61"/>
      <c r="K38" s="65" t="s">
        <v>22</v>
      </c>
      <c r="L38" s="61"/>
      <c r="M38" s="65" t="s">
        <v>22</v>
      </c>
      <c r="N38" s="61"/>
      <c r="O38" s="64">
        <v>20</v>
      </c>
      <c r="P38" s="61"/>
      <c r="Q38" s="64">
        <v>25</v>
      </c>
      <c r="R38" s="61"/>
      <c r="S38" s="64">
        <v>25</v>
      </c>
      <c r="T38" s="61"/>
      <c r="U38" s="64">
        <v>36</v>
      </c>
      <c r="V38" s="61"/>
    </row>
    <row r="39" spans="1:26" ht="11.25" customHeight="1" x14ac:dyDescent="0.2">
      <c r="A39" s="66" t="s">
        <v>69</v>
      </c>
      <c r="B39" s="9"/>
      <c r="C39" s="65" t="s">
        <v>22</v>
      </c>
      <c r="D39" s="61"/>
      <c r="E39" s="65" t="s">
        <v>22</v>
      </c>
      <c r="F39" s="61"/>
      <c r="G39" s="64">
        <v>252</v>
      </c>
      <c r="H39" s="61"/>
      <c r="I39" s="64">
        <v>601</v>
      </c>
      <c r="J39" s="61"/>
      <c r="K39" s="65" t="s">
        <v>22</v>
      </c>
      <c r="L39" s="61"/>
      <c r="M39" s="65" t="s">
        <v>22</v>
      </c>
      <c r="N39" s="61"/>
      <c r="O39" s="65" t="s">
        <v>22</v>
      </c>
      <c r="P39" s="61"/>
      <c r="Q39" s="65" t="s">
        <v>22</v>
      </c>
      <c r="R39" s="61"/>
      <c r="S39" s="64">
        <v>252</v>
      </c>
      <c r="T39" s="61"/>
      <c r="U39" s="64">
        <v>601</v>
      </c>
      <c r="V39" s="61"/>
    </row>
    <row r="40" spans="1:26" ht="11.25" customHeight="1" x14ac:dyDescent="0.2">
      <c r="A40" s="66" t="s">
        <v>145</v>
      </c>
      <c r="B40" s="9"/>
      <c r="C40" s="64">
        <v>1</v>
      </c>
      <c r="D40" s="61"/>
      <c r="E40" s="64">
        <v>6</v>
      </c>
      <c r="F40" s="61"/>
      <c r="G40" s="65" t="s">
        <v>22</v>
      </c>
      <c r="H40" s="61"/>
      <c r="I40" s="65" t="s">
        <v>22</v>
      </c>
      <c r="J40" s="61"/>
      <c r="K40" s="65" t="s">
        <v>22</v>
      </c>
      <c r="L40" s="61"/>
      <c r="M40" s="65" t="s">
        <v>22</v>
      </c>
      <c r="N40" s="61"/>
      <c r="O40" s="64">
        <v>20</v>
      </c>
      <c r="P40" s="61"/>
      <c r="Q40" s="64">
        <v>28</v>
      </c>
      <c r="R40" s="61"/>
      <c r="S40" s="64">
        <v>20</v>
      </c>
      <c r="T40" s="61"/>
      <c r="U40" s="64">
        <v>34</v>
      </c>
      <c r="V40" s="61"/>
    </row>
    <row r="41" spans="1:26" ht="11.25" customHeight="1" x14ac:dyDescent="0.2">
      <c r="A41" s="66" t="s">
        <v>51</v>
      </c>
      <c r="B41" s="9"/>
      <c r="C41" s="64">
        <v>7</v>
      </c>
      <c r="D41" s="61"/>
      <c r="E41" s="64">
        <v>17</v>
      </c>
      <c r="F41" s="61"/>
      <c r="G41" s="65" t="s">
        <v>22</v>
      </c>
      <c r="H41" s="61"/>
      <c r="I41" s="65" t="s">
        <v>22</v>
      </c>
      <c r="J41" s="61"/>
      <c r="K41" s="64">
        <v>5</v>
      </c>
      <c r="L41" s="61"/>
      <c r="M41" s="64">
        <v>46</v>
      </c>
      <c r="N41" s="61"/>
      <c r="O41" s="64">
        <v>531</v>
      </c>
      <c r="P41" s="61"/>
      <c r="Q41" s="64">
        <v>301</v>
      </c>
      <c r="R41" s="61"/>
      <c r="S41" s="64">
        <v>543</v>
      </c>
      <c r="T41" s="61"/>
      <c r="U41" s="64">
        <v>364</v>
      </c>
      <c r="V41" s="61"/>
    </row>
    <row r="42" spans="1:26" ht="11.25" customHeight="1" x14ac:dyDescent="0.2">
      <c r="A42" s="66" t="s">
        <v>105</v>
      </c>
      <c r="B42" s="9"/>
      <c r="C42" s="65" t="s">
        <v>22</v>
      </c>
      <c r="D42" s="61"/>
      <c r="E42" s="65" t="s">
        <v>22</v>
      </c>
      <c r="F42" s="61"/>
      <c r="G42" s="65" t="s">
        <v>22</v>
      </c>
      <c r="H42" s="61"/>
      <c r="I42" s="65" t="s">
        <v>22</v>
      </c>
      <c r="J42" s="61"/>
      <c r="K42" s="65" t="s">
        <v>22</v>
      </c>
      <c r="L42" s="61"/>
      <c r="M42" s="65" t="s">
        <v>22</v>
      </c>
      <c r="N42" s="61"/>
      <c r="O42" s="64">
        <v>39</v>
      </c>
      <c r="P42" s="61"/>
      <c r="Q42" s="64">
        <v>20</v>
      </c>
      <c r="R42" s="61"/>
      <c r="S42" s="64">
        <v>39</v>
      </c>
      <c r="T42" s="61"/>
      <c r="U42" s="64">
        <v>20</v>
      </c>
      <c r="V42" s="61"/>
    </row>
    <row r="43" spans="1:26" ht="11.25" customHeight="1" x14ac:dyDescent="0.2">
      <c r="A43" s="66" t="s">
        <v>31</v>
      </c>
      <c r="B43" s="9"/>
      <c r="C43" s="167">
        <v>5</v>
      </c>
      <c r="D43" s="62"/>
      <c r="E43" s="167">
        <v>20</v>
      </c>
      <c r="F43" s="62"/>
      <c r="G43" s="160" t="s">
        <v>22</v>
      </c>
      <c r="H43" s="62"/>
      <c r="I43" s="160" t="s">
        <v>22</v>
      </c>
      <c r="J43" s="62"/>
      <c r="K43" s="167">
        <v>3</v>
      </c>
      <c r="L43" s="62"/>
      <c r="M43" s="167">
        <v>83</v>
      </c>
      <c r="N43" s="62"/>
      <c r="O43" s="160" t="s">
        <v>22</v>
      </c>
      <c r="P43" s="62"/>
      <c r="Q43" s="160" t="s">
        <v>22</v>
      </c>
      <c r="R43" s="62"/>
      <c r="S43" s="69">
        <v>8</v>
      </c>
      <c r="T43" s="62"/>
      <c r="U43" s="69">
        <v>103</v>
      </c>
      <c r="V43" s="62"/>
    </row>
    <row r="44" spans="1:26" ht="11.25" customHeight="1" x14ac:dyDescent="0.2">
      <c r="A44" s="71" t="s">
        <v>12</v>
      </c>
      <c r="B44" s="157"/>
      <c r="C44" s="185">
        <v>24600</v>
      </c>
      <c r="D44" s="61"/>
      <c r="E44" s="185">
        <v>29000</v>
      </c>
      <c r="F44" s="61"/>
      <c r="G44" s="186">
        <f>SUM(G27:G43)</f>
        <v>252</v>
      </c>
      <c r="H44" s="61"/>
      <c r="I44" s="186">
        <f>SUM(I27:I43)</f>
        <v>601</v>
      </c>
      <c r="J44" s="61"/>
      <c r="K44" s="187">
        <v>11200</v>
      </c>
      <c r="L44" s="61"/>
      <c r="M44" s="185">
        <v>19500</v>
      </c>
      <c r="N44" s="61"/>
      <c r="O44" s="185">
        <v>14200</v>
      </c>
      <c r="P44" s="61"/>
      <c r="Q44" s="185">
        <v>7080</v>
      </c>
      <c r="R44" s="61"/>
      <c r="S44" s="64">
        <v>50300</v>
      </c>
      <c r="T44" s="61"/>
      <c r="U44" s="188">
        <v>56100</v>
      </c>
      <c r="V44" s="61"/>
    </row>
    <row r="45" spans="1:26" s="159" customFormat="1" ht="11.25" customHeight="1" x14ac:dyDescent="0.2">
      <c r="A45" s="266" t="s">
        <v>134</v>
      </c>
      <c r="B45" s="266"/>
      <c r="C45" s="266"/>
      <c r="D45" s="266"/>
      <c r="E45" s="266"/>
      <c r="F45" s="266"/>
      <c r="G45" s="266"/>
      <c r="H45" s="266"/>
      <c r="I45" s="266"/>
      <c r="J45" s="266"/>
      <c r="K45" s="266"/>
      <c r="L45" s="266"/>
      <c r="M45" s="266"/>
      <c r="N45" s="266"/>
      <c r="O45" s="266"/>
      <c r="P45" s="266"/>
      <c r="Q45" s="266"/>
      <c r="R45" s="266"/>
      <c r="S45" s="266"/>
      <c r="T45" s="266"/>
      <c r="U45" s="266"/>
      <c r="V45" s="266"/>
    </row>
    <row r="46" spans="1:26" s="159" customFormat="1" ht="11.25" customHeight="1" x14ac:dyDescent="0.2">
      <c r="A46" s="269" t="s">
        <v>160</v>
      </c>
      <c r="B46" s="269"/>
      <c r="C46" s="269"/>
      <c r="D46" s="269"/>
      <c r="E46" s="269"/>
      <c r="F46" s="269"/>
      <c r="G46" s="269"/>
      <c r="H46" s="269"/>
      <c r="I46" s="269"/>
      <c r="J46" s="269"/>
      <c r="K46" s="269"/>
      <c r="L46" s="269"/>
      <c r="M46" s="269"/>
      <c r="N46" s="269"/>
      <c r="O46" s="269"/>
      <c r="P46" s="269"/>
      <c r="Q46" s="269"/>
      <c r="R46" s="269"/>
      <c r="S46" s="269"/>
      <c r="T46" s="269"/>
      <c r="U46" s="269"/>
      <c r="V46" s="269"/>
    </row>
    <row r="47" spans="1:26" s="159" customFormat="1" ht="11.25" customHeight="1" x14ac:dyDescent="0.2">
      <c r="A47" s="269" t="s">
        <v>86</v>
      </c>
      <c r="B47" s="269"/>
      <c r="C47" s="269"/>
      <c r="D47" s="269"/>
      <c r="E47" s="269"/>
      <c r="F47" s="269"/>
      <c r="G47" s="269"/>
      <c r="H47" s="269"/>
      <c r="I47" s="269"/>
      <c r="J47" s="269"/>
      <c r="K47" s="269"/>
      <c r="L47" s="269"/>
      <c r="M47" s="269"/>
      <c r="N47" s="269"/>
      <c r="O47" s="269"/>
      <c r="P47" s="269"/>
      <c r="Q47" s="269"/>
      <c r="R47" s="269"/>
      <c r="S47" s="269"/>
      <c r="T47" s="269"/>
      <c r="U47" s="269"/>
      <c r="V47" s="269"/>
    </row>
    <row r="48" spans="1:26" s="159" customFormat="1" ht="11.25" customHeight="1" x14ac:dyDescent="0.2">
      <c r="A48" s="264" t="s">
        <v>124</v>
      </c>
      <c r="B48" s="264"/>
      <c r="C48" s="264"/>
      <c r="D48" s="264"/>
      <c r="E48" s="264"/>
      <c r="F48" s="264"/>
      <c r="G48" s="264"/>
      <c r="H48" s="264"/>
      <c r="I48" s="264"/>
      <c r="J48" s="264"/>
      <c r="K48" s="264"/>
      <c r="L48" s="264"/>
      <c r="M48" s="264"/>
      <c r="N48" s="264"/>
      <c r="O48" s="264"/>
      <c r="P48" s="264"/>
      <c r="Q48" s="264"/>
      <c r="R48" s="264"/>
      <c r="S48" s="264"/>
      <c r="T48" s="264"/>
      <c r="U48" s="264"/>
      <c r="V48" s="264"/>
    </row>
    <row r="49" spans="1:22" s="159" customFormat="1" ht="11.25" customHeight="1" x14ac:dyDescent="0.2">
      <c r="A49" s="265"/>
      <c r="B49" s="265"/>
      <c r="C49" s="265"/>
      <c r="D49" s="265"/>
      <c r="E49" s="265"/>
      <c r="F49" s="265"/>
      <c r="G49" s="265"/>
      <c r="H49" s="265"/>
      <c r="I49" s="265"/>
      <c r="J49" s="265"/>
      <c r="K49" s="265"/>
      <c r="L49" s="265"/>
      <c r="M49" s="265"/>
      <c r="N49" s="265"/>
      <c r="O49" s="265"/>
      <c r="P49" s="265"/>
      <c r="Q49" s="265"/>
      <c r="R49" s="265"/>
      <c r="S49" s="265"/>
      <c r="T49" s="265"/>
      <c r="U49" s="265"/>
      <c r="V49" s="265"/>
    </row>
    <row r="50" spans="1:22" s="159" customFormat="1" ht="11.25" customHeight="1" x14ac:dyDescent="0.2">
      <c r="A50" s="265" t="s">
        <v>135</v>
      </c>
      <c r="B50" s="265"/>
      <c r="C50" s="265"/>
      <c r="D50" s="265"/>
      <c r="E50" s="265"/>
      <c r="F50" s="265"/>
      <c r="G50" s="265"/>
      <c r="H50" s="265"/>
      <c r="I50" s="265"/>
      <c r="J50" s="265"/>
      <c r="K50" s="265"/>
      <c r="L50" s="265"/>
      <c r="M50" s="265"/>
      <c r="N50" s="265"/>
      <c r="O50" s="265"/>
      <c r="P50" s="265"/>
      <c r="Q50" s="265"/>
      <c r="R50" s="265"/>
      <c r="S50" s="265"/>
      <c r="T50" s="265"/>
      <c r="U50" s="265"/>
      <c r="V50" s="265"/>
    </row>
  </sheetData>
  <mergeCells count="19">
    <mergeCell ref="A48:V48"/>
    <mergeCell ref="A49:V49"/>
    <mergeCell ref="A50:V50"/>
    <mergeCell ref="A45:V45"/>
    <mergeCell ref="C5:E5"/>
    <mergeCell ref="G5:I5"/>
    <mergeCell ref="K5:M5"/>
    <mergeCell ref="O5:Q5"/>
    <mergeCell ref="S5:U5"/>
    <mergeCell ref="A46:V46"/>
    <mergeCell ref="A47:V47"/>
    <mergeCell ref="A1:V1"/>
    <mergeCell ref="A2:V2"/>
    <mergeCell ref="A3:V3"/>
    <mergeCell ref="C4:E4"/>
    <mergeCell ref="G4:I4"/>
    <mergeCell ref="K4:M4"/>
    <mergeCell ref="O4:Q4"/>
    <mergeCell ref="S4:U4"/>
  </mergeCells>
  <pageMargins left="1" right="0.5" top="0.5" bottom="0.5" header="0.3" footer="0.3"/>
  <pageSetup orientation="landscape" horizontalDpi="1200" verticalDpi="1200" r:id="rId1"/>
  <ignoredErrors>
    <ignoredError sqref="G25:I25 G44:I44"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0"/>
  <sheetViews>
    <sheetView topLeftCell="A18" zoomScaleNormal="100" workbookViewId="0">
      <selection activeCell="A45" sqref="A45:E45"/>
    </sheetView>
  </sheetViews>
  <sheetFormatPr defaultColWidth="9.33203125" defaultRowHeight="11.25" customHeight="1" x14ac:dyDescent="0.2"/>
  <cols>
    <col min="1" max="1" width="34" style="5" customWidth="1"/>
    <col min="2" max="2" width="1.83203125" style="5" customWidth="1"/>
    <col min="3" max="3" width="15.6640625" style="5" customWidth="1"/>
    <col min="4" max="4" width="1.83203125" style="5" customWidth="1"/>
    <col min="5" max="5" width="16.1640625" style="5" customWidth="1"/>
    <col min="6" max="14" width="9.33203125" style="5"/>
    <col min="15" max="15" width="9" style="27" customWidth="1"/>
    <col min="16" max="16384" width="9.33203125" style="5"/>
  </cols>
  <sheetData>
    <row r="1" spans="1:5" s="1" customFormat="1" ht="11.25" customHeight="1" x14ac:dyDescent="0.2">
      <c r="A1" s="261" t="s">
        <v>72</v>
      </c>
      <c r="B1" s="261"/>
      <c r="C1" s="261"/>
      <c r="D1" s="261"/>
      <c r="E1" s="261"/>
    </row>
    <row r="2" spans="1:5" s="1" customFormat="1" ht="11.25" customHeight="1" x14ac:dyDescent="0.2">
      <c r="A2" s="261" t="s">
        <v>73</v>
      </c>
      <c r="B2" s="261"/>
      <c r="C2" s="261"/>
      <c r="D2" s="261"/>
      <c r="E2" s="261"/>
    </row>
    <row r="3" spans="1:5" s="1" customFormat="1" ht="11.25" customHeight="1" x14ac:dyDescent="0.2">
      <c r="A3" s="261" t="s">
        <v>131</v>
      </c>
      <c r="B3" s="261"/>
      <c r="C3" s="261"/>
      <c r="D3" s="261"/>
      <c r="E3" s="261"/>
    </row>
    <row r="4" spans="1:5" s="1" customFormat="1" ht="11.25" customHeight="1" x14ac:dyDescent="0.2">
      <c r="A4" s="273" t="s">
        <v>74</v>
      </c>
      <c r="B4" s="273"/>
      <c r="C4" s="273"/>
      <c r="D4" s="273"/>
      <c r="E4" s="273"/>
    </row>
    <row r="5" spans="1:5" s="1" customFormat="1" ht="11.25" customHeight="1" x14ac:dyDescent="0.2">
      <c r="A5" s="59"/>
      <c r="B5" s="60"/>
      <c r="C5" s="99" t="s">
        <v>75</v>
      </c>
      <c r="D5" s="60"/>
      <c r="E5" s="164" t="s">
        <v>65</v>
      </c>
    </row>
    <row r="6" spans="1:5" s="1" customFormat="1" ht="11.25" customHeight="1" x14ac:dyDescent="0.2">
      <c r="A6" s="132" t="s">
        <v>127</v>
      </c>
      <c r="B6" s="137"/>
      <c r="C6" s="132" t="s">
        <v>8</v>
      </c>
      <c r="D6" s="137"/>
      <c r="E6" s="165" t="s">
        <v>9</v>
      </c>
    </row>
    <row r="7" spans="1:5" s="1" customFormat="1" ht="11.25" customHeight="1" x14ac:dyDescent="0.2">
      <c r="A7" s="41" t="s">
        <v>139</v>
      </c>
      <c r="B7" s="171"/>
      <c r="C7" s="2"/>
      <c r="D7" s="134"/>
      <c r="E7" s="2"/>
    </row>
    <row r="8" spans="1:5" s="1" customFormat="1" ht="11.25" customHeight="1" x14ac:dyDescent="0.2">
      <c r="A8" s="32" t="s">
        <v>66</v>
      </c>
      <c r="B8" s="171"/>
      <c r="C8" s="3">
        <v>567.02</v>
      </c>
      <c r="D8" s="134"/>
      <c r="E8" s="198">
        <v>5160</v>
      </c>
    </row>
    <row r="9" spans="1:5" s="1" customFormat="1" ht="11.25" customHeight="1" x14ac:dyDescent="0.2">
      <c r="A9" s="150" t="s">
        <v>144</v>
      </c>
      <c r="B9" s="171"/>
      <c r="C9" s="3">
        <v>292.76</v>
      </c>
      <c r="D9" s="134"/>
      <c r="E9" s="3">
        <v>1690</v>
      </c>
    </row>
    <row r="10" spans="1:5" s="1" customFormat="1" ht="11.25" customHeight="1" x14ac:dyDescent="0.2">
      <c r="A10" s="32" t="s">
        <v>67</v>
      </c>
      <c r="B10" s="171"/>
      <c r="C10" s="3">
        <v>89.39</v>
      </c>
      <c r="D10" s="134"/>
      <c r="E10" s="3">
        <v>830.98400000000004</v>
      </c>
    </row>
    <row r="11" spans="1:5" s="1" customFormat="1" ht="11.25" customHeight="1" x14ac:dyDescent="0.2">
      <c r="A11" s="32" t="s">
        <v>41</v>
      </c>
      <c r="B11" s="171"/>
      <c r="C11" s="3">
        <v>144.16399999999999</v>
      </c>
      <c r="D11" s="134"/>
      <c r="E11" s="3">
        <v>465.15</v>
      </c>
    </row>
    <row r="12" spans="1:5" s="1" customFormat="1" ht="11.25" customHeight="1" x14ac:dyDescent="0.2">
      <c r="A12" s="32" t="s">
        <v>42</v>
      </c>
      <c r="B12" s="171"/>
      <c r="C12" s="3">
        <v>16600</v>
      </c>
      <c r="D12" s="134"/>
      <c r="E12" s="3">
        <v>230000</v>
      </c>
    </row>
    <row r="13" spans="1:5" s="1" customFormat="1" ht="11.25" customHeight="1" x14ac:dyDescent="0.2">
      <c r="A13" s="32" t="s">
        <v>76</v>
      </c>
      <c r="B13" s="171"/>
      <c r="C13" s="3">
        <v>3650</v>
      </c>
      <c r="D13" s="134"/>
      <c r="E13" s="3">
        <v>36700</v>
      </c>
    </row>
    <row r="14" spans="1:5" s="1" customFormat="1" ht="11.25" customHeight="1" x14ac:dyDescent="0.2">
      <c r="A14" s="32" t="s">
        <v>70</v>
      </c>
      <c r="B14" s="171"/>
      <c r="C14" s="3">
        <v>41100</v>
      </c>
      <c r="D14" s="134"/>
      <c r="E14" s="3">
        <v>99600</v>
      </c>
    </row>
    <row r="15" spans="1:5" s="1" customFormat="1" ht="11.25" customHeight="1" x14ac:dyDescent="0.2">
      <c r="A15" s="32" t="s">
        <v>46</v>
      </c>
      <c r="B15" s="171"/>
      <c r="C15" s="3">
        <v>668.93600000000004</v>
      </c>
      <c r="D15" s="134"/>
      <c r="E15" s="3">
        <v>4550</v>
      </c>
    </row>
    <row r="16" spans="1:5" s="1" customFormat="1" ht="11.25" customHeight="1" x14ac:dyDescent="0.2">
      <c r="A16" s="32" t="s">
        <v>47</v>
      </c>
      <c r="B16" s="171"/>
      <c r="C16" s="3">
        <v>10600</v>
      </c>
      <c r="D16" s="134"/>
      <c r="E16" s="3">
        <v>78900</v>
      </c>
    </row>
    <row r="17" spans="1:6" s="1" customFormat="1" ht="11.25" customHeight="1" x14ac:dyDescent="0.2">
      <c r="A17" s="32" t="s">
        <v>108</v>
      </c>
      <c r="B17" s="171"/>
      <c r="C17" s="3">
        <v>269.51900000000001</v>
      </c>
      <c r="D17" s="134"/>
      <c r="E17" s="3">
        <v>1670</v>
      </c>
    </row>
    <row r="18" spans="1:6" s="1" customFormat="1" ht="11.25" customHeight="1" x14ac:dyDescent="0.2">
      <c r="A18" s="32" t="s">
        <v>77</v>
      </c>
      <c r="B18" s="171"/>
      <c r="C18" s="3">
        <v>27800</v>
      </c>
      <c r="D18" s="134"/>
      <c r="E18" s="3">
        <v>75800</v>
      </c>
    </row>
    <row r="19" spans="1:6" s="1" customFormat="1" ht="11.25" customHeight="1" x14ac:dyDescent="0.2">
      <c r="A19" s="32" t="s">
        <v>78</v>
      </c>
      <c r="B19" s="171"/>
      <c r="C19" s="3">
        <v>4250</v>
      </c>
      <c r="D19" s="134"/>
      <c r="E19" s="3">
        <v>13000</v>
      </c>
      <c r="F19" s="1" t="s">
        <v>107</v>
      </c>
    </row>
    <row r="20" spans="1:6" s="1" customFormat="1" ht="11.25" customHeight="1" x14ac:dyDescent="0.2">
      <c r="A20" s="32" t="s">
        <v>79</v>
      </c>
      <c r="B20" s="171"/>
      <c r="C20" s="3">
        <v>17200</v>
      </c>
      <c r="D20" s="134"/>
      <c r="E20" s="3">
        <v>50900</v>
      </c>
    </row>
    <row r="21" spans="1:6" s="1" customFormat="1" ht="11.25" customHeight="1" x14ac:dyDescent="0.2">
      <c r="A21" s="150" t="s">
        <v>149</v>
      </c>
      <c r="B21" s="171"/>
      <c r="C21" s="3">
        <v>80.796000000000006</v>
      </c>
      <c r="D21" s="134"/>
      <c r="E21" s="3">
        <v>1180</v>
      </c>
    </row>
    <row r="22" spans="1:6" s="1" customFormat="1" ht="11.25" customHeight="1" x14ac:dyDescent="0.2">
      <c r="A22" s="32" t="s">
        <v>87</v>
      </c>
      <c r="B22" s="171"/>
      <c r="C22" s="3">
        <v>1520</v>
      </c>
      <c r="D22" s="134"/>
      <c r="E22" s="3">
        <v>12300</v>
      </c>
    </row>
    <row r="23" spans="1:6" s="1" customFormat="1" ht="11.25" customHeight="1" x14ac:dyDescent="0.2">
      <c r="A23" s="32" t="s">
        <v>80</v>
      </c>
      <c r="B23" s="171"/>
      <c r="C23" s="3">
        <v>1760</v>
      </c>
      <c r="D23" s="134"/>
      <c r="E23" s="3">
        <v>11300</v>
      </c>
    </row>
    <row r="24" spans="1:6" s="1" customFormat="1" ht="11.25" customHeight="1" x14ac:dyDescent="0.2">
      <c r="A24" s="32" t="s">
        <v>51</v>
      </c>
      <c r="B24" s="171"/>
      <c r="C24" s="3">
        <v>702.61699999999996</v>
      </c>
      <c r="D24" s="134"/>
      <c r="E24" s="3">
        <v>5910</v>
      </c>
    </row>
    <row r="25" spans="1:6" s="1" customFormat="1" ht="11.25" customHeight="1" x14ac:dyDescent="0.2">
      <c r="A25" s="32" t="s">
        <v>81</v>
      </c>
      <c r="B25" s="171"/>
      <c r="C25" s="4">
        <v>104.322</v>
      </c>
      <c r="D25" s="134"/>
      <c r="E25" s="3">
        <v>512.70500000000004</v>
      </c>
    </row>
    <row r="26" spans="1:6" s="1" customFormat="1" ht="11.25" customHeight="1" x14ac:dyDescent="0.2">
      <c r="A26" s="33" t="s">
        <v>12</v>
      </c>
      <c r="B26" s="61"/>
      <c r="C26" s="133">
        <v>127000</v>
      </c>
      <c r="D26" s="135"/>
      <c r="E26" s="133">
        <v>630000</v>
      </c>
    </row>
    <row r="27" spans="1:6" s="1" customFormat="1" ht="11.25" customHeight="1" x14ac:dyDescent="0.2">
      <c r="A27" s="41" t="s">
        <v>152</v>
      </c>
      <c r="B27" s="100"/>
      <c r="C27" s="2"/>
      <c r="D27" s="134"/>
      <c r="E27" s="2"/>
    </row>
    <row r="28" spans="1:6" s="1" customFormat="1" ht="11.25" customHeight="1" x14ac:dyDescent="0.2">
      <c r="A28" s="32" t="s">
        <v>66</v>
      </c>
      <c r="B28" s="100"/>
      <c r="C28" s="3">
        <v>4650</v>
      </c>
      <c r="D28" s="134"/>
      <c r="E28" s="3">
        <v>54300</v>
      </c>
    </row>
    <row r="29" spans="1:6" s="1" customFormat="1" ht="11.25" customHeight="1" x14ac:dyDescent="0.2">
      <c r="A29" s="32" t="s">
        <v>42</v>
      </c>
      <c r="B29" s="100"/>
      <c r="C29" s="3">
        <v>9140</v>
      </c>
      <c r="D29" s="134"/>
      <c r="E29" s="3">
        <v>41100</v>
      </c>
    </row>
    <row r="30" spans="1:6" s="1" customFormat="1" ht="11.25" customHeight="1" x14ac:dyDescent="0.2">
      <c r="A30" s="150" t="s">
        <v>43</v>
      </c>
      <c r="B30" s="174"/>
      <c r="C30" s="3">
        <v>673</v>
      </c>
      <c r="D30" s="134"/>
      <c r="E30" s="3">
        <v>3060</v>
      </c>
    </row>
    <row r="31" spans="1:6" s="1" customFormat="1" ht="11.25" customHeight="1" x14ac:dyDescent="0.2">
      <c r="A31" s="32" t="s">
        <v>76</v>
      </c>
      <c r="B31" s="100"/>
      <c r="C31" s="3">
        <v>2220</v>
      </c>
      <c r="D31" s="134"/>
      <c r="E31" s="3">
        <v>24400</v>
      </c>
    </row>
    <row r="32" spans="1:6" s="1" customFormat="1" ht="11.25" customHeight="1" x14ac:dyDescent="0.2">
      <c r="A32" s="32" t="s">
        <v>70</v>
      </c>
      <c r="B32" s="100"/>
      <c r="C32" s="3">
        <v>21200</v>
      </c>
      <c r="D32" s="134"/>
      <c r="E32" s="3">
        <v>51600</v>
      </c>
    </row>
    <row r="33" spans="1:5" s="1" customFormat="1" ht="11.25" customHeight="1" x14ac:dyDescent="0.2">
      <c r="A33" s="150" t="s">
        <v>154</v>
      </c>
      <c r="B33" s="174"/>
      <c r="C33" s="3">
        <v>102</v>
      </c>
      <c r="D33" s="134"/>
      <c r="E33" s="3">
        <v>1170</v>
      </c>
    </row>
    <row r="34" spans="1:5" s="1" customFormat="1" ht="11.25" customHeight="1" x14ac:dyDescent="0.2">
      <c r="A34" s="32" t="s">
        <v>46</v>
      </c>
      <c r="B34" s="154"/>
      <c r="C34" s="3">
        <v>3190</v>
      </c>
      <c r="D34" s="134"/>
      <c r="E34" s="3">
        <v>31400</v>
      </c>
    </row>
    <row r="35" spans="1:5" s="1" customFormat="1" ht="11.25" customHeight="1" x14ac:dyDescent="0.2">
      <c r="A35" s="32" t="s">
        <v>47</v>
      </c>
      <c r="B35" s="100"/>
      <c r="C35" s="3">
        <v>7570</v>
      </c>
      <c r="D35" s="134"/>
      <c r="E35" s="3">
        <v>96800</v>
      </c>
    </row>
    <row r="36" spans="1:5" s="1" customFormat="1" ht="11.25" customHeight="1" x14ac:dyDescent="0.2">
      <c r="A36" s="32" t="s">
        <v>108</v>
      </c>
      <c r="B36" s="100"/>
      <c r="C36" s="3">
        <v>980</v>
      </c>
      <c r="D36" s="134"/>
      <c r="E36" s="3">
        <v>8590</v>
      </c>
    </row>
    <row r="37" spans="1:5" s="1" customFormat="1" ht="11.25" customHeight="1" x14ac:dyDescent="0.2">
      <c r="A37" s="32" t="s">
        <v>77</v>
      </c>
      <c r="B37" s="100"/>
      <c r="C37" s="3">
        <v>18800</v>
      </c>
      <c r="D37" s="134"/>
      <c r="E37" s="3">
        <v>74000</v>
      </c>
    </row>
    <row r="38" spans="1:5" s="1" customFormat="1" ht="11.25" customHeight="1" x14ac:dyDescent="0.2">
      <c r="A38" s="32" t="s">
        <v>78</v>
      </c>
      <c r="B38" s="100"/>
      <c r="C38" s="3">
        <v>2370</v>
      </c>
      <c r="D38" s="134"/>
      <c r="E38" s="3">
        <v>10500</v>
      </c>
    </row>
    <row r="39" spans="1:5" s="1" customFormat="1" ht="11.25" customHeight="1" x14ac:dyDescent="0.2">
      <c r="A39" s="32" t="s">
        <v>79</v>
      </c>
      <c r="B39" s="100"/>
      <c r="C39" s="3">
        <v>7570</v>
      </c>
      <c r="D39" s="134"/>
      <c r="E39" s="3">
        <v>29400</v>
      </c>
    </row>
    <row r="40" spans="1:5" s="1" customFormat="1" ht="11.25" customHeight="1" x14ac:dyDescent="0.2">
      <c r="A40" s="32" t="s">
        <v>87</v>
      </c>
      <c r="B40" s="100"/>
      <c r="C40" s="3">
        <v>3500</v>
      </c>
      <c r="D40" s="134"/>
      <c r="E40" s="3">
        <v>30400</v>
      </c>
    </row>
    <row r="41" spans="1:5" s="1" customFormat="1" ht="11.25" customHeight="1" x14ac:dyDescent="0.2">
      <c r="A41" s="32" t="s">
        <v>80</v>
      </c>
      <c r="B41" s="100"/>
      <c r="C41" s="3">
        <v>2000</v>
      </c>
      <c r="D41" s="134"/>
      <c r="E41" s="3">
        <v>14600</v>
      </c>
    </row>
    <row r="42" spans="1:5" s="1" customFormat="1" ht="11.25" customHeight="1" x14ac:dyDescent="0.2">
      <c r="A42" s="32" t="s">
        <v>51</v>
      </c>
      <c r="B42" s="100"/>
      <c r="C42" s="3">
        <v>784</v>
      </c>
      <c r="D42" s="134"/>
      <c r="E42" s="3">
        <v>5240</v>
      </c>
    </row>
    <row r="43" spans="1:5" s="1" customFormat="1" ht="11.25" customHeight="1" x14ac:dyDescent="0.2">
      <c r="A43" s="32" t="s">
        <v>81</v>
      </c>
      <c r="B43" s="100"/>
      <c r="C43" s="4">
        <v>72</v>
      </c>
      <c r="D43" s="134"/>
      <c r="E43" s="3">
        <v>1080</v>
      </c>
    </row>
    <row r="44" spans="1:5" s="1" customFormat="1" ht="11.25" customHeight="1" x14ac:dyDescent="0.2">
      <c r="A44" s="33" t="s">
        <v>12</v>
      </c>
      <c r="B44" s="68"/>
      <c r="C44" s="189">
        <v>84800</v>
      </c>
      <c r="D44" s="136"/>
      <c r="E44" s="190">
        <v>478000</v>
      </c>
    </row>
    <row r="45" spans="1:5" s="1" customFormat="1" ht="22.5" customHeight="1" x14ac:dyDescent="0.2">
      <c r="A45" s="270" t="s">
        <v>161</v>
      </c>
      <c r="B45" s="270"/>
      <c r="C45" s="270"/>
      <c r="D45" s="270"/>
      <c r="E45" s="270"/>
    </row>
    <row r="46" spans="1:5" s="1" customFormat="1" ht="63" customHeight="1" x14ac:dyDescent="0.2">
      <c r="A46" s="270" t="s">
        <v>229</v>
      </c>
      <c r="B46" s="270"/>
      <c r="C46" s="270"/>
      <c r="D46" s="270"/>
      <c r="E46" s="270"/>
    </row>
    <row r="47" spans="1:5" s="39" customFormat="1" ht="11.25" customHeight="1" x14ac:dyDescent="0.2">
      <c r="A47" s="271" t="s">
        <v>71</v>
      </c>
      <c r="B47" s="271"/>
      <c r="C47" s="271"/>
      <c r="D47" s="271"/>
      <c r="E47" s="271"/>
    </row>
    <row r="48" spans="1:5" s="39" customFormat="1" ht="11.25" customHeight="1" x14ac:dyDescent="0.2">
      <c r="A48" s="272"/>
      <c r="B48" s="272"/>
      <c r="C48" s="272"/>
      <c r="D48" s="272"/>
      <c r="E48" s="272"/>
    </row>
    <row r="49" spans="1:5" s="39" customFormat="1" ht="11.25" customHeight="1" x14ac:dyDescent="0.2">
      <c r="A49" s="272" t="s">
        <v>52</v>
      </c>
      <c r="B49" s="272"/>
      <c r="C49" s="272"/>
      <c r="D49" s="272"/>
      <c r="E49" s="272"/>
    </row>
    <row r="50" spans="1:5" ht="11.25" customHeight="1" x14ac:dyDescent="0.2">
      <c r="E50" s="6"/>
    </row>
  </sheetData>
  <mergeCells count="9">
    <mergeCell ref="A46:E46"/>
    <mergeCell ref="A47:E47"/>
    <mergeCell ref="A48:E48"/>
    <mergeCell ref="A49:E49"/>
    <mergeCell ref="A1:E1"/>
    <mergeCell ref="A2:E2"/>
    <mergeCell ref="A3:E3"/>
    <mergeCell ref="A4:E4"/>
    <mergeCell ref="A45:E45"/>
  </mergeCells>
  <pageMargins left="0.5" right="0.5" top="0.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5"/>
  <sheetViews>
    <sheetView zoomScaleNormal="100" workbookViewId="0">
      <selection activeCell="N14" sqref="N14"/>
    </sheetView>
  </sheetViews>
  <sheetFormatPr defaultColWidth="9.33203125" defaultRowHeight="11.25" x14ac:dyDescent="0.2"/>
  <cols>
    <col min="1" max="1" width="40.83203125" style="23" customWidth="1"/>
    <col min="2" max="2" width="1.6640625" style="23" customWidth="1"/>
    <col min="3" max="3" width="13.33203125" style="23" customWidth="1"/>
    <col min="4" max="4" width="1.6640625" style="23" customWidth="1"/>
    <col min="5" max="5" width="12.33203125" style="23" customWidth="1"/>
    <col min="6" max="6" width="1.6640625" style="23" customWidth="1"/>
    <col min="7" max="7" width="12.33203125" style="23" customWidth="1"/>
    <col min="8" max="8" width="1.6640625" style="23" customWidth="1"/>
    <col min="9" max="9" width="11.33203125" style="23" customWidth="1"/>
    <col min="10" max="16384" width="9.33203125" style="23"/>
  </cols>
  <sheetData>
    <row r="1" spans="1:12" s="19" customFormat="1" ht="11.25" customHeight="1" x14ac:dyDescent="0.2">
      <c r="A1" s="276" t="s">
        <v>88</v>
      </c>
      <c r="B1" s="276"/>
      <c r="C1" s="276"/>
      <c r="D1" s="276"/>
      <c r="E1" s="276"/>
      <c r="F1" s="276"/>
      <c r="G1" s="240"/>
      <c r="H1" s="240"/>
      <c r="I1" s="240"/>
    </row>
    <row r="2" spans="1:12" s="19" customFormat="1" ht="11.25" customHeight="1" x14ac:dyDescent="0.2">
      <c r="A2" s="276" t="s">
        <v>132</v>
      </c>
      <c r="B2" s="276"/>
      <c r="C2" s="276"/>
      <c r="D2" s="276"/>
      <c r="E2" s="276"/>
      <c r="F2" s="276"/>
      <c r="G2" s="240"/>
      <c r="H2" s="240"/>
      <c r="I2" s="240"/>
    </row>
    <row r="3" spans="1:12" s="19" customFormat="1" ht="11.25" customHeight="1" x14ac:dyDescent="0.2">
      <c r="A3" s="286" t="s">
        <v>74</v>
      </c>
      <c r="B3" s="286"/>
      <c r="C3" s="286"/>
      <c r="D3" s="286"/>
      <c r="E3" s="286"/>
      <c r="F3" s="286"/>
      <c r="G3" s="286"/>
      <c r="H3" s="286"/>
      <c r="I3" s="286"/>
    </row>
    <row r="4" spans="1:12" s="19" customFormat="1" ht="11.25" customHeight="1" x14ac:dyDescent="0.2">
      <c r="A4" s="172"/>
      <c r="B4" s="172"/>
      <c r="C4" s="277" t="s">
        <v>138</v>
      </c>
      <c r="D4" s="277"/>
      <c r="E4" s="277"/>
      <c r="F4" s="88"/>
      <c r="G4" s="277" t="s">
        <v>151</v>
      </c>
      <c r="H4" s="277"/>
      <c r="I4" s="277"/>
    </row>
    <row r="5" spans="1:12" s="19" customFormat="1" ht="11.25" customHeight="1" x14ac:dyDescent="0.2">
      <c r="A5" s="34"/>
      <c r="B5" s="34"/>
      <c r="C5" s="172" t="s">
        <v>75</v>
      </c>
      <c r="D5" s="84"/>
      <c r="E5" s="172" t="s">
        <v>65</v>
      </c>
      <c r="F5" s="84"/>
      <c r="G5" s="101" t="s">
        <v>75</v>
      </c>
      <c r="H5" s="84"/>
      <c r="I5" s="101" t="s">
        <v>65</v>
      </c>
    </row>
    <row r="6" spans="1:12" s="19" customFormat="1" ht="11.25" customHeight="1" x14ac:dyDescent="0.2">
      <c r="A6" s="38" t="s">
        <v>127</v>
      </c>
      <c r="B6" s="35"/>
      <c r="C6" s="38" t="s">
        <v>8</v>
      </c>
      <c r="D6" s="85"/>
      <c r="E6" s="38" t="s">
        <v>9</v>
      </c>
      <c r="F6" s="84"/>
      <c r="G6" s="38" t="s">
        <v>8</v>
      </c>
      <c r="H6" s="85"/>
      <c r="I6" s="38" t="s">
        <v>9</v>
      </c>
    </row>
    <row r="7" spans="1:12" s="19" customFormat="1" ht="11.25" customHeight="1" x14ac:dyDescent="0.2">
      <c r="A7" s="80" t="s">
        <v>66</v>
      </c>
      <c r="B7" s="34"/>
      <c r="C7" s="138">
        <v>631</v>
      </c>
      <c r="D7" s="84"/>
      <c r="E7" s="141">
        <v>4440</v>
      </c>
      <c r="F7" s="84" t="s">
        <v>150</v>
      </c>
      <c r="G7" s="138">
        <v>80.811999999999998</v>
      </c>
      <c r="H7" s="84"/>
      <c r="I7" s="141">
        <v>80.11</v>
      </c>
    </row>
    <row r="8" spans="1:12" s="19" customFormat="1" ht="11.25" customHeight="1" x14ac:dyDescent="0.2">
      <c r="A8" s="80" t="s">
        <v>89</v>
      </c>
      <c r="B8" s="20"/>
      <c r="C8" s="138">
        <v>83</v>
      </c>
      <c r="D8" s="84"/>
      <c r="E8" s="138">
        <v>721.86099999999999</v>
      </c>
      <c r="F8" s="84" t="s">
        <v>150</v>
      </c>
      <c r="G8" s="138">
        <v>6.5430000000000001</v>
      </c>
      <c r="H8" s="84"/>
      <c r="I8" s="138">
        <v>247.29900000000001</v>
      </c>
    </row>
    <row r="9" spans="1:12" s="19" customFormat="1" ht="11.25" customHeight="1" x14ac:dyDescent="0.2">
      <c r="A9" s="80" t="s">
        <v>90</v>
      </c>
      <c r="B9" s="20"/>
      <c r="C9" s="138">
        <v>921</v>
      </c>
      <c r="D9" s="84"/>
      <c r="E9" s="138">
        <v>1130</v>
      </c>
      <c r="F9" s="84" t="s">
        <v>150</v>
      </c>
      <c r="G9" s="138">
        <v>478.911</v>
      </c>
      <c r="H9" s="84"/>
      <c r="I9" s="138">
        <v>621.34100000000001</v>
      </c>
    </row>
    <row r="10" spans="1:12" s="19" customFormat="1" ht="11.25" customHeight="1" x14ac:dyDescent="0.2">
      <c r="A10" s="80" t="s">
        <v>91</v>
      </c>
      <c r="B10" s="20"/>
      <c r="C10" s="138">
        <v>1440</v>
      </c>
      <c r="D10" s="84"/>
      <c r="E10" s="138">
        <v>5230</v>
      </c>
      <c r="F10" s="84" t="s">
        <v>150</v>
      </c>
      <c r="G10" s="138">
        <v>1220</v>
      </c>
      <c r="H10" s="84"/>
      <c r="I10" s="138">
        <v>4740</v>
      </c>
    </row>
    <row r="11" spans="1:12" s="19" customFormat="1" ht="11.25" customHeight="1" x14ac:dyDescent="0.2">
      <c r="A11" s="80" t="s">
        <v>92</v>
      </c>
      <c r="B11" s="20"/>
      <c r="C11" s="138">
        <v>65400</v>
      </c>
      <c r="D11" s="84"/>
      <c r="E11" s="138">
        <v>116000</v>
      </c>
      <c r="F11" s="84" t="s">
        <v>150</v>
      </c>
      <c r="G11" s="138">
        <v>28500</v>
      </c>
      <c r="H11" s="84"/>
      <c r="I11" s="138">
        <v>191000</v>
      </c>
    </row>
    <row r="12" spans="1:12" s="19" customFormat="1" ht="11.25" customHeight="1" x14ac:dyDescent="0.2">
      <c r="A12" s="80" t="s">
        <v>155</v>
      </c>
      <c r="B12" s="20"/>
      <c r="C12" s="138">
        <v>88.59</v>
      </c>
      <c r="D12" s="84"/>
      <c r="E12" s="138">
        <v>255.81399999999999</v>
      </c>
      <c r="F12" s="84"/>
      <c r="G12" s="138">
        <v>17.52</v>
      </c>
      <c r="H12" s="84"/>
      <c r="I12" s="138">
        <v>19.271999999999998</v>
      </c>
    </row>
    <row r="13" spans="1:12" s="19" customFormat="1" ht="11.25" customHeight="1" x14ac:dyDescent="0.2">
      <c r="A13" s="80" t="s">
        <v>93</v>
      </c>
      <c r="B13" s="20"/>
      <c r="C13" s="138">
        <v>7670</v>
      </c>
      <c r="D13" s="84"/>
      <c r="E13" s="138">
        <v>60100</v>
      </c>
      <c r="F13" s="84" t="s">
        <v>150</v>
      </c>
      <c r="G13" s="138">
        <v>4640</v>
      </c>
      <c r="H13" s="84"/>
      <c r="I13" s="138">
        <v>34700</v>
      </c>
    </row>
    <row r="14" spans="1:12" s="19" customFormat="1" ht="11.25" customHeight="1" x14ac:dyDescent="0.2">
      <c r="A14" s="80" t="s">
        <v>76</v>
      </c>
      <c r="B14" s="20"/>
      <c r="C14" s="138">
        <v>1630</v>
      </c>
      <c r="D14" s="84"/>
      <c r="E14" s="138">
        <v>13200</v>
      </c>
      <c r="F14" s="84" t="s">
        <v>150</v>
      </c>
      <c r="G14" s="138">
        <v>1800</v>
      </c>
      <c r="H14" s="84"/>
      <c r="I14" s="138">
        <v>15500</v>
      </c>
    </row>
    <row r="15" spans="1:12" s="19" customFormat="1" ht="11.25" customHeight="1" x14ac:dyDescent="0.2">
      <c r="A15" s="80" t="s">
        <v>94</v>
      </c>
      <c r="B15" s="20"/>
      <c r="C15" s="138">
        <v>1480</v>
      </c>
      <c r="D15" s="84"/>
      <c r="E15" s="138">
        <v>1150</v>
      </c>
      <c r="F15" s="84" t="s">
        <v>150</v>
      </c>
      <c r="G15" s="138">
        <v>4900</v>
      </c>
      <c r="H15" s="84"/>
      <c r="I15" s="138">
        <v>1690</v>
      </c>
    </row>
    <row r="16" spans="1:12" s="19" customFormat="1" ht="11.25" customHeight="1" x14ac:dyDescent="0.2">
      <c r="A16" s="80" t="s">
        <v>95</v>
      </c>
      <c r="B16" s="20"/>
      <c r="C16" s="138">
        <v>6930</v>
      </c>
      <c r="D16" s="84"/>
      <c r="E16" s="138">
        <v>11000</v>
      </c>
      <c r="F16" s="84" t="s">
        <v>150</v>
      </c>
      <c r="G16" s="138">
        <v>1940</v>
      </c>
      <c r="H16" s="84"/>
      <c r="I16" s="138">
        <v>6790</v>
      </c>
      <c r="L16" s="21"/>
    </row>
    <row r="17" spans="1:9" s="19" customFormat="1" ht="11.25" customHeight="1" x14ac:dyDescent="0.2">
      <c r="A17" s="80" t="s">
        <v>96</v>
      </c>
      <c r="B17" s="20"/>
      <c r="C17" s="138">
        <v>543.5</v>
      </c>
      <c r="D17" s="84"/>
      <c r="E17" s="138">
        <v>2340</v>
      </c>
      <c r="F17" s="84" t="s">
        <v>150</v>
      </c>
      <c r="G17" s="138">
        <v>1490</v>
      </c>
      <c r="H17" s="84"/>
      <c r="I17" s="138">
        <v>2750</v>
      </c>
    </row>
    <row r="18" spans="1:9" s="19" customFormat="1" ht="11.25" customHeight="1" x14ac:dyDescent="0.2">
      <c r="A18" s="80" t="s">
        <v>97</v>
      </c>
      <c r="B18" s="20"/>
      <c r="C18" s="138">
        <v>10800</v>
      </c>
      <c r="D18" s="84"/>
      <c r="E18" s="138">
        <v>89900</v>
      </c>
      <c r="F18" s="84" t="s">
        <v>150</v>
      </c>
      <c r="G18" s="138">
        <v>10600</v>
      </c>
      <c r="H18" s="84"/>
      <c r="I18" s="138">
        <v>99500</v>
      </c>
    </row>
    <row r="19" spans="1:9" s="19" customFormat="1" ht="11.25" customHeight="1" x14ac:dyDescent="0.2">
      <c r="A19" s="80" t="s">
        <v>137</v>
      </c>
      <c r="B19" s="20"/>
      <c r="C19" s="138">
        <v>634.88</v>
      </c>
      <c r="D19" s="84"/>
      <c r="E19" s="138">
        <v>6520</v>
      </c>
      <c r="F19" s="84" t="s">
        <v>150</v>
      </c>
      <c r="G19" s="138">
        <v>694.97</v>
      </c>
      <c r="H19" s="84"/>
      <c r="I19" s="138">
        <v>7200</v>
      </c>
    </row>
    <row r="20" spans="1:9" s="19" customFormat="1" ht="11.25" customHeight="1" x14ac:dyDescent="0.2">
      <c r="A20" s="80" t="s">
        <v>98</v>
      </c>
      <c r="B20" s="20"/>
      <c r="C20" s="138">
        <v>698</v>
      </c>
      <c r="D20" s="84"/>
      <c r="E20" s="138">
        <v>777.04100000000005</v>
      </c>
      <c r="F20" s="84" t="s">
        <v>150</v>
      </c>
      <c r="G20" s="138">
        <v>68.983999999999995</v>
      </c>
      <c r="H20" s="84"/>
      <c r="I20" s="138">
        <v>278.54899999999998</v>
      </c>
    </row>
    <row r="21" spans="1:9" s="19" customFormat="1" ht="11.25" customHeight="1" x14ac:dyDescent="0.2">
      <c r="A21" s="81" t="s">
        <v>156</v>
      </c>
      <c r="B21" s="20"/>
      <c r="C21" s="138">
        <v>415</v>
      </c>
      <c r="D21" s="84"/>
      <c r="E21" s="138">
        <v>145.25</v>
      </c>
      <c r="F21" s="84"/>
      <c r="G21" s="65" t="s">
        <v>22</v>
      </c>
      <c r="H21" s="84"/>
      <c r="I21" s="65" t="s">
        <v>22</v>
      </c>
    </row>
    <row r="22" spans="1:9" s="19" customFormat="1" ht="11.25" customHeight="1" x14ac:dyDescent="0.2">
      <c r="A22" s="80" t="s">
        <v>77</v>
      </c>
      <c r="B22" s="20"/>
      <c r="C22" s="138">
        <v>12400</v>
      </c>
      <c r="D22" s="84"/>
      <c r="E22" s="138">
        <v>21300</v>
      </c>
      <c r="F22" s="84" t="s">
        <v>150</v>
      </c>
      <c r="G22" s="138">
        <v>20800</v>
      </c>
      <c r="H22" s="84"/>
      <c r="I22" s="138">
        <v>66100</v>
      </c>
    </row>
    <row r="23" spans="1:9" s="19" customFormat="1" ht="11.25" customHeight="1" x14ac:dyDescent="0.2">
      <c r="A23" s="80" t="s">
        <v>49</v>
      </c>
      <c r="B23" s="20"/>
      <c r="C23" s="138">
        <v>1300</v>
      </c>
      <c r="D23" s="84"/>
      <c r="E23" s="138">
        <v>1370</v>
      </c>
      <c r="F23" s="84" t="s">
        <v>150</v>
      </c>
      <c r="G23" s="138">
        <v>44.667000000000002</v>
      </c>
      <c r="H23" s="84"/>
      <c r="I23" s="138">
        <v>401.363</v>
      </c>
    </row>
    <row r="24" spans="1:9" s="19" customFormat="1" ht="11.25" customHeight="1" x14ac:dyDescent="0.2">
      <c r="A24" s="81" t="s">
        <v>122</v>
      </c>
      <c r="B24" s="20"/>
      <c r="C24" s="138">
        <v>758</v>
      </c>
      <c r="D24" s="84"/>
      <c r="E24" s="138">
        <v>618.91200000000003</v>
      </c>
      <c r="F24" s="84" t="s">
        <v>150</v>
      </c>
      <c r="G24" s="138">
        <v>57.182000000000002</v>
      </c>
      <c r="H24" s="84"/>
      <c r="I24" s="138">
        <v>64.039000000000001</v>
      </c>
    </row>
    <row r="25" spans="1:9" s="19" customFormat="1" ht="11.25" customHeight="1" x14ac:dyDescent="0.2">
      <c r="A25" s="80" t="s">
        <v>99</v>
      </c>
      <c r="B25" s="20"/>
      <c r="C25" s="138">
        <v>280</v>
      </c>
      <c r="D25" s="84"/>
      <c r="E25" s="138">
        <v>691.51599999999996</v>
      </c>
      <c r="F25" s="84" t="s">
        <v>150</v>
      </c>
      <c r="G25" s="138">
        <v>419.69499999999999</v>
      </c>
      <c r="H25" s="84"/>
      <c r="I25" s="138">
        <v>1020</v>
      </c>
    </row>
    <row r="26" spans="1:9" s="19" customFormat="1" ht="11.25" customHeight="1" x14ac:dyDescent="0.2">
      <c r="A26" s="80" t="s">
        <v>100</v>
      </c>
      <c r="B26" s="20"/>
      <c r="C26" s="138">
        <v>926</v>
      </c>
      <c r="D26" s="84"/>
      <c r="E26" s="138">
        <v>639.39300000000003</v>
      </c>
      <c r="F26" s="84" t="s">
        <v>150</v>
      </c>
      <c r="G26" s="138">
        <v>172.20400000000001</v>
      </c>
      <c r="H26" s="84"/>
      <c r="I26" s="138">
        <v>148.95400000000001</v>
      </c>
    </row>
    <row r="27" spans="1:9" s="19" customFormat="1" ht="11.25" customHeight="1" x14ac:dyDescent="0.2">
      <c r="A27" s="80" t="s">
        <v>101</v>
      </c>
      <c r="B27" s="20"/>
      <c r="C27" s="138">
        <v>10700</v>
      </c>
      <c r="D27" s="84"/>
      <c r="E27" s="138">
        <v>78200</v>
      </c>
      <c r="F27" s="84" t="s">
        <v>150</v>
      </c>
      <c r="G27" s="138">
        <v>11300</v>
      </c>
      <c r="H27" s="84"/>
      <c r="I27" s="138">
        <v>89600</v>
      </c>
    </row>
    <row r="28" spans="1:9" s="19" customFormat="1" ht="11.25" customHeight="1" x14ac:dyDescent="0.2">
      <c r="A28" s="81" t="s">
        <v>69</v>
      </c>
      <c r="B28" s="20"/>
      <c r="C28" s="138">
        <v>10</v>
      </c>
      <c r="D28" s="84"/>
      <c r="E28" s="138">
        <v>47.5</v>
      </c>
      <c r="F28" s="84"/>
      <c r="G28" s="138">
        <v>222.1</v>
      </c>
      <c r="H28" s="84"/>
      <c r="I28" s="138">
        <v>406.90699999999998</v>
      </c>
    </row>
    <row r="29" spans="1:9" s="19" customFormat="1" ht="11.25" customHeight="1" x14ac:dyDescent="0.2">
      <c r="A29" s="80" t="s">
        <v>123</v>
      </c>
      <c r="B29" s="20"/>
      <c r="C29" s="138">
        <v>135</v>
      </c>
      <c r="D29" s="84"/>
      <c r="E29" s="138">
        <v>409.34399999999999</v>
      </c>
      <c r="F29" s="84" t="s">
        <v>150</v>
      </c>
      <c r="G29" s="138">
        <v>58.188000000000002</v>
      </c>
      <c r="H29" s="84"/>
      <c r="I29" s="138">
        <v>147.82900000000001</v>
      </c>
    </row>
    <row r="30" spans="1:9" s="19" customFormat="1" ht="11.25" customHeight="1" x14ac:dyDescent="0.2">
      <c r="A30" s="80" t="s">
        <v>102</v>
      </c>
      <c r="B30" s="20"/>
      <c r="C30" s="138">
        <v>2910</v>
      </c>
      <c r="D30" s="84"/>
      <c r="E30" s="138">
        <v>10400</v>
      </c>
      <c r="F30" s="84" t="s">
        <v>150</v>
      </c>
      <c r="G30" s="138">
        <v>3350</v>
      </c>
      <c r="H30" s="84"/>
      <c r="I30" s="138">
        <v>12100</v>
      </c>
    </row>
    <row r="31" spans="1:9" s="19" customFormat="1" ht="11.25" customHeight="1" x14ac:dyDescent="0.2">
      <c r="A31" s="81" t="s">
        <v>50</v>
      </c>
      <c r="B31" s="20"/>
      <c r="C31" s="138">
        <v>78</v>
      </c>
      <c r="D31" s="84"/>
      <c r="E31" s="138">
        <v>266.572</v>
      </c>
      <c r="F31" s="84" t="s">
        <v>150</v>
      </c>
      <c r="G31" s="138">
        <v>56.646000000000001</v>
      </c>
      <c r="H31" s="84"/>
      <c r="I31" s="138">
        <v>265.916</v>
      </c>
    </row>
    <row r="32" spans="1:9" s="19" customFormat="1" ht="11.25" customHeight="1" x14ac:dyDescent="0.2">
      <c r="A32" s="81" t="s">
        <v>146</v>
      </c>
      <c r="B32" s="20"/>
      <c r="C32" s="65" t="s">
        <v>22</v>
      </c>
      <c r="D32" s="84"/>
      <c r="E32" s="65" t="s">
        <v>22</v>
      </c>
      <c r="F32" s="84"/>
      <c r="G32" s="138">
        <v>72.260000000000005</v>
      </c>
      <c r="H32" s="84"/>
      <c r="I32" s="138">
        <v>127.163</v>
      </c>
    </row>
    <row r="33" spans="1:12" s="19" customFormat="1" ht="11.25" customHeight="1" x14ac:dyDescent="0.2">
      <c r="A33" s="80" t="s">
        <v>103</v>
      </c>
      <c r="B33" s="20"/>
      <c r="C33" s="138">
        <v>185</v>
      </c>
      <c r="D33" s="84"/>
      <c r="E33" s="138">
        <v>948.75400000000002</v>
      </c>
      <c r="F33" s="84" t="s">
        <v>150</v>
      </c>
      <c r="G33" s="138">
        <v>408.96699999999998</v>
      </c>
      <c r="H33" s="84"/>
      <c r="I33" s="138">
        <v>1690</v>
      </c>
    </row>
    <row r="34" spans="1:12" s="19" customFormat="1" ht="11.25" customHeight="1" x14ac:dyDescent="0.2">
      <c r="A34" s="82" t="s">
        <v>31</v>
      </c>
      <c r="B34" s="25"/>
      <c r="C34" s="139">
        <v>13.98</v>
      </c>
      <c r="D34" s="86" t="s">
        <v>150</v>
      </c>
      <c r="E34" s="139">
        <v>191.7</v>
      </c>
      <c r="F34" s="86" t="s">
        <v>150</v>
      </c>
      <c r="G34" s="139">
        <v>32.28</v>
      </c>
      <c r="H34" s="86"/>
      <c r="I34" s="139">
        <v>293.13</v>
      </c>
    </row>
    <row r="35" spans="1:12" s="19" customFormat="1" ht="11.25" customHeight="1" x14ac:dyDescent="0.2">
      <c r="A35" s="83" t="s">
        <v>12</v>
      </c>
      <c r="B35" s="26"/>
      <c r="C35" s="140">
        <v>129000</v>
      </c>
      <c r="D35" s="87"/>
      <c r="E35" s="140">
        <v>428000</v>
      </c>
      <c r="F35" s="87" t="s">
        <v>150</v>
      </c>
      <c r="G35" s="140">
        <v>93400</v>
      </c>
      <c r="H35" s="87"/>
      <c r="I35" s="140">
        <v>538000</v>
      </c>
      <c r="J35" s="22"/>
    </row>
    <row r="36" spans="1:12" s="40" customFormat="1" ht="11.25" customHeight="1" x14ac:dyDescent="0.2">
      <c r="A36" s="278" t="s">
        <v>157</v>
      </c>
      <c r="B36" s="279"/>
      <c r="C36" s="279"/>
      <c r="D36" s="279"/>
      <c r="E36" s="279"/>
      <c r="F36" s="279"/>
      <c r="G36" s="279"/>
      <c r="H36" s="279"/>
      <c r="I36" s="279"/>
      <c r="J36" s="57"/>
    </row>
    <row r="37" spans="1:12" s="40" customFormat="1" ht="22.5" customHeight="1" x14ac:dyDescent="0.2">
      <c r="A37" s="280" t="s">
        <v>162</v>
      </c>
      <c r="B37" s="281"/>
      <c r="C37" s="281"/>
      <c r="D37" s="281"/>
      <c r="E37" s="281"/>
      <c r="F37" s="281"/>
      <c r="G37" s="281"/>
      <c r="H37" s="281"/>
      <c r="I37" s="281"/>
    </row>
    <row r="38" spans="1:12" s="40" customFormat="1" ht="22.5" customHeight="1" x14ac:dyDescent="0.2">
      <c r="A38" s="287" t="s">
        <v>204</v>
      </c>
      <c r="B38" s="288"/>
      <c r="C38" s="288"/>
      <c r="D38" s="288"/>
      <c r="E38" s="288"/>
      <c r="F38" s="288"/>
      <c r="G38" s="288"/>
      <c r="H38" s="288"/>
      <c r="I38" s="288"/>
    </row>
    <row r="39" spans="1:12" s="40" customFormat="1" ht="11.25" customHeight="1" x14ac:dyDescent="0.2">
      <c r="A39" s="282" t="s">
        <v>71</v>
      </c>
      <c r="B39" s="253"/>
      <c r="C39" s="253"/>
      <c r="D39" s="253"/>
      <c r="E39" s="253"/>
      <c r="F39" s="253"/>
      <c r="G39" s="253"/>
      <c r="H39" s="253"/>
      <c r="I39" s="253"/>
    </row>
    <row r="40" spans="1:12" s="40" customFormat="1" ht="11.25" customHeight="1" x14ac:dyDescent="0.2">
      <c r="A40" s="289"/>
      <c r="B40" s="254"/>
      <c r="C40" s="254"/>
      <c r="D40" s="254"/>
      <c r="E40" s="254"/>
      <c r="F40" s="254"/>
      <c r="G40" s="254"/>
      <c r="H40" s="254"/>
      <c r="I40" s="254"/>
    </row>
    <row r="41" spans="1:12" s="19" customFormat="1" ht="11.25" customHeight="1" x14ac:dyDescent="0.2">
      <c r="A41" s="283" t="s">
        <v>207</v>
      </c>
      <c r="B41" s="284"/>
      <c r="C41" s="284"/>
      <c r="D41" s="284"/>
      <c r="E41" s="284"/>
      <c r="F41" s="284"/>
      <c r="G41" s="284"/>
      <c r="H41" s="284"/>
      <c r="I41" s="284"/>
      <c r="J41" s="40"/>
      <c r="K41" s="40"/>
      <c r="L41" s="40"/>
    </row>
    <row r="42" spans="1:12" ht="11.25" customHeight="1" x14ac:dyDescent="0.2">
      <c r="A42" s="285"/>
      <c r="B42" s="285"/>
      <c r="C42" s="285"/>
      <c r="D42" s="285"/>
      <c r="E42" s="285"/>
      <c r="F42" s="285"/>
      <c r="G42" s="19"/>
      <c r="H42" s="19"/>
      <c r="I42" s="19"/>
      <c r="J42" s="19"/>
      <c r="K42" s="19"/>
      <c r="L42" s="19"/>
    </row>
    <row r="43" spans="1:12" x14ac:dyDescent="0.2">
      <c r="E43" s="24"/>
      <c r="F43" s="24"/>
    </row>
    <row r="44" spans="1:12" ht="11.25" customHeight="1" x14ac:dyDescent="0.2"/>
    <row r="45" spans="1:12" x14ac:dyDescent="0.2">
      <c r="A45" s="274"/>
      <c r="B45" s="275"/>
      <c r="C45" s="275"/>
      <c r="D45" s="275"/>
      <c r="E45" s="275"/>
    </row>
  </sheetData>
  <mergeCells count="13">
    <mergeCell ref="A45:E45"/>
    <mergeCell ref="A1:I1"/>
    <mergeCell ref="A2:I2"/>
    <mergeCell ref="C4:E4"/>
    <mergeCell ref="G4:I4"/>
    <mergeCell ref="A36:I36"/>
    <mergeCell ref="A37:I37"/>
    <mergeCell ref="A39:I39"/>
    <mergeCell ref="A41:I41"/>
    <mergeCell ref="A42:F42"/>
    <mergeCell ref="A3:I3"/>
    <mergeCell ref="A38:I38"/>
    <mergeCell ref="A40:I40"/>
  </mergeCells>
  <pageMargins left="0.5" right="0.5" top="0.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0BA1764-02FB-42F3-960F-01E0EEA08F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F220B2-4DAE-4C3C-93F3-C8401D25AEEF}">
  <ds:schemaRefs>
    <ds:schemaRef ds:uri="http://schemas.microsoft.com/sharepoint/v3/contenttype/forms"/>
  </ds:schemaRefs>
</ds:datastoreItem>
</file>

<file path=customXml/itemProps3.xml><?xml version="1.0" encoding="utf-8"?>
<ds:datastoreItem xmlns:ds="http://schemas.openxmlformats.org/officeDocument/2006/customXml" ds:itemID="{83B9B3CC-A369-4C53-AE73-7695711F2E4B}">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Note</vt:lpstr>
      <vt:lpstr>T1</vt:lpstr>
      <vt:lpstr>T2</vt:lpstr>
      <vt:lpstr>T3</vt:lpstr>
      <vt:lpstr>T4</vt:lpstr>
      <vt:lpstr>T5</vt:lpstr>
      <vt:lpstr>T6</vt:lpstr>
      <vt:lpstr>T7</vt:lpstr>
      <vt:lpstr>T8</vt:lpstr>
      <vt:lpstr>T9</vt:lpstr>
      <vt:lpstr>'T1'!Print_Area</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Graphite in the Annual 2019</dc:title>
  <dc:subject>USGS Mineral Industry Surveys</dc:subject>
  <dc:creator>USGS National Minerals Information Center</dc:creator>
  <cp:keywords>Graphite; statistics</cp:keywords>
  <cp:lastModifiedBy>Hakim, Samir</cp:lastModifiedBy>
  <cp:lastPrinted>2022-08-16T13:01:03Z</cp:lastPrinted>
  <dcterms:created xsi:type="dcterms:W3CDTF">2012-04-26T12:53:06Z</dcterms:created>
  <dcterms:modified xsi:type="dcterms:W3CDTF">2022-08-26T16:18:47Z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