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T:\Web posting\todo20210810\"/>
    </mc:Choice>
  </mc:AlternateContent>
  <xr:revisionPtr revIDLastSave="0" documentId="13_ncr:1_{99C62223-D704-41AE-9902-884286B8B01F}" xr6:coauthVersionLast="45" xr6:coauthVersionMax="47" xr10:uidLastSave="{00000000-0000-0000-0000-000000000000}"/>
  <bookViews>
    <workbookView xWindow="1695" yWindow="2625" windowWidth="15420" windowHeight="12240" xr2:uid="{0C24365B-4F14-441B-B156-98CB63CBE58A}"/>
  </bookViews>
  <sheets>
    <sheet name="Note" sheetId="11" r:id="rId1"/>
    <sheet name="T1" sheetId="1" r:id="rId2"/>
    <sheet name="T2" sheetId="2" r:id="rId3"/>
    <sheet name="T3" sheetId="3" r:id="rId4"/>
    <sheet name="T4" sheetId="8" r:id="rId5"/>
    <sheet name="T5" sheetId="5" r:id="rId6"/>
    <sheet name="T6" sheetId="6" r:id="rId7"/>
    <sheet name="T7" sheetId="7" r:id="rId8"/>
    <sheet name="T8" sheetId="10" r:id="rId9"/>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7" i="8" l="1"/>
</calcChain>
</file>

<file path=xl/sharedStrings.xml><?xml version="1.0" encoding="utf-8"?>
<sst xmlns="http://schemas.openxmlformats.org/spreadsheetml/2006/main" count="563" uniqueCount="271">
  <si>
    <t>TABLE 1</t>
  </si>
  <si>
    <r>
      <t>SALIENT SODA ASH STATISTICS</t>
    </r>
    <r>
      <rPr>
        <vertAlign val="superscript"/>
        <sz val="8"/>
        <rFont val="Times New Roman"/>
        <family val="1"/>
      </rPr>
      <t>1</t>
    </r>
  </si>
  <si>
    <t>(Thousand metric tons and thousand dollars except average annual value)</t>
  </si>
  <si>
    <t>United States:</t>
  </si>
  <si>
    <t>Production:</t>
  </si>
  <si>
    <t>Soda ash:</t>
  </si>
  <si>
    <t>Quantity</t>
  </si>
  <si>
    <t xml:space="preserve"> </t>
  </si>
  <si>
    <t>Value</t>
  </si>
  <si>
    <t>Value, average annual:</t>
  </si>
  <si>
    <t>Per short ton</t>
  </si>
  <si>
    <t>Per metric ton</t>
  </si>
  <si>
    <t>Wyoming trona</t>
  </si>
  <si>
    <t>Exports:</t>
  </si>
  <si>
    <t>Imports for consumption:</t>
  </si>
  <si>
    <t>r</t>
  </si>
  <si>
    <t>Stocks, December 31, producers'</t>
  </si>
  <si>
    <t>Consumption:</t>
  </si>
  <si>
    <t>Apparent</t>
  </si>
  <si>
    <t>Reported</t>
  </si>
  <si>
    <t>World, production</t>
  </si>
  <si>
    <r>
      <rPr>
        <vertAlign val="superscript"/>
        <sz val="8"/>
        <rFont val="Times New Roman"/>
        <family val="1"/>
      </rPr>
      <t>r</t>
    </r>
    <r>
      <rPr>
        <sz val="8"/>
        <rFont val="Times New Roman"/>
        <family val="1"/>
      </rPr>
      <t xml:space="preserve">Revised. </t>
    </r>
  </si>
  <si>
    <r>
      <t>1</t>
    </r>
    <r>
      <rPr>
        <sz val="8"/>
        <rFont val="Times New Roman"/>
        <family val="1"/>
      </rPr>
      <t>Table includes data available May 19, 2020. Data are rounded to no more than three significant digits, except average annual value.</t>
    </r>
  </si>
  <si>
    <t>TABLE 2</t>
  </si>
  <si>
    <r>
      <t>U.S. PRODUCTION OF SODIUM COMPOUNDS, BY MONTH</t>
    </r>
    <r>
      <rPr>
        <vertAlign val="superscript"/>
        <sz val="8"/>
        <rFont val="Times New Roman"/>
        <family val="1"/>
      </rPr>
      <t>1</t>
    </r>
  </si>
  <si>
    <t>(Thousand metric tons)</t>
  </si>
  <si>
    <t>Wyoming</t>
  </si>
  <si>
    <t>Soda ash</t>
  </si>
  <si>
    <r>
      <t>trona</t>
    </r>
    <r>
      <rPr>
        <vertAlign val="superscript"/>
        <sz val="8"/>
        <rFont val="Times New Roman"/>
        <family val="1"/>
      </rPr>
      <t>2</t>
    </r>
  </si>
  <si>
    <t>January</t>
  </si>
  <si>
    <t>February</t>
  </si>
  <si>
    <t>March</t>
  </si>
  <si>
    <t>April</t>
  </si>
  <si>
    <t>May</t>
  </si>
  <si>
    <t>June</t>
  </si>
  <si>
    <t>July</t>
  </si>
  <si>
    <t>August</t>
  </si>
  <si>
    <t>September</t>
  </si>
  <si>
    <t>October</t>
  </si>
  <si>
    <t>November</t>
  </si>
  <si>
    <t>December</t>
  </si>
  <si>
    <t>Total</t>
  </si>
  <si>
    <r>
      <t>1</t>
    </r>
    <r>
      <rPr>
        <sz val="8"/>
        <rFont val="Times New Roman"/>
        <family val="1"/>
      </rPr>
      <t>Table includes data available May 19, 2020.</t>
    </r>
    <r>
      <rPr>
        <vertAlign val="superscript"/>
        <sz val="8"/>
        <rFont val="Times New Roman"/>
        <family val="1"/>
      </rPr>
      <t xml:space="preserve">  </t>
    </r>
    <r>
      <rPr>
        <sz val="8"/>
        <rFont val="Times New Roman"/>
        <family val="1"/>
      </rPr>
      <t xml:space="preserve">Data are rounded to no more than three significant digits; may not add to totals shown. </t>
    </r>
  </si>
  <si>
    <r>
      <t>2</t>
    </r>
    <r>
      <rPr>
        <sz val="8"/>
        <rFont val="Times New Roman"/>
        <family val="1"/>
      </rPr>
      <t>Includes solution-mined trona.</t>
    </r>
  </si>
  <si>
    <t>TABLE 3</t>
  </si>
  <si>
    <t>U.S. PRODUCERS OF SODA ASH IN 2019</t>
  </si>
  <si>
    <t>(Million short tons unless otherwise noted)</t>
  </si>
  <si>
    <t>Plant</t>
  </si>
  <si>
    <t>nameplate</t>
  </si>
  <si>
    <t>Source of</t>
  </si>
  <si>
    <t>Company</t>
  </si>
  <si>
    <t>Partner(s)</t>
  </si>
  <si>
    <t>capacity</t>
  </si>
  <si>
    <t>Plant location</t>
  </si>
  <si>
    <t>sodium carbonate</t>
  </si>
  <si>
    <t>Ciner Wyoming LLC</t>
  </si>
  <si>
    <t xml:space="preserve">Ciner Resources Corp. (51%) and </t>
  </si>
  <si>
    <t>Green River, WY</t>
  </si>
  <si>
    <t>Underground trona.</t>
  </si>
  <si>
    <t>Natural Resources Partners L.P. (49%)</t>
  </si>
  <si>
    <t xml:space="preserve">Genesis Alkali Wyoming Corp. </t>
  </si>
  <si>
    <t>Granger</t>
  </si>
  <si>
    <t>XX</t>
  </si>
  <si>
    <t>Granger, WY</t>
  </si>
  <si>
    <t xml:space="preserve">Do. </t>
  </si>
  <si>
    <t>Green River</t>
  </si>
  <si>
    <t xml:space="preserve">Joint venture with Sumitomo Corp. (6%) </t>
  </si>
  <si>
    <t>Do.</t>
  </si>
  <si>
    <t>Searles Valley Minerals, Inc.</t>
  </si>
  <si>
    <t>Trona, CA</t>
  </si>
  <si>
    <t>Dry lake brine.</t>
  </si>
  <si>
    <t>Solvay Chemicals, Inc., Green River</t>
  </si>
  <si>
    <t>Joint venture with Asahi Glass Co. (20%)</t>
  </si>
  <si>
    <t>Tata Chemicals (Soda Ash) Partners</t>
  </si>
  <si>
    <t>Joint venture with Owens-Illinois, Inc. (25%)</t>
  </si>
  <si>
    <t>do.</t>
  </si>
  <si>
    <t>million metric tons</t>
  </si>
  <si>
    <t>Do., do. Ditto.  XX Not applicable.</t>
  </si>
  <si>
    <t>TABLE 4</t>
  </si>
  <si>
    <r>
      <t>REPORTED CONSUMPTION OF SODA ASH IN THE UNITED STATES,  BY END USE, BY QUARTER</t>
    </r>
    <r>
      <rPr>
        <vertAlign val="superscript"/>
        <sz val="8"/>
        <rFont val="Times New Roman"/>
        <family val="1"/>
      </rPr>
      <t>1</t>
    </r>
  </si>
  <si>
    <t>2018</t>
  </si>
  <si>
    <t>2019</t>
  </si>
  <si>
    <r>
      <t>NAICS</t>
    </r>
    <r>
      <rPr>
        <vertAlign val="superscript"/>
        <sz val="8"/>
        <rFont val="Times New Roman"/>
        <family val="1"/>
      </rPr>
      <t>2</t>
    </r>
  </si>
  <si>
    <t>1st</t>
  </si>
  <si>
    <t>2d</t>
  </si>
  <si>
    <t>3d</t>
  </si>
  <si>
    <t>4th</t>
  </si>
  <si>
    <t>1st quarter–</t>
  </si>
  <si>
    <t xml:space="preserve">1st </t>
  </si>
  <si>
    <t>code</t>
  </si>
  <si>
    <t>End use</t>
  </si>
  <si>
    <t>quarter</t>
  </si>
  <si>
    <t>4th quarter</t>
  </si>
  <si>
    <t xml:space="preserve">Glass:               </t>
  </si>
  <si>
    <t>Container</t>
  </si>
  <si>
    <t>Flat</t>
  </si>
  <si>
    <t>Fiber</t>
  </si>
  <si>
    <t>Other</t>
  </si>
  <si>
    <t/>
  </si>
  <si>
    <t>Chemicals</t>
  </si>
  <si>
    <t>Soaps and detergents</t>
  </si>
  <si>
    <t>Pulp and paper</t>
  </si>
  <si>
    <r>
      <t>Water treatment</t>
    </r>
    <r>
      <rPr>
        <vertAlign val="superscript"/>
        <sz val="8"/>
        <rFont val="Times New Roman"/>
        <family val="1"/>
      </rPr>
      <t>3</t>
    </r>
  </si>
  <si>
    <t>Flue gas desulfurization</t>
  </si>
  <si>
    <t>Distributors</t>
  </si>
  <si>
    <r>
      <t>Total domestic consumption</t>
    </r>
    <r>
      <rPr>
        <vertAlign val="superscript"/>
        <sz val="8"/>
        <rFont val="Times New Roman"/>
        <family val="1"/>
      </rPr>
      <t>4</t>
    </r>
  </si>
  <si>
    <r>
      <t>Exports</t>
    </r>
    <r>
      <rPr>
        <vertAlign val="superscript"/>
        <sz val="8"/>
        <rFont val="Times New Roman"/>
        <family val="1"/>
      </rPr>
      <t>5</t>
    </r>
  </si>
  <si>
    <t>Canada</t>
  </si>
  <si>
    <r>
      <t>Total industry sales</t>
    </r>
    <r>
      <rPr>
        <vertAlign val="superscript"/>
        <sz val="8"/>
        <rFont val="Times New Roman"/>
        <family val="1"/>
      </rPr>
      <t>6</t>
    </r>
  </si>
  <si>
    <t>Total sales from plants</t>
  </si>
  <si>
    <t>Total production</t>
  </si>
  <si>
    <r>
      <rPr>
        <vertAlign val="superscript"/>
        <sz val="8"/>
        <rFont val="Times New Roman"/>
        <family val="1"/>
      </rPr>
      <t>r</t>
    </r>
    <r>
      <rPr>
        <sz val="8"/>
        <rFont val="Times New Roman"/>
        <family val="1"/>
      </rPr>
      <t>Revised.</t>
    </r>
  </si>
  <si>
    <r>
      <t>1</t>
    </r>
    <r>
      <rPr>
        <sz val="8"/>
        <rFont val="Times New Roman"/>
        <family val="1"/>
      </rPr>
      <t xml:space="preserve">Table includes data available through May 13, 2020. </t>
    </r>
    <r>
      <rPr>
        <sz val="8"/>
        <color indexed="8"/>
        <rFont val="Times New Roman"/>
        <family val="1"/>
      </rPr>
      <t>Data are rounded to no more than three significant digits; may not add to totals shown.</t>
    </r>
  </si>
  <si>
    <r>
      <t>2</t>
    </r>
    <r>
      <rPr>
        <sz val="8"/>
        <color indexed="8"/>
        <rFont val="Times New Roman"/>
        <family val="1"/>
      </rPr>
      <t>North American Industry Classification System.</t>
    </r>
  </si>
  <si>
    <r>
      <t>3</t>
    </r>
    <r>
      <rPr>
        <sz val="8"/>
        <color indexed="8"/>
        <rFont val="Times New Roman"/>
        <family val="1"/>
      </rPr>
      <t>Includes soda ash equivalent from soda liquors and purge liquors sold to power plants for water treatment. Sales of mine water are excluded.</t>
    </r>
  </si>
  <si>
    <r>
      <t>4</t>
    </r>
    <r>
      <rPr>
        <sz val="8"/>
        <color indexed="8"/>
        <rFont val="Times New Roman"/>
        <family val="1"/>
      </rPr>
      <t>Imports reported by the producer/importer have been distributed into appropriate end-use categories listed above.</t>
    </r>
  </si>
  <si>
    <r>
      <t>5</t>
    </r>
    <r>
      <rPr>
        <sz val="8"/>
        <color indexed="8"/>
        <rFont val="Times New Roman"/>
        <family val="1"/>
      </rPr>
      <t>As reported by producers; includes Canada. Data may not necessarily agree with those reported by the U.S. Census Bureau for the same periods.</t>
    </r>
  </si>
  <si>
    <r>
      <t>6</t>
    </r>
    <r>
      <rPr>
        <sz val="8"/>
        <color indexed="8"/>
        <rFont val="Times New Roman"/>
        <family val="1"/>
      </rPr>
      <t>Represents soda ash from domestic origin (production and inventory changes) and imports and exports. Includes soda ash sold by coproducers and distributed by purchasers into appropriate end-use categories.</t>
    </r>
  </si>
  <si>
    <t>TABLE 5</t>
  </si>
  <si>
    <r>
      <t>REGIONAL DISTRIBUTION OF U.S. SODA ASH EXPORTS, BY CUSTOMS DISTRICTS, IN 2019</t>
    </r>
    <r>
      <rPr>
        <vertAlign val="superscript"/>
        <sz val="8"/>
        <rFont val="Times New Roman"/>
        <family val="1"/>
      </rPr>
      <t>1</t>
    </r>
  </si>
  <si>
    <t>(Metric tons)</t>
  </si>
  <si>
    <t>North</t>
  </si>
  <si>
    <t>South/Central</t>
  </si>
  <si>
    <t>Percentage</t>
  </si>
  <si>
    <t>Customs districts</t>
  </si>
  <si>
    <t>Africa</t>
  </si>
  <si>
    <t>Asia</t>
  </si>
  <si>
    <t>Australia and Oceania</t>
  </si>
  <si>
    <t>Europe</t>
  </si>
  <si>
    <t>America</t>
  </si>
  <si>
    <t xml:space="preserve"> America</t>
  </si>
  <si>
    <t>of total</t>
  </si>
  <si>
    <t>Atlantic:</t>
  </si>
  <si>
    <t>Miami, FL</t>
  </si>
  <si>
    <t>--</t>
  </si>
  <si>
    <t>(2)</t>
  </si>
  <si>
    <t>Mobile, AL</t>
  </si>
  <si>
    <t>New York, NY</t>
  </si>
  <si>
    <t>Norfolk, VA</t>
  </si>
  <si>
    <t>Philadelphia, PA</t>
  </si>
  <si>
    <t>Savannah, GA</t>
  </si>
  <si>
    <t>Washington, DC</t>
  </si>
  <si>
    <t>Wilmington, NC</t>
  </si>
  <si>
    <t>Gulf:</t>
  </si>
  <si>
    <t>Houston-Galveston, TX</t>
  </si>
  <si>
    <t>New Orleans, LA</t>
  </si>
  <si>
    <t>Port Arthur, TX</t>
  </si>
  <si>
    <t>North-central:</t>
  </si>
  <si>
    <t>Chicago, IL</t>
  </si>
  <si>
    <t>Cleveland, OH</t>
  </si>
  <si>
    <t>Detroit, MI</t>
  </si>
  <si>
    <t>Duluth, MN</t>
  </si>
  <si>
    <t>Great Falls, MT</t>
  </si>
  <si>
    <t>Pembina, ND</t>
  </si>
  <si>
    <t>Northeast:</t>
  </si>
  <si>
    <t>Buffalo, NY</t>
  </si>
  <si>
    <t>Ogdensburg, NY</t>
  </si>
  <si>
    <t>Pacific:</t>
  </si>
  <si>
    <t>Anchorage, AK</t>
  </si>
  <si>
    <t>Columbia-Snake, OR</t>
  </si>
  <si>
    <t>Los Angeles, CA</t>
  </si>
  <si>
    <t>San Diego, CA</t>
  </si>
  <si>
    <t>San Francisco, CA</t>
  </si>
  <si>
    <t>Seattle, WA</t>
  </si>
  <si>
    <t>Southwest:</t>
  </si>
  <si>
    <t>El Paso, TX</t>
  </si>
  <si>
    <t>Laredo, TX</t>
  </si>
  <si>
    <t>Nogales, AZ</t>
  </si>
  <si>
    <t>Unknown</t>
  </si>
  <si>
    <t>Percentage of total</t>
  </si>
  <si>
    <t>XX Not applicable.  -- Zero.</t>
  </si>
  <si>
    <r>
      <t>1</t>
    </r>
    <r>
      <rPr>
        <sz val="8"/>
        <rFont val="Times New Roman"/>
        <family val="1"/>
      </rPr>
      <t>Table includes data available through May 5, 2020.</t>
    </r>
    <r>
      <rPr>
        <vertAlign val="superscript"/>
        <sz val="8"/>
        <rFont val="Times New Roman"/>
        <family val="1"/>
      </rPr>
      <t xml:space="preserve">  </t>
    </r>
    <r>
      <rPr>
        <sz val="8"/>
        <rFont val="Times New Roman"/>
        <family val="1"/>
      </rPr>
      <t>Data are rounded to no more than three significant digits; may not add to totals shown.</t>
    </r>
  </si>
  <si>
    <r>
      <t>2</t>
    </r>
    <r>
      <rPr>
        <sz val="8"/>
        <rFont val="Times New Roman"/>
        <family val="1"/>
      </rPr>
      <t>Less than ½ unit.</t>
    </r>
  </si>
  <si>
    <t>Source: U.S. Census Bureau.</t>
  </si>
  <si>
    <t>TABLE 6</t>
  </si>
  <si>
    <r>
      <t>U.S. EXPORTS OF SODA ASH BY COUNTRY OR LOCALITY</t>
    </r>
    <r>
      <rPr>
        <vertAlign val="superscript"/>
        <sz val="8"/>
        <rFont val="Times New Roman"/>
        <family val="1"/>
      </rPr>
      <t>1</t>
    </r>
  </si>
  <si>
    <r>
      <t>Value</t>
    </r>
    <r>
      <rPr>
        <vertAlign val="superscript"/>
        <sz val="8"/>
        <rFont val="Times New Roman"/>
        <family val="1"/>
      </rPr>
      <t>2</t>
    </r>
  </si>
  <si>
    <t>Unit value</t>
  </si>
  <si>
    <t>(thousand</t>
  </si>
  <si>
    <t>(dollars per</t>
  </si>
  <si>
    <t>Country or locality</t>
  </si>
  <si>
    <t>metric tons)</t>
  </si>
  <si>
    <t>dollars)</t>
  </si>
  <si>
    <t>metric ton)</t>
  </si>
  <si>
    <t>Argentina</t>
  </si>
  <si>
    <t>Australia</t>
  </si>
  <si>
    <t>Belgium</t>
  </si>
  <si>
    <t>Brazil</t>
  </si>
  <si>
    <t>Chile</t>
  </si>
  <si>
    <t>China</t>
  </si>
  <si>
    <t>Colombia</t>
  </si>
  <si>
    <t>Costa Rica</t>
  </si>
  <si>
    <t>Ecuador</t>
  </si>
  <si>
    <t>El Salvador</t>
  </si>
  <si>
    <t>Guatemala</t>
  </si>
  <si>
    <t>India</t>
  </si>
  <si>
    <t>Indonesia</t>
  </si>
  <si>
    <t>Japan</t>
  </si>
  <si>
    <t>Korea, Republic of</t>
  </si>
  <si>
    <t>Malaysia</t>
  </si>
  <si>
    <t>Mexico</t>
  </si>
  <si>
    <t>Netherlands</t>
  </si>
  <si>
    <t>New Zealand</t>
  </si>
  <si>
    <t>Nigeria</t>
  </si>
  <si>
    <t>Peru</t>
  </si>
  <si>
    <t>Philippines</t>
  </si>
  <si>
    <t>Saudi Arabia</t>
  </si>
  <si>
    <t>South Africa</t>
  </si>
  <si>
    <t>Spain</t>
  </si>
  <si>
    <t>(3)</t>
  </si>
  <si>
    <t>Taiwan</t>
  </si>
  <si>
    <t>Thailand</t>
  </si>
  <si>
    <t>Tunisia</t>
  </si>
  <si>
    <t>United Arab Emirates</t>
  </si>
  <si>
    <t>United Kingdom</t>
  </si>
  <si>
    <t>Venezuela</t>
  </si>
  <si>
    <t>Vietnam</t>
  </si>
  <si>
    <r>
      <rPr>
        <vertAlign val="superscript"/>
        <sz val="8"/>
        <rFont val="Times New Roman"/>
        <family val="1"/>
      </rPr>
      <t>1</t>
    </r>
    <r>
      <rPr>
        <sz val="8"/>
        <rFont val="Times New Roman"/>
        <family val="1"/>
      </rPr>
      <t xml:space="preserve">Table includes data available through May 1, 2020. Data are rounded to no more than three significant digits; may not add to totals shown.  </t>
    </r>
  </si>
  <si>
    <r>
      <t>2</t>
    </r>
    <r>
      <rPr>
        <sz val="8"/>
        <rFont val="Times New Roman"/>
        <family val="1"/>
      </rPr>
      <t>Free alongside ship value.</t>
    </r>
  </si>
  <si>
    <r>
      <rPr>
        <vertAlign val="superscript"/>
        <sz val="8"/>
        <rFont val="Times New Roman"/>
        <family val="1"/>
      </rPr>
      <t>3</t>
    </r>
    <r>
      <rPr>
        <sz val="8"/>
        <rFont val="Times New Roman"/>
        <family val="1"/>
      </rPr>
      <t xml:space="preserve">Less than ½ unit. </t>
    </r>
  </si>
  <si>
    <t>TABLE 7</t>
  </si>
  <si>
    <r>
      <t>U.S. IMPORTS OF SODA ASH BY COUNTRY OR LOCALITY, IN 2019</t>
    </r>
    <r>
      <rPr>
        <vertAlign val="superscript"/>
        <sz val="8"/>
        <rFont val="Times New Roman"/>
        <family val="1"/>
      </rPr>
      <t>1, 2</t>
    </r>
  </si>
  <si>
    <t>(Metric tons unless otherwise specified)</t>
  </si>
  <si>
    <t>January–December</t>
  </si>
  <si>
    <t>Percent</t>
  </si>
  <si>
    <r>
      <t>Value</t>
    </r>
    <r>
      <rPr>
        <vertAlign val="superscript"/>
        <sz val="8"/>
        <color theme="1"/>
        <rFont val="Times New Roman"/>
        <family val="1"/>
      </rPr>
      <t>2</t>
    </r>
  </si>
  <si>
    <t xml:space="preserve"> of total</t>
  </si>
  <si>
    <t>quantity</t>
  </si>
  <si>
    <t>Bulgaria</t>
  </si>
  <si>
    <t>France</t>
  </si>
  <si>
    <t>Romania</t>
  </si>
  <si>
    <t>Turkey</t>
  </si>
  <si>
    <t>Others</t>
  </si>
  <si>
    <t>-- Zero.</t>
  </si>
  <si>
    <r>
      <t>1</t>
    </r>
    <r>
      <rPr>
        <sz val="8"/>
        <rFont val="Times New Roman"/>
        <family val="1"/>
      </rPr>
      <t xml:space="preserve">Tables includes data available through May 1, 2020. </t>
    </r>
    <r>
      <rPr>
        <vertAlign val="superscript"/>
        <sz val="8"/>
        <rFont val="Times New Roman"/>
        <family val="1"/>
      </rPr>
      <t xml:space="preserve"> </t>
    </r>
    <r>
      <rPr>
        <sz val="8"/>
        <color indexed="8"/>
        <rFont val="Times New Roman"/>
        <family val="1"/>
      </rPr>
      <t>Data are rounded to no more than three significant digits; may not add to totals shown.</t>
    </r>
  </si>
  <si>
    <r>
      <rPr>
        <vertAlign val="superscript"/>
        <sz val="8"/>
        <color indexed="8"/>
        <rFont val="Times New Roman"/>
        <family val="1"/>
      </rPr>
      <t>2</t>
    </r>
    <r>
      <rPr>
        <sz val="8"/>
        <color indexed="8"/>
        <rFont val="Times New Roman"/>
        <family val="1"/>
      </rPr>
      <t>Cost, insurance, and freight values at U.S. ports.</t>
    </r>
  </si>
  <si>
    <r>
      <rPr>
        <vertAlign val="superscript"/>
        <sz val="8"/>
        <rFont val="Times New Roman"/>
        <family val="1"/>
      </rPr>
      <t>3</t>
    </r>
    <r>
      <rPr>
        <sz val="8"/>
        <rFont val="Times New Roman"/>
        <family val="1"/>
      </rPr>
      <t>Less than ½ unit.</t>
    </r>
  </si>
  <si>
    <t xml:space="preserve">Source: U.S. Census Bureau adjusted by U.S. Geological Survey. </t>
  </si>
  <si>
    <t>TABLE 8</t>
  </si>
  <si>
    <r>
      <t>SODA ASH:  WORLD PRODUCTION BY COUNTRY OR LOCALITY</t>
    </r>
    <r>
      <rPr>
        <vertAlign val="superscript"/>
        <sz val="8"/>
        <color theme="1"/>
        <rFont val="Times New Roman"/>
        <family val="1"/>
      </rPr>
      <t>1, 2</t>
    </r>
  </si>
  <si>
    <t xml:space="preserve">
                                                (Thousand metric tons)
                                            </t>
  </si>
  <si>
    <r>
      <t>Country or locality</t>
    </r>
    <r>
      <rPr>
        <vertAlign val="superscript"/>
        <sz val="8"/>
        <color theme="1"/>
        <rFont val="Times New Roman"/>
        <family val="1"/>
      </rPr>
      <t>3</t>
    </r>
  </si>
  <si>
    <t>Bosnia and Herzegovina</t>
  </si>
  <si>
    <t>e</t>
  </si>
  <si>
    <r>
      <t>Botswana, natural</t>
    </r>
    <r>
      <rPr>
        <vertAlign val="superscript"/>
        <sz val="8"/>
        <color theme="1"/>
        <rFont val="Times New Roman"/>
        <family val="1"/>
      </rPr>
      <t>4</t>
    </r>
  </si>
  <si>
    <t>China, natural and synthetic</t>
  </si>
  <si>
    <t>Egypt</t>
  </si>
  <si>
    <r>
      <t>Ethiopia, natural</t>
    </r>
    <r>
      <rPr>
        <vertAlign val="superscript"/>
        <sz val="8"/>
        <color theme="1"/>
        <rFont val="Times New Roman"/>
        <family val="1"/>
      </rPr>
      <t>4, 5</t>
    </r>
  </si>
  <si>
    <r>
      <t>France</t>
    </r>
    <r>
      <rPr>
        <vertAlign val="superscript"/>
        <sz val="8"/>
        <color theme="1"/>
        <rFont val="Times New Roman"/>
        <family val="1"/>
      </rPr>
      <t>e</t>
    </r>
  </si>
  <si>
    <r>
      <t>Germany</t>
    </r>
    <r>
      <rPr>
        <vertAlign val="superscript"/>
        <sz val="8"/>
        <color theme="1"/>
        <rFont val="Times New Roman"/>
        <family val="1"/>
      </rPr>
      <t>e</t>
    </r>
  </si>
  <si>
    <r>
      <t>India</t>
    </r>
    <r>
      <rPr>
        <vertAlign val="superscript"/>
        <sz val="8"/>
        <color theme="1"/>
        <rFont val="Times New Roman"/>
        <family val="1"/>
      </rPr>
      <t>e</t>
    </r>
  </si>
  <si>
    <r>
      <t>Italy</t>
    </r>
    <r>
      <rPr>
        <vertAlign val="superscript"/>
        <sz val="8"/>
        <color theme="1"/>
        <rFont val="Times New Roman"/>
        <family val="1"/>
      </rPr>
      <t>e</t>
    </r>
  </si>
  <si>
    <r>
      <t>Kenya, natural</t>
    </r>
    <r>
      <rPr>
        <vertAlign val="superscript"/>
        <sz val="8"/>
        <color theme="1"/>
        <rFont val="Times New Roman"/>
        <family val="1"/>
      </rPr>
      <t>4</t>
    </r>
  </si>
  <si>
    <r>
      <t>Mexico</t>
    </r>
    <r>
      <rPr>
        <vertAlign val="superscript"/>
        <sz val="8"/>
        <color theme="1"/>
        <rFont val="Times New Roman"/>
        <family val="1"/>
      </rPr>
      <t>e</t>
    </r>
  </si>
  <si>
    <t>Pakistan</t>
  </si>
  <si>
    <t>Poland</t>
  </si>
  <si>
    <t>Russia</t>
  </si>
  <si>
    <t>Turkey, natural and synthetic</t>
  </si>
  <si>
    <t>Ukraine</t>
  </si>
  <si>
    <r>
      <t>United States, natural</t>
    </r>
    <r>
      <rPr>
        <vertAlign val="superscript"/>
        <sz val="8"/>
        <color theme="1"/>
        <rFont val="Times New Roman"/>
        <family val="1"/>
      </rPr>
      <t>4</t>
    </r>
  </si>
  <si>
    <r>
      <t>Uzbekistan</t>
    </r>
    <r>
      <rPr>
        <vertAlign val="superscript"/>
        <sz val="8"/>
        <color theme="1"/>
        <rFont val="Times New Roman"/>
        <family val="1"/>
      </rPr>
      <t>e</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</si>
  <si>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</si>
  <si>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June 9, 2020. All data are reported unless otherwise noted. Totals, U.S. data, and estimated data are rounded to no more than three significant digits; may not add to totals shown.</t>
    </r>
  </si>
  <si>
    <r>
      <t>2</t>
    </r>
    <r>
      <rPr>
        <sz val="8"/>
        <color theme="1"/>
        <rFont val="Times New Roman"/>
        <family val="1"/>
      </rPr>
      <t>Synthetic unless otherwise specified.</t>
    </r>
  </si>
  <si>
    <r>
      <t>3</t>
    </r>
    <r>
      <rPr>
        <sz val="8"/>
        <color theme="1"/>
        <rFont val="Times New Roman"/>
        <family val="1"/>
      </rPr>
      <t>In addition to the countries and (or) localities listed, Brazil, Bulgaria, Chad, Iran, the Netherlands, the Republic of Korea, Spain, and Tanzania may have produced soda ash, but available information was inadequate to make reliable estimates of output.</t>
    </r>
  </si>
  <si>
    <r>
      <t>4</t>
    </r>
    <r>
      <rPr>
        <sz val="8"/>
        <color theme="1"/>
        <rFont val="Times New Roman"/>
        <family val="1"/>
      </rPr>
      <t>Natural only.</t>
    </r>
  </si>
  <si>
    <r>
      <t>5</t>
    </r>
    <r>
      <rPr>
        <sz val="8"/>
        <color theme="1"/>
        <rFont val="Times New Roman"/>
        <family val="1"/>
      </rPr>
      <t>Production is based on fiscal year, with a starting date of July 8 of the year shown.</t>
    </r>
  </si>
  <si>
    <t>Advance Data Release of the</t>
  </si>
  <si>
    <t>2019 Annual Tables</t>
  </si>
  <si>
    <t>These tables are an advance data release of those to be incorporated in the USGS Minerals Yearbook 2019, v. I, Metals and Minerals. The full report (text and tables) will be released when publication layout is complete. Substantive changes to tables are not anticipated, but would be incorporated into the full report, which will replace these advance data release tables.</t>
  </si>
  <si>
    <t>Posted:  August 10,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</si>
</sst>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quot;$&quot;#,##0.00"/>
    <numFmt numFmtId="166" formatCode="_(* #,##0_);_(* \(#,##0\);_(* &quot;-&quot;??_);_(@_)"/>
  </numFmts>
  <fonts count="36">
    <font>
      <sz val="11"/>
      <color theme="1"/>
      <name val="Calibri"/>
      <family val="2"/>
      <scheme val="minor"/>
    </font>
    <font>
      <sz val="11"/>
      <color theme="1"/>
      <name val="Calibri"/>
      <family val="2"/>
      <scheme val="minor"/>
    </font>
    <font>
      <sz val="8"/>
      <name val="Times New Roman"/>
      <family val="1"/>
    </font>
    <font>
      <vertAlign val="superscript"/>
      <sz val="8"/>
      <name val="Times New Roman"/>
      <family val="1"/>
    </font>
    <font>
      <sz val="8"/>
      <color theme="1"/>
      <name val="times"/>
    </font>
    <font>
      <sz val="8"/>
      <color theme="1"/>
      <name val="Times New Roman"/>
      <family val="1"/>
    </font>
    <font>
      <vertAlign val="superscript"/>
      <sz val="8"/>
      <color theme="1"/>
      <name val="Times New Roman"/>
      <family val="1"/>
    </font>
    <font>
      <sz val="8"/>
      <color indexed="8"/>
      <name val="Times New Roman"/>
      <family val="1"/>
    </font>
    <font>
      <sz val="8"/>
      <name val="Times New Roman"/>
      <family val="1"/>
    </font>
    <font>
      <sz val="6"/>
      <name val="Times New Roman"/>
      <family val="1"/>
    </font>
    <font>
      <vertAlign val="superscript"/>
      <sz val="8"/>
      <color indexed="8"/>
      <name val="Times New Roman"/>
      <family val="1"/>
    </font>
    <font>
      <sz val="8"/>
      <color theme="1"/>
      <name val="times "/>
    </font>
    <font>
      <sz val="8"/>
      <name val="Times"/>
      <family val="1"/>
    </font>
    <font>
      <vertAlign val="superscript"/>
      <sz val="8"/>
      <color theme="1"/>
      <name val="times"/>
    </font>
    <font>
      <sz val="6"/>
      <color theme="1"/>
      <name val="times"/>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s>
  <borders count="23">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right/>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6">
    <xf numFmtId="0" fontId="0" fillId="0" borderId="0"/>
    <xf numFmtId="0" fontId="1" fillId="0" borderId="0"/>
    <xf numFmtId="43" fontId="1" fillId="0" borderId="0" applyFont="0" applyFill="0" applyBorder="0" applyAlignment="0" applyProtection="0"/>
    <xf numFmtId="0" fontId="8" fillId="0" borderId="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9" applyNumberFormat="0" applyAlignment="0" applyProtection="0"/>
    <xf numFmtId="0" fontId="23" fillId="6" borderId="10" applyNumberFormat="0" applyAlignment="0" applyProtection="0"/>
    <xf numFmtId="0" fontId="24" fillId="6" borderId="9" applyNumberFormat="0" applyAlignment="0" applyProtection="0"/>
    <xf numFmtId="0" fontId="25" fillId="0" borderId="11" applyNumberFormat="0" applyFill="0" applyAlignment="0" applyProtection="0"/>
    <xf numFmtId="0" fontId="26" fillId="7" borderId="12" applyNumberFormat="0" applyAlignment="0" applyProtection="0"/>
    <xf numFmtId="0" fontId="27" fillId="0" borderId="0" applyNumberFormat="0" applyFill="0" applyBorder="0" applyAlignment="0" applyProtection="0"/>
    <xf numFmtId="0" fontId="1" fillId="8" borderId="13" applyNumberFormat="0" applyFont="0" applyAlignment="0" applyProtection="0"/>
    <xf numFmtId="0" fontId="28" fillId="0" borderId="0" applyNumberFormat="0" applyFill="0" applyBorder="0" applyAlignment="0" applyProtection="0"/>
    <xf numFmtId="0" fontId="29" fillId="0" borderId="14" applyNumberFormat="0" applyFill="0" applyAlignment="0" applyProtection="0"/>
    <xf numFmtId="0" fontId="3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0" borderId="0"/>
    <xf numFmtId="0" fontId="1" fillId="0" borderId="0"/>
    <xf numFmtId="43" fontId="1"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31" fillId="0" borderId="0"/>
    <xf numFmtId="43" fontId="31" fillId="0" borderId="0" applyFont="0" applyFill="0" applyBorder="0" applyAlignment="0" applyProtection="0"/>
    <xf numFmtId="0" fontId="1" fillId="0" borderId="0"/>
  </cellStyleXfs>
  <cellXfs count="279">
    <xf numFmtId="0" fontId="0" fillId="0" borderId="0" xfId="0"/>
    <xf numFmtId="49" fontId="2" fillId="0" borderId="2" xfId="0" applyNumberFormat="1" applyFont="1" applyBorder="1" applyAlignment="1" applyProtection="1">
      <alignment vertical="center"/>
      <protection locked="0"/>
    </xf>
    <xf numFmtId="49" fontId="3" fillId="0" borderId="2" xfId="0" applyNumberFormat="1" applyFont="1" applyBorder="1" applyAlignment="1" applyProtection="1">
      <alignment horizontal="left" vertical="center" readingOrder="2"/>
      <protection locked="0"/>
    </xf>
    <xf numFmtId="49" fontId="2" fillId="0" borderId="0" xfId="0" applyNumberFormat="1" applyFont="1" applyAlignment="1" applyProtection="1">
      <alignment vertical="center"/>
      <protection locked="0"/>
    </xf>
    <xf numFmtId="49" fontId="3" fillId="0" borderId="0" xfId="0" applyNumberFormat="1" applyFont="1" applyAlignment="1" applyProtection="1">
      <alignment horizontal="center" vertical="center"/>
      <protection locked="0"/>
    </xf>
    <xf numFmtId="49" fontId="2" fillId="0" borderId="1" xfId="0" applyNumberFormat="1" applyFont="1" applyBorder="1" applyAlignment="1" applyProtection="1">
      <alignment vertical="center"/>
      <protection locked="0"/>
    </xf>
    <xf numFmtId="49" fontId="3" fillId="0" borderId="1" xfId="0" applyNumberFormat="1" applyFont="1" applyBorder="1" applyAlignment="1" applyProtection="1">
      <alignment horizontal="center" vertical="center"/>
      <protection locked="0"/>
    </xf>
    <xf numFmtId="49" fontId="2" fillId="0" borderId="3" xfId="0" applyNumberFormat="1" applyFont="1" applyBorder="1" applyAlignment="1" applyProtection="1">
      <alignment horizontal="left" vertical="center" readingOrder="1"/>
      <protection locked="0"/>
    </xf>
    <xf numFmtId="0" fontId="2" fillId="0" borderId="0" xfId="0" applyFont="1" applyAlignment="1" applyProtection="1">
      <alignment vertical="center"/>
      <protection locked="0"/>
    </xf>
    <xf numFmtId="3" fontId="2" fillId="0" borderId="0" xfId="0" applyNumberFormat="1" applyFont="1" applyAlignment="1">
      <alignment horizontal="right" vertical="center" readingOrder="2"/>
    </xf>
    <xf numFmtId="0" fontId="3" fillId="0" borderId="0" xfId="0" applyFont="1" applyAlignment="1" applyProtection="1">
      <alignment horizontal="left" vertical="center"/>
      <protection locked="0"/>
    </xf>
    <xf numFmtId="3" fontId="4" fillId="0" borderId="0" xfId="0" applyNumberFormat="1" applyFont="1"/>
    <xf numFmtId="49" fontId="3" fillId="0" borderId="0" xfId="0" applyNumberFormat="1" applyFont="1" applyAlignment="1" applyProtection="1">
      <alignment horizontal="left" vertical="center"/>
      <protection locked="0"/>
    </xf>
    <xf numFmtId="3" fontId="2" fillId="0" borderId="1" xfId="0" applyNumberFormat="1" applyFont="1" applyBorder="1" applyAlignment="1">
      <alignment horizontal="right" vertical="center" readingOrder="2"/>
    </xf>
    <xf numFmtId="49" fontId="2" fillId="0" borderId="3" xfId="0" applyNumberFormat="1" applyFont="1" applyBorder="1" applyAlignment="1" applyProtection="1">
      <alignment horizontal="left" vertical="center" indent="1" readingOrder="1"/>
      <protection locked="0"/>
    </xf>
    <xf numFmtId="0" fontId="2" fillId="0" borderId="1" xfId="0" applyFont="1" applyBorder="1" applyAlignment="1" applyProtection="1">
      <alignment vertical="center"/>
      <protection locked="0"/>
    </xf>
    <xf numFmtId="3" fontId="2" fillId="0" borderId="1" xfId="0" applyNumberFormat="1" applyFont="1" applyBorder="1" applyAlignment="1" applyProtection="1">
      <alignment horizontal="right" vertical="center" readingOrder="2"/>
      <protection locked="0"/>
    </xf>
    <xf numFmtId="0" fontId="3" fillId="0" borderId="3" xfId="0" applyFont="1" applyBorder="1" applyAlignment="1" applyProtection="1">
      <alignment horizontal="left" vertical="center"/>
      <protection locked="0"/>
    </xf>
    <xf numFmtId="3" fontId="2" fillId="0" borderId="3" xfId="0" applyNumberFormat="1" applyFont="1" applyBorder="1" applyAlignment="1">
      <alignment horizontal="right" vertical="center" readingOrder="2"/>
    </xf>
    <xf numFmtId="49" fontId="3" fillId="0" borderId="2" xfId="0" applyNumberFormat="1" applyFont="1" applyBorder="1" applyAlignment="1" applyProtection="1">
      <alignment horizontal="center" vertical="center"/>
      <protection locked="0"/>
    </xf>
    <xf numFmtId="49" fontId="2" fillId="0" borderId="2" xfId="0" applyNumberFormat="1" applyFont="1" applyBorder="1" applyAlignment="1" applyProtection="1">
      <alignment horizontal="left" vertical="center" wrapText="1" readingOrder="1"/>
      <protection locked="0"/>
    </xf>
    <xf numFmtId="0" fontId="2" fillId="0" borderId="2" xfId="0" applyFont="1" applyBorder="1" applyAlignment="1" applyProtection="1">
      <alignment vertical="center" wrapText="1"/>
      <protection locked="0"/>
    </xf>
    <xf numFmtId="4" fontId="2" fillId="0" borderId="0" xfId="0" applyNumberFormat="1" applyFont="1" applyAlignment="1" applyProtection="1">
      <alignment horizontal="right" vertical="center" readingOrder="2"/>
      <protection locked="0"/>
    </xf>
    <xf numFmtId="49" fontId="2" fillId="0" borderId="0" xfId="0" applyNumberFormat="1" applyFont="1" applyAlignment="1" applyProtection="1">
      <alignment horizontal="left" vertical="center" readingOrder="1"/>
      <protection locked="0"/>
    </xf>
    <xf numFmtId="49" fontId="2" fillId="0" borderId="1" xfId="0" applyNumberFormat="1" applyFont="1" applyBorder="1" applyAlignment="1" applyProtection="1">
      <alignment horizontal="left" vertical="center" readingOrder="1"/>
      <protection locked="0"/>
    </xf>
    <xf numFmtId="49" fontId="2" fillId="0" borderId="1" xfId="0" applyNumberFormat="1" applyFont="1" applyBorder="1" applyAlignment="1" applyProtection="1">
      <alignment horizontal="left" vertical="center" indent="1" readingOrder="1"/>
      <protection locked="0"/>
    </xf>
    <xf numFmtId="9" fontId="2" fillId="0" borderId="0" xfId="0" applyNumberFormat="1" applyFont="1" applyAlignment="1" applyProtection="1">
      <alignment vertical="center"/>
      <protection locked="0"/>
    </xf>
    <xf numFmtId="49" fontId="2" fillId="0" borderId="0" xfId="0" applyNumberFormat="1" applyFont="1" applyAlignment="1" applyProtection="1">
      <alignment horizontal="left" vertical="center" indent="1" readingOrder="1"/>
      <protection locked="0"/>
    </xf>
    <xf numFmtId="0" fontId="2" fillId="0" borderId="0" xfId="0" applyFont="1" applyProtection="1">
      <protection locked="0"/>
    </xf>
    <xf numFmtId="49" fontId="2" fillId="0" borderId="2" xfId="0" applyNumberFormat="1" applyFont="1" applyBorder="1" applyAlignment="1" applyProtection="1">
      <alignment horizontal="left" vertical="center" indent="1" readingOrder="1"/>
      <protection locked="0"/>
    </xf>
    <xf numFmtId="49" fontId="2" fillId="0" borderId="3" xfId="0" applyNumberFormat="1" applyFont="1" applyBorder="1" applyAlignment="1" applyProtection="1">
      <alignment horizontal="left" vertical="center" indent="2" readingOrder="1"/>
      <protection locked="0"/>
    </xf>
    <xf numFmtId="49" fontId="2" fillId="0" borderId="3" xfId="0" applyNumberFormat="1" applyFont="1" applyBorder="1" applyAlignment="1" applyProtection="1">
      <alignment vertical="center"/>
      <protection locked="0"/>
    </xf>
    <xf numFmtId="4" fontId="2" fillId="0" borderId="2" xfId="0" applyNumberFormat="1" applyFont="1" applyBorder="1" applyAlignment="1" applyProtection="1">
      <alignment horizontal="right" vertical="center" readingOrder="2"/>
      <protection locked="0"/>
    </xf>
    <xf numFmtId="49" fontId="2" fillId="0" borderId="3" xfId="0" applyNumberFormat="1" applyFont="1" applyBorder="1" applyAlignment="1" applyProtection="1">
      <alignment horizontal="right" vertical="center"/>
      <protection locked="0"/>
    </xf>
    <xf numFmtId="0" fontId="2" fillId="0" borderId="0" xfId="0" applyFont="1" applyAlignment="1">
      <alignment vertical="center"/>
    </xf>
    <xf numFmtId="4" fontId="2" fillId="0" borderId="1" xfId="0" applyNumberFormat="1" applyFont="1" applyBorder="1" applyAlignment="1" applyProtection="1">
      <alignment horizontal="right" vertical="center" readingOrder="2"/>
      <protection locked="0"/>
    </xf>
    <xf numFmtId="0" fontId="3" fillId="0" borderId="1" xfId="0" applyFont="1" applyBorder="1" applyAlignment="1" applyProtection="1">
      <alignment horizontal="left" vertical="center"/>
      <protection locked="0"/>
    </xf>
    <xf numFmtId="0" fontId="2" fillId="0" borderId="1" xfId="0" applyFont="1" applyBorder="1" applyAlignment="1" applyProtection="1">
      <alignment horizontal="left" vertical="center" readingOrder="1"/>
      <protection locked="0"/>
    </xf>
    <xf numFmtId="49" fontId="3" fillId="0" borderId="1" xfId="0" applyNumberFormat="1" applyFont="1" applyBorder="1" applyAlignment="1" applyProtection="1">
      <alignment horizontal="left" vertical="center" readingOrder="1"/>
      <protection locked="0"/>
    </xf>
    <xf numFmtId="3" fontId="2" fillId="0" borderId="0" xfId="0" applyNumberFormat="1" applyFont="1" applyAlignment="1" applyProtection="1">
      <alignment vertical="center"/>
      <protection locked="0"/>
    </xf>
    <xf numFmtId="164" fontId="2" fillId="0" borderId="0" xfId="0" applyNumberFormat="1" applyFont="1" applyAlignment="1" applyProtection="1">
      <alignment horizontal="right" vertical="center"/>
      <protection locked="0"/>
    </xf>
    <xf numFmtId="164" fontId="4" fillId="0" borderId="0" xfId="0" applyNumberFormat="1" applyFont="1"/>
    <xf numFmtId="3" fontId="2" fillId="0" borderId="0" xfId="0" applyNumberFormat="1" applyFont="1" applyAlignment="1" applyProtection="1">
      <alignment horizontal="right" vertical="center"/>
      <protection locked="0"/>
    </xf>
    <xf numFmtId="49" fontId="2" fillId="0" borderId="0" xfId="0" applyNumberFormat="1" applyFont="1" applyAlignment="1" applyProtection="1">
      <alignment horizontal="right" vertical="center"/>
      <protection locked="0"/>
    </xf>
    <xf numFmtId="49" fontId="2" fillId="0" borderId="3" xfId="0" applyNumberFormat="1" applyFont="1" applyBorder="1" applyAlignment="1" applyProtection="1">
      <alignment horizontal="left" vertical="center" indent="1"/>
      <protection locked="0"/>
    </xf>
    <xf numFmtId="49" fontId="2" fillId="0" borderId="1" xfId="0" applyNumberFormat="1" applyFont="1" applyBorder="1" applyAlignment="1" applyProtection="1">
      <alignment horizontal="left" vertical="center" wrapText="1" readingOrder="1"/>
      <protection locked="0"/>
    </xf>
    <xf numFmtId="3" fontId="2" fillId="0" borderId="3" xfId="0" applyNumberFormat="1" applyFont="1" applyBorder="1" applyAlignment="1" applyProtection="1">
      <alignment horizontal="right" vertical="center" wrapText="1" readingOrder="1"/>
      <protection locked="0"/>
    </xf>
    <xf numFmtId="49" fontId="2" fillId="0" borderId="3" xfId="0" applyNumberFormat="1" applyFont="1" applyBorder="1" applyAlignment="1" applyProtection="1">
      <alignment horizontal="right" vertical="center" wrapText="1" readingOrder="1"/>
      <protection locked="0"/>
    </xf>
    <xf numFmtId="0" fontId="2" fillId="0" borderId="3" xfId="0" applyFont="1" applyBorder="1" applyAlignment="1" applyProtection="1">
      <alignment horizontal="right" vertical="center" wrapText="1" readingOrder="1"/>
      <protection locked="0"/>
    </xf>
    <xf numFmtId="49" fontId="2" fillId="0" borderId="3" xfId="0" applyNumberFormat="1" applyFont="1" applyBorder="1" applyAlignment="1" applyProtection="1">
      <alignment horizontal="left" vertical="center" wrapText="1" readingOrder="1"/>
      <protection locked="0"/>
    </xf>
    <xf numFmtId="3" fontId="2" fillId="0" borderId="3" xfId="0" applyNumberFormat="1" applyFont="1" applyBorder="1" applyAlignment="1" applyProtection="1">
      <alignment horizontal="right" vertical="center"/>
      <protection locked="0"/>
    </xf>
    <xf numFmtId="49" fontId="2" fillId="0" borderId="0" xfId="1" applyNumberFormat="1" applyFont="1" applyAlignment="1">
      <alignment horizontal="left" vertical="center"/>
    </xf>
    <xf numFmtId="49" fontId="5" fillId="0" borderId="2" xfId="1" applyNumberFormat="1" applyFont="1" applyBorder="1" applyAlignment="1">
      <alignment vertical="center"/>
    </xf>
    <xf numFmtId="49" fontId="1" fillId="0" borderId="2" xfId="1" applyNumberFormat="1" applyBorder="1" applyAlignment="1">
      <alignment vertical="center"/>
    </xf>
    <xf numFmtId="49" fontId="2" fillId="0" borderId="0" xfId="1" applyNumberFormat="1" applyFont="1" applyAlignment="1">
      <alignment vertical="center"/>
    </xf>
    <xf numFmtId="49" fontId="2" fillId="0" borderId="0" xfId="1" applyNumberFormat="1" applyFont="1" applyAlignment="1">
      <alignment horizontal="center" vertical="center"/>
    </xf>
    <xf numFmtId="49" fontId="2" fillId="0" borderId="1" xfId="1" applyNumberFormat="1" applyFont="1" applyBorder="1" applyAlignment="1">
      <alignment horizontal="center" vertical="center"/>
    </xf>
    <xf numFmtId="49" fontId="5" fillId="0" borderId="3" xfId="0" applyNumberFormat="1" applyFont="1" applyBorder="1" applyAlignment="1">
      <alignment horizontal="left" vertical="center" readingOrder="1"/>
    </xf>
    <xf numFmtId="3" fontId="2" fillId="0" borderId="0" xfId="3" quotePrefix="1" applyNumberFormat="1" applyFont="1" applyAlignment="1">
      <alignment horizontal="right" vertical="center" readingOrder="2"/>
    </xf>
    <xf numFmtId="49" fontId="3" fillId="0" borderId="0" xfId="3" applyNumberFormat="1" applyFont="1" applyAlignment="1">
      <alignment horizontal="left" vertical="center" readingOrder="1"/>
    </xf>
    <xf numFmtId="49" fontId="2" fillId="0" borderId="0" xfId="0" quotePrefix="1" applyNumberFormat="1" applyFont="1" applyAlignment="1">
      <alignment horizontal="right" vertical="center" readingOrder="2"/>
    </xf>
    <xf numFmtId="3" fontId="5" fillId="0" borderId="0" xfId="1" applyNumberFormat="1" applyFont="1" applyAlignment="1">
      <alignment horizontal="right" vertical="center" readingOrder="2"/>
    </xf>
    <xf numFmtId="3" fontId="2" fillId="0" borderId="0" xfId="1" applyNumberFormat="1" applyFont="1" applyAlignment="1">
      <alignment horizontal="right" vertical="center" readingOrder="2"/>
    </xf>
    <xf numFmtId="164" fontId="2" fillId="0" borderId="0" xfId="1" applyNumberFormat="1" applyFont="1" applyAlignment="1">
      <alignment horizontal="right" vertical="center" readingOrder="2"/>
    </xf>
    <xf numFmtId="3" fontId="2" fillId="0" borderId="0" xfId="0" quotePrefix="1" applyNumberFormat="1" applyFont="1" applyAlignment="1">
      <alignment horizontal="right" vertical="center" readingOrder="2"/>
    </xf>
    <xf numFmtId="49" fontId="3" fillId="0" borderId="0" xfId="1" quotePrefix="1" applyNumberFormat="1" applyFont="1" applyAlignment="1">
      <alignment horizontal="left" vertical="center" readingOrder="1"/>
    </xf>
    <xf numFmtId="49" fontId="2" fillId="0" borderId="0" xfId="3" applyNumberFormat="1" applyFont="1" applyAlignment="1">
      <alignment horizontal="right" vertical="center" readingOrder="2"/>
    </xf>
    <xf numFmtId="49" fontId="6" fillId="0" borderId="0" xfId="3" applyNumberFormat="1" applyFont="1" applyAlignment="1">
      <alignment horizontal="left" vertical="center" readingOrder="1"/>
    </xf>
    <xf numFmtId="49" fontId="2" fillId="0" borderId="0" xfId="3" quotePrefix="1" applyNumberFormat="1" applyFont="1" applyAlignment="1">
      <alignment horizontal="right" vertical="center" readingOrder="2"/>
    </xf>
    <xf numFmtId="0" fontId="2" fillId="0" borderId="0" xfId="0" quotePrefix="1" applyFont="1" applyAlignment="1">
      <alignment horizontal="right" vertical="center" readingOrder="2"/>
    </xf>
    <xf numFmtId="49" fontId="5" fillId="0" borderId="3" xfId="0" applyNumberFormat="1" applyFont="1" applyBorder="1" applyAlignment="1">
      <alignment horizontal="left" vertical="center" indent="1" readingOrder="1"/>
    </xf>
    <xf numFmtId="3" fontId="2" fillId="0" borderId="3" xfId="3" applyNumberFormat="1" applyFont="1" applyBorder="1" applyAlignment="1">
      <alignment horizontal="right" vertical="center" readingOrder="2"/>
    </xf>
    <xf numFmtId="3" fontId="6" fillId="0" borderId="3" xfId="3" applyNumberFormat="1" applyFont="1" applyBorder="1" applyAlignment="1">
      <alignment horizontal="left" vertical="center" readingOrder="1"/>
    </xf>
    <xf numFmtId="3" fontId="2" fillId="0" borderId="3" xfId="3" quotePrefix="1" applyNumberFormat="1" applyFont="1" applyBorder="1" applyAlignment="1">
      <alignment horizontal="right" vertical="center" readingOrder="2"/>
    </xf>
    <xf numFmtId="3" fontId="6" fillId="0" borderId="3" xfId="1" applyNumberFormat="1" applyFont="1" applyBorder="1" applyAlignment="1">
      <alignment horizontal="left" vertical="center" readingOrder="1"/>
    </xf>
    <xf numFmtId="49" fontId="3" fillId="0" borderId="3" xfId="1" applyNumberFormat="1" applyFont="1" applyBorder="1" applyAlignment="1">
      <alignment horizontal="left" vertical="center" readingOrder="1"/>
    </xf>
    <xf numFmtId="3" fontId="5" fillId="0" borderId="3" xfId="1" applyNumberFormat="1" applyFont="1" applyBorder="1" applyAlignment="1">
      <alignment horizontal="right" vertical="center" readingOrder="2"/>
    </xf>
    <xf numFmtId="49" fontId="3" fillId="0" borderId="3" xfId="1" quotePrefix="1" applyNumberFormat="1" applyFont="1" applyBorder="1" applyAlignment="1">
      <alignment horizontal="left" vertical="center" readingOrder="1"/>
    </xf>
    <xf numFmtId="3" fontId="2" fillId="0" borderId="3" xfId="1" applyNumberFormat="1" applyFont="1" applyBorder="1" applyAlignment="1">
      <alignment horizontal="right" vertical="center" readingOrder="2"/>
    </xf>
    <xf numFmtId="3" fontId="2" fillId="0" borderId="0" xfId="3" applyNumberFormat="1" applyFont="1" applyAlignment="1">
      <alignment horizontal="right" vertical="center" readingOrder="2"/>
    </xf>
    <xf numFmtId="0" fontId="2" fillId="0" borderId="3" xfId="0" applyFont="1" applyBorder="1" applyAlignment="1" applyProtection="1">
      <alignment vertical="center"/>
      <protection locked="0"/>
    </xf>
    <xf numFmtId="49" fontId="2" fillId="0" borderId="3" xfId="0" quotePrefix="1" applyNumberFormat="1" applyFont="1" applyBorder="1" applyAlignment="1" applyProtection="1">
      <alignment horizontal="right" vertical="center" readingOrder="2"/>
      <protection locked="0"/>
    </xf>
    <xf numFmtId="49" fontId="3" fillId="0" borderId="3" xfId="0" applyNumberFormat="1" applyFont="1" applyBorder="1" applyAlignment="1">
      <alignment horizontal="left" vertical="center" readingOrder="1"/>
    </xf>
    <xf numFmtId="49" fontId="3" fillId="0" borderId="3" xfId="0" quotePrefix="1" applyNumberFormat="1" applyFont="1" applyBorder="1" applyAlignment="1" applyProtection="1">
      <alignment horizontal="left" vertical="center" readingOrder="1"/>
      <protection locked="0"/>
    </xf>
    <xf numFmtId="0" fontId="2" fillId="0" borderId="3" xfId="0" quotePrefix="1" applyFont="1" applyBorder="1" applyAlignment="1" applyProtection="1">
      <alignment horizontal="right" vertical="center" readingOrder="2"/>
      <protection locked="0"/>
    </xf>
    <xf numFmtId="49" fontId="2" fillId="0" borderId="3" xfId="0" applyNumberFormat="1" applyFont="1" applyBorder="1" applyAlignment="1" applyProtection="1">
      <alignment horizontal="left" vertical="center"/>
      <protection locked="0"/>
    </xf>
    <xf numFmtId="0" fontId="2" fillId="0" borderId="2" xfId="0" applyFont="1" applyBorder="1" applyAlignment="1" applyProtection="1">
      <alignment horizontal="right" vertical="center" readingOrder="2"/>
      <protection locked="0"/>
    </xf>
    <xf numFmtId="49" fontId="3" fillId="0" borderId="0" xfId="0" applyNumberFormat="1" applyFont="1" applyAlignment="1">
      <alignment horizontal="left" vertical="center" readingOrder="1"/>
    </xf>
    <xf numFmtId="49" fontId="3" fillId="0" borderId="2" xfId="0" applyNumberFormat="1" applyFont="1" applyBorder="1" applyAlignment="1" applyProtection="1">
      <alignment horizontal="left" vertical="center" readingOrder="1"/>
      <protection locked="0"/>
    </xf>
    <xf numFmtId="0" fontId="2" fillId="0" borderId="0" xfId="0" applyFont="1" applyAlignment="1">
      <alignment horizontal="right" vertical="center" readingOrder="2"/>
    </xf>
    <xf numFmtId="49" fontId="2" fillId="0" borderId="3" xfId="0" applyNumberFormat="1" applyFont="1" applyBorder="1" applyAlignment="1" applyProtection="1">
      <alignment horizontal="left" vertical="center" indent="2"/>
      <protection locked="0"/>
    </xf>
    <xf numFmtId="49" fontId="2" fillId="0" borderId="3" xfId="0" applyNumberFormat="1" applyFont="1" applyBorder="1" applyAlignment="1" applyProtection="1">
      <alignment horizontal="left" vertical="center" indent="3"/>
      <protection locked="0"/>
    </xf>
    <xf numFmtId="49" fontId="3" fillId="0" borderId="1" xfId="0" applyNumberFormat="1" applyFont="1" applyBorder="1" applyAlignment="1">
      <alignment horizontal="left" vertical="center" readingOrder="1"/>
    </xf>
    <xf numFmtId="0" fontId="2" fillId="0" borderId="1" xfId="0" applyFont="1" applyBorder="1" applyAlignment="1">
      <alignment vertical="center"/>
    </xf>
    <xf numFmtId="3" fontId="2" fillId="0" borderId="3" xfId="0" applyNumberFormat="1" applyFont="1" applyBorder="1" applyAlignment="1" applyProtection="1">
      <alignment horizontal="right" vertical="center" readingOrder="2"/>
      <protection locked="0"/>
    </xf>
    <xf numFmtId="49" fontId="3" fillId="0" borderId="3" xfId="0" applyNumberFormat="1" applyFont="1" applyBorder="1" applyAlignment="1" applyProtection="1">
      <alignment horizontal="left" vertical="center" readingOrder="1"/>
      <protection locked="0"/>
    </xf>
    <xf numFmtId="49" fontId="2" fillId="0" borderId="3" xfId="0" applyNumberFormat="1" applyFont="1" applyBorder="1" applyAlignment="1" applyProtection="1">
      <alignment horizontal="left" vertical="center" indent="4"/>
      <protection locked="0"/>
    </xf>
    <xf numFmtId="165" fontId="2" fillId="0" borderId="1" xfId="0" applyNumberFormat="1" applyFont="1" applyBorder="1" applyAlignment="1" applyProtection="1">
      <alignment horizontal="right" vertical="center" readingOrder="2"/>
      <protection locked="0"/>
    </xf>
    <xf numFmtId="165" fontId="2" fillId="0" borderId="3" xfId="0" applyNumberFormat="1" applyFont="1" applyBorder="1" applyAlignment="1" applyProtection="1">
      <alignment horizontal="right" vertical="center" readingOrder="2"/>
      <protection locked="0"/>
    </xf>
    <xf numFmtId="0" fontId="2" fillId="0" borderId="2" xfId="0" applyFont="1" applyBorder="1" applyAlignment="1">
      <alignment horizontal="right" vertical="center" readingOrder="2"/>
    </xf>
    <xf numFmtId="49" fontId="3" fillId="0" borderId="2" xfId="0" applyNumberFormat="1" applyFont="1" applyBorder="1" applyAlignment="1">
      <alignment horizontal="left" vertical="center" readingOrder="1"/>
    </xf>
    <xf numFmtId="1" fontId="4" fillId="0" borderId="0" xfId="0" applyNumberFormat="1" applyFont="1"/>
    <xf numFmtId="3" fontId="2" fillId="0" borderId="3" xfId="0" applyNumberFormat="1" applyFont="1" applyBorder="1" applyAlignment="1">
      <alignment horizontal="right" vertical="center"/>
    </xf>
    <xf numFmtId="49" fontId="3" fillId="0" borderId="3" xfId="0" applyNumberFormat="1" applyFont="1" applyBorder="1" applyAlignment="1">
      <alignment horizontal="left" vertical="center"/>
    </xf>
    <xf numFmtId="0" fontId="0" fillId="0" borderId="0" xfId="0" applyBorder="1"/>
    <xf numFmtId="0" fontId="0" fillId="0" borderId="3" xfId="0" applyBorder="1"/>
    <xf numFmtId="3" fontId="4" fillId="0" borderId="3" xfId="0" applyNumberFormat="1" applyFont="1" applyBorder="1"/>
    <xf numFmtId="49" fontId="3" fillId="0" borderId="2" xfId="0" applyNumberFormat="1" applyFont="1" applyBorder="1" applyAlignment="1" applyProtection="1">
      <alignment horizontal="left" vertical="center"/>
      <protection locked="0"/>
    </xf>
    <xf numFmtId="49" fontId="3" fillId="0" borderId="1" xfId="0" applyNumberFormat="1" applyFont="1" applyBorder="1" applyAlignment="1" applyProtection="1">
      <alignment horizontal="left" vertical="center"/>
      <protection locked="0"/>
    </xf>
    <xf numFmtId="1" fontId="2" fillId="0" borderId="0" xfId="0" applyNumberFormat="1" applyFont="1" applyAlignment="1" applyProtection="1">
      <alignment horizontal="right" vertical="center"/>
      <protection locked="0"/>
    </xf>
    <xf numFmtId="49" fontId="4" fillId="0" borderId="0" xfId="0" applyNumberFormat="1" applyFont="1" applyAlignment="1">
      <alignment horizontal="right"/>
    </xf>
    <xf numFmtId="49" fontId="9" fillId="0" borderId="0" xfId="0" quotePrefix="1" applyNumberFormat="1" applyFont="1" applyAlignment="1" applyProtection="1">
      <alignment horizontal="right" vertical="center"/>
      <protection locked="0"/>
    </xf>
    <xf numFmtId="49" fontId="2" fillId="0" borderId="0" xfId="0" quotePrefix="1" applyNumberFormat="1" applyFont="1" applyAlignment="1" applyProtection="1">
      <alignment horizontal="right" vertical="center"/>
      <protection locked="0"/>
    </xf>
    <xf numFmtId="3" fontId="9" fillId="0" borderId="0" xfId="0" applyNumberFormat="1" applyFont="1" applyAlignment="1" applyProtection="1">
      <alignment horizontal="right" vertical="center"/>
      <protection locked="0"/>
    </xf>
    <xf numFmtId="3" fontId="2" fillId="0" borderId="0" xfId="0" quotePrefix="1" applyNumberFormat="1" applyFont="1" applyAlignment="1" applyProtection="1">
      <alignment horizontal="right" vertical="center"/>
      <protection locked="0"/>
    </xf>
    <xf numFmtId="49" fontId="2" fillId="0" borderId="1" xfId="0" applyNumberFormat="1" applyFont="1" applyBorder="1" applyAlignment="1" applyProtection="1">
      <alignment horizontal="right" vertical="center"/>
      <protection locked="0"/>
    </xf>
    <xf numFmtId="3" fontId="2" fillId="0" borderId="1" xfId="0" applyNumberFormat="1" applyFont="1" applyBorder="1" applyAlignment="1" applyProtection="1">
      <alignment horizontal="right" vertical="center"/>
      <protection locked="0"/>
    </xf>
    <xf numFmtId="49" fontId="2" fillId="0" borderId="1" xfId="0" quotePrefix="1" applyNumberFormat="1" applyFont="1" applyBorder="1" applyAlignment="1" applyProtection="1">
      <alignment horizontal="right" vertical="center"/>
      <protection locked="0"/>
    </xf>
    <xf numFmtId="3" fontId="2" fillId="0" borderId="1" xfId="0" applyNumberFormat="1" applyFont="1" applyBorder="1" applyAlignment="1" applyProtection="1">
      <alignment vertical="center"/>
      <protection locked="0"/>
    </xf>
    <xf numFmtId="3" fontId="11" fillId="0" borderId="0" xfId="0" applyNumberFormat="1" applyFont="1"/>
    <xf numFmtId="0" fontId="2" fillId="0" borderId="0" xfId="0" applyFont="1" applyAlignment="1" applyProtection="1">
      <alignment horizontal="right" vertical="center"/>
      <protection locked="0"/>
    </xf>
    <xf numFmtId="1" fontId="2" fillId="0" borderId="1" xfId="0" applyNumberFormat="1" applyFont="1" applyBorder="1" applyAlignment="1" applyProtection="1">
      <alignment horizontal="right" vertical="center"/>
      <protection locked="0"/>
    </xf>
    <xf numFmtId="0" fontId="2" fillId="0" borderId="1" xfId="0" applyFont="1" applyBorder="1" applyAlignment="1" applyProtection="1">
      <alignment horizontal="right" vertical="center"/>
      <protection locked="0"/>
    </xf>
    <xf numFmtId="0" fontId="13" fillId="0" borderId="0" xfId="0" applyFont="1"/>
    <xf numFmtId="3" fontId="2" fillId="0" borderId="2" xfId="0" applyNumberFormat="1" applyFont="1" applyBorder="1" applyAlignment="1">
      <alignment vertical="center"/>
    </xf>
    <xf numFmtId="49" fontId="9" fillId="0" borderId="0" xfId="0" applyNumberFormat="1" applyFont="1" applyAlignment="1" applyProtection="1">
      <alignment horizontal="right" vertical="center"/>
      <protection locked="0"/>
    </xf>
    <xf numFmtId="49" fontId="14" fillId="0" borderId="0" xfId="0" applyNumberFormat="1" applyFont="1" applyAlignment="1">
      <alignment horizontal="right"/>
    </xf>
    <xf numFmtId="3" fontId="4" fillId="0" borderId="3" xfId="0" applyNumberFormat="1" applyFont="1" applyBorder="1" applyAlignment="1">
      <alignment horizontal="right"/>
    </xf>
    <xf numFmtId="49" fontId="9" fillId="0" borderId="0" xfId="3" quotePrefix="1" applyNumberFormat="1" applyFont="1" applyAlignment="1">
      <alignment horizontal="right" vertical="center" readingOrder="2"/>
    </xf>
    <xf numFmtId="49" fontId="2" fillId="0" borderId="2" xfId="1" applyNumberFormat="1" applyFont="1" applyBorder="1" applyAlignment="1" applyProtection="1">
      <alignment horizontal="center" vertical="center"/>
      <protection locked="0"/>
    </xf>
    <xf numFmtId="49" fontId="3" fillId="0" borderId="2" xfId="1" applyNumberFormat="1" applyFont="1" applyBorder="1" applyAlignment="1" applyProtection="1">
      <alignment horizontal="left" vertical="center" readingOrder="1"/>
      <protection locked="0"/>
    </xf>
    <xf numFmtId="49" fontId="6" fillId="0" borderId="2" xfId="1" applyNumberFormat="1" applyFont="1" applyBorder="1" applyAlignment="1">
      <alignment horizontal="left" vertical="center" readingOrder="1"/>
    </xf>
    <xf numFmtId="49" fontId="6" fillId="0" borderId="0" xfId="1" applyNumberFormat="1" applyFont="1" applyAlignment="1">
      <alignment horizontal="left" vertical="center" readingOrder="1"/>
    </xf>
    <xf numFmtId="49" fontId="3" fillId="0" borderId="1" xfId="1" applyNumberFormat="1" applyFont="1" applyBorder="1" applyAlignment="1" applyProtection="1">
      <alignment horizontal="left" vertical="center" readingOrder="1"/>
      <protection locked="0"/>
    </xf>
    <xf numFmtId="49" fontId="5" fillId="0" borderId="1" xfId="1" applyNumberFormat="1" applyFont="1" applyBorder="1" applyAlignment="1" applyProtection="1">
      <alignment horizontal="center" vertical="center"/>
      <protection locked="0"/>
    </xf>
    <xf numFmtId="49" fontId="2" fillId="0" borderId="3" xfId="1" quotePrefix="1" applyNumberFormat="1" applyFont="1" applyBorder="1" applyAlignment="1">
      <alignment horizontal="left" vertical="center" readingOrder="1"/>
    </xf>
    <xf numFmtId="49" fontId="3" fillId="0" borderId="2" xfId="1" applyNumberFormat="1" applyFont="1" applyBorder="1" applyAlignment="1">
      <alignment horizontal="left" vertical="center" readingOrder="1"/>
    </xf>
    <xf numFmtId="49" fontId="2" fillId="0" borderId="3" xfId="1" applyNumberFormat="1" applyFont="1" applyBorder="1" applyAlignment="1">
      <alignment horizontal="left" vertical="center" readingOrder="1"/>
    </xf>
    <xf numFmtId="3" fontId="2" fillId="0" borderId="0" xfId="1" applyNumberFormat="1" applyFont="1" applyAlignment="1" applyProtection="1">
      <alignment horizontal="right" vertical="center" readingOrder="2"/>
      <protection locked="0"/>
    </xf>
    <xf numFmtId="49" fontId="2" fillId="0" borderId="3" xfId="1" applyNumberFormat="1" applyFont="1" applyBorder="1" applyAlignment="1">
      <alignment horizontal="left" vertical="center" indent="1" readingOrder="1"/>
    </xf>
    <xf numFmtId="49" fontId="3" fillId="0" borderId="0" xfId="2" applyNumberFormat="1" applyFont="1" applyAlignment="1">
      <alignment horizontal="left" vertical="center" readingOrder="1"/>
    </xf>
    <xf numFmtId="3" fontId="2" fillId="0" borderId="0" xfId="2" applyNumberFormat="1" applyFont="1" applyAlignment="1">
      <alignment horizontal="right" vertical="center" readingOrder="2"/>
    </xf>
    <xf numFmtId="3" fontId="5" fillId="0" borderId="0" xfId="1" applyNumberFormat="1" applyFont="1"/>
    <xf numFmtId="49" fontId="2" fillId="0" borderId="1" xfId="1" applyNumberFormat="1" applyFont="1" applyBorder="1" applyAlignment="1">
      <alignment horizontal="left" vertical="center" indent="1" readingOrder="1"/>
    </xf>
    <xf numFmtId="3" fontId="2" fillId="0" borderId="1" xfId="2" applyNumberFormat="1" applyFont="1" applyBorder="1" applyAlignment="1">
      <alignment horizontal="right" vertical="center" readingOrder="2"/>
    </xf>
    <xf numFmtId="49" fontId="6" fillId="0" borderId="1" xfId="1" applyNumberFormat="1" applyFont="1" applyBorder="1" applyAlignment="1">
      <alignment horizontal="left" vertical="center" readingOrder="1"/>
    </xf>
    <xf numFmtId="49" fontId="3" fillId="0" borderId="1" xfId="2" applyNumberFormat="1" applyFont="1" applyBorder="1" applyAlignment="1">
      <alignment horizontal="left" vertical="center" readingOrder="1"/>
    </xf>
    <xf numFmtId="3" fontId="5" fillId="0" borderId="1" xfId="1" applyNumberFormat="1" applyFont="1" applyBorder="1"/>
    <xf numFmtId="49" fontId="2" fillId="0" borderId="3" xfId="1" applyNumberFormat="1" applyFont="1" applyBorder="1" applyAlignment="1">
      <alignment horizontal="left" vertical="center" indent="2" readingOrder="1"/>
    </xf>
    <xf numFmtId="3" fontId="2" fillId="0" borderId="2" xfId="2" applyNumberFormat="1" applyFont="1" applyBorder="1" applyAlignment="1">
      <alignment horizontal="right" vertical="center" readingOrder="2"/>
    </xf>
    <xf numFmtId="49" fontId="2" fillId="0" borderId="0" xfId="1" quotePrefix="1" applyNumberFormat="1" applyFont="1" applyAlignment="1">
      <alignment horizontal="left" vertical="center" readingOrder="1"/>
    </xf>
    <xf numFmtId="49" fontId="2" fillId="0" borderId="1" xfId="1" applyNumberFormat="1" applyFont="1" applyBorder="1" applyAlignment="1">
      <alignment horizontal="left" vertical="center" readingOrder="1"/>
    </xf>
    <xf numFmtId="3" fontId="2" fillId="0" borderId="4" xfId="2" applyNumberFormat="1" applyFont="1" applyBorder="1" applyAlignment="1">
      <alignment horizontal="right" vertical="center" readingOrder="2"/>
    </xf>
    <xf numFmtId="49" fontId="3" fillId="0" borderId="4" xfId="2" applyNumberFormat="1" applyFont="1" applyBorder="1" applyAlignment="1">
      <alignment horizontal="left" vertical="center" readingOrder="1"/>
    </xf>
    <xf numFmtId="3" fontId="5" fillId="0" borderId="4" xfId="1" applyNumberFormat="1" applyFont="1" applyBorder="1"/>
    <xf numFmtId="49" fontId="3" fillId="0" borderId="5" xfId="2" applyNumberFormat="1" applyFont="1" applyBorder="1" applyAlignment="1">
      <alignment horizontal="left" vertical="center" readingOrder="1"/>
    </xf>
    <xf numFmtId="3" fontId="2" fillId="0" borderId="5" xfId="2" applyNumberFormat="1" applyFont="1" applyBorder="1" applyAlignment="1">
      <alignment horizontal="right" vertical="center" readingOrder="2"/>
    </xf>
    <xf numFmtId="49" fontId="3" fillId="0" borderId="1" xfId="1" applyNumberFormat="1" applyFont="1" applyBorder="1" applyAlignment="1">
      <alignment horizontal="left" vertical="center" readingOrder="1"/>
    </xf>
    <xf numFmtId="3" fontId="2" fillId="0" borderId="3" xfId="2" applyNumberFormat="1" applyFont="1" applyBorder="1" applyAlignment="1">
      <alignment horizontal="right" vertical="center" readingOrder="2"/>
    </xf>
    <xf numFmtId="49" fontId="6" fillId="0" borderId="3" xfId="2" applyNumberFormat="1" applyFont="1" applyBorder="1" applyAlignment="1">
      <alignment horizontal="left" vertical="center" readingOrder="1"/>
    </xf>
    <xf numFmtId="3" fontId="5" fillId="0" borderId="3" xfId="1" applyNumberFormat="1" applyFont="1" applyBorder="1"/>
    <xf numFmtId="1" fontId="4" fillId="0" borderId="1" xfId="0" applyNumberFormat="1" applyFont="1" applyBorder="1"/>
    <xf numFmtId="49" fontId="3" fillId="0" borderId="0" xfId="1" applyNumberFormat="1" applyFont="1" applyAlignment="1" applyProtection="1">
      <alignment horizontal="center" vertical="center" readingOrder="1"/>
      <protection locked="0"/>
    </xf>
    <xf numFmtId="49" fontId="3" fillId="0" borderId="1" xfId="1" applyNumberFormat="1" applyFont="1" applyBorder="1" applyAlignment="1" applyProtection="1">
      <alignment horizontal="center" vertical="center" readingOrder="1"/>
      <protection locked="0"/>
    </xf>
    <xf numFmtId="49" fontId="2" fillId="0" borderId="0" xfId="1" applyNumberFormat="1" applyFont="1" applyAlignment="1" applyProtection="1">
      <alignment horizontal="center" vertical="center" readingOrder="1"/>
      <protection locked="0"/>
    </xf>
    <xf numFmtId="49" fontId="2" fillId="0" borderId="1" xfId="1" applyNumberFormat="1" applyFont="1" applyBorder="1" applyAlignment="1" applyProtection="1">
      <alignment horizontal="center" vertical="center" readingOrder="1"/>
      <protection locked="0"/>
    </xf>
    <xf numFmtId="37" fontId="2" fillId="0" borderId="0" xfId="2" applyNumberFormat="1" applyFont="1" applyAlignment="1">
      <alignment horizontal="right" vertical="center" readingOrder="2"/>
    </xf>
    <xf numFmtId="37" fontId="2" fillId="0" borderId="5" xfId="2" applyNumberFormat="1" applyFont="1" applyBorder="1" applyAlignment="1">
      <alignment horizontal="right" vertical="center" readingOrder="2"/>
    </xf>
    <xf numFmtId="37" fontId="2" fillId="0" borderId="3" xfId="2" applyNumberFormat="1" applyFont="1" applyBorder="1" applyAlignment="1">
      <alignment horizontal="right" vertical="center" readingOrder="2"/>
    </xf>
    <xf numFmtId="49" fontId="3" fillId="0" borderId="3" xfId="2" applyNumberFormat="1" applyFont="1" applyBorder="1" applyAlignment="1">
      <alignment horizontal="left" vertical="center" readingOrder="1"/>
    </xf>
    <xf numFmtId="49" fontId="3" fillId="0" borderId="2" xfId="2" applyNumberFormat="1" applyFont="1" applyBorder="1" applyAlignment="1">
      <alignment horizontal="left" vertical="center" readingOrder="1"/>
    </xf>
    <xf numFmtId="37" fontId="2" fillId="0" borderId="2" xfId="2" applyNumberFormat="1" applyFont="1" applyBorder="1" applyAlignment="1">
      <alignment horizontal="right" vertical="center" readingOrder="2"/>
    </xf>
    <xf numFmtId="49" fontId="9" fillId="0" borderId="1" xfId="0" applyNumberFormat="1" applyFont="1" applyBorder="1" applyAlignment="1" applyProtection="1">
      <alignment horizontal="right" vertical="center"/>
      <protection locked="0"/>
    </xf>
    <xf numFmtId="3" fontId="5" fillId="0" borderId="3" xfId="52" applyNumberFormat="1" applyFont="1" applyBorder="1" applyAlignment="1">
      <alignment horizontal="right" vertical="center"/>
    </xf>
    <xf numFmtId="49" fontId="3" fillId="0" borderId="3" xfId="0" applyNumberFormat="1" applyFont="1" applyBorder="1" applyAlignment="1">
      <alignment horizontal="right" vertical="center"/>
    </xf>
    <xf numFmtId="49" fontId="13" fillId="0" borderId="3" xfId="0" applyNumberFormat="1" applyFont="1" applyBorder="1" applyAlignment="1">
      <alignment horizontal="left" vertical="center"/>
    </xf>
    <xf numFmtId="0" fontId="2" fillId="0" borderId="3" xfId="0" applyFont="1" applyBorder="1" applyAlignment="1">
      <alignment horizontal="right" vertical="center"/>
    </xf>
    <xf numFmtId="0" fontId="0" fillId="0" borderId="3" xfId="0" applyBorder="1" applyAlignment="1">
      <alignment horizontal="right" vertical="center"/>
    </xf>
    <xf numFmtId="0" fontId="5" fillId="0" borderId="3" xfId="0" applyFont="1" applyBorder="1" applyAlignment="1">
      <alignment horizontal="righ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5" fillId="0" borderId="0" xfId="0" applyFont="1" applyAlignment="1">
      <alignment horizontal="right" vertical="center"/>
    </xf>
    <xf numFmtId="165" fontId="5" fillId="0" borderId="3" xfId="0" applyNumberFormat="1" applyFont="1" applyBorder="1" applyAlignment="1">
      <alignment horizontal="right" vertical="center"/>
    </xf>
    <xf numFmtId="3" fontId="5" fillId="0" borderId="0" xfId="0" applyNumberFormat="1" applyFont="1" applyAlignment="1">
      <alignment horizontal="right" vertical="center"/>
    </xf>
    <xf numFmtId="1" fontId="5" fillId="0" borderId="0" xfId="0" applyNumberFormat="1" applyFont="1" applyAlignment="1">
      <alignment horizontal="right" vertical="center"/>
    </xf>
    <xf numFmtId="1" fontId="5" fillId="0" borderId="1" xfId="0" applyNumberFormat="1" applyFont="1" applyBorder="1" applyAlignment="1">
      <alignment horizontal="right" vertical="center"/>
    </xf>
    <xf numFmtId="0" fontId="13" fillId="0" borderId="3" xfId="0" applyFont="1" applyBorder="1" applyAlignment="1">
      <alignment horizontal="left" vertical="center"/>
    </xf>
    <xf numFmtId="0" fontId="5" fillId="0" borderId="0" xfId="53" applyFont="1" applyAlignment="1">
      <alignment vertical="center"/>
    </xf>
    <xf numFmtId="0" fontId="5" fillId="0" borderId="0" xfId="53" applyFont="1"/>
    <xf numFmtId="49" fontId="5" fillId="0" borderId="3" xfId="53" applyNumberFormat="1" applyFont="1" applyBorder="1" applyAlignment="1">
      <alignment horizontal="center" vertical="center"/>
    </xf>
    <xf numFmtId="49" fontId="5" fillId="0" borderId="3" xfId="53" applyNumberFormat="1" applyFont="1" applyBorder="1" applyAlignment="1">
      <alignment vertical="center"/>
    </xf>
    <xf numFmtId="49" fontId="5" fillId="0" borderId="3" xfId="54" applyNumberFormat="1" applyFont="1" applyBorder="1" applyAlignment="1">
      <alignment horizontal="right" vertical="center"/>
    </xf>
    <xf numFmtId="49" fontId="6" fillId="0" borderId="3" xfId="53" applyNumberFormat="1" applyFont="1" applyBorder="1" applyAlignment="1">
      <alignment horizontal="left" vertical="center"/>
    </xf>
    <xf numFmtId="49" fontId="5" fillId="0" borderId="3" xfId="53" applyNumberFormat="1" applyFont="1" applyBorder="1" applyAlignment="1">
      <alignment horizontal="left" vertical="center"/>
    </xf>
    <xf numFmtId="0" fontId="6" fillId="0" borderId="0" xfId="53" applyFont="1" applyAlignment="1">
      <alignment horizontal="left" vertical="center"/>
    </xf>
    <xf numFmtId="3" fontId="5" fillId="0" borderId="0" xfId="54" applyNumberFormat="1" applyFont="1" applyAlignment="1">
      <alignment horizontal="right" vertical="center"/>
    </xf>
    <xf numFmtId="49" fontId="5" fillId="0" borderId="0" xfId="54" applyNumberFormat="1" applyFont="1" applyAlignment="1">
      <alignment horizontal="right" vertical="center"/>
    </xf>
    <xf numFmtId="49" fontId="5" fillId="0" borderId="3" xfId="53" applyNumberFormat="1" applyFont="1" applyBorder="1" applyAlignment="1">
      <alignment horizontal="left" vertical="center" indent="1"/>
    </xf>
    <xf numFmtId="3" fontId="5" fillId="0" borderId="3" xfId="54" applyNumberFormat="1" applyFont="1" applyBorder="1" applyAlignment="1">
      <alignment horizontal="right" vertical="center"/>
    </xf>
    <xf numFmtId="3" fontId="5" fillId="0" borderId="3" xfId="54" applyNumberFormat="1" applyFont="1" applyFill="1" applyBorder="1" applyAlignment="1">
      <alignment horizontal="right" vertical="center"/>
    </xf>
    <xf numFmtId="0" fontId="5" fillId="0" borderId="0" xfId="53" applyFont="1" applyAlignment="1">
      <alignment horizontal="left" vertical="center" wrapText="1"/>
    </xf>
    <xf numFmtId="0" fontId="5" fillId="0" borderId="0" xfId="53" applyFont="1" applyAlignment="1">
      <alignment horizontal="left" vertical="center"/>
    </xf>
    <xf numFmtId="166" fontId="5" fillId="0" borderId="0" xfId="54" applyNumberFormat="1" applyFont="1" applyAlignment="1">
      <alignment horizontal="right"/>
    </xf>
    <xf numFmtId="49" fontId="2" fillId="0" borderId="0" xfId="0" applyNumberFormat="1" applyFont="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49" fontId="3" fillId="0" borderId="0" xfId="0" applyNumberFormat="1" applyFont="1" applyAlignment="1" applyProtection="1">
      <alignment horizontal="left" vertical="center" readingOrder="1"/>
      <protection locked="0"/>
    </xf>
    <xf numFmtId="49" fontId="2" fillId="0" borderId="2" xfId="0" applyNumberFormat="1" applyFont="1" applyBorder="1" applyAlignment="1" applyProtection="1">
      <alignment horizontal="left" vertical="center" readingOrder="1"/>
      <protection locked="0"/>
    </xf>
    <xf numFmtId="49" fontId="2" fillId="0" borderId="2" xfId="0" applyNumberFormat="1" applyFont="1" applyBorder="1" applyAlignment="1" applyProtection="1">
      <alignment horizontal="center" vertical="center"/>
      <protection locked="0"/>
    </xf>
    <xf numFmtId="49" fontId="3" fillId="0" borderId="0" xfId="1" applyNumberFormat="1" applyFont="1" applyAlignment="1" applyProtection="1">
      <alignment horizontal="left" vertical="center" readingOrder="1"/>
      <protection locked="0"/>
    </xf>
    <xf numFmtId="49" fontId="2" fillId="0" borderId="0" xfId="1" applyNumberFormat="1" applyFont="1" applyAlignment="1" applyProtection="1">
      <alignment horizontal="center" vertical="center"/>
      <protection locked="0"/>
    </xf>
    <xf numFmtId="49" fontId="2" fillId="0" borderId="1" xfId="1" applyNumberFormat="1" applyFont="1" applyBorder="1" applyAlignment="1" applyProtection="1">
      <alignment horizontal="center" vertical="center"/>
      <protection locked="0"/>
    </xf>
    <xf numFmtId="49" fontId="2" fillId="0" borderId="2" xfId="1" applyNumberFormat="1" applyFont="1" applyBorder="1" applyAlignment="1">
      <alignment horizontal="left" vertical="center" readingOrder="1"/>
    </xf>
    <xf numFmtId="49" fontId="5" fillId="0" borderId="0" xfId="1" applyNumberFormat="1" applyFont="1" applyAlignment="1">
      <alignment horizontal="center" vertical="center"/>
    </xf>
    <xf numFmtId="49" fontId="5" fillId="0" borderId="1" xfId="1" applyNumberFormat="1" applyFont="1" applyBorder="1" applyAlignment="1">
      <alignment horizontal="center" vertical="center"/>
    </xf>
    <xf numFmtId="49" fontId="3" fillId="0" borderId="0" xfId="1" applyNumberFormat="1" applyFont="1" applyAlignment="1">
      <alignment horizontal="left" vertical="center" readingOrder="1"/>
    </xf>
    <xf numFmtId="49" fontId="2" fillId="0" borderId="0" xfId="1" applyNumberFormat="1" applyFont="1" applyAlignment="1">
      <alignment horizontal="left" vertical="center" readingOrder="1"/>
    </xf>
    <xf numFmtId="49" fontId="6" fillId="0" borderId="0" xfId="53" applyNumberFormat="1" applyFont="1" applyAlignment="1">
      <alignment horizontal="left" vertical="center"/>
    </xf>
    <xf numFmtId="4" fontId="0" fillId="0" borderId="0" xfId="0" applyNumberFormat="1"/>
    <xf numFmtId="49" fontId="3" fillId="0" borderId="0" xfId="0" applyNumberFormat="1" applyFont="1" applyAlignment="1" applyProtection="1">
      <alignment horizontal="left" vertical="center" wrapText="1" readingOrder="1"/>
      <protection locked="0"/>
    </xf>
    <xf numFmtId="49" fontId="2" fillId="0" borderId="0" xfId="0" applyNumberFormat="1" applyFont="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49" fontId="2" fillId="0" borderId="2" xfId="0" applyNumberFormat="1" applyFont="1" applyBorder="1" applyAlignment="1" applyProtection="1">
      <alignment horizontal="left" vertical="center"/>
      <protection locked="0"/>
    </xf>
    <xf numFmtId="49" fontId="3" fillId="0" borderId="2" xfId="0" applyNumberFormat="1" applyFont="1" applyBorder="1" applyAlignment="1" applyProtection="1">
      <alignment horizontal="left" vertical="center" wrapText="1" readingOrder="1"/>
      <protection locked="0"/>
    </xf>
    <xf numFmtId="49" fontId="3" fillId="0" borderId="0" xfId="0" applyNumberFormat="1" applyFont="1" applyAlignment="1" applyProtection="1">
      <alignment horizontal="left" vertical="center" readingOrder="1"/>
      <protection locked="0"/>
    </xf>
    <xf numFmtId="49" fontId="2" fillId="0" borderId="0" xfId="0" applyNumberFormat="1" applyFont="1" applyAlignment="1">
      <alignment horizontal="center" vertical="center"/>
    </xf>
    <xf numFmtId="49" fontId="2" fillId="0" borderId="1" xfId="0" applyNumberFormat="1" applyFont="1" applyBorder="1" applyAlignment="1">
      <alignment horizontal="center" vertical="center"/>
    </xf>
    <xf numFmtId="0" fontId="2" fillId="0" borderId="3" xfId="0" quotePrefix="1" applyFont="1" applyBorder="1" applyAlignment="1" applyProtection="1">
      <alignment horizontal="center" vertical="center" readingOrder="2"/>
      <protection locked="0"/>
    </xf>
    <xf numFmtId="49" fontId="2" fillId="0" borderId="3" xfId="0" applyNumberFormat="1" applyFont="1" applyBorder="1" applyAlignment="1">
      <alignment horizontal="center" vertical="center" readingOrder="2"/>
    </xf>
    <xf numFmtId="49" fontId="2" fillId="0" borderId="2" xfId="0" applyNumberFormat="1" applyFont="1" applyBorder="1" applyAlignment="1" applyProtection="1">
      <alignment horizontal="left" vertical="center" readingOrder="1"/>
      <protection locked="0"/>
    </xf>
    <xf numFmtId="49" fontId="2" fillId="0" borderId="2" xfId="0" applyNumberFormat="1" applyFont="1" applyBorder="1" applyAlignment="1" applyProtection="1">
      <alignment horizontal="center" vertical="center"/>
      <protection locked="0"/>
    </xf>
    <xf numFmtId="49" fontId="3" fillId="0" borderId="0" xfId="1" applyNumberFormat="1" applyFont="1" applyAlignment="1" applyProtection="1">
      <alignment horizontal="left" vertical="center" readingOrder="1"/>
      <protection locked="0"/>
    </xf>
    <xf numFmtId="49" fontId="5" fillId="0" borderId="3" xfId="1" applyNumberFormat="1" applyFont="1" applyBorder="1" applyAlignment="1">
      <alignment horizontal="center" vertical="center"/>
    </xf>
    <xf numFmtId="49" fontId="5" fillId="0" borderId="0" xfId="1" applyNumberFormat="1" applyFont="1" applyAlignment="1" applyProtection="1">
      <alignment horizontal="center" vertical="center"/>
      <protection locked="0"/>
    </xf>
    <xf numFmtId="49" fontId="2" fillId="0" borderId="0" xfId="1" applyNumberFormat="1" applyFont="1" applyAlignment="1" applyProtection="1">
      <alignment horizontal="center" vertical="center"/>
      <protection locked="0"/>
    </xf>
    <xf numFmtId="49" fontId="2" fillId="0" borderId="1" xfId="1" applyNumberFormat="1" applyFont="1" applyBorder="1" applyAlignment="1" applyProtection="1">
      <alignment horizontal="center" vertical="center"/>
      <protection locked="0"/>
    </xf>
    <xf numFmtId="49" fontId="5" fillId="0" borderId="3" xfId="1" applyNumberFormat="1" applyFont="1" applyBorder="1" applyAlignment="1">
      <alignment horizontal="center" vertical="center" readingOrder="1"/>
    </xf>
    <xf numFmtId="49" fontId="2" fillId="0" borderId="2" xfId="1" applyNumberFormat="1" applyFont="1" applyBorder="1" applyAlignment="1">
      <alignment horizontal="left" vertical="center" readingOrder="1"/>
    </xf>
    <xf numFmtId="49" fontId="3" fillId="0" borderId="0" xfId="1" applyNumberFormat="1" applyFont="1" applyAlignment="1" applyProtection="1">
      <alignment horizontal="left" vertical="center" wrapText="1" readingOrder="1"/>
      <protection locked="0"/>
    </xf>
    <xf numFmtId="0" fontId="2" fillId="0" borderId="0" xfId="0" applyFont="1" applyAlignment="1" applyProtection="1">
      <alignment horizontal="left" vertical="center" readingOrder="1"/>
      <protection locked="0"/>
    </xf>
    <xf numFmtId="0" fontId="2" fillId="0" borderId="0" xfId="0" applyFont="1" applyAlignment="1">
      <alignment horizontal="left" vertical="center" readingOrder="1"/>
    </xf>
    <xf numFmtId="49" fontId="0" fillId="0" borderId="0" xfId="0" applyNumberFormat="1" applyAlignment="1">
      <alignment horizontal="center" vertical="center"/>
    </xf>
    <xf numFmtId="49" fontId="0" fillId="0" borderId="1" xfId="0" applyNumberFormat="1" applyBorder="1" applyAlignment="1">
      <alignment horizontal="center" vertical="center"/>
    </xf>
    <xf numFmtId="49" fontId="12" fillId="0" borderId="0" xfId="0" applyNumberFormat="1" applyFont="1" applyAlignment="1" applyProtection="1">
      <alignment horizontal="left" vertical="center" readingOrder="1"/>
      <protection locked="0"/>
    </xf>
    <xf numFmtId="49" fontId="2" fillId="0" borderId="0" xfId="0" applyNumberFormat="1" applyFont="1" applyAlignment="1" applyProtection="1">
      <alignment horizontal="left" vertical="center" wrapText="1" readingOrder="1"/>
      <protection locked="0"/>
    </xf>
    <xf numFmtId="0" fontId="2" fillId="0" borderId="3" xfId="0" applyFont="1" applyBorder="1" applyAlignment="1" applyProtection="1">
      <alignment horizontal="center" vertical="center"/>
      <protection locked="0"/>
    </xf>
    <xf numFmtId="49" fontId="2" fillId="0" borderId="3" xfId="0" applyNumberFormat="1" applyFont="1" applyBorder="1" applyAlignment="1" applyProtection="1">
      <alignment horizontal="center" vertical="center"/>
      <protection locked="0"/>
    </xf>
    <xf numFmtId="2" fontId="2" fillId="0" borderId="3" xfId="0" applyNumberFormat="1" applyFont="1" applyBorder="1" applyAlignment="1" applyProtection="1">
      <alignment horizontal="center" vertical="center"/>
      <protection locked="0"/>
    </xf>
    <xf numFmtId="49" fontId="2" fillId="0" borderId="0" xfId="3" applyNumberFormat="1" applyFont="1" applyAlignment="1" applyProtection="1">
      <alignment horizontal="left" vertical="center" readingOrder="1"/>
      <protection locked="0"/>
    </xf>
    <xf numFmtId="0" fontId="0" fillId="0" borderId="0" xfId="0" applyAlignment="1">
      <alignment horizontal="center"/>
    </xf>
    <xf numFmtId="49" fontId="5" fillId="0" borderId="0" xfId="1" applyNumberFormat="1" applyFont="1" applyAlignment="1">
      <alignment horizontal="left" vertical="center" readingOrder="1"/>
    </xf>
    <xf numFmtId="49" fontId="5" fillId="0" borderId="0" xfId="1" applyNumberFormat="1" applyFont="1" applyAlignment="1">
      <alignment horizontal="center" vertical="center"/>
    </xf>
    <xf numFmtId="49" fontId="1" fillId="0" borderId="0" xfId="1" applyNumberFormat="1" applyAlignment="1">
      <alignment horizontal="center" vertical="center"/>
    </xf>
    <xf numFmtId="49" fontId="5" fillId="0" borderId="1" xfId="1" applyNumberFormat="1" applyFont="1" applyBorder="1" applyAlignment="1">
      <alignment horizontal="center" vertical="center"/>
    </xf>
    <xf numFmtId="49" fontId="1" fillId="0" borderId="1" xfId="1" applyNumberFormat="1" applyBorder="1" applyAlignment="1">
      <alignment horizontal="center" vertical="center"/>
    </xf>
    <xf numFmtId="49" fontId="2" fillId="0" borderId="2" xfId="1" quotePrefix="1" applyNumberFormat="1" applyFont="1" applyBorder="1" applyAlignment="1">
      <alignment horizontal="left" vertical="center" readingOrder="1"/>
    </xf>
    <xf numFmtId="49" fontId="3" fillId="0" borderId="2" xfId="1" quotePrefix="1" applyNumberFormat="1" applyFont="1" applyBorder="1" applyAlignment="1">
      <alignment horizontal="left" vertical="center" readingOrder="1"/>
    </xf>
    <xf numFmtId="49" fontId="3" fillId="0" borderId="0" xfId="1" applyNumberFormat="1" applyFont="1" applyAlignment="1">
      <alignment horizontal="left" vertical="center" readingOrder="1"/>
    </xf>
    <xf numFmtId="49" fontId="7" fillId="0" borderId="0" xfId="1" applyNumberFormat="1" applyFont="1" applyAlignment="1">
      <alignment horizontal="left" vertical="center" readingOrder="1"/>
    </xf>
    <xf numFmtId="49" fontId="2" fillId="0" borderId="0" xfId="1" applyNumberFormat="1" applyFont="1" applyAlignment="1">
      <alignment horizontal="left" vertical="center" readingOrder="1"/>
    </xf>
    <xf numFmtId="49" fontId="6" fillId="0" borderId="2" xfId="53" applyNumberFormat="1" applyFont="1" applyBorder="1" applyAlignment="1">
      <alignment horizontal="left" vertical="center"/>
    </xf>
    <xf numFmtId="49" fontId="5" fillId="0" borderId="0" xfId="53" applyNumberFormat="1" applyFont="1" applyAlignment="1">
      <alignment horizontal="center" vertical="center"/>
    </xf>
    <xf numFmtId="49" fontId="5" fillId="0" borderId="0" xfId="53" applyNumberFormat="1" applyFont="1" applyAlignment="1">
      <alignment horizontal="right" vertical="center"/>
    </xf>
    <xf numFmtId="49" fontId="5" fillId="0" borderId="1" xfId="53" applyNumberFormat="1" applyFont="1" applyBorder="1" applyAlignment="1">
      <alignment horizontal="center" vertical="center"/>
    </xf>
    <xf numFmtId="49" fontId="6" fillId="0" borderId="0" xfId="53" applyNumberFormat="1" applyFont="1" applyAlignment="1">
      <alignment horizontal="left" vertical="center" wrapText="1"/>
    </xf>
    <xf numFmtId="49" fontId="6" fillId="0" borderId="0" xfId="53" applyNumberFormat="1" applyFont="1" applyAlignment="1">
      <alignment horizontal="left" vertical="center"/>
    </xf>
    <xf numFmtId="0" fontId="1" fillId="0" borderId="0" xfId="55"/>
    <xf numFmtId="0" fontId="32" fillId="33" borderId="15" xfId="48" applyFont="1" applyFill="1" applyBorder="1" applyAlignment="1">
      <alignment horizontal="centerContinuous"/>
    </xf>
    <xf numFmtId="0" fontId="1" fillId="33" borderId="16" xfId="55" applyFill="1" applyBorder="1" applyAlignment="1">
      <alignment horizontal="centerContinuous"/>
    </xf>
    <xf numFmtId="0" fontId="1" fillId="33" borderId="17" xfId="55" applyFill="1" applyBorder="1" applyAlignment="1">
      <alignment horizontal="centerContinuous"/>
    </xf>
    <xf numFmtId="0" fontId="33" fillId="33" borderId="18" xfId="48" applyFont="1" applyFill="1" applyBorder="1" applyAlignment="1">
      <alignment horizontal="centerContinuous"/>
    </xf>
    <xf numFmtId="0" fontId="1" fillId="33" borderId="0" xfId="55" applyFill="1" applyAlignment="1">
      <alignment horizontal="centerContinuous"/>
    </xf>
    <xf numFmtId="0" fontId="1" fillId="33" borderId="19" xfId="55" applyFill="1" applyBorder="1" applyAlignment="1">
      <alignment horizontal="centerContinuous"/>
    </xf>
    <xf numFmtId="0" fontId="34" fillId="33" borderId="18" xfId="55" applyFont="1" applyFill="1" applyBorder="1" applyAlignment="1">
      <alignment horizontal="centerContinuous" vertical="center" wrapText="1" readingOrder="1"/>
    </xf>
    <xf numFmtId="0" fontId="1" fillId="33" borderId="0" xfId="55" applyFill="1" applyAlignment="1">
      <alignment horizontal="centerContinuous" wrapText="1"/>
    </xf>
    <xf numFmtId="0" fontId="1" fillId="33" borderId="19" xfId="55" applyFill="1" applyBorder="1" applyAlignment="1">
      <alignment horizontal="centerContinuous" wrapText="1"/>
    </xf>
    <xf numFmtId="0" fontId="35" fillId="33" borderId="18" xfId="55" applyFont="1" applyFill="1" applyBorder="1" applyAlignment="1">
      <alignment horizontal="centerContinuous" vertical="center" readingOrder="1"/>
    </xf>
    <xf numFmtId="0" fontId="34" fillId="33" borderId="20" xfId="55" applyFont="1" applyFill="1" applyBorder="1" applyAlignment="1">
      <alignment horizontal="centerContinuous" vertical="center" readingOrder="1"/>
    </xf>
    <xf numFmtId="0" fontId="1" fillId="33" borderId="21" xfId="55" applyFill="1" applyBorder="1" applyAlignment="1">
      <alignment horizontal="centerContinuous"/>
    </xf>
    <xf numFmtId="0" fontId="1" fillId="33" borderId="22" xfId="55" applyFill="1" applyBorder="1" applyAlignment="1">
      <alignment horizontal="centerContinuous"/>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52" builtinId="3"/>
    <cellStyle name="Comma 2" xfId="47" xr:uid="{8E1D513D-FCE6-4630-9346-536ADA514C45}"/>
    <cellStyle name="Comma 3" xfId="2" xr:uid="{FD942A13-62EA-4F04-955B-A20A256DCFBB}"/>
    <cellStyle name="Comma 3 2" xfId="50" xr:uid="{B1EC176B-92AF-406A-80BC-042B63AB428E}"/>
    <cellStyle name="Comma 4" xfId="51" xr:uid="{1CC3D308-64CE-4AE9-9F5C-8D159467194F}"/>
    <cellStyle name="Comma 5" xfId="54" xr:uid="{F8145188-A749-46A5-A723-F634466736A6}"/>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46" xr:uid="{B6D668A8-345F-4FE7-B1CA-718B176D2474}"/>
    <cellStyle name="Normal 2 2" xfId="48" xr:uid="{74F58A0E-3975-449A-B92B-FE6B7926CFC3}"/>
    <cellStyle name="Normal 3" xfId="1" xr:uid="{10937044-A4EC-4B05-A583-91BF0F807967}"/>
    <cellStyle name="Normal 3 2" xfId="49" xr:uid="{E20597A4-2D7E-444D-83BB-EB03605F331F}"/>
    <cellStyle name="Normal 4" xfId="3" xr:uid="{E983AAB8-A754-445E-854F-F7DB8C0D7DE1}"/>
    <cellStyle name="Normal 4 2" xfId="45" xr:uid="{8B94AB53-D9F8-4531-8DA5-267870A36ECC}"/>
    <cellStyle name="Normal 4 3" xfId="55" xr:uid="{C52EAFB0-5056-49A5-A192-BA6FFE2CDB61}"/>
    <cellStyle name="Normal 5" xfId="53" xr:uid="{824CC17D-FDE5-4B8B-B32C-29E8A84FB256}"/>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A0839085-2D97-492D-855D-26502901B884}"/>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64B9A-4A0C-430B-BA53-2481765104D6}">
  <sheetPr>
    <tabColor theme="0"/>
  </sheetPr>
  <dimension ref="A4:L9"/>
  <sheetViews>
    <sheetView showGridLines="0" tabSelected="1" topLeftCell="A5" workbookViewId="0">
      <selection activeCell="A7" sqref="A7"/>
    </sheetView>
  </sheetViews>
  <sheetFormatPr defaultColWidth="9.140625" defaultRowHeight="15"/>
  <cols>
    <col min="1" max="16384" width="9.140625" style="265"/>
  </cols>
  <sheetData>
    <row r="4" spans="1:12" ht="15.75" thickBot="1"/>
    <row r="5" spans="1:12" ht="42.75" customHeight="1">
      <c r="A5" s="266" t="s">
        <v>267</v>
      </c>
      <c r="B5" s="267"/>
      <c r="C5" s="267"/>
      <c r="D5" s="267"/>
      <c r="E5" s="267"/>
      <c r="F5" s="267"/>
      <c r="G5" s="267"/>
      <c r="H5" s="267"/>
      <c r="I5" s="267"/>
      <c r="J5" s="267"/>
      <c r="K5" s="267"/>
      <c r="L5" s="268"/>
    </row>
    <row r="6" spans="1:12" ht="48" customHeight="1">
      <c r="A6" s="269" t="s">
        <v>268</v>
      </c>
      <c r="B6" s="270"/>
      <c r="C6" s="270"/>
      <c r="D6" s="270"/>
      <c r="E6" s="270"/>
      <c r="F6" s="270"/>
      <c r="G6" s="270"/>
      <c r="H6" s="270"/>
      <c r="I6" s="270"/>
      <c r="J6" s="270"/>
      <c r="K6" s="270"/>
      <c r="L6" s="271"/>
    </row>
    <row r="7" spans="1:12" ht="172.5" customHeight="1">
      <c r="A7" s="272" t="s">
        <v>269</v>
      </c>
      <c r="B7" s="273"/>
      <c r="C7" s="273"/>
      <c r="D7" s="273"/>
      <c r="E7" s="273"/>
      <c r="F7" s="273"/>
      <c r="G7" s="273"/>
      <c r="H7" s="273"/>
      <c r="I7" s="273"/>
      <c r="J7" s="273"/>
      <c r="K7" s="273"/>
      <c r="L7" s="274"/>
    </row>
    <row r="8" spans="1:12" ht="54.75" customHeight="1">
      <c r="A8" s="275" t="s">
        <v>270</v>
      </c>
      <c r="B8" s="270"/>
      <c r="C8" s="270"/>
      <c r="D8" s="270"/>
      <c r="E8" s="270"/>
      <c r="F8" s="270"/>
      <c r="G8" s="270"/>
      <c r="H8" s="270"/>
      <c r="I8" s="270"/>
      <c r="J8" s="270"/>
      <c r="K8" s="270"/>
      <c r="L8" s="271"/>
    </row>
    <row r="9" spans="1:12" ht="24" thickBot="1">
      <c r="A9" s="276"/>
      <c r="B9" s="277"/>
      <c r="C9" s="277"/>
      <c r="D9" s="277"/>
      <c r="E9" s="277"/>
      <c r="F9" s="277"/>
      <c r="G9" s="277"/>
      <c r="H9" s="277"/>
      <c r="I9" s="277"/>
      <c r="J9" s="277"/>
      <c r="K9" s="277"/>
      <c r="L9" s="27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71DB6-4D4E-4F8A-AF12-7E2DBABB14C6}">
  <dimension ref="A1:J29"/>
  <sheetViews>
    <sheetView workbookViewId="0">
      <selection activeCell="O23" sqref="O23"/>
    </sheetView>
  </sheetViews>
  <sheetFormatPr defaultRowHeight="15"/>
  <cols>
    <col min="1" max="1" width="21.5703125" bestFit="1" customWidth="1"/>
    <col min="2" max="2" width="6.42578125" bestFit="1" customWidth="1"/>
    <col min="3" max="3" width="1.7109375" customWidth="1"/>
    <col min="4" max="4" width="6.42578125" bestFit="1" customWidth="1"/>
    <col min="5" max="5" width="1.7109375" customWidth="1"/>
    <col min="6" max="6" width="6.42578125" bestFit="1" customWidth="1"/>
    <col min="7" max="7" width="1.7109375" customWidth="1"/>
    <col min="8" max="8" width="6.42578125" bestFit="1" customWidth="1"/>
    <col min="9" max="9" width="1.7109375" customWidth="1"/>
    <col min="10" max="10" width="6.42578125" bestFit="1" customWidth="1"/>
  </cols>
  <sheetData>
    <row r="1" spans="1:10" ht="11.25" customHeight="1">
      <c r="A1" s="219" t="s">
        <v>0</v>
      </c>
      <c r="B1" s="219"/>
      <c r="C1" s="219"/>
      <c r="D1" s="219"/>
      <c r="E1" s="219"/>
      <c r="F1" s="219"/>
      <c r="G1" s="219"/>
      <c r="H1" s="219"/>
      <c r="I1" s="219"/>
      <c r="J1" s="219"/>
    </row>
    <row r="2" spans="1:10" ht="11.25" customHeight="1">
      <c r="A2" s="219" t="s">
        <v>1</v>
      </c>
      <c r="B2" s="219"/>
      <c r="C2" s="219"/>
      <c r="D2" s="219"/>
      <c r="E2" s="219"/>
      <c r="F2" s="219"/>
      <c r="G2" s="219"/>
      <c r="H2" s="219"/>
      <c r="I2" s="219"/>
      <c r="J2" s="219"/>
    </row>
    <row r="3" spans="1:10" ht="11.25" customHeight="1">
      <c r="A3" s="219"/>
      <c r="B3" s="219"/>
      <c r="C3" s="219"/>
      <c r="D3" s="219"/>
      <c r="E3" s="219"/>
      <c r="F3" s="219"/>
      <c r="G3" s="219"/>
      <c r="H3" s="219"/>
      <c r="I3" s="219"/>
      <c r="J3" s="219"/>
    </row>
    <row r="4" spans="1:10" ht="11.25" customHeight="1">
      <c r="A4" s="219" t="s">
        <v>2</v>
      </c>
      <c r="B4" s="219"/>
      <c r="C4" s="219"/>
      <c r="D4" s="219"/>
      <c r="E4" s="219"/>
      <c r="F4" s="219"/>
      <c r="G4" s="219"/>
      <c r="H4" s="219"/>
      <c r="I4" s="219"/>
      <c r="J4" s="219"/>
    </row>
    <row r="5" spans="1:10" ht="11.25" customHeight="1">
      <c r="A5" s="220"/>
      <c r="B5" s="220"/>
      <c r="C5" s="220"/>
      <c r="D5" s="220"/>
      <c r="E5" s="220"/>
      <c r="F5" s="220"/>
      <c r="G5" s="220"/>
      <c r="H5" s="220"/>
      <c r="I5" s="220"/>
      <c r="J5" s="220"/>
    </row>
    <row r="6" spans="1:10" ht="11.25" customHeight="1">
      <c r="A6" s="80"/>
      <c r="B6" s="81">
        <v>2015</v>
      </c>
      <c r="C6" s="82"/>
      <c r="D6" s="81">
        <v>2016</v>
      </c>
      <c r="E6" s="83"/>
      <c r="F6" s="84">
        <v>2017</v>
      </c>
      <c r="G6" s="176"/>
      <c r="H6" s="84">
        <v>2018</v>
      </c>
      <c r="I6" s="177"/>
      <c r="J6" s="178">
        <v>2019</v>
      </c>
    </row>
    <row r="7" spans="1:10" ht="11.25" customHeight="1">
      <c r="A7" s="85" t="s">
        <v>3</v>
      </c>
      <c r="B7" s="86"/>
      <c r="C7" s="87"/>
      <c r="D7" s="86"/>
      <c r="E7" s="88"/>
      <c r="F7" s="86"/>
      <c r="G7" s="34"/>
      <c r="H7" s="34"/>
    </row>
    <row r="8" spans="1:10" ht="11.25" customHeight="1">
      <c r="A8" s="44" t="s">
        <v>4</v>
      </c>
      <c r="B8" s="89"/>
      <c r="C8" s="87"/>
      <c r="D8" s="89"/>
      <c r="E8" s="87"/>
      <c r="F8" s="89"/>
      <c r="G8" s="34"/>
      <c r="H8" s="34"/>
    </row>
    <row r="9" spans="1:10" ht="11.25" customHeight="1">
      <c r="A9" s="90" t="s">
        <v>5</v>
      </c>
      <c r="B9" s="89"/>
      <c r="C9" s="87"/>
      <c r="D9" s="89"/>
      <c r="E9" s="87"/>
      <c r="F9" s="89"/>
      <c r="G9" s="34"/>
      <c r="H9" s="34"/>
    </row>
    <row r="10" spans="1:10" ht="11.25" customHeight="1">
      <c r="A10" s="91" t="s">
        <v>6</v>
      </c>
      <c r="B10" s="16">
        <v>11600</v>
      </c>
      <c r="C10" s="92" t="s">
        <v>7</v>
      </c>
      <c r="D10" s="16">
        <v>11800</v>
      </c>
      <c r="E10" s="38"/>
      <c r="F10" s="16">
        <v>12000</v>
      </c>
      <c r="G10" s="93"/>
      <c r="H10" s="16">
        <v>11900</v>
      </c>
      <c r="I10" s="104"/>
      <c r="J10" s="179">
        <v>11700</v>
      </c>
    </row>
    <row r="11" spans="1:10" ht="11.25" customHeight="1">
      <c r="A11" s="91" t="s">
        <v>8</v>
      </c>
      <c r="B11" s="94">
        <v>1800000</v>
      </c>
      <c r="C11" s="92"/>
      <c r="D11" s="94">
        <v>1770000</v>
      </c>
      <c r="E11" s="95" t="s">
        <v>7</v>
      </c>
      <c r="F11" s="94">
        <v>1750000</v>
      </c>
      <c r="G11" s="93"/>
      <c r="H11" s="94">
        <v>1770000</v>
      </c>
      <c r="I11" s="105"/>
      <c r="J11" s="180">
        <v>1800000</v>
      </c>
    </row>
    <row r="12" spans="1:10" ht="11.25" customHeight="1">
      <c r="A12" s="91" t="s">
        <v>9</v>
      </c>
      <c r="B12" s="94"/>
      <c r="C12" s="82"/>
      <c r="D12" s="94"/>
      <c r="E12" s="95"/>
      <c r="F12" s="94"/>
      <c r="G12" s="93"/>
      <c r="H12" s="94"/>
      <c r="J12" s="181"/>
    </row>
    <row r="13" spans="1:10" ht="11.25" customHeight="1">
      <c r="A13" s="96" t="s">
        <v>10</v>
      </c>
      <c r="B13" s="97">
        <v>140.88</v>
      </c>
      <c r="C13" s="92"/>
      <c r="D13" s="97">
        <v>135.91999999999999</v>
      </c>
      <c r="E13" s="38" t="s">
        <v>7</v>
      </c>
      <c r="F13" s="97">
        <v>132.68</v>
      </c>
      <c r="G13" s="93"/>
      <c r="H13" s="97">
        <v>134.88999999999999</v>
      </c>
      <c r="I13" s="105"/>
      <c r="J13" s="182">
        <v>139.02000000000001</v>
      </c>
    </row>
    <row r="14" spans="1:10" ht="11.25" customHeight="1">
      <c r="A14" s="96" t="s">
        <v>11</v>
      </c>
      <c r="B14" s="98">
        <v>155.30000000000001</v>
      </c>
      <c r="C14" s="92"/>
      <c r="D14" s="98">
        <v>149.83000000000001</v>
      </c>
      <c r="E14" s="95"/>
      <c r="F14" s="98">
        <v>146.26</v>
      </c>
      <c r="G14" s="93"/>
      <c r="H14" s="98">
        <v>148.69</v>
      </c>
      <c r="I14" s="105"/>
      <c r="J14" s="182">
        <v>153.24</v>
      </c>
    </row>
    <row r="15" spans="1:10" ht="11.25" customHeight="1">
      <c r="A15" s="90" t="s">
        <v>12</v>
      </c>
      <c r="B15" s="94">
        <v>17600</v>
      </c>
      <c r="C15" s="82"/>
      <c r="D15" s="94">
        <v>17700</v>
      </c>
      <c r="E15" s="95"/>
      <c r="F15" s="94">
        <v>18000</v>
      </c>
      <c r="G15" s="93"/>
      <c r="H15" s="94">
        <v>17600</v>
      </c>
      <c r="I15" s="105"/>
      <c r="J15" s="180">
        <v>18400</v>
      </c>
    </row>
    <row r="16" spans="1:10" ht="11.25" customHeight="1">
      <c r="A16" s="44" t="s">
        <v>13</v>
      </c>
      <c r="B16" s="99"/>
      <c r="C16" s="87"/>
      <c r="D16" s="99"/>
      <c r="E16" s="100"/>
      <c r="F16" s="99"/>
      <c r="G16" s="34"/>
      <c r="H16" s="99"/>
      <c r="J16" s="181"/>
    </row>
    <row r="17" spans="1:10" ht="11.25" customHeight="1">
      <c r="A17" s="90" t="s">
        <v>6</v>
      </c>
      <c r="B17" s="16">
        <v>6400</v>
      </c>
      <c r="C17" s="92"/>
      <c r="D17" s="16">
        <v>6760</v>
      </c>
      <c r="E17" s="38"/>
      <c r="F17" s="16">
        <v>6990</v>
      </c>
      <c r="G17" s="93"/>
      <c r="H17" s="16">
        <v>6960</v>
      </c>
      <c r="J17" s="183">
        <v>7020</v>
      </c>
    </row>
    <row r="18" spans="1:10" ht="11.25" customHeight="1">
      <c r="A18" s="90" t="s">
        <v>8</v>
      </c>
      <c r="B18" s="94">
        <v>1320000</v>
      </c>
      <c r="C18" s="92"/>
      <c r="D18" s="94">
        <v>1310000</v>
      </c>
      <c r="E18" s="95"/>
      <c r="F18" s="94">
        <v>1400000</v>
      </c>
      <c r="G18" s="93"/>
      <c r="H18" s="16">
        <v>1460000</v>
      </c>
      <c r="I18" s="105"/>
      <c r="J18" s="180">
        <v>1550000</v>
      </c>
    </row>
    <row r="19" spans="1:10" ht="11.25" customHeight="1">
      <c r="A19" s="44" t="s">
        <v>14</v>
      </c>
      <c r="B19" s="99"/>
      <c r="C19" s="87"/>
      <c r="D19" s="99"/>
      <c r="E19" s="100"/>
      <c r="F19" s="99"/>
      <c r="G19" s="34"/>
      <c r="H19" s="99"/>
      <c r="J19" s="181"/>
    </row>
    <row r="20" spans="1:10" ht="11.25" customHeight="1">
      <c r="A20" s="90" t="s">
        <v>6</v>
      </c>
      <c r="B20" s="16">
        <v>40</v>
      </c>
      <c r="C20" s="92"/>
      <c r="D20" s="16">
        <v>35</v>
      </c>
      <c r="E20" s="38"/>
      <c r="F20" s="16">
        <v>19</v>
      </c>
      <c r="G20" s="93"/>
      <c r="H20" s="185">
        <v>51</v>
      </c>
      <c r="I20" s="123"/>
      <c r="J20" s="184">
        <v>115</v>
      </c>
    </row>
    <row r="21" spans="1:10" ht="11.25" customHeight="1">
      <c r="A21" s="90" t="s">
        <v>8</v>
      </c>
      <c r="B21" s="94">
        <v>6780</v>
      </c>
      <c r="C21" s="92"/>
      <c r="D21" s="94">
        <v>6660</v>
      </c>
      <c r="E21" s="95"/>
      <c r="F21" s="16">
        <v>4810</v>
      </c>
      <c r="G21" s="93"/>
      <c r="H21" s="183">
        <v>13800</v>
      </c>
      <c r="I21" s="186" t="s">
        <v>15</v>
      </c>
      <c r="J21" s="180">
        <v>28000</v>
      </c>
    </row>
    <row r="22" spans="1:10" ht="11.25" customHeight="1">
      <c r="A22" s="44" t="s">
        <v>16</v>
      </c>
      <c r="B22" s="94">
        <v>285</v>
      </c>
      <c r="C22" s="82"/>
      <c r="D22" s="94">
        <v>336</v>
      </c>
      <c r="E22" s="95"/>
      <c r="F22" s="16">
        <v>293</v>
      </c>
      <c r="G22" s="93"/>
      <c r="H22" s="94">
        <v>297</v>
      </c>
      <c r="I22" s="105"/>
      <c r="J22" s="180">
        <v>289</v>
      </c>
    </row>
    <row r="23" spans="1:10" ht="11.25" customHeight="1">
      <c r="A23" s="44" t="s">
        <v>17</v>
      </c>
      <c r="B23" s="86"/>
      <c r="C23" s="87"/>
      <c r="D23" s="86"/>
      <c r="E23" s="88"/>
      <c r="F23" s="86"/>
      <c r="G23" s="34"/>
      <c r="H23" s="86"/>
      <c r="J23" s="181"/>
    </row>
    <row r="24" spans="1:10" ht="11.25" customHeight="1">
      <c r="A24" s="90" t="s">
        <v>18</v>
      </c>
      <c r="B24" s="16">
        <v>5200</v>
      </c>
      <c r="C24" s="92"/>
      <c r="D24" s="16">
        <v>5010</v>
      </c>
      <c r="E24" s="38"/>
      <c r="F24" s="16">
        <v>5040</v>
      </c>
      <c r="G24" s="93"/>
      <c r="H24" s="16">
        <v>4980</v>
      </c>
      <c r="J24" s="183">
        <v>4830</v>
      </c>
    </row>
    <row r="25" spans="1:10" ht="11.25" customHeight="1">
      <c r="A25" s="90" t="s">
        <v>19</v>
      </c>
      <c r="B25" s="94">
        <v>4990</v>
      </c>
      <c r="C25" s="95"/>
      <c r="D25" s="94">
        <v>5120</v>
      </c>
      <c r="E25" s="95"/>
      <c r="F25" s="94">
        <v>4910</v>
      </c>
      <c r="G25" s="93"/>
      <c r="H25" s="94">
        <v>4850</v>
      </c>
      <c r="I25" s="105"/>
      <c r="J25" s="180">
        <v>4720</v>
      </c>
    </row>
    <row r="26" spans="1:10" ht="11.25" customHeight="1">
      <c r="A26" s="85" t="s">
        <v>20</v>
      </c>
      <c r="B26" s="102">
        <v>53400</v>
      </c>
      <c r="C26" s="174"/>
      <c r="D26" s="102">
        <v>53900</v>
      </c>
      <c r="E26" s="174"/>
      <c r="F26" s="173">
        <v>57400</v>
      </c>
      <c r="G26" s="103" t="s">
        <v>15</v>
      </c>
      <c r="H26" s="173">
        <v>56100</v>
      </c>
      <c r="I26" s="175" t="s">
        <v>15</v>
      </c>
      <c r="J26" s="173">
        <v>56800</v>
      </c>
    </row>
    <row r="27" spans="1:10" ht="11.25" customHeight="1">
      <c r="A27" s="221" t="s">
        <v>21</v>
      </c>
      <c r="B27" s="221"/>
      <c r="C27" s="221"/>
      <c r="D27" s="221"/>
      <c r="E27" s="221"/>
      <c r="F27" s="221"/>
      <c r="G27" s="221"/>
      <c r="H27" s="221"/>
      <c r="I27" s="221"/>
      <c r="J27" s="221"/>
    </row>
    <row r="28" spans="1:10" ht="22.5" customHeight="1">
      <c r="A28" s="218" t="s">
        <v>22</v>
      </c>
      <c r="B28" s="218"/>
      <c r="C28" s="218"/>
      <c r="D28" s="218"/>
      <c r="E28" s="218"/>
      <c r="F28" s="218"/>
      <c r="G28" s="218"/>
      <c r="H28" s="218"/>
      <c r="I28" s="218"/>
      <c r="J28" s="218"/>
    </row>
    <row r="29" spans="1:10" ht="11.25" customHeight="1"/>
  </sheetData>
  <mergeCells count="7">
    <mergeCell ref="A28:J28"/>
    <mergeCell ref="A1:J1"/>
    <mergeCell ref="A2:J2"/>
    <mergeCell ref="A3:J3"/>
    <mergeCell ref="A4:J4"/>
    <mergeCell ref="A5:J5"/>
    <mergeCell ref="A27:J27"/>
  </mergeCells>
  <printOptions horizontalCentered="1"/>
  <pageMargins left="0.5" right="0.5" top="0.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25763-1804-40C6-85A3-5A5A12A00998}">
  <dimension ref="A1:I24"/>
  <sheetViews>
    <sheetView workbookViewId="0">
      <selection activeCell="J17" sqref="J17"/>
    </sheetView>
  </sheetViews>
  <sheetFormatPr defaultRowHeight="15"/>
  <cols>
    <col min="2" max="2" width="1.7109375" customWidth="1"/>
    <col min="3" max="3" width="7.28515625" customWidth="1"/>
    <col min="4" max="4" width="1.7109375" customWidth="1"/>
    <col min="5" max="5" width="6.85546875" customWidth="1"/>
    <col min="6" max="6" width="1.7109375" customWidth="1"/>
    <col min="7" max="7" width="7.140625" customWidth="1"/>
    <col min="8" max="8" width="1.7109375" customWidth="1"/>
    <col min="9" max="9" width="7.140625" customWidth="1"/>
  </cols>
  <sheetData>
    <row r="1" spans="1:9" ht="11.25" customHeight="1">
      <c r="A1" s="219" t="s">
        <v>23</v>
      </c>
      <c r="B1" s="219"/>
      <c r="C1" s="219"/>
      <c r="D1" s="219"/>
      <c r="E1" s="219"/>
      <c r="F1" s="219"/>
      <c r="G1" s="219"/>
      <c r="H1" s="219"/>
      <c r="I1" s="219"/>
    </row>
    <row r="2" spans="1:9" ht="11.25" customHeight="1">
      <c r="A2" s="219" t="s">
        <v>24</v>
      </c>
      <c r="B2" s="219"/>
      <c r="C2" s="219"/>
      <c r="D2" s="219"/>
      <c r="E2" s="219"/>
      <c r="F2" s="219"/>
      <c r="G2" s="219"/>
      <c r="H2" s="219"/>
      <c r="I2" s="219"/>
    </row>
    <row r="3" spans="1:9" ht="11.25" customHeight="1">
      <c r="A3" s="219"/>
      <c r="B3" s="224"/>
      <c r="C3" s="224"/>
      <c r="D3" s="224"/>
      <c r="E3" s="224"/>
      <c r="F3" s="224"/>
      <c r="G3" s="224"/>
      <c r="H3" s="224"/>
      <c r="I3" s="224"/>
    </row>
    <row r="4" spans="1:9" ht="11.25" customHeight="1">
      <c r="A4" s="219" t="s">
        <v>25</v>
      </c>
      <c r="B4" s="219"/>
      <c r="C4" s="219"/>
      <c r="D4" s="219"/>
      <c r="E4" s="219"/>
      <c r="F4" s="219"/>
      <c r="G4" s="219"/>
      <c r="H4" s="219"/>
      <c r="I4" s="219"/>
    </row>
    <row r="5" spans="1:9" ht="11.25" customHeight="1">
      <c r="A5" s="220"/>
      <c r="B5" s="225"/>
      <c r="C5" s="225"/>
      <c r="D5" s="225"/>
      <c r="E5" s="225"/>
      <c r="F5" s="225"/>
      <c r="G5" s="225"/>
      <c r="H5" s="225"/>
      <c r="I5" s="225"/>
    </row>
    <row r="6" spans="1:9" ht="11.25" customHeight="1">
      <c r="A6" s="1"/>
      <c r="B6" s="1"/>
      <c r="C6" s="226">
        <v>2018</v>
      </c>
      <c r="D6" s="227"/>
      <c r="E6" s="227"/>
      <c r="F6" s="2"/>
      <c r="G6" s="226">
        <v>2019</v>
      </c>
      <c r="H6" s="227"/>
      <c r="I6" s="227"/>
    </row>
    <row r="7" spans="1:9" ht="11.25" customHeight="1">
      <c r="A7" s="3"/>
      <c r="B7" s="3"/>
      <c r="C7" s="203"/>
      <c r="D7" s="4"/>
      <c r="E7" s="203" t="s">
        <v>26</v>
      </c>
      <c r="F7" s="4"/>
      <c r="G7" s="203"/>
      <c r="H7" s="4"/>
      <c r="I7" s="203" t="s">
        <v>26</v>
      </c>
    </row>
    <row r="8" spans="1:9" ht="11.25" customHeight="1">
      <c r="A8" s="5"/>
      <c r="B8" s="5"/>
      <c r="C8" s="204" t="s">
        <v>27</v>
      </c>
      <c r="D8" s="6"/>
      <c r="E8" s="204" t="s">
        <v>28</v>
      </c>
      <c r="F8" s="6"/>
      <c r="G8" s="204" t="s">
        <v>27</v>
      </c>
      <c r="H8" s="6"/>
      <c r="I8" s="204" t="s">
        <v>28</v>
      </c>
    </row>
    <row r="9" spans="1:9" ht="11.25" customHeight="1">
      <c r="A9" s="7" t="s">
        <v>29</v>
      </c>
      <c r="B9" s="8"/>
      <c r="C9" s="9">
        <v>992</v>
      </c>
      <c r="D9" s="10"/>
      <c r="E9" s="9">
        <v>1630</v>
      </c>
      <c r="F9" s="10"/>
      <c r="G9" s="11">
        <v>1000</v>
      </c>
      <c r="H9" s="10"/>
      <c r="I9" s="11">
        <v>1680</v>
      </c>
    </row>
    <row r="10" spans="1:9" ht="11.25" customHeight="1">
      <c r="A10" s="7" t="s">
        <v>30</v>
      </c>
      <c r="B10" s="8"/>
      <c r="C10" s="9">
        <v>945</v>
      </c>
      <c r="D10" s="10"/>
      <c r="E10" s="9">
        <v>1490</v>
      </c>
      <c r="F10" s="10"/>
      <c r="G10" s="11">
        <v>920</v>
      </c>
      <c r="H10" s="10"/>
      <c r="I10" s="11">
        <v>1440</v>
      </c>
    </row>
    <row r="11" spans="1:9" ht="11.25" customHeight="1">
      <c r="A11" s="7" t="s">
        <v>31</v>
      </c>
      <c r="B11" s="8"/>
      <c r="C11" s="9">
        <v>1020</v>
      </c>
      <c r="D11" s="10"/>
      <c r="E11" s="9">
        <v>1620</v>
      </c>
      <c r="F11" s="10"/>
      <c r="G11" s="11">
        <v>941</v>
      </c>
      <c r="H11" s="10"/>
      <c r="I11" s="11">
        <v>1680</v>
      </c>
    </row>
    <row r="12" spans="1:9" ht="11.25" customHeight="1">
      <c r="A12" s="7" t="s">
        <v>32</v>
      </c>
      <c r="B12" s="8"/>
      <c r="C12" s="9">
        <v>966</v>
      </c>
      <c r="D12" s="10"/>
      <c r="E12" s="9">
        <v>1480</v>
      </c>
      <c r="F12" s="10"/>
      <c r="G12" s="11">
        <v>999</v>
      </c>
      <c r="H12" s="10"/>
      <c r="I12" s="11">
        <v>1500</v>
      </c>
    </row>
    <row r="13" spans="1:9" ht="11.25" customHeight="1">
      <c r="A13" s="7" t="s">
        <v>33</v>
      </c>
      <c r="B13" s="8"/>
      <c r="C13" s="9">
        <v>952</v>
      </c>
      <c r="D13" s="10"/>
      <c r="E13" s="9">
        <v>1450</v>
      </c>
      <c r="F13" s="10"/>
      <c r="G13" s="11">
        <v>994</v>
      </c>
      <c r="H13" s="10"/>
      <c r="I13" s="11">
        <v>1310</v>
      </c>
    </row>
    <row r="14" spans="1:9" ht="11.25" customHeight="1">
      <c r="A14" s="7" t="s">
        <v>34</v>
      </c>
      <c r="B14" s="8"/>
      <c r="C14" s="9">
        <v>961</v>
      </c>
      <c r="D14" s="10"/>
      <c r="E14" s="9">
        <v>1420</v>
      </c>
      <c r="F14" s="10"/>
      <c r="G14" s="11">
        <v>946</v>
      </c>
      <c r="H14" s="10"/>
      <c r="I14" s="11">
        <v>1610</v>
      </c>
    </row>
    <row r="15" spans="1:9" ht="11.25" customHeight="1">
      <c r="A15" s="7" t="s">
        <v>35</v>
      </c>
      <c r="B15" s="8"/>
      <c r="C15" s="9">
        <v>1070</v>
      </c>
      <c r="D15" s="10"/>
      <c r="E15" s="9">
        <v>1490</v>
      </c>
      <c r="F15" s="10"/>
      <c r="G15" s="11">
        <v>972</v>
      </c>
      <c r="H15" s="10"/>
      <c r="I15" s="11">
        <v>1640</v>
      </c>
    </row>
    <row r="16" spans="1:9" ht="11.25" customHeight="1">
      <c r="A16" s="7" t="s">
        <v>36</v>
      </c>
      <c r="B16" s="8"/>
      <c r="C16" s="9">
        <v>930</v>
      </c>
      <c r="D16" s="10"/>
      <c r="E16" s="9">
        <v>1180</v>
      </c>
      <c r="F16" s="10"/>
      <c r="G16" s="11">
        <v>929</v>
      </c>
      <c r="H16" s="12"/>
      <c r="I16" s="11">
        <v>1490</v>
      </c>
    </row>
    <row r="17" spans="1:9" ht="11.25" customHeight="1">
      <c r="A17" s="7" t="s">
        <v>37</v>
      </c>
      <c r="B17" s="8"/>
      <c r="C17" s="9">
        <v>988</v>
      </c>
      <c r="D17" s="10"/>
      <c r="E17" s="9">
        <v>1320</v>
      </c>
      <c r="F17" s="10"/>
      <c r="G17" s="11">
        <v>977</v>
      </c>
      <c r="H17" s="10"/>
      <c r="I17" s="11">
        <v>1550</v>
      </c>
    </row>
    <row r="18" spans="1:9" ht="11.25" customHeight="1">
      <c r="A18" s="7" t="s">
        <v>38</v>
      </c>
      <c r="B18" s="8"/>
      <c r="C18" s="9">
        <v>1010</v>
      </c>
      <c r="D18" s="10"/>
      <c r="E18" s="9">
        <v>1500</v>
      </c>
      <c r="F18" s="10"/>
      <c r="G18" s="11">
        <v>1010</v>
      </c>
      <c r="H18" s="10"/>
      <c r="I18" s="11">
        <v>1520</v>
      </c>
    </row>
    <row r="19" spans="1:9" ht="11.25" customHeight="1">
      <c r="A19" s="7" t="s">
        <v>39</v>
      </c>
      <c r="B19" s="8"/>
      <c r="C19" s="9">
        <v>997</v>
      </c>
      <c r="D19" s="10"/>
      <c r="E19" s="9">
        <v>1490</v>
      </c>
      <c r="F19" s="10"/>
      <c r="G19" s="11">
        <v>1010</v>
      </c>
      <c r="H19" s="10"/>
      <c r="I19" s="11">
        <v>1430</v>
      </c>
    </row>
    <row r="20" spans="1:9" ht="11.25" customHeight="1">
      <c r="A20" s="7" t="s">
        <v>40</v>
      </c>
      <c r="B20" s="8"/>
      <c r="C20" s="13">
        <v>1060</v>
      </c>
      <c r="D20" s="10"/>
      <c r="E20" s="13">
        <v>1580</v>
      </c>
      <c r="F20" s="10"/>
      <c r="G20" s="11">
        <v>1030</v>
      </c>
      <c r="H20" s="10"/>
      <c r="I20" s="11">
        <v>1540</v>
      </c>
    </row>
    <row r="21" spans="1:9" ht="11.25" customHeight="1">
      <c r="A21" s="14" t="s">
        <v>41</v>
      </c>
      <c r="B21" s="15"/>
      <c r="C21" s="16">
        <v>11900</v>
      </c>
      <c r="D21" s="17"/>
      <c r="E21" s="16">
        <v>17600</v>
      </c>
      <c r="F21" s="17"/>
      <c r="G21" s="106">
        <v>11700</v>
      </c>
      <c r="H21" s="17"/>
      <c r="I21" s="18">
        <v>18400</v>
      </c>
    </row>
    <row r="22" spans="1:9" ht="22.5" customHeight="1">
      <c r="A22" s="222" t="s">
        <v>42</v>
      </c>
      <c r="B22" s="222"/>
      <c r="C22" s="222"/>
      <c r="D22" s="222"/>
      <c r="E22" s="222"/>
      <c r="F22" s="222"/>
      <c r="G22" s="222"/>
      <c r="H22" s="222"/>
      <c r="I22" s="222"/>
    </row>
    <row r="23" spans="1:9" ht="11.25" customHeight="1">
      <c r="A23" s="223" t="s">
        <v>43</v>
      </c>
      <c r="B23" s="223"/>
      <c r="C23" s="223"/>
      <c r="D23" s="223"/>
      <c r="E23" s="223"/>
      <c r="F23" s="223"/>
      <c r="G23" s="223"/>
      <c r="H23" s="223"/>
      <c r="I23" s="223"/>
    </row>
    <row r="24" spans="1:9" ht="11.25" customHeight="1"/>
  </sheetData>
  <mergeCells count="9">
    <mergeCell ref="A22:I22"/>
    <mergeCell ref="A23:I23"/>
    <mergeCell ref="A1:I1"/>
    <mergeCell ref="A2:I2"/>
    <mergeCell ref="A3:I3"/>
    <mergeCell ref="A4:I4"/>
    <mergeCell ref="A5:I5"/>
    <mergeCell ref="C6:E6"/>
    <mergeCell ref="G6:I6"/>
  </mergeCells>
  <printOptions horizontalCentered="1"/>
  <pageMargins left="0.5" right="0.5" top="0.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CDED-00D1-47A5-B11E-C5E117A5741A}">
  <dimension ref="A1:I20"/>
  <sheetViews>
    <sheetView workbookViewId="0">
      <selection activeCell="C29" sqref="C29"/>
    </sheetView>
  </sheetViews>
  <sheetFormatPr defaultRowHeight="15"/>
  <cols>
    <col min="1" max="1" width="25.28515625" customWidth="1"/>
    <col min="2" max="2" width="1.7109375" customWidth="1"/>
    <col min="3" max="3" width="27.42578125" bestFit="1" customWidth="1"/>
    <col min="4" max="4" width="1.7109375" customWidth="1"/>
    <col min="5" max="5" width="6.28515625" bestFit="1" customWidth="1"/>
    <col min="6" max="6" width="1.7109375" customWidth="1"/>
    <col min="7" max="7" width="10.7109375" bestFit="1" customWidth="1"/>
    <col min="8" max="8" width="1.7109375" customWidth="1"/>
    <col min="9" max="9" width="12.5703125" bestFit="1" customWidth="1"/>
  </cols>
  <sheetData>
    <row r="1" spans="1:9" ht="11.25" customHeight="1">
      <c r="A1" s="219" t="s">
        <v>44</v>
      </c>
      <c r="B1" s="219"/>
      <c r="C1" s="219"/>
      <c r="D1" s="219"/>
      <c r="E1" s="219"/>
      <c r="F1" s="219"/>
      <c r="G1" s="219"/>
      <c r="H1" s="219"/>
      <c r="I1" s="219"/>
    </row>
    <row r="2" spans="1:9" ht="11.25" customHeight="1">
      <c r="A2" s="219" t="s">
        <v>45</v>
      </c>
      <c r="B2" s="219"/>
      <c r="C2" s="219"/>
      <c r="D2" s="219"/>
      <c r="E2" s="219"/>
      <c r="F2" s="219"/>
      <c r="G2" s="219"/>
      <c r="H2" s="219"/>
      <c r="I2" s="219"/>
    </row>
    <row r="3" spans="1:9" ht="11.25" customHeight="1">
      <c r="A3" s="219"/>
      <c r="B3" s="219"/>
      <c r="C3" s="219"/>
      <c r="D3" s="219"/>
      <c r="E3" s="219"/>
      <c r="F3" s="219"/>
      <c r="G3" s="219"/>
      <c r="H3" s="219"/>
      <c r="I3" s="219"/>
    </row>
    <row r="4" spans="1:9" ht="11.25" customHeight="1">
      <c r="A4" s="219" t="s">
        <v>46</v>
      </c>
      <c r="B4" s="219"/>
      <c r="C4" s="219"/>
      <c r="D4" s="219"/>
      <c r="E4" s="219"/>
      <c r="F4" s="219"/>
      <c r="G4" s="219"/>
      <c r="H4" s="219"/>
      <c r="I4" s="219"/>
    </row>
    <row r="5" spans="1:9" ht="11.25" customHeight="1">
      <c r="A5" s="220"/>
      <c r="B5" s="220"/>
      <c r="C5" s="220"/>
      <c r="D5" s="220"/>
      <c r="E5" s="220"/>
      <c r="F5" s="220"/>
      <c r="G5" s="220"/>
      <c r="H5" s="220"/>
      <c r="I5" s="220"/>
    </row>
    <row r="6" spans="1:9" ht="11.25" customHeight="1">
      <c r="A6" s="229"/>
      <c r="B6" s="229"/>
      <c r="C6" s="229"/>
      <c r="D6" s="229"/>
      <c r="E6" s="207" t="s">
        <v>47</v>
      </c>
      <c r="F6" s="19"/>
      <c r="G6" s="207"/>
      <c r="H6" s="19"/>
      <c r="I6" s="207"/>
    </row>
    <row r="7" spans="1:9" ht="11.25" customHeight="1">
      <c r="A7" s="219"/>
      <c r="B7" s="219"/>
      <c r="C7" s="219"/>
      <c r="D7" s="219"/>
      <c r="E7" s="203" t="s">
        <v>48</v>
      </c>
      <c r="F7" s="4"/>
      <c r="G7" s="203"/>
      <c r="H7" s="4"/>
      <c r="I7" s="203" t="s">
        <v>49</v>
      </c>
    </row>
    <row r="8" spans="1:9" ht="11.25" customHeight="1">
      <c r="A8" s="204" t="s">
        <v>50</v>
      </c>
      <c r="B8" s="204"/>
      <c r="C8" s="204" t="s">
        <v>51</v>
      </c>
      <c r="D8" s="5"/>
      <c r="E8" s="204" t="s">
        <v>52</v>
      </c>
      <c r="F8" s="6"/>
      <c r="G8" s="204" t="s">
        <v>53</v>
      </c>
      <c r="H8" s="6"/>
      <c r="I8" s="204" t="s">
        <v>54</v>
      </c>
    </row>
    <row r="9" spans="1:9" ht="11.25" customHeight="1">
      <c r="A9" s="206" t="s">
        <v>55</v>
      </c>
      <c r="B9" s="206"/>
      <c r="C9" s="20" t="s">
        <v>56</v>
      </c>
      <c r="D9" s="21"/>
      <c r="E9" s="22">
        <v>3.25</v>
      </c>
      <c r="F9" s="10"/>
      <c r="G9" s="23" t="s">
        <v>57</v>
      </c>
      <c r="H9" s="12"/>
      <c r="I9" s="23" t="s">
        <v>58</v>
      </c>
    </row>
    <row r="10" spans="1:9" ht="11.25" customHeight="1">
      <c r="A10" s="24"/>
      <c r="B10" s="24"/>
      <c r="C10" s="25" t="s">
        <v>59</v>
      </c>
      <c r="D10" s="26"/>
      <c r="E10" s="22"/>
      <c r="F10" s="10"/>
      <c r="G10" s="27"/>
      <c r="H10" s="12"/>
      <c r="I10" s="27"/>
    </row>
    <row r="11" spans="1:9" ht="11.25" customHeight="1">
      <c r="A11" s="7" t="s">
        <v>60</v>
      </c>
      <c r="B11" s="206"/>
      <c r="C11" s="206"/>
      <c r="D11" s="28"/>
      <c r="E11" s="22"/>
      <c r="F11" s="10"/>
      <c r="G11" s="23"/>
      <c r="H11" s="12"/>
      <c r="I11" s="23"/>
    </row>
    <row r="12" spans="1:9" ht="11.25" customHeight="1">
      <c r="A12" s="14" t="s">
        <v>61</v>
      </c>
      <c r="B12" s="25"/>
      <c r="C12" s="24" t="s">
        <v>62</v>
      </c>
      <c r="D12" s="28"/>
      <c r="E12" s="22">
        <v>1.3</v>
      </c>
      <c r="F12" s="10"/>
      <c r="G12" s="23" t="s">
        <v>63</v>
      </c>
      <c r="H12" s="12"/>
      <c r="I12" s="27" t="s">
        <v>64</v>
      </c>
    </row>
    <row r="13" spans="1:9" ht="11.25" customHeight="1">
      <c r="A13" s="29" t="s">
        <v>65</v>
      </c>
      <c r="B13" s="29"/>
      <c r="C13" s="7" t="s">
        <v>66</v>
      </c>
      <c r="D13" s="8"/>
      <c r="E13" s="22">
        <v>3.55</v>
      </c>
      <c r="F13" s="10"/>
      <c r="G13" s="23" t="s">
        <v>57</v>
      </c>
      <c r="H13" s="12"/>
      <c r="I13" s="27" t="s">
        <v>67</v>
      </c>
    </row>
    <row r="14" spans="1:9" ht="11.25" customHeight="1">
      <c r="A14" s="7" t="s">
        <v>68</v>
      </c>
      <c r="B14" s="7"/>
      <c r="C14" s="7" t="s">
        <v>62</v>
      </c>
      <c r="D14" s="8"/>
      <c r="E14" s="22">
        <v>1.45</v>
      </c>
      <c r="F14" s="10"/>
      <c r="G14" s="23" t="s">
        <v>69</v>
      </c>
      <c r="H14" s="12"/>
      <c r="I14" s="23" t="s">
        <v>70</v>
      </c>
    </row>
    <row r="15" spans="1:9" ht="11.25" customHeight="1">
      <c r="A15" s="7" t="s">
        <v>71</v>
      </c>
      <c r="B15" s="7"/>
      <c r="C15" s="7" t="s">
        <v>72</v>
      </c>
      <c r="D15" s="8"/>
      <c r="E15" s="22">
        <v>2.95</v>
      </c>
      <c r="F15" s="10"/>
      <c r="G15" s="23" t="s">
        <v>57</v>
      </c>
      <c r="H15" s="12"/>
      <c r="I15" s="23" t="s">
        <v>58</v>
      </c>
    </row>
    <row r="16" spans="1:9" ht="11.25" customHeight="1">
      <c r="A16" s="7" t="s">
        <v>73</v>
      </c>
      <c r="B16" s="7"/>
      <c r="C16" s="7" t="s">
        <v>74</v>
      </c>
      <c r="D16" s="8"/>
      <c r="E16" s="22">
        <v>2.8</v>
      </c>
      <c r="F16" s="10"/>
      <c r="G16" s="27" t="s">
        <v>75</v>
      </c>
      <c r="H16" s="12"/>
      <c r="I16" s="27" t="s">
        <v>67</v>
      </c>
    </row>
    <row r="17" spans="1:9" ht="11.25" customHeight="1">
      <c r="A17" s="30" t="s">
        <v>41</v>
      </c>
      <c r="B17" s="30"/>
      <c r="C17" s="31"/>
      <c r="D17" s="8"/>
      <c r="E17" s="32">
        <v>15.3</v>
      </c>
      <c r="F17" s="10"/>
      <c r="G17" s="23"/>
      <c r="H17" s="12"/>
      <c r="I17" s="23"/>
    </row>
    <row r="18" spans="1:9" ht="11.25" customHeight="1">
      <c r="A18" s="30" t="s">
        <v>41</v>
      </c>
      <c r="B18" s="30"/>
      <c r="C18" s="33" t="s">
        <v>76</v>
      </c>
      <c r="D18" s="34"/>
      <c r="E18" s="35">
        <v>13.9</v>
      </c>
      <c r="F18" s="36"/>
      <c r="G18" s="37"/>
      <c r="H18" s="36"/>
      <c r="I18" s="37"/>
    </row>
    <row r="19" spans="1:9" ht="11.25" customHeight="1">
      <c r="A19" s="228" t="s">
        <v>77</v>
      </c>
      <c r="B19" s="228"/>
      <c r="C19" s="228"/>
      <c r="D19" s="228"/>
      <c r="E19" s="228"/>
      <c r="F19" s="228"/>
      <c r="G19" s="228"/>
      <c r="H19" s="228"/>
      <c r="I19" s="228"/>
    </row>
    <row r="20" spans="1:9" ht="11.25" customHeight="1">
      <c r="E20" s="217"/>
    </row>
  </sheetData>
  <mergeCells count="8">
    <mergeCell ref="A7:D7"/>
    <mergeCell ref="A19:I19"/>
    <mergeCell ref="A1:I1"/>
    <mergeCell ref="A2:I2"/>
    <mergeCell ref="A3:I3"/>
    <mergeCell ref="A4:I4"/>
    <mergeCell ref="A5:I5"/>
    <mergeCell ref="A6:D6"/>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4BC3-71E4-4755-AA77-8FDFE0CE9744}">
  <dimension ref="A1:W35"/>
  <sheetViews>
    <sheetView workbookViewId="0">
      <selection sqref="A1:W1"/>
    </sheetView>
  </sheetViews>
  <sheetFormatPr defaultRowHeight="15"/>
  <cols>
    <col min="2" max="2" width="1.7109375" customWidth="1"/>
    <col min="3" max="3" width="19.5703125" customWidth="1"/>
    <col min="4" max="4" width="1.7109375" customWidth="1"/>
    <col min="5" max="5" width="4.5703125" bestFit="1" customWidth="1"/>
    <col min="6" max="6" width="1.7109375" customWidth="1"/>
    <col min="7" max="7" width="4.5703125" bestFit="1" customWidth="1"/>
    <col min="8" max="8" width="1.7109375" customWidth="1"/>
    <col min="9" max="9" width="4.5703125" bestFit="1" customWidth="1"/>
    <col min="10" max="10" width="1.7109375" customWidth="1"/>
    <col min="11" max="11" width="4.5703125" bestFit="1" customWidth="1"/>
    <col min="12" max="12" width="1.7109375" customWidth="1"/>
    <col min="13" max="13" width="7.28515625" bestFit="1" customWidth="1"/>
    <col min="14" max="14" width="1.7109375" customWidth="1"/>
    <col min="15" max="15" width="4.5703125" bestFit="1" customWidth="1"/>
    <col min="16" max="16" width="1.7109375" customWidth="1"/>
    <col min="17" max="17" width="4.5703125" bestFit="1" customWidth="1"/>
    <col min="18" max="18" width="1.7109375" customWidth="1"/>
    <col min="19" max="19" width="4.5703125" bestFit="1" customWidth="1"/>
    <col min="20" max="20" width="1.7109375" customWidth="1"/>
    <col min="21" max="21" width="4.5703125" bestFit="1" customWidth="1"/>
    <col min="22" max="22" width="1.7109375" customWidth="1"/>
    <col min="23" max="23" width="7.28515625" bestFit="1" customWidth="1"/>
  </cols>
  <sheetData>
    <row r="1" spans="1:23" ht="11.25" customHeight="1">
      <c r="A1" s="232" t="s">
        <v>78</v>
      </c>
      <c r="B1" s="232"/>
      <c r="C1" s="232"/>
      <c r="D1" s="232"/>
      <c r="E1" s="232"/>
      <c r="F1" s="232"/>
      <c r="G1" s="232"/>
      <c r="H1" s="232"/>
      <c r="I1" s="232"/>
      <c r="J1" s="232"/>
      <c r="K1" s="232"/>
      <c r="L1" s="232"/>
      <c r="M1" s="232"/>
      <c r="N1" s="232"/>
      <c r="O1" s="232"/>
      <c r="P1" s="232"/>
      <c r="Q1" s="232"/>
      <c r="R1" s="232"/>
      <c r="S1" s="232"/>
      <c r="T1" s="232"/>
      <c r="U1" s="232"/>
      <c r="V1" s="232"/>
      <c r="W1" s="232"/>
    </row>
    <row r="2" spans="1:23" ht="11.25" customHeight="1">
      <c r="A2" s="233" t="s">
        <v>79</v>
      </c>
      <c r="B2" s="233"/>
      <c r="C2" s="233"/>
      <c r="D2" s="233"/>
      <c r="E2" s="233"/>
      <c r="F2" s="233"/>
      <c r="G2" s="233"/>
      <c r="H2" s="233"/>
      <c r="I2" s="233"/>
      <c r="J2" s="233"/>
      <c r="K2" s="233"/>
      <c r="L2" s="233"/>
      <c r="M2" s="233"/>
      <c r="N2" s="233"/>
      <c r="O2" s="233"/>
      <c r="P2" s="233"/>
      <c r="Q2" s="233"/>
      <c r="R2" s="233"/>
      <c r="S2" s="233"/>
      <c r="T2" s="233"/>
      <c r="U2" s="233"/>
      <c r="V2" s="233"/>
      <c r="W2" s="233"/>
    </row>
    <row r="3" spans="1:23" ht="11.25" customHeight="1">
      <c r="A3" s="233"/>
      <c r="B3" s="233"/>
      <c r="C3" s="233"/>
      <c r="D3" s="233"/>
      <c r="E3" s="233"/>
      <c r="F3" s="233"/>
      <c r="G3" s="233"/>
      <c r="H3" s="233"/>
      <c r="I3" s="233"/>
      <c r="J3" s="233"/>
      <c r="K3" s="233"/>
      <c r="L3" s="233"/>
      <c r="M3" s="233"/>
      <c r="N3" s="233"/>
      <c r="O3" s="233"/>
      <c r="P3" s="233"/>
      <c r="Q3" s="233"/>
      <c r="R3" s="233"/>
      <c r="S3" s="233"/>
      <c r="T3" s="233"/>
      <c r="U3" s="233"/>
      <c r="V3" s="233"/>
      <c r="W3" s="233"/>
    </row>
    <row r="4" spans="1:23" ht="11.25" customHeight="1">
      <c r="A4" s="233" t="s">
        <v>25</v>
      </c>
      <c r="B4" s="233"/>
      <c r="C4" s="233"/>
      <c r="D4" s="233"/>
      <c r="E4" s="233"/>
      <c r="F4" s="233"/>
      <c r="G4" s="233"/>
      <c r="H4" s="233"/>
      <c r="I4" s="233"/>
      <c r="J4" s="233"/>
      <c r="K4" s="233"/>
      <c r="L4" s="233"/>
      <c r="M4" s="233"/>
      <c r="N4" s="233"/>
      <c r="O4" s="233"/>
      <c r="P4" s="233"/>
      <c r="Q4" s="233"/>
      <c r="R4" s="233"/>
      <c r="S4" s="233"/>
      <c r="T4" s="233"/>
      <c r="U4" s="233"/>
      <c r="V4" s="233"/>
      <c r="W4" s="233"/>
    </row>
    <row r="5" spans="1:23" ht="11.25" customHeight="1">
      <c r="A5" s="234"/>
      <c r="B5" s="234"/>
      <c r="C5" s="234"/>
      <c r="D5" s="234"/>
      <c r="E5" s="234"/>
      <c r="F5" s="234"/>
      <c r="G5" s="234"/>
      <c r="H5" s="234"/>
      <c r="I5" s="234"/>
      <c r="J5" s="234"/>
      <c r="K5" s="234"/>
      <c r="L5" s="234"/>
      <c r="M5" s="234"/>
      <c r="N5" s="234"/>
      <c r="O5" s="234"/>
      <c r="P5" s="234"/>
      <c r="Q5" s="234"/>
      <c r="R5" s="234"/>
      <c r="S5" s="234"/>
      <c r="T5" s="234"/>
      <c r="U5" s="234"/>
      <c r="V5" s="234"/>
      <c r="W5" s="234"/>
    </row>
    <row r="6" spans="1:23" ht="11.25" customHeight="1">
      <c r="A6" s="129"/>
      <c r="B6" s="130"/>
      <c r="C6" s="129"/>
      <c r="D6" s="131" t="s">
        <v>7</v>
      </c>
      <c r="E6" s="235" t="s">
        <v>80</v>
      </c>
      <c r="F6" s="235"/>
      <c r="G6" s="235"/>
      <c r="H6" s="235"/>
      <c r="I6" s="235"/>
      <c r="J6" s="235"/>
      <c r="K6" s="235"/>
      <c r="L6" s="235"/>
      <c r="M6" s="235"/>
      <c r="N6" s="131"/>
      <c r="O6" s="231" t="s">
        <v>81</v>
      </c>
      <c r="P6" s="231"/>
      <c r="Q6" s="231"/>
      <c r="R6" s="231"/>
      <c r="S6" s="231"/>
      <c r="T6" s="231"/>
      <c r="U6" s="231"/>
      <c r="V6" s="231"/>
      <c r="W6" s="231"/>
    </row>
    <row r="7" spans="1:23" ht="11.25" customHeight="1">
      <c r="A7" s="209" t="s">
        <v>82</v>
      </c>
      <c r="B7" s="208"/>
      <c r="C7" s="209"/>
      <c r="D7" s="208"/>
      <c r="E7" s="164" t="s">
        <v>83</v>
      </c>
      <c r="F7" s="162"/>
      <c r="G7" s="164" t="s">
        <v>84</v>
      </c>
      <c r="H7" s="162"/>
      <c r="I7" s="164" t="s">
        <v>85</v>
      </c>
      <c r="J7" s="162"/>
      <c r="K7" s="164" t="s">
        <v>86</v>
      </c>
      <c r="L7" s="162"/>
      <c r="M7" s="164" t="s">
        <v>87</v>
      </c>
      <c r="N7" s="208"/>
      <c r="O7" s="209" t="s">
        <v>88</v>
      </c>
      <c r="P7" s="132"/>
      <c r="Q7" s="209" t="s">
        <v>84</v>
      </c>
      <c r="R7" s="132"/>
      <c r="S7" s="129" t="s">
        <v>85</v>
      </c>
      <c r="T7" s="132"/>
      <c r="U7" s="129" t="s">
        <v>86</v>
      </c>
      <c r="V7" s="132"/>
      <c r="W7" s="207" t="s">
        <v>87</v>
      </c>
    </row>
    <row r="8" spans="1:23" ht="11.25" customHeight="1">
      <c r="A8" s="210" t="s">
        <v>89</v>
      </c>
      <c r="B8" s="133"/>
      <c r="C8" s="210" t="s">
        <v>90</v>
      </c>
      <c r="D8" s="133"/>
      <c r="E8" s="165" t="s">
        <v>91</v>
      </c>
      <c r="F8" s="163"/>
      <c r="G8" s="165" t="s">
        <v>91</v>
      </c>
      <c r="H8" s="163"/>
      <c r="I8" s="165" t="s">
        <v>91</v>
      </c>
      <c r="J8" s="163"/>
      <c r="K8" s="165" t="s">
        <v>91</v>
      </c>
      <c r="L8" s="163"/>
      <c r="M8" s="165" t="s">
        <v>92</v>
      </c>
      <c r="N8" s="133"/>
      <c r="O8" s="134" t="s">
        <v>91</v>
      </c>
      <c r="P8" s="133"/>
      <c r="Q8" s="134" t="s">
        <v>91</v>
      </c>
      <c r="R8" s="133"/>
      <c r="S8" s="210" t="s">
        <v>91</v>
      </c>
      <c r="T8" s="133"/>
      <c r="U8" s="210" t="s">
        <v>91</v>
      </c>
      <c r="V8" s="133"/>
      <c r="W8" s="210" t="s">
        <v>92</v>
      </c>
    </row>
    <row r="9" spans="1:23" ht="11.25" customHeight="1">
      <c r="A9" s="135">
        <v>3272</v>
      </c>
      <c r="B9" s="136"/>
      <c r="C9" s="137" t="s">
        <v>93</v>
      </c>
      <c r="D9" s="208"/>
      <c r="E9" s="208"/>
      <c r="F9" s="208"/>
      <c r="G9" s="208"/>
      <c r="H9" s="208"/>
      <c r="I9" s="208"/>
      <c r="J9" s="208"/>
      <c r="K9" s="208"/>
      <c r="L9" s="208"/>
      <c r="M9" s="208"/>
      <c r="N9" s="208"/>
      <c r="O9" s="138"/>
      <c r="P9" s="132"/>
      <c r="Q9" s="138"/>
      <c r="R9" s="132"/>
      <c r="S9" s="132"/>
      <c r="T9" s="132"/>
      <c r="U9" s="132"/>
      <c r="V9" s="132"/>
      <c r="W9" s="138"/>
    </row>
    <row r="10" spans="1:23" ht="11.25" customHeight="1">
      <c r="A10" s="137">
        <v>327213</v>
      </c>
      <c r="B10" s="214"/>
      <c r="C10" s="139" t="s">
        <v>94</v>
      </c>
      <c r="D10" s="140"/>
      <c r="E10" s="141">
        <v>279</v>
      </c>
      <c r="F10" s="140"/>
      <c r="G10" s="141">
        <v>284</v>
      </c>
      <c r="H10" s="140"/>
      <c r="I10" s="141">
        <v>257</v>
      </c>
      <c r="J10" s="140"/>
      <c r="K10" s="166">
        <v>233</v>
      </c>
      <c r="L10" s="140"/>
      <c r="M10" s="141">
        <v>1050</v>
      </c>
      <c r="N10" s="140"/>
      <c r="O10" s="141">
        <v>250</v>
      </c>
      <c r="P10" s="132"/>
      <c r="Q10" s="142">
        <v>250</v>
      </c>
      <c r="R10" s="132"/>
      <c r="S10" s="141">
        <v>255</v>
      </c>
      <c r="T10" s="132"/>
      <c r="U10" s="141">
        <v>250</v>
      </c>
      <c r="V10" s="132"/>
      <c r="W10" s="141">
        <v>1010</v>
      </c>
    </row>
    <row r="11" spans="1:23" ht="11.25" customHeight="1">
      <c r="A11" s="137">
        <v>327211</v>
      </c>
      <c r="B11" s="214"/>
      <c r="C11" s="143" t="s">
        <v>95</v>
      </c>
      <c r="D11" s="140"/>
      <c r="E11" s="141">
        <v>222</v>
      </c>
      <c r="F11" s="140"/>
      <c r="G11" s="141">
        <v>243</v>
      </c>
      <c r="H11" s="140"/>
      <c r="I11" s="141">
        <v>240</v>
      </c>
      <c r="J11" s="140"/>
      <c r="K11" s="166">
        <v>256</v>
      </c>
      <c r="L11" s="140"/>
      <c r="M11" s="141">
        <v>960</v>
      </c>
      <c r="N11" s="140"/>
      <c r="O11" s="141">
        <v>228</v>
      </c>
      <c r="P11" s="132"/>
      <c r="Q11" s="142">
        <v>234</v>
      </c>
      <c r="R11" s="132"/>
      <c r="S11" s="141">
        <v>239</v>
      </c>
      <c r="T11" s="132"/>
      <c r="U11" s="141">
        <v>253</v>
      </c>
      <c r="V11" s="132"/>
      <c r="W11" s="141">
        <v>954</v>
      </c>
    </row>
    <row r="12" spans="1:23" ht="11.25" customHeight="1">
      <c r="A12" s="137">
        <v>327993</v>
      </c>
      <c r="B12" s="214"/>
      <c r="C12" s="139" t="s">
        <v>96</v>
      </c>
      <c r="D12" s="140"/>
      <c r="E12" s="141">
        <v>39</v>
      </c>
      <c r="F12" s="140"/>
      <c r="G12" s="141">
        <v>40</v>
      </c>
      <c r="H12" s="140"/>
      <c r="I12" s="141">
        <v>43</v>
      </c>
      <c r="J12" s="140"/>
      <c r="K12" s="166">
        <v>42</v>
      </c>
      <c r="L12" s="140"/>
      <c r="M12" s="141">
        <v>164</v>
      </c>
      <c r="N12" s="140" t="s">
        <v>15</v>
      </c>
      <c r="O12" s="141">
        <v>39</v>
      </c>
      <c r="P12" s="132"/>
      <c r="Q12" s="142">
        <v>41</v>
      </c>
      <c r="R12" s="132"/>
      <c r="S12" s="141">
        <v>44</v>
      </c>
      <c r="T12" s="132"/>
      <c r="U12" s="141">
        <v>42</v>
      </c>
      <c r="V12" s="132"/>
      <c r="W12" s="141">
        <v>166</v>
      </c>
    </row>
    <row r="13" spans="1:23" ht="11.25" customHeight="1">
      <c r="A13" s="137">
        <v>327212</v>
      </c>
      <c r="B13" s="214"/>
      <c r="C13" s="139" t="s">
        <v>97</v>
      </c>
      <c r="D13" s="140"/>
      <c r="E13" s="141">
        <v>26</v>
      </c>
      <c r="F13" s="140"/>
      <c r="G13" s="141">
        <v>25</v>
      </c>
      <c r="H13" s="140"/>
      <c r="I13" s="141">
        <v>25</v>
      </c>
      <c r="J13" s="140"/>
      <c r="K13" s="166">
        <v>26</v>
      </c>
      <c r="L13" s="140"/>
      <c r="M13" s="141">
        <v>102</v>
      </c>
      <c r="N13" s="146"/>
      <c r="O13" s="144">
        <v>27</v>
      </c>
      <c r="P13" s="145"/>
      <c r="Q13" s="147">
        <v>23</v>
      </c>
      <c r="R13" s="145"/>
      <c r="S13" s="144">
        <v>23</v>
      </c>
      <c r="T13" s="146"/>
      <c r="U13" s="144">
        <v>22</v>
      </c>
      <c r="V13" s="146"/>
      <c r="W13" s="141">
        <v>95</v>
      </c>
    </row>
    <row r="14" spans="1:23" ht="11.25" customHeight="1">
      <c r="A14" s="211" t="s">
        <v>98</v>
      </c>
      <c r="B14" s="214"/>
      <c r="C14" s="148" t="s">
        <v>41</v>
      </c>
      <c r="D14" s="140"/>
      <c r="E14" s="149">
        <v>566</v>
      </c>
      <c r="F14" s="170"/>
      <c r="G14" s="149">
        <v>591</v>
      </c>
      <c r="H14" s="170"/>
      <c r="I14" s="149">
        <v>565</v>
      </c>
      <c r="J14" s="170"/>
      <c r="K14" s="171">
        <v>557</v>
      </c>
      <c r="L14" s="170"/>
      <c r="M14" s="149">
        <v>2280</v>
      </c>
      <c r="N14" s="140"/>
      <c r="O14" s="141">
        <v>545</v>
      </c>
      <c r="P14" s="132"/>
      <c r="Q14" s="142">
        <v>548</v>
      </c>
      <c r="R14" s="132"/>
      <c r="S14" s="141">
        <v>562</v>
      </c>
      <c r="T14" s="132"/>
      <c r="U14" s="141">
        <v>566</v>
      </c>
      <c r="V14" s="132"/>
      <c r="W14" s="149">
        <v>2220</v>
      </c>
    </row>
    <row r="15" spans="1:23" ht="11.25" customHeight="1">
      <c r="A15" s="150">
        <v>32518</v>
      </c>
      <c r="B15" s="214"/>
      <c r="C15" s="215" t="s">
        <v>99</v>
      </c>
      <c r="D15" s="140"/>
      <c r="E15" s="141">
        <v>338</v>
      </c>
      <c r="F15" s="140"/>
      <c r="G15" s="141">
        <v>369</v>
      </c>
      <c r="H15" s="140"/>
      <c r="I15" s="141">
        <v>356</v>
      </c>
      <c r="J15" s="140"/>
      <c r="K15" s="166">
        <v>372</v>
      </c>
      <c r="L15" s="140"/>
      <c r="M15" s="141">
        <v>1440</v>
      </c>
      <c r="N15" s="140"/>
      <c r="O15" s="141">
        <v>335</v>
      </c>
      <c r="P15" s="132"/>
      <c r="Q15" s="142">
        <v>358</v>
      </c>
      <c r="R15" s="132"/>
      <c r="S15" s="141">
        <v>333</v>
      </c>
      <c r="T15" s="132"/>
      <c r="U15" s="141">
        <v>343</v>
      </c>
      <c r="V15" s="132"/>
      <c r="W15" s="141">
        <v>1370</v>
      </c>
    </row>
    <row r="16" spans="1:23" ht="11.25" customHeight="1">
      <c r="A16" s="135">
        <v>325611</v>
      </c>
      <c r="B16" s="214"/>
      <c r="C16" s="137" t="s">
        <v>100</v>
      </c>
      <c r="D16" s="140"/>
      <c r="E16" s="141">
        <v>79</v>
      </c>
      <c r="F16" s="140"/>
      <c r="G16" s="141">
        <v>66</v>
      </c>
      <c r="H16" s="140"/>
      <c r="I16" s="141">
        <v>72</v>
      </c>
      <c r="J16" s="140"/>
      <c r="K16" s="166">
        <v>70</v>
      </c>
      <c r="L16" s="140"/>
      <c r="M16" s="141">
        <v>288</v>
      </c>
      <c r="N16" s="140" t="s">
        <v>15</v>
      </c>
      <c r="O16" s="141">
        <v>69</v>
      </c>
      <c r="P16" s="132"/>
      <c r="Q16" s="142">
        <v>67</v>
      </c>
      <c r="R16" s="132"/>
      <c r="S16" s="141">
        <v>71</v>
      </c>
      <c r="T16" s="132"/>
      <c r="U16" s="141">
        <v>65</v>
      </c>
      <c r="V16" s="132"/>
      <c r="W16" s="141">
        <v>272</v>
      </c>
    </row>
    <row r="17" spans="1:23" ht="11.25" customHeight="1">
      <c r="A17" s="135">
        <v>322</v>
      </c>
      <c r="B17" s="214"/>
      <c r="C17" s="137" t="s">
        <v>101</v>
      </c>
      <c r="D17" s="140"/>
      <c r="E17" s="141">
        <v>12</v>
      </c>
      <c r="F17" s="140"/>
      <c r="G17" s="141">
        <v>13</v>
      </c>
      <c r="H17" s="140"/>
      <c r="I17" s="141">
        <v>11</v>
      </c>
      <c r="J17" s="140"/>
      <c r="K17" s="166">
        <v>11</v>
      </c>
      <c r="L17" s="140"/>
      <c r="M17" s="141">
        <v>47</v>
      </c>
      <c r="N17" s="140"/>
      <c r="O17" s="141">
        <v>10</v>
      </c>
      <c r="P17" s="132"/>
      <c r="Q17" s="142">
        <v>10</v>
      </c>
      <c r="R17" s="132"/>
      <c r="S17" s="141">
        <v>9</v>
      </c>
      <c r="T17" s="132"/>
      <c r="U17" s="141">
        <v>10</v>
      </c>
      <c r="V17" s="132"/>
      <c r="W17" s="141">
        <v>39</v>
      </c>
    </row>
    <row r="18" spans="1:23" ht="11.25" customHeight="1">
      <c r="A18" s="137">
        <v>221310</v>
      </c>
      <c r="B18" s="214"/>
      <c r="C18" s="137" t="s">
        <v>102</v>
      </c>
      <c r="D18" s="140"/>
      <c r="E18" s="141">
        <v>11</v>
      </c>
      <c r="F18" s="140"/>
      <c r="G18" s="141">
        <v>12</v>
      </c>
      <c r="H18" s="140"/>
      <c r="I18" s="141">
        <v>12</v>
      </c>
      <c r="J18" s="140"/>
      <c r="K18" s="166">
        <v>9</v>
      </c>
      <c r="L18" s="140"/>
      <c r="M18" s="141">
        <v>44</v>
      </c>
      <c r="N18" s="140"/>
      <c r="O18" s="141">
        <v>10</v>
      </c>
      <c r="P18" s="132"/>
      <c r="Q18" s="142">
        <v>11</v>
      </c>
      <c r="R18" s="132"/>
      <c r="S18" s="141">
        <v>10</v>
      </c>
      <c r="T18" s="132"/>
      <c r="U18" s="141">
        <v>10</v>
      </c>
      <c r="V18" s="132"/>
      <c r="W18" s="141">
        <v>41</v>
      </c>
    </row>
    <row r="19" spans="1:23" ht="11.25" customHeight="1">
      <c r="A19" s="135">
        <v>56221</v>
      </c>
      <c r="B19" s="214"/>
      <c r="C19" s="151" t="s">
        <v>103</v>
      </c>
      <c r="D19" s="140"/>
      <c r="E19" s="141">
        <v>47</v>
      </c>
      <c r="F19" s="140"/>
      <c r="G19" s="141">
        <v>43</v>
      </c>
      <c r="H19" s="140"/>
      <c r="I19" s="141">
        <v>52</v>
      </c>
      <c r="J19" s="140"/>
      <c r="K19" s="166">
        <v>49</v>
      </c>
      <c r="L19" s="140"/>
      <c r="M19" s="141">
        <v>191</v>
      </c>
      <c r="N19" s="140"/>
      <c r="O19" s="141">
        <v>47</v>
      </c>
      <c r="P19" s="132"/>
      <c r="Q19" s="142">
        <v>38</v>
      </c>
      <c r="R19" s="132"/>
      <c r="S19" s="141">
        <v>39</v>
      </c>
      <c r="T19" s="132"/>
      <c r="U19" s="141">
        <v>38</v>
      </c>
      <c r="V19" s="132"/>
      <c r="W19" s="141">
        <v>162</v>
      </c>
    </row>
    <row r="20" spans="1:23" ht="11.25" customHeight="1">
      <c r="A20" s="135">
        <v>4246</v>
      </c>
      <c r="B20" s="214"/>
      <c r="C20" s="137" t="s">
        <v>104</v>
      </c>
      <c r="D20" s="140"/>
      <c r="E20" s="141">
        <v>79</v>
      </c>
      <c r="F20" s="140"/>
      <c r="G20" s="141">
        <v>74</v>
      </c>
      <c r="H20" s="140"/>
      <c r="I20" s="141">
        <v>75</v>
      </c>
      <c r="J20" s="140"/>
      <c r="K20" s="166">
        <v>74</v>
      </c>
      <c r="L20" s="140"/>
      <c r="M20" s="141">
        <v>302</v>
      </c>
      <c r="N20" s="140"/>
      <c r="O20" s="141">
        <v>71</v>
      </c>
      <c r="P20" s="132"/>
      <c r="Q20" s="142">
        <v>61</v>
      </c>
      <c r="R20" s="132"/>
      <c r="S20" s="141">
        <v>68</v>
      </c>
      <c r="T20" s="132"/>
      <c r="U20" s="141">
        <v>61</v>
      </c>
      <c r="V20" s="132"/>
      <c r="W20" s="141">
        <v>261</v>
      </c>
    </row>
    <row r="21" spans="1:23" ht="11.25" customHeight="1">
      <c r="A21" s="215" t="s">
        <v>98</v>
      </c>
      <c r="B21" s="214"/>
      <c r="C21" s="137" t="s">
        <v>97</v>
      </c>
      <c r="D21" s="140"/>
      <c r="E21" s="141">
        <v>71</v>
      </c>
      <c r="F21" s="140"/>
      <c r="G21" s="141">
        <v>69</v>
      </c>
      <c r="H21" s="140"/>
      <c r="I21" s="141">
        <v>65</v>
      </c>
      <c r="J21" s="140"/>
      <c r="K21" s="166">
        <v>59</v>
      </c>
      <c r="L21" s="140"/>
      <c r="M21" s="152">
        <v>265</v>
      </c>
      <c r="N21" s="140"/>
      <c r="O21" s="141">
        <v>84</v>
      </c>
      <c r="P21" s="153"/>
      <c r="Q21" s="154">
        <v>74</v>
      </c>
      <c r="R21" s="153"/>
      <c r="S21" s="152">
        <v>108</v>
      </c>
      <c r="T21" s="153"/>
      <c r="U21" s="152">
        <v>88</v>
      </c>
      <c r="V21" s="153"/>
      <c r="W21" s="141">
        <v>354</v>
      </c>
    </row>
    <row r="22" spans="1:23" ht="11.25" customHeight="1">
      <c r="A22" s="215" t="s">
        <v>98</v>
      </c>
      <c r="B22" s="214"/>
      <c r="C22" s="139" t="s">
        <v>105</v>
      </c>
      <c r="D22" s="140"/>
      <c r="E22" s="156">
        <v>1200</v>
      </c>
      <c r="F22" s="155"/>
      <c r="G22" s="156">
        <v>1240</v>
      </c>
      <c r="H22" s="155"/>
      <c r="I22" s="156">
        <v>1210</v>
      </c>
      <c r="J22" s="155"/>
      <c r="K22" s="167">
        <v>1200</v>
      </c>
      <c r="L22" s="155"/>
      <c r="M22" s="141">
        <v>4850</v>
      </c>
      <c r="N22" s="155"/>
      <c r="O22" s="156">
        <v>1170</v>
      </c>
      <c r="P22" s="132"/>
      <c r="Q22" s="142">
        <v>1170</v>
      </c>
      <c r="R22" s="132"/>
      <c r="S22" s="141">
        <v>1200</v>
      </c>
      <c r="T22" s="132"/>
      <c r="U22" s="141">
        <v>1180</v>
      </c>
      <c r="V22" s="132"/>
      <c r="W22" s="156">
        <v>4720</v>
      </c>
    </row>
    <row r="23" spans="1:23" ht="11.25" customHeight="1">
      <c r="A23" s="215" t="s">
        <v>98</v>
      </c>
      <c r="B23" s="214"/>
      <c r="C23" s="137" t="s">
        <v>106</v>
      </c>
      <c r="D23" s="140"/>
      <c r="E23" s="141">
        <v>1750</v>
      </c>
      <c r="F23" s="140"/>
      <c r="G23" s="141">
        <v>1590</v>
      </c>
      <c r="H23" s="140"/>
      <c r="I23" s="141">
        <v>1720</v>
      </c>
      <c r="J23" s="140"/>
      <c r="K23" s="166">
        <v>1760</v>
      </c>
      <c r="L23" s="140"/>
      <c r="M23" s="141">
        <v>6820</v>
      </c>
      <c r="N23" s="140"/>
      <c r="O23" s="141">
        <v>1710</v>
      </c>
      <c r="P23" s="132"/>
      <c r="Q23" s="142">
        <v>1760</v>
      </c>
      <c r="R23" s="132"/>
      <c r="S23" s="141">
        <v>1780</v>
      </c>
      <c r="T23" s="132"/>
      <c r="U23" s="141">
        <v>1790</v>
      </c>
      <c r="V23" s="132"/>
      <c r="W23" s="141">
        <v>7040</v>
      </c>
    </row>
    <row r="24" spans="1:23" ht="11.25" customHeight="1">
      <c r="A24" s="215" t="s">
        <v>98</v>
      </c>
      <c r="B24" s="214"/>
      <c r="C24" s="139" t="s">
        <v>107</v>
      </c>
      <c r="D24" s="140"/>
      <c r="E24" s="141">
        <v>47</v>
      </c>
      <c r="F24" s="140"/>
      <c r="G24" s="141">
        <v>49</v>
      </c>
      <c r="H24" s="140"/>
      <c r="I24" s="141">
        <v>47</v>
      </c>
      <c r="J24" s="140"/>
      <c r="K24" s="166">
        <v>48</v>
      </c>
      <c r="L24" s="140"/>
      <c r="M24" s="141">
        <v>190</v>
      </c>
      <c r="N24" s="140"/>
      <c r="O24" s="141">
        <v>44</v>
      </c>
      <c r="P24" s="132"/>
      <c r="Q24" s="142">
        <v>49</v>
      </c>
      <c r="R24" s="132"/>
      <c r="S24" s="141">
        <v>43</v>
      </c>
      <c r="T24" s="132"/>
      <c r="U24" s="141">
        <v>42</v>
      </c>
      <c r="V24" s="132"/>
      <c r="W24" s="141">
        <v>178</v>
      </c>
    </row>
    <row r="25" spans="1:23" ht="11.25" customHeight="1">
      <c r="A25" s="215" t="s">
        <v>98</v>
      </c>
      <c r="B25" s="214"/>
      <c r="C25" s="137" t="s">
        <v>108</v>
      </c>
      <c r="D25" s="140"/>
      <c r="E25" s="141">
        <v>2950</v>
      </c>
      <c r="F25" s="140"/>
      <c r="G25" s="141">
        <v>2830</v>
      </c>
      <c r="H25" s="140"/>
      <c r="I25" s="141">
        <v>2930</v>
      </c>
      <c r="J25" s="140"/>
      <c r="K25" s="166">
        <v>2960</v>
      </c>
      <c r="L25" s="140"/>
      <c r="M25" s="141">
        <v>11700</v>
      </c>
      <c r="N25" s="140"/>
      <c r="O25" s="141">
        <v>2880</v>
      </c>
      <c r="P25" s="132"/>
      <c r="Q25" s="142">
        <v>2920</v>
      </c>
      <c r="R25" s="132"/>
      <c r="S25" s="141">
        <v>2980</v>
      </c>
      <c r="T25" s="132"/>
      <c r="U25" s="141">
        <v>2970</v>
      </c>
      <c r="V25" s="132"/>
      <c r="W25" s="141">
        <v>11800</v>
      </c>
    </row>
    <row r="26" spans="1:23" ht="11.25" customHeight="1">
      <c r="A26" s="215"/>
      <c r="B26" s="214"/>
      <c r="C26" s="137" t="s">
        <v>109</v>
      </c>
      <c r="D26" s="140"/>
      <c r="E26" s="141">
        <v>3010</v>
      </c>
      <c r="F26" s="140"/>
      <c r="G26" s="141">
        <v>2860</v>
      </c>
      <c r="H26" s="140"/>
      <c r="I26" s="141">
        <v>3020</v>
      </c>
      <c r="J26" s="140"/>
      <c r="K26" s="166">
        <v>3030</v>
      </c>
      <c r="L26" s="140"/>
      <c r="M26" s="141">
        <v>11900</v>
      </c>
      <c r="N26" s="140"/>
      <c r="O26" s="141">
        <v>2890</v>
      </c>
      <c r="P26" s="132"/>
      <c r="Q26" s="142">
        <v>2970</v>
      </c>
      <c r="R26" s="132"/>
      <c r="S26" s="141">
        <v>2990</v>
      </c>
      <c r="T26" s="132"/>
      <c r="U26" s="141">
        <v>3030</v>
      </c>
      <c r="V26" s="132"/>
      <c r="W26" s="141">
        <v>11900</v>
      </c>
    </row>
    <row r="27" spans="1:23" ht="11.25" customHeight="1">
      <c r="A27" s="151" t="s">
        <v>98</v>
      </c>
      <c r="B27" s="157"/>
      <c r="C27" s="151" t="s">
        <v>110</v>
      </c>
      <c r="D27" s="146"/>
      <c r="E27" s="158">
        <v>2960</v>
      </c>
      <c r="F27" s="169"/>
      <c r="G27" s="158">
        <v>2880</v>
      </c>
      <c r="H27" s="169"/>
      <c r="I27" s="158">
        <v>2990</v>
      </c>
      <c r="J27" s="169"/>
      <c r="K27" s="168">
        <v>3070</v>
      </c>
      <c r="L27" s="169"/>
      <c r="M27" s="158">
        <v>11900</v>
      </c>
      <c r="N27" s="159"/>
      <c r="O27" s="158">
        <v>2860</v>
      </c>
      <c r="P27" s="159"/>
      <c r="Q27" s="160">
        <v>2940</v>
      </c>
      <c r="R27" s="159"/>
      <c r="S27" s="158">
        <v>2880</v>
      </c>
      <c r="T27" s="159"/>
      <c r="U27" s="158">
        <v>3040</v>
      </c>
      <c r="V27" s="159"/>
      <c r="W27" s="158">
        <f>SUM(O27:U27)</f>
        <v>11720</v>
      </c>
    </row>
    <row r="28" spans="1:23" ht="11.25" customHeight="1">
      <c r="A28" s="236" t="s">
        <v>111</v>
      </c>
      <c r="B28" s="236"/>
      <c r="C28" s="236"/>
      <c r="D28" s="236"/>
      <c r="E28" s="236"/>
      <c r="F28" s="236"/>
      <c r="G28" s="236"/>
      <c r="H28" s="236"/>
      <c r="I28" s="236"/>
      <c r="J28" s="236"/>
      <c r="K28" s="236"/>
      <c r="L28" s="236"/>
      <c r="M28" s="236"/>
      <c r="N28" s="236"/>
      <c r="O28" s="236"/>
      <c r="P28" s="236"/>
      <c r="Q28" s="236"/>
      <c r="R28" s="236"/>
      <c r="S28" s="236"/>
      <c r="T28" s="236"/>
      <c r="U28" s="236"/>
      <c r="V28" s="236"/>
      <c r="W28" s="236"/>
    </row>
    <row r="29" spans="1:23" ht="11.25" customHeight="1">
      <c r="A29" s="230" t="s">
        <v>112</v>
      </c>
      <c r="B29" s="230"/>
      <c r="C29" s="230"/>
      <c r="D29" s="230"/>
      <c r="E29" s="230"/>
      <c r="F29" s="230"/>
      <c r="G29" s="230"/>
      <c r="H29" s="230"/>
      <c r="I29" s="230"/>
      <c r="J29" s="230"/>
      <c r="K29" s="230"/>
      <c r="L29" s="230"/>
      <c r="M29" s="230"/>
      <c r="N29" s="230"/>
      <c r="O29" s="230"/>
      <c r="P29" s="230"/>
      <c r="Q29" s="230"/>
      <c r="R29" s="230"/>
      <c r="S29" s="230"/>
      <c r="T29" s="230"/>
      <c r="U29" s="230"/>
      <c r="V29" s="230"/>
      <c r="W29" s="230"/>
    </row>
    <row r="30" spans="1:23" ht="11.25" customHeight="1">
      <c r="A30" s="230" t="s">
        <v>113</v>
      </c>
      <c r="B30" s="230"/>
      <c r="C30" s="230"/>
      <c r="D30" s="230"/>
      <c r="E30" s="230"/>
      <c r="F30" s="230"/>
      <c r="G30" s="230"/>
      <c r="H30" s="230"/>
      <c r="I30" s="230"/>
      <c r="J30" s="230"/>
      <c r="K30" s="230"/>
      <c r="L30" s="230"/>
      <c r="M30" s="230"/>
      <c r="N30" s="230"/>
      <c r="O30" s="230"/>
      <c r="P30" s="230"/>
      <c r="Q30" s="230"/>
      <c r="R30" s="230"/>
      <c r="S30" s="230"/>
      <c r="T30" s="230"/>
      <c r="U30" s="230"/>
      <c r="V30" s="230"/>
      <c r="W30" s="230"/>
    </row>
    <row r="31" spans="1:23" ht="11.25" customHeight="1">
      <c r="A31" s="237" t="s">
        <v>114</v>
      </c>
      <c r="B31" s="237"/>
      <c r="C31" s="237"/>
      <c r="D31" s="237"/>
      <c r="E31" s="237"/>
      <c r="F31" s="237"/>
      <c r="G31" s="237"/>
      <c r="H31" s="237"/>
      <c r="I31" s="237"/>
      <c r="J31" s="237"/>
      <c r="K31" s="237"/>
      <c r="L31" s="237"/>
      <c r="M31" s="237"/>
      <c r="N31" s="237"/>
      <c r="O31" s="237"/>
      <c r="P31" s="237"/>
      <c r="Q31" s="237"/>
      <c r="R31" s="237"/>
      <c r="S31" s="237"/>
      <c r="T31" s="237"/>
      <c r="U31" s="237"/>
      <c r="V31" s="237"/>
      <c r="W31" s="237"/>
    </row>
    <row r="32" spans="1:23" ht="11.25" customHeight="1">
      <c r="A32" s="230" t="s">
        <v>115</v>
      </c>
      <c r="B32" s="230"/>
      <c r="C32" s="230"/>
      <c r="D32" s="230"/>
      <c r="E32" s="230"/>
      <c r="F32" s="230"/>
      <c r="G32" s="230"/>
      <c r="H32" s="230"/>
      <c r="I32" s="230"/>
      <c r="J32" s="230"/>
      <c r="K32" s="230"/>
      <c r="L32" s="230"/>
      <c r="M32" s="230"/>
      <c r="N32" s="230"/>
      <c r="O32" s="230"/>
      <c r="P32" s="230"/>
      <c r="Q32" s="230"/>
      <c r="R32" s="230"/>
      <c r="S32" s="230"/>
      <c r="T32" s="230"/>
      <c r="U32" s="230"/>
      <c r="V32" s="230"/>
      <c r="W32" s="230"/>
    </row>
    <row r="33" spans="1:23" ht="11.25" customHeight="1">
      <c r="A33" s="237" t="s">
        <v>116</v>
      </c>
      <c r="B33" s="237"/>
      <c r="C33" s="237"/>
      <c r="D33" s="237"/>
      <c r="E33" s="237"/>
      <c r="F33" s="237"/>
      <c r="G33" s="237"/>
      <c r="H33" s="237"/>
      <c r="I33" s="237"/>
      <c r="J33" s="237"/>
      <c r="K33" s="237"/>
      <c r="L33" s="237"/>
      <c r="M33" s="237"/>
      <c r="N33" s="237"/>
      <c r="O33" s="237"/>
      <c r="P33" s="237"/>
      <c r="Q33" s="237"/>
      <c r="R33" s="237"/>
      <c r="S33" s="237"/>
      <c r="T33" s="237"/>
      <c r="U33" s="237"/>
      <c r="V33" s="237"/>
      <c r="W33" s="237"/>
    </row>
    <row r="34" spans="1:23" ht="22.5" customHeight="1">
      <c r="A34" s="237" t="s">
        <v>117</v>
      </c>
      <c r="B34" s="237"/>
      <c r="C34" s="237"/>
      <c r="D34" s="237"/>
      <c r="E34" s="237"/>
      <c r="F34" s="237"/>
      <c r="G34" s="237"/>
      <c r="H34" s="237"/>
      <c r="I34" s="237"/>
      <c r="J34" s="237"/>
      <c r="K34" s="237"/>
      <c r="L34" s="237"/>
      <c r="M34" s="237"/>
      <c r="N34" s="237"/>
      <c r="O34" s="237"/>
      <c r="P34" s="237"/>
      <c r="Q34" s="237"/>
      <c r="R34" s="237"/>
      <c r="S34" s="237"/>
      <c r="T34" s="237"/>
      <c r="U34" s="237"/>
      <c r="V34" s="237"/>
      <c r="W34" s="237"/>
    </row>
    <row r="35" spans="1:23" ht="11.25" customHeight="1"/>
  </sheetData>
  <mergeCells count="14">
    <mergeCell ref="A34:W34"/>
    <mergeCell ref="A31:W31"/>
    <mergeCell ref="A32:W32"/>
    <mergeCell ref="A33:W33"/>
    <mergeCell ref="A30:W30"/>
    <mergeCell ref="A29:W29"/>
    <mergeCell ref="O6:W6"/>
    <mergeCell ref="A1:W1"/>
    <mergeCell ref="A2:W2"/>
    <mergeCell ref="A3:W3"/>
    <mergeCell ref="A4:W4"/>
    <mergeCell ref="A5:W5"/>
    <mergeCell ref="E6:M6"/>
    <mergeCell ref="A28:W28"/>
  </mergeCells>
  <printOptions horizontalCentered="1"/>
  <pageMargins left="0.5" right="0.5" top="0.5" bottom="0.75" header="0.3" footer="0.3"/>
  <pageSetup orientation="landscape" horizontalDpi="0" verticalDpi="0" r:id="rId1"/>
  <ignoredErrors>
    <ignoredError sqref="E6 O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209C-4CEE-4107-BDF1-ADC25C3A6B92}">
  <dimension ref="A1:Q50"/>
  <sheetViews>
    <sheetView topLeftCell="A3" workbookViewId="0">
      <selection activeCell="V36" sqref="V36"/>
    </sheetView>
  </sheetViews>
  <sheetFormatPr defaultRowHeight="15"/>
  <cols>
    <col min="1" max="1" width="17.28515625" customWidth="1"/>
    <col min="2" max="2" width="1.7109375" customWidth="1"/>
    <col min="3" max="3" width="5.28515625" bestFit="1" customWidth="1"/>
    <col min="4" max="4" width="1.7109375" customWidth="1"/>
    <col min="5" max="5" width="6.42578125" bestFit="1" customWidth="1"/>
    <col min="6" max="6" width="1.7109375" customWidth="1"/>
    <col min="7" max="7" width="12.7109375" bestFit="1" customWidth="1"/>
    <col min="8" max="8" width="1.7109375" customWidth="1"/>
    <col min="9" max="9" width="4.7109375" bestFit="1" customWidth="1"/>
    <col min="10" max="10" width="1.7109375" customWidth="1"/>
    <col min="11" max="11" width="6.42578125" bestFit="1" customWidth="1"/>
    <col min="12" max="12" width="1.7109375" customWidth="1"/>
    <col min="13" max="13" width="8.28515625" bestFit="1" customWidth="1"/>
    <col min="14" max="14" width="1.7109375" customWidth="1"/>
    <col min="15" max="15" width="6.42578125" bestFit="1" customWidth="1"/>
    <col min="16" max="16" width="1.7109375" customWidth="1"/>
    <col min="17" max="17" width="6.7109375" bestFit="1" customWidth="1"/>
  </cols>
  <sheetData>
    <row r="1" spans="1:17" ht="11.25" customHeight="1">
      <c r="A1" s="224" t="s">
        <v>118</v>
      </c>
      <c r="B1" s="224"/>
      <c r="C1" s="224"/>
      <c r="D1" s="224"/>
      <c r="E1" s="224"/>
      <c r="F1" s="224"/>
      <c r="G1" s="224"/>
      <c r="H1" s="224"/>
      <c r="I1" s="224"/>
      <c r="J1" s="224"/>
      <c r="K1" s="224"/>
      <c r="L1" s="224"/>
      <c r="M1" s="224"/>
      <c r="N1" s="224"/>
      <c r="O1" s="224"/>
      <c r="P1" s="224"/>
      <c r="Q1" s="224"/>
    </row>
    <row r="2" spans="1:17" ht="11.25" customHeight="1">
      <c r="A2" s="219" t="s">
        <v>119</v>
      </c>
      <c r="B2" s="219"/>
      <c r="C2" s="219"/>
      <c r="D2" s="219"/>
      <c r="E2" s="219"/>
      <c r="F2" s="219"/>
      <c r="G2" s="219"/>
      <c r="H2" s="219"/>
      <c r="I2" s="219"/>
      <c r="J2" s="219"/>
      <c r="K2" s="219"/>
      <c r="L2" s="219"/>
      <c r="M2" s="219"/>
      <c r="N2" s="219"/>
      <c r="O2" s="219"/>
      <c r="P2" s="219"/>
      <c r="Q2" s="219"/>
    </row>
    <row r="3" spans="1:17" ht="11.25" customHeight="1">
      <c r="A3" s="219"/>
      <c r="B3" s="240"/>
      <c r="C3" s="240"/>
      <c r="D3" s="240"/>
      <c r="E3" s="240"/>
      <c r="F3" s="240"/>
      <c r="G3" s="240"/>
      <c r="H3" s="240"/>
      <c r="I3" s="240"/>
      <c r="J3" s="240"/>
      <c r="K3" s="240"/>
      <c r="L3" s="240"/>
      <c r="M3" s="240"/>
      <c r="N3" s="240"/>
      <c r="O3" s="240"/>
      <c r="P3" s="240"/>
      <c r="Q3" s="240"/>
    </row>
    <row r="4" spans="1:17" ht="11.25" customHeight="1">
      <c r="A4" s="219" t="s">
        <v>120</v>
      </c>
      <c r="B4" s="219"/>
      <c r="C4" s="219"/>
      <c r="D4" s="219"/>
      <c r="E4" s="219"/>
      <c r="F4" s="219"/>
      <c r="G4" s="219"/>
      <c r="H4" s="219"/>
      <c r="I4" s="219"/>
      <c r="J4" s="219"/>
      <c r="K4" s="219"/>
      <c r="L4" s="219"/>
      <c r="M4" s="219"/>
      <c r="N4" s="219"/>
      <c r="O4" s="219"/>
      <c r="P4" s="219"/>
      <c r="Q4" s="219"/>
    </row>
    <row r="5" spans="1:17" ht="11.25" customHeight="1">
      <c r="A5" s="220"/>
      <c r="B5" s="241"/>
      <c r="C5" s="241"/>
      <c r="D5" s="241"/>
      <c r="E5" s="241"/>
      <c r="F5" s="241"/>
      <c r="G5" s="241"/>
      <c r="H5" s="241"/>
      <c r="I5" s="241"/>
      <c r="J5" s="241"/>
      <c r="K5" s="241"/>
      <c r="L5" s="241"/>
      <c r="M5" s="241"/>
      <c r="N5" s="241"/>
      <c r="O5" s="241"/>
      <c r="P5" s="241"/>
      <c r="Q5" s="241"/>
    </row>
    <row r="6" spans="1:17" ht="11.25" customHeight="1">
      <c r="A6" s="207"/>
      <c r="B6" s="207"/>
      <c r="C6" s="207"/>
      <c r="D6" s="107"/>
      <c r="E6" s="207"/>
      <c r="F6" s="107"/>
      <c r="G6" s="207"/>
      <c r="H6" s="107"/>
      <c r="I6" s="207"/>
      <c r="J6" s="107"/>
      <c r="K6" s="207" t="s">
        <v>121</v>
      </c>
      <c r="L6" s="107"/>
      <c r="M6" s="207" t="s">
        <v>122</v>
      </c>
      <c r="N6" s="107"/>
      <c r="O6" s="207"/>
      <c r="P6" s="107"/>
      <c r="Q6" s="207" t="s">
        <v>123</v>
      </c>
    </row>
    <row r="7" spans="1:17" ht="11.25" customHeight="1">
      <c r="A7" s="204" t="s">
        <v>124</v>
      </c>
      <c r="B7" s="204"/>
      <c r="C7" s="204" t="s">
        <v>125</v>
      </c>
      <c r="D7" s="108"/>
      <c r="E7" s="204" t="s">
        <v>126</v>
      </c>
      <c r="F7" s="108"/>
      <c r="G7" s="204" t="s">
        <v>127</v>
      </c>
      <c r="H7" s="108"/>
      <c r="I7" s="204" t="s">
        <v>128</v>
      </c>
      <c r="J7" s="108"/>
      <c r="K7" s="204" t="s">
        <v>129</v>
      </c>
      <c r="L7" s="108"/>
      <c r="M7" s="204" t="s">
        <v>130</v>
      </c>
      <c r="N7" s="108"/>
      <c r="O7" s="204" t="s">
        <v>41</v>
      </c>
      <c r="P7" s="108"/>
      <c r="Q7" s="204" t="s">
        <v>131</v>
      </c>
    </row>
    <row r="8" spans="1:17" ht="11.25" customHeight="1">
      <c r="A8" s="7" t="s">
        <v>132</v>
      </c>
      <c r="B8" s="8"/>
      <c r="C8" s="42"/>
      <c r="D8" s="10"/>
      <c r="E8" s="42"/>
      <c r="F8" s="10"/>
      <c r="G8" s="42"/>
      <c r="H8" s="10"/>
      <c r="I8" s="42"/>
      <c r="J8" s="10"/>
      <c r="K8" s="42"/>
      <c r="L8" s="10"/>
      <c r="M8" s="42"/>
      <c r="N8" s="10"/>
      <c r="O8" s="42"/>
      <c r="P8" s="10"/>
      <c r="Q8" s="109"/>
    </row>
    <row r="9" spans="1:17" ht="11.25" customHeight="1">
      <c r="A9" s="14" t="s">
        <v>133</v>
      </c>
      <c r="B9" s="8"/>
      <c r="C9" s="43" t="s">
        <v>134</v>
      </c>
      <c r="D9" s="42"/>
      <c r="E9" s="101">
        <v>39</v>
      </c>
      <c r="F9" s="42"/>
      <c r="G9" s="43" t="s">
        <v>134</v>
      </c>
      <c r="H9" s="42"/>
      <c r="I9" s="110" t="s">
        <v>134</v>
      </c>
      <c r="J9" s="42"/>
      <c r="K9" s="43" t="s">
        <v>134</v>
      </c>
      <c r="L9" s="42"/>
      <c r="M9" s="11">
        <v>1320</v>
      </c>
      <c r="N9" s="42"/>
      <c r="O9" s="39">
        <v>1360</v>
      </c>
      <c r="P9" s="42"/>
      <c r="Q9" s="111" t="s">
        <v>135</v>
      </c>
    </row>
    <row r="10" spans="1:17" ht="11.25" customHeight="1">
      <c r="A10" s="14" t="s">
        <v>136</v>
      </c>
      <c r="B10" s="8"/>
      <c r="C10" s="43" t="s">
        <v>134</v>
      </c>
      <c r="D10" s="42"/>
      <c r="E10" s="43" t="s">
        <v>134</v>
      </c>
      <c r="F10" s="42"/>
      <c r="G10" s="43" t="s">
        <v>134</v>
      </c>
      <c r="H10" s="42"/>
      <c r="I10" s="101">
        <v>150</v>
      </c>
      <c r="J10" s="42"/>
      <c r="K10" s="43" t="s">
        <v>134</v>
      </c>
      <c r="L10" s="42"/>
      <c r="M10" s="43" t="s">
        <v>134</v>
      </c>
      <c r="N10" s="42"/>
      <c r="O10" s="39">
        <v>150</v>
      </c>
      <c r="P10" s="42"/>
      <c r="Q10" s="111" t="s">
        <v>135</v>
      </c>
    </row>
    <row r="11" spans="1:17" ht="11.25" customHeight="1">
      <c r="A11" s="14" t="s">
        <v>137</v>
      </c>
      <c r="B11" s="8"/>
      <c r="C11" s="43" t="s">
        <v>134</v>
      </c>
      <c r="D11" s="42"/>
      <c r="E11" s="101">
        <v>575</v>
      </c>
      <c r="F11" s="42"/>
      <c r="G11" s="43" t="s">
        <v>134</v>
      </c>
      <c r="H11" s="42"/>
      <c r="I11" s="101">
        <v>298</v>
      </c>
      <c r="J11" s="42"/>
      <c r="K11" s="43" t="s">
        <v>134</v>
      </c>
      <c r="L11" s="42"/>
      <c r="M11" s="11">
        <v>130</v>
      </c>
      <c r="N11" s="42"/>
      <c r="O11" s="39">
        <v>1000</v>
      </c>
      <c r="P11" s="42"/>
      <c r="Q11" s="111" t="s">
        <v>135</v>
      </c>
    </row>
    <row r="12" spans="1:17" ht="11.25" customHeight="1">
      <c r="A12" s="14" t="s">
        <v>138</v>
      </c>
      <c r="B12" s="8"/>
      <c r="C12" s="112" t="s">
        <v>134</v>
      </c>
      <c r="D12" s="42"/>
      <c r="E12" s="11">
        <v>1000</v>
      </c>
      <c r="F12" s="42"/>
      <c r="G12" s="43" t="s">
        <v>134</v>
      </c>
      <c r="H12" s="42"/>
      <c r="I12" s="11">
        <v>1610</v>
      </c>
      <c r="J12" s="42"/>
      <c r="K12" s="43" t="s">
        <v>134</v>
      </c>
      <c r="L12" s="42"/>
      <c r="M12" s="43" t="s">
        <v>134</v>
      </c>
      <c r="N12" s="42"/>
      <c r="O12" s="39">
        <v>2610</v>
      </c>
      <c r="P12" s="42"/>
      <c r="Q12" s="111" t="s">
        <v>135</v>
      </c>
    </row>
    <row r="13" spans="1:17" ht="11.25" customHeight="1">
      <c r="A13" s="14" t="s">
        <v>139</v>
      </c>
      <c r="B13" s="8"/>
      <c r="C13" s="43" t="s">
        <v>134</v>
      </c>
      <c r="D13" s="42"/>
      <c r="E13" s="43" t="s">
        <v>134</v>
      </c>
      <c r="F13" s="42"/>
      <c r="G13" s="43" t="s">
        <v>134</v>
      </c>
      <c r="H13" s="42"/>
      <c r="I13" s="101">
        <v>596</v>
      </c>
      <c r="J13" s="42"/>
      <c r="K13" s="43" t="s">
        <v>134</v>
      </c>
      <c r="L13" s="42"/>
      <c r="M13" s="43" t="s">
        <v>134</v>
      </c>
      <c r="N13" s="42"/>
      <c r="O13" s="39">
        <v>596</v>
      </c>
      <c r="P13" s="42"/>
      <c r="Q13" s="111" t="s">
        <v>135</v>
      </c>
    </row>
    <row r="14" spans="1:17" ht="11.25" customHeight="1">
      <c r="A14" s="14" t="s">
        <v>140</v>
      </c>
      <c r="B14" s="8"/>
      <c r="C14" s="43" t="s">
        <v>134</v>
      </c>
      <c r="D14" s="42"/>
      <c r="E14" s="43" t="s">
        <v>134</v>
      </c>
      <c r="F14" s="42"/>
      <c r="G14" s="43" t="s">
        <v>134</v>
      </c>
      <c r="H14" s="42"/>
      <c r="I14" s="101">
        <v>913</v>
      </c>
      <c r="J14" s="42"/>
      <c r="K14" s="43" t="s">
        <v>134</v>
      </c>
      <c r="L14" s="42"/>
      <c r="M14" s="43" t="s">
        <v>134</v>
      </c>
      <c r="N14" s="42"/>
      <c r="O14" s="39">
        <v>913</v>
      </c>
      <c r="P14" s="42"/>
      <c r="Q14" s="111" t="s">
        <v>135</v>
      </c>
    </row>
    <row r="15" spans="1:17" ht="11.25" customHeight="1">
      <c r="A15" s="14" t="s">
        <v>141</v>
      </c>
      <c r="B15" s="8"/>
      <c r="C15" s="43" t="s">
        <v>134</v>
      </c>
      <c r="D15" s="42"/>
      <c r="E15" s="43" t="s">
        <v>134</v>
      </c>
      <c r="F15" s="42"/>
      <c r="G15" s="43" t="s">
        <v>134</v>
      </c>
      <c r="H15" s="42"/>
      <c r="I15" s="101">
        <v>40</v>
      </c>
      <c r="J15" s="42"/>
      <c r="K15" s="112" t="s">
        <v>134</v>
      </c>
      <c r="L15" s="42"/>
      <c r="M15" s="43" t="s">
        <v>134</v>
      </c>
      <c r="N15" s="42"/>
      <c r="O15" s="39">
        <v>40</v>
      </c>
      <c r="P15" s="42"/>
      <c r="Q15" s="111" t="s">
        <v>135</v>
      </c>
    </row>
    <row r="16" spans="1:17" ht="11.25" customHeight="1">
      <c r="A16" s="14" t="s">
        <v>142</v>
      </c>
      <c r="B16" s="8"/>
      <c r="C16" s="43" t="s">
        <v>134</v>
      </c>
      <c r="D16" s="42"/>
      <c r="E16" s="43" t="s">
        <v>134</v>
      </c>
      <c r="F16" s="42"/>
      <c r="G16" s="43" t="s">
        <v>134</v>
      </c>
      <c r="H16" s="42"/>
      <c r="I16" s="101">
        <v>600</v>
      </c>
      <c r="J16" s="42"/>
      <c r="K16" s="112" t="s">
        <v>134</v>
      </c>
      <c r="L16" s="42"/>
      <c r="M16" s="43" t="s">
        <v>134</v>
      </c>
      <c r="N16" s="42"/>
      <c r="O16" s="39">
        <v>600</v>
      </c>
      <c r="P16" s="42"/>
      <c r="Q16" s="111" t="s">
        <v>135</v>
      </c>
    </row>
    <row r="17" spans="1:17" ht="11.25" customHeight="1">
      <c r="A17" s="7" t="s">
        <v>143</v>
      </c>
      <c r="B17" s="8"/>
      <c r="C17" s="42"/>
      <c r="D17" s="42"/>
      <c r="E17" s="42"/>
      <c r="F17" s="42"/>
      <c r="G17" s="42"/>
      <c r="H17" s="42"/>
      <c r="I17" s="101"/>
      <c r="J17" s="42"/>
      <c r="K17" s="42"/>
      <c r="L17" s="42"/>
      <c r="M17" s="42"/>
      <c r="N17" s="42"/>
      <c r="O17" s="39"/>
      <c r="P17" s="42"/>
      <c r="Q17" s="113"/>
    </row>
    <row r="18" spans="1:17" ht="11.25" customHeight="1">
      <c r="A18" s="14" t="s">
        <v>144</v>
      </c>
      <c r="B18" s="8"/>
      <c r="C18" s="101">
        <v>18</v>
      </c>
      <c r="D18" s="42"/>
      <c r="E18" s="101">
        <v>60</v>
      </c>
      <c r="F18" s="42"/>
      <c r="G18" s="43" t="s">
        <v>134</v>
      </c>
      <c r="H18" s="42"/>
      <c r="I18" s="101">
        <v>277</v>
      </c>
      <c r="J18" s="42"/>
      <c r="K18" s="11">
        <v>72000</v>
      </c>
      <c r="L18" s="42"/>
      <c r="M18" s="11">
        <v>155000</v>
      </c>
      <c r="N18" s="42"/>
      <c r="O18" s="39">
        <v>227000</v>
      </c>
      <c r="P18" s="42"/>
      <c r="Q18" s="39">
        <v>3</v>
      </c>
    </row>
    <row r="19" spans="1:17" ht="11.25" customHeight="1">
      <c r="A19" s="14" t="s">
        <v>145</v>
      </c>
      <c r="B19" s="8"/>
      <c r="C19" s="112" t="s">
        <v>134</v>
      </c>
      <c r="D19" s="42"/>
      <c r="E19" s="101">
        <v>22</v>
      </c>
      <c r="F19" s="42"/>
      <c r="G19" s="43" t="s">
        <v>134</v>
      </c>
      <c r="H19" s="42"/>
      <c r="I19" s="101">
        <v>37</v>
      </c>
      <c r="J19" s="42"/>
      <c r="K19" s="112" t="s">
        <v>134</v>
      </c>
      <c r="L19" s="42"/>
      <c r="M19" s="43" t="s">
        <v>134</v>
      </c>
      <c r="N19" s="42"/>
      <c r="O19" s="39">
        <v>60</v>
      </c>
      <c r="P19" s="42"/>
      <c r="Q19" s="111" t="s">
        <v>135</v>
      </c>
    </row>
    <row r="20" spans="1:17" ht="11.25" customHeight="1">
      <c r="A20" s="14" t="s">
        <v>146</v>
      </c>
      <c r="B20" s="8"/>
      <c r="C20" s="11">
        <v>166000</v>
      </c>
      <c r="D20" s="42"/>
      <c r="E20" s="43" t="s">
        <v>134</v>
      </c>
      <c r="F20" s="42"/>
      <c r="G20" s="43" t="s">
        <v>134</v>
      </c>
      <c r="H20" s="42"/>
      <c r="I20" s="11">
        <v>10100</v>
      </c>
      <c r="J20" s="42"/>
      <c r="K20" s="43" t="s">
        <v>134</v>
      </c>
      <c r="L20" s="42"/>
      <c r="M20" s="11">
        <v>269000</v>
      </c>
      <c r="N20" s="42"/>
      <c r="O20" s="39">
        <v>445000</v>
      </c>
      <c r="P20" s="42"/>
      <c r="Q20" s="39">
        <v>6</v>
      </c>
    </row>
    <row r="21" spans="1:17" ht="11.25" customHeight="1">
      <c r="A21" s="7" t="s">
        <v>147</v>
      </c>
      <c r="B21" s="8"/>
      <c r="C21" s="42"/>
      <c r="D21" s="42"/>
      <c r="E21" s="42"/>
      <c r="F21" s="42"/>
      <c r="G21" s="42"/>
      <c r="H21" s="42"/>
      <c r="I21" s="42"/>
      <c r="J21" s="42"/>
      <c r="K21" s="42"/>
      <c r="L21" s="42"/>
      <c r="M21" s="42"/>
      <c r="N21" s="42"/>
      <c r="O21" s="39"/>
      <c r="P21" s="42"/>
      <c r="Q21" s="113"/>
    </row>
    <row r="22" spans="1:17" ht="11.25" customHeight="1">
      <c r="A22" s="14" t="s">
        <v>148</v>
      </c>
      <c r="B22" s="8"/>
      <c r="C22" s="43" t="s">
        <v>134</v>
      </c>
      <c r="D22" s="42"/>
      <c r="E22" s="101">
        <v>297</v>
      </c>
      <c r="F22" s="42"/>
      <c r="G22" s="114" t="s">
        <v>134</v>
      </c>
      <c r="H22" s="42"/>
      <c r="I22" s="101">
        <v>26</v>
      </c>
      <c r="J22" s="42"/>
      <c r="K22" s="43" t="s">
        <v>134</v>
      </c>
      <c r="L22" s="42"/>
      <c r="M22" s="43" t="s">
        <v>134</v>
      </c>
      <c r="N22" s="42"/>
      <c r="O22" s="39">
        <v>323</v>
      </c>
      <c r="P22" s="42"/>
      <c r="Q22" s="111" t="s">
        <v>135</v>
      </c>
    </row>
    <row r="23" spans="1:17" ht="11.25" customHeight="1">
      <c r="A23" s="14" t="s">
        <v>149</v>
      </c>
      <c r="B23" s="8"/>
      <c r="C23" s="43" t="s">
        <v>134</v>
      </c>
      <c r="D23" s="42"/>
      <c r="E23" s="101">
        <v>135</v>
      </c>
      <c r="F23" s="42"/>
      <c r="G23" s="43" t="s">
        <v>134</v>
      </c>
      <c r="H23" s="42"/>
      <c r="I23" s="112" t="s">
        <v>134</v>
      </c>
      <c r="J23" s="42"/>
      <c r="K23" s="43" t="s">
        <v>134</v>
      </c>
      <c r="L23" s="42"/>
      <c r="M23" s="43" t="s">
        <v>134</v>
      </c>
      <c r="N23" s="42"/>
      <c r="O23" s="39">
        <v>135</v>
      </c>
      <c r="P23" s="42"/>
      <c r="Q23" s="111" t="s">
        <v>135</v>
      </c>
    </row>
    <row r="24" spans="1:17" ht="11.25" customHeight="1">
      <c r="A24" s="14" t="s">
        <v>150</v>
      </c>
      <c r="B24" s="8"/>
      <c r="C24" s="43" t="s">
        <v>134</v>
      </c>
      <c r="D24" s="42"/>
      <c r="E24" s="43" t="s">
        <v>134</v>
      </c>
      <c r="F24" s="42"/>
      <c r="G24" s="43" t="s">
        <v>134</v>
      </c>
      <c r="H24" s="42"/>
      <c r="I24" s="112" t="s">
        <v>134</v>
      </c>
      <c r="J24" s="42"/>
      <c r="K24" s="11">
        <v>129000</v>
      </c>
      <c r="L24" s="42"/>
      <c r="M24" s="43" t="s">
        <v>134</v>
      </c>
      <c r="N24" s="42"/>
      <c r="O24" s="39">
        <v>129000</v>
      </c>
      <c r="P24" s="42"/>
      <c r="Q24" s="39">
        <v>2</v>
      </c>
    </row>
    <row r="25" spans="1:17" ht="11.25" customHeight="1">
      <c r="A25" s="14" t="s">
        <v>151</v>
      </c>
      <c r="B25" s="8"/>
      <c r="C25" s="43" t="s">
        <v>134</v>
      </c>
      <c r="D25" s="42"/>
      <c r="E25" s="43" t="s">
        <v>134</v>
      </c>
      <c r="F25" s="42"/>
      <c r="G25" s="43" t="s">
        <v>134</v>
      </c>
      <c r="H25" s="42"/>
      <c r="I25" s="43" t="s">
        <v>134</v>
      </c>
      <c r="J25" s="42"/>
      <c r="K25" s="11">
        <v>3630</v>
      </c>
      <c r="L25" s="42"/>
      <c r="M25" s="43" t="s">
        <v>134</v>
      </c>
      <c r="N25" s="42"/>
      <c r="O25" s="39">
        <v>3630</v>
      </c>
      <c r="P25" s="42"/>
      <c r="Q25" s="111" t="s">
        <v>135</v>
      </c>
    </row>
    <row r="26" spans="1:17" ht="11.25" customHeight="1">
      <c r="A26" s="14" t="s">
        <v>152</v>
      </c>
      <c r="B26" s="8"/>
      <c r="C26" s="43" t="s">
        <v>134</v>
      </c>
      <c r="D26" s="42"/>
      <c r="E26" s="43" t="s">
        <v>134</v>
      </c>
      <c r="F26" s="42"/>
      <c r="G26" s="43" t="s">
        <v>134</v>
      </c>
      <c r="H26" s="42"/>
      <c r="I26" s="43" t="s">
        <v>134</v>
      </c>
      <c r="J26" s="42"/>
      <c r="K26" s="11">
        <v>26100</v>
      </c>
      <c r="L26" s="42"/>
      <c r="M26" s="43" t="s">
        <v>134</v>
      </c>
      <c r="N26" s="42"/>
      <c r="O26" s="39">
        <v>26100</v>
      </c>
      <c r="P26" s="42"/>
      <c r="Q26" s="111" t="s">
        <v>135</v>
      </c>
    </row>
    <row r="27" spans="1:17" ht="11.25" customHeight="1">
      <c r="A27" s="14" t="s">
        <v>153</v>
      </c>
      <c r="B27" s="8"/>
      <c r="C27" s="43" t="s">
        <v>134</v>
      </c>
      <c r="D27" s="42"/>
      <c r="E27" s="43" t="s">
        <v>134</v>
      </c>
      <c r="F27" s="42"/>
      <c r="G27" s="43" t="s">
        <v>134</v>
      </c>
      <c r="H27" s="42"/>
      <c r="I27" s="43" t="s">
        <v>134</v>
      </c>
      <c r="J27" s="42"/>
      <c r="K27" s="11">
        <v>4350</v>
      </c>
      <c r="L27" s="42"/>
      <c r="M27" s="43" t="s">
        <v>134</v>
      </c>
      <c r="N27" s="42"/>
      <c r="O27" s="39">
        <v>4350</v>
      </c>
      <c r="P27" s="42"/>
      <c r="Q27" s="111" t="s">
        <v>135</v>
      </c>
    </row>
    <row r="28" spans="1:17" ht="11.25" customHeight="1">
      <c r="A28" s="7" t="s">
        <v>154</v>
      </c>
      <c r="B28" s="8"/>
      <c r="C28" s="42"/>
      <c r="D28" s="42"/>
      <c r="E28" s="42"/>
      <c r="F28" s="42"/>
      <c r="G28" s="42"/>
      <c r="H28" s="42"/>
      <c r="I28" s="42"/>
      <c r="J28" s="42"/>
      <c r="K28" s="11"/>
      <c r="L28" s="42"/>
      <c r="M28" s="42"/>
      <c r="N28" s="42"/>
      <c r="O28" s="39"/>
      <c r="P28" s="42"/>
      <c r="Q28" s="113"/>
    </row>
    <row r="29" spans="1:17" ht="11.25" customHeight="1">
      <c r="A29" s="14" t="s">
        <v>155</v>
      </c>
      <c r="B29" s="8"/>
      <c r="C29" s="43" t="s">
        <v>134</v>
      </c>
      <c r="D29" s="42"/>
      <c r="E29" s="43" t="s">
        <v>134</v>
      </c>
      <c r="F29" s="42"/>
      <c r="G29" s="43" t="s">
        <v>134</v>
      </c>
      <c r="H29" s="42"/>
      <c r="I29" s="101">
        <v>57</v>
      </c>
      <c r="J29" s="42"/>
      <c r="K29" s="11">
        <v>11400</v>
      </c>
      <c r="L29" s="42"/>
      <c r="M29" s="43" t="s">
        <v>134</v>
      </c>
      <c r="N29" s="42"/>
      <c r="O29" s="39">
        <v>11500</v>
      </c>
      <c r="P29" s="42"/>
      <c r="Q29" s="111" t="s">
        <v>135</v>
      </c>
    </row>
    <row r="30" spans="1:17" ht="11.25" customHeight="1">
      <c r="A30" s="14" t="s">
        <v>156</v>
      </c>
      <c r="B30" s="8"/>
      <c r="C30" s="43" t="s">
        <v>134</v>
      </c>
      <c r="D30" s="42"/>
      <c r="E30" s="43" t="s">
        <v>134</v>
      </c>
      <c r="F30" s="42"/>
      <c r="G30" s="43" t="s">
        <v>134</v>
      </c>
      <c r="H30" s="42"/>
      <c r="I30" s="43" t="s">
        <v>134</v>
      </c>
      <c r="J30" s="42"/>
      <c r="K30" s="11">
        <v>1260</v>
      </c>
      <c r="L30" s="42"/>
      <c r="M30" s="43" t="s">
        <v>134</v>
      </c>
      <c r="N30" s="42"/>
      <c r="O30" s="39">
        <v>1260</v>
      </c>
      <c r="P30" s="42"/>
      <c r="Q30" s="111" t="s">
        <v>135</v>
      </c>
    </row>
    <row r="31" spans="1:17" ht="11.25" customHeight="1">
      <c r="A31" s="7" t="s">
        <v>157</v>
      </c>
      <c r="B31" s="8"/>
      <c r="C31" s="42"/>
      <c r="D31" s="42"/>
      <c r="E31" s="42"/>
      <c r="F31" s="42"/>
      <c r="G31" s="42"/>
      <c r="H31" s="42"/>
      <c r="I31" s="42"/>
      <c r="J31" s="42"/>
      <c r="K31" s="42"/>
      <c r="L31" s="42"/>
      <c r="M31" s="42"/>
      <c r="N31" s="42"/>
      <c r="O31" s="39"/>
      <c r="P31" s="42"/>
      <c r="Q31" s="113"/>
    </row>
    <row r="32" spans="1:17" ht="11.25" customHeight="1">
      <c r="A32" s="14" t="s">
        <v>158</v>
      </c>
      <c r="B32" s="8"/>
      <c r="C32" s="43" t="s">
        <v>134</v>
      </c>
      <c r="D32" s="42"/>
      <c r="E32" s="101">
        <v>60</v>
      </c>
      <c r="F32" s="42"/>
      <c r="G32" s="43" t="s">
        <v>134</v>
      </c>
      <c r="H32" s="42"/>
      <c r="I32" s="43" t="s">
        <v>134</v>
      </c>
      <c r="J32" s="42"/>
      <c r="K32" s="43" t="s">
        <v>134</v>
      </c>
      <c r="L32" s="42"/>
      <c r="M32" s="43" t="s">
        <v>134</v>
      </c>
      <c r="N32" s="42"/>
      <c r="O32" s="39">
        <v>60</v>
      </c>
      <c r="P32" s="42"/>
      <c r="Q32" s="125" t="s">
        <v>135</v>
      </c>
    </row>
    <row r="33" spans="1:17" ht="11.25" customHeight="1">
      <c r="A33" s="14" t="s">
        <v>159</v>
      </c>
      <c r="B33" s="8"/>
      <c r="C33" s="43" t="s">
        <v>134</v>
      </c>
      <c r="D33" s="42"/>
      <c r="E33" s="11">
        <v>3230000</v>
      </c>
      <c r="F33" s="42"/>
      <c r="G33" s="11">
        <v>279000</v>
      </c>
      <c r="H33" s="42"/>
      <c r="I33" s="43" t="s">
        <v>134</v>
      </c>
      <c r="J33" s="42"/>
      <c r="K33" s="43" t="s">
        <v>134</v>
      </c>
      <c r="L33" s="42"/>
      <c r="M33" s="11">
        <v>1160000</v>
      </c>
      <c r="N33" s="42"/>
      <c r="O33" s="39">
        <v>4670000</v>
      </c>
      <c r="P33" s="42"/>
      <c r="Q33" s="39">
        <v>66</v>
      </c>
    </row>
    <row r="34" spans="1:17" ht="11.25" customHeight="1">
      <c r="A34" s="14" t="s">
        <v>160</v>
      </c>
      <c r="B34" s="8"/>
      <c r="C34" s="43" t="s">
        <v>134</v>
      </c>
      <c r="D34" s="42"/>
      <c r="E34" s="11">
        <v>130000</v>
      </c>
      <c r="F34" s="42"/>
      <c r="G34" s="101">
        <v>24</v>
      </c>
      <c r="H34" s="42"/>
      <c r="I34" s="101">
        <v>50</v>
      </c>
      <c r="J34" s="42"/>
      <c r="K34" s="11">
        <v>4000</v>
      </c>
      <c r="L34" s="42"/>
      <c r="M34" s="11">
        <v>117000</v>
      </c>
      <c r="N34" s="42"/>
      <c r="O34" s="39">
        <v>252000</v>
      </c>
      <c r="P34" s="42"/>
      <c r="Q34" s="39">
        <v>4</v>
      </c>
    </row>
    <row r="35" spans="1:17" ht="11.25" customHeight="1">
      <c r="A35" s="14" t="s">
        <v>161</v>
      </c>
      <c r="B35" s="8"/>
      <c r="C35" s="43" t="s">
        <v>134</v>
      </c>
      <c r="D35" s="42"/>
      <c r="E35" s="112" t="s">
        <v>134</v>
      </c>
      <c r="F35" s="42"/>
      <c r="G35" s="43" t="s">
        <v>134</v>
      </c>
      <c r="H35" s="42"/>
      <c r="I35" s="43" t="s">
        <v>134</v>
      </c>
      <c r="J35" s="42"/>
      <c r="K35" s="11">
        <v>118000</v>
      </c>
      <c r="L35" s="42"/>
      <c r="M35" s="112" t="s">
        <v>134</v>
      </c>
      <c r="N35" s="42"/>
      <c r="O35" s="39">
        <v>118000</v>
      </c>
      <c r="P35" s="42"/>
      <c r="Q35" s="39">
        <v>2</v>
      </c>
    </row>
    <row r="36" spans="1:17" ht="11.25" customHeight="1">
      <c r="A36" s="14" t="s">
        <v>162</v>
      </c>
      <c r="B36" s="8"/>
      <c r="C36" s="43" t="s">
        <v>134</v>
      </c>
      <c r="D36" s="42"/>
      <c r="E36" s="11">
        <v>1850</v>
      </c>
      <c r="F36" s="42"/>
      <c r="G36" s="43" t="s">
        <v>134</v>
      </c>
      <c r="H36" s="42"/>
      <c r="I36" s="112" t="s">
        <v>134</v>
      </c>
      <c r="J36" s="42"/>
      <c r="K36" s="43" t="s">
        <v>134</v>
      </c>
      <c r="L36" s="42"/>
      <c r="M36" s="112" t="s">
        <v>134</v>
      </c>
      <c r="N36" s="42"/>
      <c r="O36" s="39">
        <v>1850</v>
      </c>
      <c r="P36" s="42"/>
      <c r="Q36" s="111" t="s">
        <v>135</v>
      </c>
    </row>
    <row r="37" spans="1:17" ht="11.25" customHeight="1">
      <c r="A37" s="14" t="s">
        <v>163</v>
      </c>
      <c r="B37" s="8"/>
      <c r="C37" s="43" t="s">
        <v>134</v>
      </c>
      <c r="D37" s="42"/>
      <c r="E37" s="43" t="s">
        <v>134</v>
      </c>
      <c r="F37" s="42"/>
      <c r="G37" s="43" t="s">
        <v>134</v>
      </c>
      <c r="H37" s="42"/>
      <c r="I37" s="43" t="s">
        <v>134</v>
      </c>
      <c r="J37" s="42"/>
      <c r="K37" s="11">
        <v>13600</v>
      </c>
      <c r="L37" s="42"/>
      <c r="M37" s="43" t="s">
        <v>134</v>
      </c>
      <c r="N37" s="42"/>
      <c r="O37" s="39">
        <v>13600</v>
      </c>
      <c r="P37" s="42"/>
      <c r="Q37" s="111" t="s">
        <v>135</v>
      </c>
    </row>
    <row r="38" spans="1:17" ht="11.25" customHeight="1">
      <c r="A38" s="7" t="s">
        <v>164</v>
      </c>
      <c r="B38" s="8"/>
      <c r="C38" s="43"/>
      <c r="D38" s="42"/>
      <c r="E38" s="42"/>
      <c r="F38" s="42"/>
      <c r="G38" s="42"/>
      <c r="H38" s="42"/>
      <c r="I38" s="42"/>
      <c r="J38" s="42"/>
      <c r="K38" s="42"/>
      <c r="L38" s="42"/>
      <c r="M38" s="42"/>
      <c r="N38" s="42"/>
      <c r="O38" s="39"/>
      <c r="P38" s="42"/>
      <c r="Q38" s="113"/>
    </row>
    <row r="39" spans="1:17" ht="11.25" customHeight="1">
      <c r="A39" s="14" t="s">
        <v>165</v>
      </c>
      <c r="B39" s="8"/>
      <c r="C39" s="43" t="s">
        <v>134</v>
      </c>
      <c r="D39" s="42"/>
      <c r="E39" s="43" t="s">
        <v>134</v>
      </c>
      <c r="F39" s="42"/>
      <c r="G39" s="43" t="s">
        <v>134</v>
      </c>
      <c r="H39" s="42"/>
      <c r="I39" s="43" t="s">
        <v>134</v>
      </c>
      <c r="J39" s="42"/>
      <c r="K39" s="11">
        <v>220000</v>
      </c>
      <c r="L39" s="42"/>
      <c r="M39" s="43" t="s">
        <v>134</v>
      </c>
      <c r="N39" s="42"/>
      <c r="O39" s="39">
        <v>220000</v>
      </c>
      <c r="P39" s="42"/>
      <c r="Q39" s="39">
        <v>3</v>
      </c>
    </row>
    <row r="40" spans="1:17" ht="11.25" customHeight="1">
      <c r="A40" s="14" t="s">
        <v>166</v>
      </c>
      <c r="B40" s="8"/>
      <c r="C40" s="43" t="s">
        <v>134</v>
      </c>
      <c r="D40" s="42"/>
      <c r="E40" s="43" t="s">
        <v>134</v>
      </c>
      <c r="F40" s="42"/>
      <c r="G40" s="43" t="s">
        <v>134</v>
      </c>
      <c r="H40" s="42"/>
      <c r="I40" s="43" t="s">
        <v>134</v>
      </c>
      <c r="J40" s="42"/>
      <c r="K40" s="11">
        <v>890000</v>
      </c>
      <c r="L40" s="42"/>
      <c r="M40" s="43" t="s">
        <v>134</v>
      </c>
      <c r="N40" s="42"/>
      <c r="O40" s="39">
        <v>890000</v>
      </c>
      <c r="P40" s="42"/>
      <c r="Q40" s="39">
        <v>13</v>
      </c>
    </row>
    <row r="41" spans="1:17" ht="11.25" customHeight="1">
      <c r="A41" s="14" t="s">
        <v>167</v>
      </c>
      <c r="B41" s="8"/>
      <c r="C41" s="43" t="s">
        <v>134</v>
      </c>
      <c r="D41" s="42"/>
      <c r="E41" s="43" t="s">
        <v>134</v>
      </c>
      <c r="F41" s="42"/>
      <c r="G41" s="43" t="s">
        <v>134</v>
      </c>
      <c r="H41" s="42"/>
      <c r="I41" s="43" t="s">
        <v>134</v>
      </c>
      <c r="J41" s="42"/>
      <c r="K41" s="11">
        <v>778</v>
      </c>
      <c r="L41" s="42"/>
      <c r="M41" s="43" t="s">
        <v>134</v>
      </c>
      <c r="N41" s="42"/>
      <c r="O41" s="39">
        <v>778</v>
      </c>
      <c r="P41" s="42"/>
      <c r="Q41" s="111" t="s">
        <v>135</v>
      </c>
    </row>
    <row r="42" spans="1:17" ht="11.25" customHeight="1">
      <c r="A42" s="7" t="s">
        <v>168</v>
      </c>
      <c r="B42" s="8"/>
      <c r="C42" s="115" t="s">
        <v>134</v>
      </c>
      <c r="D42" s="116"/>
      <c r="E42" s="115" t="s">
        <v>134</v>
      </c>
      <c r="F42" s="116"/>
      <c r="G42" s="115" t="s">
        <v>134</v>
      </c>
      <c r="H42" s="116"/>
      <c r="I42" s="161">
        <v>31</v>
      </c>
      <c r="J42" s="116"/>
      <c r="K42" s="117" t="s">
        <v>134</v>
      </c>
      <c r="L42" s="116"/>
      <c r="M42" s="115" t="s">
        <v>134</v>
      </c>
      <c r="N42" s="116"/>
      <c r="O42" s="118">
        <v>31</v>
      </c>
      <c r="P42" s="116"/>
      <c r="Q42" s="111" t="s">
        <v>135</v>
      </c>
    </row>
    <row r="43" spans="1:17" ht="11.25" customHeight="1">
      <c r="A43" s="14" t="s">
        <v>41</v>
      </c>
      <c r="B43" s="8"/>
      <c r="C43" s="11">
        <v>166000</v>
      </c>
      <c r="E43" s="11">
        <v>3360000</v>
      </c>
      <c r="G43" s="11">
        <v>279000</v>
      </c>
      <c r="I43" s="119">
        <v>14800</v>
      </c>
      <c r="K43" s="11">
        <v>1490000</v>
      </c>
      <c r="M43" s="11">
        <v>1700000</v>
      </c>
      <c r="O43" s="11">
        <v>7020000</v>
      </c>
      <c r="P43" s="120"/>
      <c r="Q43" s="124">
        <v>100</v>
      </c>
    </row>
    <row r="44" spans="1:17" ht="11.25" customHeight="1">
      <c r="A44" s="7" t="s">
        <v>169</v>
      </c>
      <c r="B44" s="15"/>
      <c r="C44" s="116">
        <v>2</v>
      </c>
      <c r="D44" s="116"/>
      <c r="E44" s="116">
        <v>48</v>
      </c>
      <c r="F44" s="116"/>
      <c r="G44" s="116">
        <v>4</v>
      </c>
      <c r="H44" s="116"/>
      <c r="I44" s="172" t="s">
        <v>135</v>
      </c>
      <c r="J44" s="116"/>
      <c r="K44" s="116">
        <v>21</v>
      </c>
      <c r="L44" s="116"/>
      <c r="M44" s="116">
        <v>24</v>
      </c>
      <c r="N44" s="121"/>
      <c r="O44" s="121">
        <v>100</v>
      </c>
      <c r="P44" s="122"/>
      <c r="Q44" s="121" t="s">
        <v>62</v>
      </c>
    </row>
    <row r="45" spans="1:17" ht="11.25" customHeight="1">
      <c r="A45" s="242" t="s">
        <v>170</v>
      </c>
      <c r="B45" s="242"/>
      <c r="C45" s="242"/>
      <c r="D45" s="242"/>
      <c r="E45" s="242"/>
      <c r="F45" s="242"/>
      <c r="G45" s="242"/>
      <c r="H45" s="242"/>
      <c r="I45" s="242"/>
      <c r="J45" s="242"/>
      <c r="K45" s="242"/>
      <c r="L45" s="242"/>
      <c r="M45" s="242"/>
      <c r="N45" s="242"/>
      <c r="O45" s="242"/>
      <c r="P45" s="242"/>
      <c r="Q45" s="242"/>
    </row>
    <row r="46" spans="1:17" ht="11.25" customHeight="1">
      <c r="A46" s="223" t="s">
        <v>171</v>
      </c>
      <c r="B46" s="223"/>
      <c r="C46" s="223"/>
      <c r="D46" s="223"/>
      <c r="E46" s="223"/>
      <c r="F46" s="223"/>
      <c r="G46" s="223"/>
      <c r="H46" s="223"/>
      <c r="I46" s="223"/>
      <c r="J46" s="223"/>
      <c r="K46" s="223"/>
      <c r="L46" s="223"/>
      <c r="M46" s="223"/>
      <c r="N46" s="223"/>
      <c r="O46" s="223"/>
      <c r="P46" s="223"/>
      <c r="Q46" s="223"/>
    </row>
    <row r="47" spans="1:17" ht="11.25" customHeight="1">
      <c r="A47" s="223" t="s">
        <v>172</v>
      </c>
      <c r="B47" s="223"/>
      <c r="C47" s="223"/>
      <c r="D47" s="223"/>
      <c r="E47" s="223"/>
      <c r="F47" s="223"/>
      <c r="G47" s="223"/>
      <c r="H47" s="223"/>
      <c r="I47" s="223"/>
      <c r="J47" s="223"/>
      <c r="K47" s="223"/>
      <c r="L47" s="223"/>
      <c r="M47" s="223"/>
      <c r="N47" s="223"/>
      <c r="O47" s="223"/>
      <c r="P47" s="223"/>
      <c r="Q47" s="223"/>
    </row>
    <row r="48" spans="1:17" ht="11.25" customHeight="1">
      <c r="A48" s="238"/>
      <c r="B48" s="238"/>
      <c r="C48" s="238"/>
      <c r="D48" s="238"/>
      <c r="E48" s="238"/>
      <c r="F48" s="238"/>
      <c r="G48" s="238"/>
      <c r="H48" s="238"/>
      <c r="I48" s="238"/>
      <c r="J48" s="238"/>
      <c r="K48" s="238"/>
      <c r="L48" s="238"/>
      <c r="M48" s="238"/>
      <c r="N48" s="238"/>
      <c r="O48" s="238"/>
      <c r="P48" s="238"/>
      <c r="Q48" s="238"/>
    </row>
    <row r="49" spans="1:17" ht="11.25" customHeight="1">
      <c r="A49" s="239" t="s">
        <v>173</v>
      </c>
      <c r="B49" s="239"/>
      <c r="C49" s="239"/>
      <c r="D49" s="239"/>
      <c r="E49" s="239"/>
      <c r="F49" s="239"/>
      <c r="G49" s="239"/>
      <c r="H49" s="239"/>
      <c r="I49" s="239"/>
      <c r="J49" s="239"/>
      <c r="K49" s="239"/>
      <c r="L49" s="239"/>
      <c r="M49" s="239"/>
      <c r="N49" s="239"/>
      <c r="O49" s="239"/>
      <c r="P49" s="239"/>
      <c r="Q49" s="239"/>
    </row>
    <row r="50" spans="1:17" ht="11.25" customHeight="1"/>
  </sheetData>
  <mergeCells count="10">
    <mergeCell ref="A46:Q46"/>
    <mergeCell ref="A47:Q47"/>
    <mergeCell ref="A48:Q48"/>
    <mergeCell ref="A49:Q49"/>
    <mergeCell ref="A1:Q1"/>
    <mergeCell ref="A2:Q2"/>
    <mergeCell ref="A3:Q3"/>
    <mergeCell ref="A4:Q4"/>
    <mergeCell ref="A5:Q5"/>
    <mergeCell ref="A45:Q45"/>
  </mergeCells>
  <pageMargins left="0.7" right="0.7" top="0.75" bottom="0.75" header="0.3" footer="0.3"/>
  <pageSetup orientation="portrait" horizontalDpi="0" verticalDpi="0" r:id="rId1"/>
  <ignoredErrors>
    <ignoredError sqref="Q9:Q42 I4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8CEC-A015-4145-9E78-A3C844FF94D4}">
  <dimension ref="A1:M49"/>
  <sheetViews>
    <sheetView topLeftCell="A6" zoomScaleNormal="100" workbookViewId="0">
      <selection activeCell="P39" sqref="P39"/>
    </sheetView>
  </sheetViews>
  <sheetFormatPr defaultRowHeight="15"/>
  <cols>
    <col min="1" max="1" width="13.5703125" bestFit="1" customWidth="1"/>
    <col min="2" max="2" width="1.7109375" customWidth="1"/>
    <col min="3" max="3" width="7.140625" bestFit="1" customWidth="1"/>
    <col min="4" max="4" width="1.7109375" customWidth="1"/>
    <col min="5" max="5" width="7" bestFit="1" customWidth="1"/>
    <col min="6" max="6" width="1.7109375" customWidth="1"/>
    <col min="7" max="7" width="6.85546875" customWidth="1"/>
    <col min="8" max="8" width="1.7109375" customWidth="1"/>
    <col min="9" max="9" width="7.140625" bestFit="1" customWidth="1"/>
    <col min="10" max="10" width="1.7109375" customWidth="1"/>
    <col min="11" max="11" width="7" bestFit="1" customWidth="1"/>
    <col min="12" max="12" width="1.7109375" customWidth="1"/>
    <col min="13" max="13" width="6.85546875" bestFit="1" customWidth="1"/>
  </cols>
  <sheetData>
    <row r="1" spans="1:13" ht="11.25" customHeight="1">
      <c r="A1" s="219" t="s">
        <v>174</v>
      </c>
      <c r="B1" s="219"/>
      <c r="C1" s="219"/>
      <c r="D1" s="219"/>
      <c r="E1" s="219"/>
      <c r="F1" s="219"/>
      <c r="G1" s="219"/>
      <c r="H1" s="219"/>
      <c r="I1" s="219"/>
      <c r="J1" s="219"/>
      <c r="K1" s="219"/>
      <c r="L1" s="219"/>
      <c r="M1" s="219"/>
    </row>
    <row r="2" spans="1:13" ht="11.25" customHeight="1">
      <c r="A2" s="219" t="s">
        <v>175</v>
      </c>
      <c r="B2" s="219"/>
      <c r="C2" s="219"/>
      <c r="D2" s="219"/>
      <c r="E2" s="219"/>
      <c r="F2" s="219"/>
      <c r="G2" s="219"/>
      <c r="H2" s="219"/>
      <c r="I2" s="219"/>
      <c r="J2" s="219"/>
      <c r="K2" s="219"/>
      <c r="L2" s="219"/>
      <c r="M2" s="219"/>
    </row>
    <row r="3" spans="1:13" ht="11.25" customHeight="1">
      <c r="A3" s="220"/>
      <c r="B3" s="241"/>
      <c r="C3" s="241"/>
      <c r="D3" s="241"/>
      <c r="E3" s="241"/>
      <c r="F3" s="241"/>
      <c r="G3" s="241"/>
      <c r="H3" s="241"/>
      <c r="I3" s="241"/>
      <c r="J3" s="241"/>
      <c r="K3" s="241"/>
      <c r="L3" s="241"/>
      <c r="M3" s="241"/>
    </row>
    <row r="4" spans="1:13" ht="11.25" customHeight="1">
      <c r="A4" s="207"/>
      <c r="B4" s="207"/>
      <c r="C4" s="244">
        <v>2018</v>
      </c>
      <c r="D4" s="245"/>
      <c r="E4" s="245"/>
      <c r="F4" s="245"/>
      <c r="G4" s="245"/>
      <c r="H4" s="206"/>
      <c r="I4" s="244">
        <v>2019</v>
      </c>
      <c r="J4" s="246"/>
      <c r="K4" s="246"/>
      <c r="L4" s="246"/>
      <c r="M4" s="246"/>
    </row>
    <row r="5" spans="1:13" ht="11.25" customHeight="1">
      <c r="A5" s="203"/>
      <c r="B5" s="203"/>
      <c r="C5" s="203" t="s">
        <v>6</v>
      </c>
      <c r="D5" s="205"/>
      <c r="E5" s="203" t="s">
        <v>176</v>
      </c>
      <c r="F5" s="205"/>
      <c r="G5" s="203" t="s">
        <v>177</v>
      </c>
      <c r="H5" s="205"/>
      <c r="I5" s="203" t="s">
        <v>6</v>
      </c>
      <c r="J5" s="205"/>
      <c r="K5" s="203" t="s">
        <v>176</v>
      </c>
      <c r="L5" s="205"/>
      <c r="M5" s="203" t="s">
        <v>177</v>
      </c>
    </row>
    <row r="6" spans="1:13" ht="11.25" customHeight="1">
      <c r="A6" s="203"/>
      <c r="B6" s="203"/>
      <c r="C6" s="203" t="s">
        <v>178</v>
      </c>
      <c r="D6" s="205"/>
      <c r="E6" s="203" t="s">
        <v>178</v>
      </c>
      <c r="F6" s="205"/>
      <c r="G6" s="203" t="s">
        <v>179</v>
      </c>
      <c r="H6" s="205"/>
      <c r="I6" s="203" t="s">
        <v>178</v>
      </c>
      <c r="J6" s="205"/>
      <c r="K6" s="203" t="s">
        <v>178</v>
      </c>
      <c r="L6" s="205"/>
      <c r="M6" s="203" t="s">
        <v>179</v>
      </c>
    </row>
    <row r="7" spans="1:13" ht="11.25" customHeight="1">
      <c r="A7" s="204" t="s">
        <v>180</v>
      </c>
      <c r="B7" s="204"/>
      <c r="C7" s="204" t="s">
        <v>181</v>
      </c>
      <c r="D7" s="38"/>
      <c r="E7" s="204" t="s">
        <v>182</v>
      </c>
      <c r="F7" s="38"/>
      <c r="G7" s="204" t="s">
        <v>183</v>
      </c>
      <c r="H7" s="38"/>
      <c r="I7" s="204" t="s">
        <v>181</v>
      </c>
      <c r="J7" s="38"/>
      <c r="K7" s="204" t="s">
        <v>182</v>
      </c>
      <c r="L7" s="38"/>
      <c r="M7" s="204" t="s">
        <v>183</v>
      </c>
    </row>
    <row r="8" spans="1:13" ht="11.25" customHeight="1">
      <c r="A8" s="31" t="s">
        <v>184</v>
      </c>
      <c r="B8" s="8"/>
      <c r="C8" s="39">
        <v>95</v>
      </c>
      <c r="D8" s="205"/>
      <c r="E8" s="40">
        <v>21600</v>
      </c>
      <c r="F8" s="205"/>
      <c r="G8" s="40">
        <v>227</v>
      </c>
      <c r="H8" s="205"/>
      <c r="I8" s="11">
        <v>90</v>
      </c>
      <c r="J8" s="205"/>
      <c r="K8" s="41">
        <v>20800</v>
      </c>
      <c r="L8" s="205"/>
      <c r="M8" s="40">
        <v>232</v>
      </c>
    </row>
    <row r="9" spans="1:13" ht="11.25" customHeight="1">
      <c r="A9" s="31" t="s">
        <v>185</v>
      </c>
      <c r="B9" s="8"/>
      <c r="C9" s="42">
        <v>266</v>
      </c>
      <c r="D9" s="205"/>
      <c r="E9" s="42">
        <v>55700</v>
      </c>
      <c r="F9" s="205"/>
      <c r="G9" s="42">
        <v>209</v>
      </c>
      <c r="H9" s="205"/>
      <c r="I9" s="11">
        <v>268</v>
      </c>
      <c r="J9" s="205"/>
      <c r="K9" s="11">
        <v>62300</v>
      </c>
      <c r="L9" s="205"/>
      <c r="M9" s="42">
        <v>232</v>
      </c>
    </row>
    <row r="10" spans="1:13" ht="11.25" customHeight="1">
      <c r="A10" s="31" t="s">
        <v>186</v>
      </c>
      <c r="B10" s="8"/>
      <c r="C10" s="42">
        <v>3</v>
      </c>
      <c r="D10" s="205"/>
      <c r="E10" s="42">
        <v>311</v>
      </c>
      <c r="F10" s="205"/>
      <c r="G10" s="42">
        <v>110</v>
      </c>
      <c r="H10" s="205"/>
      <c r="I10" s="11">
        <v>2</v>
      </c>
      <c r="J10" s="205"/>
      <c r="K10" s="11">
        <v>307</v>
      </c>
      <c r="L10" s="205"/>
      <c r="M10" s="42">
        <v>128</v>
      </c>
    </row>
    <row r="11" spans="1:13" ht="11.25" customHeight="1">
      <c r="A11" s="31" t="s">
        <v>187</v>
      </c>
      <c r="B11" s="8"/>
      <c r="C11" s="42">
        <v>861</v>
      </c>
      <c r="D11" s="205"/>
      <c r="E11" s="42">
        <v>173000</v>
      </c>
      <c r="F11" s="205"/>
      <c r="G11" s="42">
        <v>200</v>
      </c>
      <c r="H11" s="205"/>
      <c r="I11" s="11">
        <v>792</v>
      </c>
      <c r="J11" s="205"/>
      <c r="K11" s="11">
        <v>166000</v>
      </c>
      <c r="L11" s="205"/>
      <c r="M11" s="42">
        <v>210</v>
      </c>
    </row>
    <row r="12" spans="1:13" ht="11.25" customHeight="1">
      <c r="A12" s="31" t="s">
        <v>107</v>
      </c>
      <c r="B12" s="8"/>
      <c r="C12" s="42">
        <v>208</v>
      </c>
      <c r="D12" s="205"/>
      <c r="E12" s="42">
        <v>43600</v>
      </c>
      <c r="F12" s="205"/>
      <c r="G12" s="42">
        <v>210</v>
      </c>
      <c r="H12" s="205"/>
      <c r="I12" s="11">
        <v>190</v>
      </c>
      <c r="J12" s="205"/>
      <c r="K12" s="11">
        <v>46000</v>
      </c>
      <c r="L12" s="205"/>
      <c r="M12" s="42">
        <v>242</v>
      </c>
    </row>
    <row r="13" spans="1:13" ht="11.25" customHeight="1">
      <c r="A13" s="31" t="s">
        <v>188</v>
      </c>
      <c r="B13" s="8"/>
      <c r="C13" s="42">
        <v>466</v>
      </c>
      <c r="D13" s="205"/>
      <c r="E13" s="42">
        <v>101000</v>
      </c>
      <c r="F13" s="205"/>
      <c r="G13" s="42">
        <v>217</v>
      </c>
      <c r="H13" s="205"/>
      <c r="I13" s="11">
        <v>407</v>
      </c>
      <c r="J13" s="205"/>
      <c r="K13" s="11">
        <v>94300</v>
      </c>
      <c r="L13" s="205"/>
      <c r="M13" s="42">
        <v>232</v>
      </c>
    </row>
    <row r="14" spans="1:13" ht="11.25" customHeight="1">
      <c r="A14" s="31" t="s">
        <v>189</v>
      </c>
      <c r="B14" s="8"/>
      <c r="C14" s="42">
        <v>254</v>
      </c>
      <c r="D14" s="205"/>
      <c r="E14" s="42">
        <v>43800</v>
      </c>
      <c r="F14" s="205"/>
      <c r="G14" s="42">
        <v>173</v>
      </c>
      <c r="H14" s="205"/>
      <c r="I14" s="11">
        <v>190</v>
      </c>
      <c r="J14" s="205"/>
      <c r="K14" s="11">
        <v>28800</v>
      </c>
      <c r="L14" s="205"/>
      <c r="M14" s="42">
        <v>152</v>
      </c>
    </row>
    <row r="15" spans="1:13" ht="11.25" customHeight="1">
      <c r="A15" s="31" t="s">
        <v>190</v>
      </c>
      <c r="B15" s="8"/>
      <c r="C15" s="42">
        <v>176</v>
      </c>
      <c r="D15" s="205"/>
      <c r="E15" s="42">
        <v>36900</v>
      </c>
      <c r="F15" s="205"/>
      <c r="G15" s="42">
        <v>209</v>
      </c>
      <c r="H15" s="205"/>
      <c r="I15" s="11">
        <v>182</v>
      </c>
      <c r="J15" s="205"/>
      <c r="K15" s="11">
        <v>41100</v>
      </c>
      <c r="L15" s="205"/>
      <c r="M15" s="42">
        <v>226</v>
      </c>
    </row>
    <row r="16" spans="1:13" ht="11.25" customHeight="1">
      <c r="A16" s="31" t="s">
        <v>191</v>
      </c>
      <c r="B16" s="8"/>
      <c r="C16" s="42">
        <v>31</v>
      </c>
      <c r="D16" s="205"/>
      <c r="E16" s="42">
        <v>6970</v>
      </c>
      <c r="F16" s="205"/>
      <c r="G16" s="42">
        <v>229</v>
      </c>
      <c r="H16" s="205"/>
      <c r="I16" s="11">
        <v>16</v>
      </c>
      <c r="J16" s="205"/>
      <c r="K16" s="11">
        <v>3760</v>
      </c>
      <c r="L16" s="205"/>
      <c r="M16" s="42">
        <v>243</v>
      </c>
    </row>
    <row r="17" spans="1:13" ht="11.25" customHeight="1">
      <c r="A17" s="31" t="s">
        <v>192</v>
      </c>
      <c r="B17" s="8"/>
      <c r="C17" s="42">
        <v>33</v>
      </c>
      <c r="D17" s="205"/>
      <c r="E17" s="42">
        <v>6660</v>
      </c>
      <c r="F17" s="205"/>
      <c r="G17" s="42">
        <v>205</v>
      </c>
      <c r="H17" s="205"/>
      <c r="I17" s="11">
        <v>39</v>
      </c>
      <c r="J17" s="205"/>
      <c r="K17" s="11">
        <v>8810</v>
      </c>
      <c r="L17" s="205"/>
      <c r="M17" s="42">
        <v>225</v>
      </c>
    </row>
    <row r="18" spans="1:13" ht="11.25" customHeight="1">
      <c r="A18" s="31" t="s">
        <v>193</v>
      </c>
      <c r="B18" s="8"/>
      <c r="C18" s="42">
        <v>18</v>
      </c>
      <c r="D18" s="205"/>
      <c r="E18" s="42">
        <v>3580</v>
      </c>
      <c r="F18" s="205"/>
      <c r="G18" s="42">
        <v>199</v>
      </c>
      <c r="H18" s="205"/>
      <c r="I18" s="11">
        <v>16</v>
      </c>
      <c r="J18" s="205"/>
      <c r="K18" s="11">
        <v>3450</v>
      </c>
      <c r="L18" s="205"/>
      <c r="M18" s="42">
        <v>216</v>
      </c>
    </row>
    <row r="19" spans="1:13" ht="11.25" customHeight="1">
      <c r="A19" s="31" t="s">
        <v>194</v>
      </c>
      <c r="B19" s="8"/>
      <c r="C19" s="42">
        <v>55</v>
      </c>
      <c r="D19" s="205"/>
      <c r="E19" s="42">
        <v>12200</v>
      </c>
      <c r="F19" s="205"/>
      <c r="G19" s="42">
        <v>221</v>
      </c>
      <c r="H19" s="205"/>
      <c r="I19" s="11">
        <v>45</v>
      </c>
      <c r="J19" s="205"/>
      <c r="K19" s="11">
        <v>11300</v>
      </c>
      <c r="L19" s="205"/>
      <c r="M19" s="42">
        <v>253</v>
      </c>
    </row>
    <row r="20" spans="1:13" ht="11.25" customHeight="1">
      <c r="A20" s="31" t="s">
        <v>195</v>
      </c>
      <c r="B20" s="8"/>
      <c r="C20" s="42">
        <v>139</v>
      </c>
      <c r="D20" s="205"/>
      <c r="E20" s="42">
        <v>22700</v>
      </c>
      <c r="F20" s="205"/>
      <c r="G20" s="42">
        <v>164</v>
      </c>
      <c r="H20" s="205"/>
      <c r="I20" s="11">
        <v>272</v>
      </c>
      <c r="J20" s="205"/>
      <c r="K20" s="11">
        <v>48600</v>
      </c>
      <c r="L20" s="205"/>
      <c r="M20" s="42">
        <v>179</v>
      </c>
    </row>
    <row r="21" spans="1:13" ht="11.25" customHeight="1">
      <c r="A21" s="31" t="s">
        <v>196</v>
      </c>
      <c r="B21" s="8"/>
      <c r="C21" s="42">
        <v>611</v>
      </c>
      <c r="D21" s="205"/>
      <c r="E21" s="42">
        <v>132000</v>
      </c>
      <c r="F21" s="205"/>
      <c r="G21" s="42">
        <v>215</v>
      </c>
      <c r="H21" s="205"/>
      <c r="I21" s="11">
        <v>827</v>
      </c>
      <c r="J21" s="205"/>
      <c r="K21" s="11">
        <v>186000</v>
      </c>
      <c r="L21" s="205"/>
      <c r="M21" s="42">
        <v>225</v>
      </c>
    </row>
    <row r="22" spans="1:13" ht="11.25" customHeight="1">
      <c r="A22" s="31" t="s">
        <v>197</v>
      </c>
      <c r="B22" s="8"/>
      <c r="C22" s="42">
        <v>313</v>
      </c>
      <c r="D22" s="205"/>
      <c r="E22" s="42">
        <v>58000</v>
      </c>
      <c r="F22" s="205"/>
      <c r="G22" s="42">
        <v>185</v>
      </c>
      <c r="H22" s="205"/>
      <c r="I22" s="11">
        <v>268</v>
      </c>
      <c r="J22" s="205"/>
      <c r="K22" s="11">
        <v>55300</v>
      </c>
      <c r="L22" s="205"/>
      <c r="M22" s="42">
        <v>206</v>
      </c>
    </row>
    <row r="23" spans="1:13" ht="11.25" customHeight="1">
      <c r="A23" s="31" t="s">
        <v>198</v>
      </c>
      <c r="B23" s="8"/>
      <c r="C23" s="42">
        <v>311</v>
      </c>
      <c r="D23" s="205"/>
      <c r="E23" s="42">
        <v>61700</v>
      </c>
      <c r="F23" s="205"/>
      <c r="G23" s="42">
        <v>199</v>
      </c>
      <c r="H23" s="205"/>
      <c r="I23" s="11">
        <v>263</v>
      </c>
      <c r="J23" s="205"/>
      <c r="K23" s="11">
        <v>56100</v>
      </c>
      <c r="L23" s="205"/>
      <c r="M23" s="42">
        <v>213</v>
      </c>
    </row>
    <row r="24" spans="1:13" ht="11.25" customHeight="1">
      <c r="A24" s="31" t="s">
        <v>199</v>
      </c>
      <c r="B24" s="8"/>
      <c r="C24" s="42">
        <v>378</v>
      </c>
      <c r="D24" s="205"/>
      <c r="E24" s="42">
        <v>77800</v>
      </c>
      <c r="F24" s="205"/>
      <c r="G24" s="42">
        <v>206</v>
      </c>
      <c r="H24" s="205"/>
      <c r="I24" s="11">
        <v>518</v>
      </c>
      <c r="J24" s="205"/>
      <c r="K24" s="11">
        <v>116000</v>
      </c>
      <c r="L24" s="205"/>
      <c r="M24" s="42">
        <v>224</v>
      </c>
    </row>
    <row r="25" spans="1:13" ht="11.25" customHeight="1">
      <c r="A25" s="31" t="s">
        <v>200</v>
      </c>
      <c r="B25" s="8"/>
      <c r="C25" s="42">
        <v>1300</v>
      </c>
      <c r="D25" s="205"/>
      <c r="E25" s="42">
        <v>302000</v>
      </c>
      <c r="F25" s="205"/>
      <c r="G25" s="42">
        <v>232</v>
      </c>
      <c r="H25" s="205"/>
      <c r="I25" s="11">
        <v>1310</v>
      </c>
      <c r="J25" s="205"/>
      <c r="K25" s="11">
        <v>308000</v>
      </c>
      <c r="L25" s="205"/>
      <c r="M25" s="42">
        <v>235</v>
      </c>
    </row>
    <row r="26" spans="1:13" ht="11.25" customHeight="1">
      <c r="A26" s="31" t="s">
        <v>201</v>
      </c>
      <c r="B26" s="8"/>
      <c r="C26" s="42">
        <v>12</v>
      </c>
      <c r="D26" s="205"/>
      <c r="E26" s="42">
        <v>2400</v>
      </c>
      <c r="F26" s="205"/>
      <c r="G26" s="42">
        <v>200</v>
      </c>
      <c r="H26" s="205"/>
      <c r="I26" s="11">
        <v>10</v>
      </c>
      <c r="J26" s="205"/>
      <c r="K26" s="11">
        <v>2570</v>
      </c>
      <c r="L26" s="205"/>
      <c r="M26" s="42">
        <v>254</v>
      </c>
    </row>
    <row r="27" spans="1:13" ht="11.25" customHeight="1">
      <c r="A27" s="31" t="s">
        <v>202</v>
      </c>
      <c r="B27" s="8"/>
      <c r="C27" s="42">
        <v>19</v>
      </c>
      <c r="D27" s="205"/>
      <c r="E27" s="42">
        <v>3270</v>
      </c>
      <c r="F27" s="205" t="s">
        <v>15</v>
      </c>
      <c r="G27" s="42">
        <v>171</v>
      </c>
      <c r="H27" s="205"/>
      <c r="I27" s="11">
        <v>12</v>
      </c>
      <c r="J27" s="205"/>
      <c r="K27" s="11">
        <v>2210</v>
      </c>
      <c r="L27" s="205"/>
      <c r="M27" s="42">
        <v>192</v>
      </c>
    </row>
    <row r="28" spans="1:13" ht="11.25" customHeight="1">
      <c r="A28" s="31" t="s">
        <v>203</v>
      </c>
      <c r="B28" s="8"/>
      <c r="C28" s="42">
        <v>26</v>
      </c>
      <c r="D28" s="205"/>
      <c r="E28" s="42">
        <v>8080</v>
      </c>
      <c r="F28" s="205" t="s">
        <v>15</v>
      </c>
      <c r="G28" s="42">
        <v>309</v>
      </c>
      <c r="H28" s="205"/>
      <c r="I28" s="11">
        <v>35</v>
      </c>
      <c r="J28" s="205"/>
      <c r="K28" s="11">
        <v>10800</v>
      </c>
      <c r="L28" s="205"/>
      <c r="M28" s="42">
        <v>309</v>
      </c>
    </row>
    <row r="29" spans="1:13" ht="11.25" customHeight="1">
      <c r="A29" s="31" t="s">
        <v>204</v>
      </c>
      <c r="B29" s="8"/>
      <c r="C29" s="42">
        <v>96</v>
      </c>
      <c r="D29" s="205"/>
      <c r="E29" s="42">
        <v>21200</v>
      </c>
      <c r="F29" s="205"/>
      <c r="G29" s="42">
        <v>221</v>
      </c>
      <c r="H29" s="205"/>
      <c r="I29" s="11">
        <v>99</v>
      </c>
      <c r="J29" s="205"/>
      <c r="K29" s="11">
        <v>22500</v>
      </c>
      <c r="L29" s="205"/>
      <c r="M29" s="42">
        <v>228</v>
      </c>
    </row>
    <row r="30" spans="1:13" ht="11.25" customHeight="1">
      <c r="A30" s="31" t="s">
        <v>205</v>
      </c>
      <c r="B30" s="8"/>
      <c r="C30" s="42">
        <v>56</v>
      </c>
      <c r="D30" s="205"/>
      <c r="E30" s="42">
        <v>12100</v>
      </c>
      <c r="F30" s="205"/>
      <c r="G30" s="42">
        <v>218</v>
      </c>
      <c r="H30" s="205"/>
      <c r="I30" s="11">
        <v>65</v>
      </c>
      <c r="J30" s="205"/>
      <c r="K30" s="11">
        <v>14400</v>
      </c>
      <c r="L30" s="205"/>
      <c r="M30" s="42">
        <v>221</v>
      </c>
    </row>
    <row r="31" spans="1:13" ht="11.25" customHeight="1">
      <c r="A31" s="31" t="s">
        <v>206</v>
      </c>
      <c r="B31" s="8"/>
      <c r="C31" s="42">
        <v>59</v>
      </c>
      <c r="D31" s="205"/>
      <c r="E31" s="42">
        <v>8940</v>
      </c>
      <c r="F31" s="205"/>
      <c r="G31" s="42">
        <v>152</v>
      </c>
      <c r="H31" s="205"/>
      <c r="I31" s="11">
        <v>66</v>
      </c>
      <c r="J31" s="205"/>
      <c r="K31" s="11">
        <v>12800</v>
      </c>
      <c r="L31" s="205"/>
      <c r="M31" s="42">
        <v>194</v>
      </c>
    </row>
    <row r="32" spans="1:13" ht="11.25" customHeight="1">
      <c r="A32" s="31" t="s">
        <v>207</v>
      </c>
      <c r="B32" s="8"/>
      <c r="C32" s="42">
        <v>80</v>
      </c>
      <c r="D32" s="205"/>
      <c r="E32" s="42">
        <v>15600</v>
      </c>
      <c r="F32" s="205"/>
      <c r="G32" s="42">
        <v>195</v>
      </c>
      <c r="H32" s="205"/>
      <c r="I32" s="11">
        <v>64</v>
      </c>
      <c r="J32" s="205"/>
      <c r="K32" s="11">
        <v>11300</v>
      </c>
      <c r="L32" s="205"/>
      <c r="M32" s="42">
        <v>175</v>
      </c>
    </row>
    <row r="33" spans="1:13" ht="11.25" customHeight="1">
      <c r="A33" s="31" t="s">
        <v>208</v>
      </c>
      <c r="B33" s="8"/>
      <c r="C33" s="125" t="s">
        <v>209</v>
      </c>
      <c r="D33" s="205"/>
      <c r="E33" s="42">
        <v>106</v>
      </c>
      <c r="F33" s="205"/>
      <c r="G33" s="125" t="s">
        <v>209</v>
      </c>
      <c r="H33" s="205"/>
      <c r="I33" s="11">
        <v>1</v>
      </c>
      <c r="J33" s="205"/>
      <c r="K33" s="11">
        <v>136</v>
      </c>
      <c r="L33" s="205"/>
      <c r="M33" s="42">
        <v>139</v>
      </c>
    </row>
    <row r="34" spans="1:13" ht="11.25" customHeight="1">
      <c r="A34" s="31" t="s">
        <v>210</v>
      </c>
      <c r="B34" s="8"/>
      <c r="C34" s="42">
        <v>207</v>
      </c>
      <c r="D34" s="205"/>
      <c r="E34" s="42">
        <v>43200</v>
      </c>
      <c r="F34" s="205"/>
      <c r="G34" s="42">
        <v>209</v>
      </c>
      <c r="H34" s="205"/>
      <c r="I34" s="11">
        <v>215</v>
      </c>
      <c r="J34" s="205"/>
      <c r="K34" s="11">
        <v>49000</v>
      </c>
      <c r="L34" s="205"/>
      <c r="M34" s="42">
        <v>228</v>
      </c>
    </row>
    <row r="35" spans="1:13" ht="11.25" customHeight="1">
      <c r="A35" s="31" t="s">
        <v>211</v>
      </c>
      <c r="B35" s="8"/>
      <c r="C35" s="42">
        <v>345</v>
      </c>
      <c r="D35" s="205"/>
      <c r="E35" s="42">
        <v>76500</v>
      </c>
      <c r="F35" s="205"/>
      <c r="G35" s="42">
        <v>222</v>
      </c>
      <c r="H35" s="205"/>
      <c r="I35" s="11">
        <v>300</v>
      </c>
      <c r="J35" s="205"/>
      <c r="K35" s="11">
        <v>68700</v>
      </c>
      <c r="L35" s="205"/>
      <c r="M35" s="42">
        <v>229</v>
      </c>
    </row>
    <row r="36" spans="1:13" ht="11.25" customHeight="1">
      <c r="A36" s="31" t="s">
        <v>212</v>
      </c>
      <c r="B36" s="8"/>
      <c r="C36" s="42">
        <v>77</v>
      </c>
      <c r="D36" s="205"/>
      <c r="E36" s="42">
        <v>16900</v>
      </c>
      <c r="F36" s="205"/>
      <c r="G36" s="42">
        <v>220</v>
      </c>
      <c r="H36" s="205"/>
      <c r="I36" s="11">
        <v>67</v>
      </c>
      <c r="J36" s="205"/>
      <c r="K36" s="11">
        <v>15700</v>
      </c>
      <c r="L36" s="205"/>
      <c r="M36" s="42">
        <v>234</v>
      </c>
    </row>
    <row r="37" spans="1:13" ht="11.25" customHeight="1">
      <c r="A37" s="31" t="s">
        <v>213</v>
      </c>
      <c r="B37" s="8"/>
      <c r="C37" s="42">
        <v>90</v>
      </c>
      <c r="D37" s="205"/>
      <c r="E37" s="42">
        <v>14300</v>
      </c>
      <c r="F37" s="205"/>
      <c r="G37" s="42">
        <v>159</v>
      </c>
      <c r="H37" s="205"/>
      <c r="I37" s="11">
        <v>73</v>
      </c>
      <c r="J37" s="205"/>
      <c r="K37" s="11">
        <v>13300</v>
      </c>
      <c r="L37" s="205"/>
      <c r="M37" s="42">
        <v>183</v>
      </c>
    </row>
    <row r="38" spans="1:13" ht="11.25" customHeight="1">
      <c r="A38" s="31" t="s">
        <v>214</v>
      </c>
      <c r="B38" s="8"/>
      <c r="C38" s="42">
        <v>74</v>
      </c>
      <c r="D38" s="205"/>
      <c r="E38" s="42">
        <v>14400</v>
      </c>
      <c r="F38" s="205"/>
      <c r="G38" s="42">
        <v>193</v>
      </c>
      <c r="H38" s="205"/>
      <c r="I38" s="126" t="s">
        <v>209</v>
      </c>
      <c r="J38" s="205"/>
      <c r="K38" s="11">
        <v>6</v>
      </c>
      <c r="L38" s="205"/>
      <c r="M38" s="109">
        <v>110</v>
      </c>
    </row>
    <row r="39" spans="1:13" ht="11.25" customHeight="1">
      <c r="A39" s="31" t="s">
        <v>215</v>
      </c>
      <c r="B39" s="8"/>
      <c r="C39" s="42">
        <v>41</v>
      </c>
      <c r="D39" s="205"/>
      <c r="E39" s="42">
        <v>10500</v>
      </c>
      <c r="F39" s="205"/>
      <c r="G39" s="42">
        <v>259</v>
      </c>
      <c r="H39" s="205"/>
      <c r="I39" s="11">
        <v>19</v>
      </c>
      <c r="J39" s="205"/>
      <c r="K39" s="11">
        <v>5070</v>
      </c>
      <c r="L39" s="205"/>
      <c r="M39" s="42">
        <v>267</v>
      </c>
    </row>
    <row r="40" spans="1:13" ht="11.25" customHeight="1">
      <c r="A40" s="31" t="s">
        <v>216</v>
      </c>
      <c r="B40" s="8"/>
      <c r="C40" s="42">
        <v>259</v>
      </c>
      <c r="D40" s="205"/>
      <c r="E40" s="42">
        <v>55700</v>
      </c>
      <c r="F40" s="205"/>
      <c r="G40" s="42">
        <v>215</v>
      </c>
      <c r="H40" s="205"/>
      <c r="I40" s="11">
        <v>302</v>
      </c>
      <c r="J40" s="205"/>
      <c r="K40" s="11">
        <v>68300</v>
      </c>
      <c r="L40" s="205"/>
      <c r="M40" s="42">
        <v>226</v>
      </c>
    </row>
    <row r="41" spans="1:13" ht="11.25" customHeight="1">
      <c r="A41" s="31" t="s">
        <v>97</v>
      </c>
      <c r="B41" s="8"/>
      <c r="C41" s="42">
        <v>6</v>
      </c>
      <c r="D41" s="205"/>
      <c r="E41" s="42">
        <v>1110</v>
      </c>
      <c r="F41" s="205"/>
      <c r="G41" s="42">
        <v>195</v>
      </c>
      <c r="H41" s="205"/>
      <c r="I41" s="11">
        <v>4</v>
      </c>
      <c r="J41" s="205"/>
      <c r="K41" s="11">
        <v>710</v>
      </c>
      <c r="L41" s="205"/>
      <c r="M41" s="42">
        <v>166</v>
      </c>
    </row>
    <row r="42" spans="1:13" ht="11.25" customHeight="1">
      <c r="A42" s="44" t="s">
        <v>41</v>
      </c>
      <c r="B42" s="45"/>
      <c r="C42" s="46">
        <v>6960</v>
      </c>
      <c r="D42" s="47"/>
      <c r="E42" s="46">
        <v>1460000</v>
      </c>
      <c r="F42" s="47"/>
      <c r="G42" s="48">
        <v>210</v>
      </c>
      <c r="H42" s="49"/>
      <c r="I42" s="127">
        <v>7020</v>
      </c>
      <c r="J42" s="49"/>
      <c r="K42" s="46">
        <v>1550000</v>
      </c>
      <c r="L42" s="49"/>
      <c r="M42" s="50">
        <v>221</v>
      </c>
    </row>
    <row r="43" spans="1:13" ht="11.25" customHeight="1">
      <c r="A43" s="243" t="s">
        <v>111</v>
      </c>
      <c r="B43" s="243"/>
      <c r="C43" s="243"/>
      <c r="D43" s="243"/>
      <c r="E43" s="243"/>
      <c r="F43" s="243"/>
      <c r="G43" s="243"/>
      <c r="H43" s="243"/>
      <c r="I43" s="243"/>
      <c r="J43" s="243"/>
      <c r="K43" s="243"/>
      <c r="L43" s="243"/>
      <c r="M43" s="243"/>
    </row>
    <row r="44" spans="1:13" ht="22.5" customHeight="1">
      <c r="A44" s="243" t="s">
        <v>217</v>
      </c>
      <c r="B44" s="243"/>
      <c r="C44" s="243"/>
      <c r="D44" s="243"/>
      <c r="E44" s="243"/>
      <c r="F44" s="243"/>
      <c r="G44" s="243"/>
      <c r="H44" s="243"/>
      <c r="I44" s="243"/>
      <c r="J44" s="243"/>
      <c r="K44" s="243"/>
      <c r="L44" s="243"/>
      <c r="M44" s="243"/>
    </row>
    <row r="45" spans="1:13" ht="11.25" customHeight="1">
      <c r="A45" s="218" t="s">
        <v>218</v>
      </c>
      <c r="B45" s="218"/>
      <c r="C45" s="218"/>
      <c r="D45" s="218"/>
      <c r="E45" s="218"/>
      <c r="F45" s="218"/>
      <c r="G45" s="218"/>
      <c r="H45" s="218"/>
      <c r="I45" s="218"/>
      <c r="J45" s="218"/>
      <c r="K45" s="218"/>
      <c r="L45" s="218"/>
      <c r="M45" s="218"/>
    </row>
    <row r="46" spans="1:13" ht="11.25" customHeight="1">
      <c r="A46" s="247" t="s">
        <v>219</v>
      </c>
      <c r="B46" s="247"/>
      <c r="C46" s="247"/>
      <c r="D46" s="247"/>
      <c r="E46" s="247"/>
      <c r="F46" s="247"/>
      <c r="G46" s="247"/>
      <c r="H46" s="247"/>
      <c r="I46" s="247"/>
      <c r="J46" s="247"/>
      <c r="K46" s="247"/>
      <c r="L46" s="247"/>
      <c r="M46" s="247"/>
    </row>
    <row r="47" spans="1:13" ht="11.25" customHeight="1">
      <c r="A47" s="248"/>
      <c r="B47" s="248"/>
      <c r="C47" s="248"/>
      <c r="D47" s="248"/>
      <c r="E47" s="248"/>
      <c r="F47" s="248"/>
      <c r="G47" s="248"/>
      <c r="H47" s="248"/>
      <c r="I47" s="248"/>
      <c r="J47" s="248"/>
      <c r="K47" s="248"/>
      <c r="L47" s="248"/>
      <c r="M47" s="248"/>
    </row>
    <row r="48" spans="1:13" ht="11.25" customHeight="1">
      <c r="A48" s="243" t="s">
        <v>173</v>
      </c>
      <c r="B48" s="243"/>
      <c r="C48" s="243"/>
      <c r="D48" s="243"/>
      <c r="E48" s="243"/>
      <c r="F48" s="243"/>
      <c r="G48" s="243"/>
      <c r="H48" s="243"/>
      <c r="I48" s="243"/>
      <c r="J48" s="243"/>
      <c r="K48" s="243"/>
      <c r="L48" s="243"/>
      <c r="M48" s="243"/>
    </row>
    <row r="49" ht="11.25" customHeight="1"/>
  </sheetData>
  <mergeCells count="11">
    <mergeCell ref="A44:M44"/>
    <mergeCell ref="A45:M45"/>
    <mergeCell ref="A46:M46"/>
    <mergeCell ref="A47:M47"/>
    <mergeCell ref="A48:M48"/>
    <mergeCell ref="A43:M43"/>
    <mergeCell ref="A1:M1"/>
    <mergeCell ref="A2:M2"/>
    <mergeCell ref="A3:M3"/>
    <mergeCell ref="C4:G4"/>
    <mergeCell ref="I4:M4"/>
  </mergeCells>
  <printOptions horizontalCentered="1"/>
  <pageMargins left="0.5" right="0.5" top="0.5" bottom="0.75" header="0.3" footer="0.3"/>
  <pageSetup orientation="portrait" horizontalDpi="0" verticalDpi="0" r:id="rId1"/>
  <ignoredErrors>
    <ignoredError sqref="C33:M40"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166BB-09ED-43BC-BB2E-01018D8D5060}">
  <dimension ref="A1:AE25"/>
  <sheetViews>
    <sheetView workbookViewId="0">
      <selection activeCell="S25" sqref="S25"/>
    </sheetView>
  </sheetViews>
  <sheetFormatPr defaultRowHeight="15"/>
  <cols>
    <col min="1" max="1" width="11.28515625" customWidth="1"/>
    <col min="2" max="2" width="1.7109375" customWidth="1"/>
    <col min="3" max="3" width="4.7109375" bestFit="1" customWidth="1"/>
    <col min="4" max="4" width="1.7109375" customWidth="1"/>
    <col min="5" max="5" width="5.7109375" bestFit="1" customWidth="1"/>
    <col min="6" max="6" width="1.7109375" customWidth="1"/>
    <col min="7" max="7" width="4.7109375" bestFit="1" customWidth="1"/>
    <col min="8" max="8" width="1.7109375" customWidth="1"/>
    <col min="9" max="9" width="3.85546875" bestFit="1" customWidth="1"/>
    <col min="10" max="10" width="1.7109375" customWidth="1"/>
    <col min="11" max="11" width="3.85546875" bestFit="1" customWidth="1"/>
    <col min="12" max="12" width="1.7109375" customWidth="1"/>
    <col min="13" max="13" width="4.7109375" bestFit="1" customWidth="1"/>
    <col min="14" max="14" width="1.7109375" customWidth="1"/>
    <col min="15" max="15" width="3.85546875" bestFit="1" customWidth="1"/>
    <col min="16" max="16" width="1.7109375" customWidth="1"/>
    <col min="17" max="17" width="4.42578125" bestFit="1" customWidth="1"/>
    <col min="18" max="18" width="1.7109375" customWidth="1"/>
    <col min="19" max="19" width="6.7109375" bestFit="1" customWidth="1"/>
    <col min="20" max="20" width="1.7109375" customWidth="1"/>
    <col min="21" max="21" width="5.28515625" bestFit="1" customWidth="1"/>
    <col min="22" max="22" width="1.7109375" customWidth="1"/>
    <col min="23" max="23" width="6.5703125" bestFit="1" customWidth="1"/>
    <col min="24" max="24" width="1.7109375" customWidth="1"/>
    <col min="25" max="25" width="6.28515625" bestFit="1" customWidth="1"/>
    <col min="26" max="26" width="1.7109375" customWidth="1"/>
    <col min="27" max="27" width="5.28515625" bestFit="1" customWidth="1"/>
    <col min="28" max="28" width="1.7109375" customWidth="1"/>
    <col min="29" max="29" width="4.85546875" bestFit="1" customWidth="1"/>
    <col min="30" max="30" width="1.7109375" customWidth="1"/>
    <col min="31" max="31" width="6" bestFit="1" customWidth="1"/>
  </cols>
  <sheetData>
    <row r="1" spans="1:31" ht="11.25" customHeight="1">
      <c r="A1" s="250" t="s">
        <v>220</v>
      </c>
      <c r="B1" s="251"/>
      <c r="C1" s="251"/>
      <c r="D1" s="251"/>
      <c r="E1" s="251"/>
      <c r="F1" s="251"/>
      <c r="G1" s="251"/>
      <c r="H1" s="251"/>
      <c r="I1" s="251"/>
      <c r="J1" s="251"/>
      <c r="K1" s="251"/>
      <c r="L1" s="251"/>
      <c r="M1" s="251"/>
      <c r="N1" s="251"/>
      <c r="O1" s="251"/>
      <c r="P1" s="251"/>
      <c r="Q1" s="251"/>
      <c r="R1" s="251"/>
      <c r="S1" s="251"/>
      <c r="T1" s="251"/>
      <c r="U1" s="251"/>
      <c r="V1" s="251"/>
      <c r="W1" s="251"/>
      <c r="X1" s="251"/>
      <c r="Y1" s="251"/>
      <c r="Z1" s="251"/>
      <c r="AA1" s="251"/>
      <c r="AB1" s="251"/>
      <c r="AC1" s="251"/>
      <c r="AD1" s="251"/>
      <c r="AE1" s="251"/>
    </row>
    <row r="2" spans="1:31" ht="11.25" customHeight="1">
      <c r="A2" s="250" t="s">
        <v>221</v>
      </c>
      <c r="B2" s="251"/>
      <c r="C2" s="251"/>
      <c r="D2" s="251"/>
      <c r="E2" s="251"/>
      <c r="F2" s="251"/>
      <c r="G2" s="251"/>
      <c r="H2" s="251"/>
      <c r="I2" s="251"/>
      <c r="J2" s="251"/>
      <c r="K2" s="251"/>
      <c r="L2" s="251"/>
      <c r="M2" s="251"/>
      <c r="N2" s="251"/>
      <c r="O2" s="251"/>
      <c r="P2" s="251"/>
      <c r="Q2" s="251"/>
      <c r="R2" s="251"/>
      <c r="S2" s="251"/>
      <c r="T2" s="251"/>
      <c r="U2" s="251"/>
      <c r="V2" s="251"/>
      <c r="W2" s="251"/>
      <c r="X2" s="251"/>
      <c r="Y2" s="251"/>
      <c r="Z2" s="251"/>
      <c r="AA2" s="251"/>
      <c r="AB2" s="251"/>
      <c r="AC2" s="251"/>
      <c r="AD2" s="251"/>
      <c r="AE2" s="251"/>
    </row>
    <row r="3" spans="1:31" ht="11.25" customHeight="1">
      <c r="A3" s="250"/>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row>
    <row r="4" spans="1:31" ht="11.25" customHeight="1">
      <c r="A4" s="250" t="s">
        <v>222</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row>
    <row r="5" spans="1:31" ht="11.25" customHeight="1">
      <c r="A5" s="252"/>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row>
    <row r="6" spans="1:31" ht="11.25" customHeight="1">
      <c r="A6" s="51"/>
      <c r="B6" s="214"/>
      <c r="C6" s="51"/>
      <c r="D6" s="214"/>
      <c r="E6" s="51"/>
      <c r="F6" s="214"/>
      <c r="G6" s="51"/>
      <c r="H6" s="214"/>
      <c r="I6" s="51"/>
      <c r="J6" s="214"/>
      <c r="K6" s="51"/>
      <c r="L6" s="214"/>
      <c r="M6" s="51"/>
      <c r="N6" s="214"/>
      <c r="O6" s="51"/>
      <c r="P6" s="214"/>
      <c r="Q6" s="51"/>
      <c r="R6" s="214"/>
      <c r="S6" s="51"/>
      <c r="T6" s="214"/>
      <c r="U6" s="51"/>
      <c r="V6" s="214"/>
      <c r="W6" s="51"/>
      <c r="X6" s="214"/>
      <c r="Y6" s="52"/>
      <c r="Z6" s="53"/>
      <c r="AA6" s="231" t="s">
        <v>223</v>
      </c>
      <c r="AB6" s="231"/>
      <c r="AC6" s="231"/>
      <c r="AD6" s="231"/>
      <c r="AE6" s="231"/>
    </row>
    <row r="7" spans="1:31" ht="11.25" customHeight="1">
      <c r="A7" s="51"/>
      <c r="B7" s="214"/>
      <c r="C7" s="212"/>
      <c r="D7" s="214"/>
      <c r="E7" s="212"/>
      <c r="F7" s="214"/>
      <c r="G7" s="212"/>
      <c r="H7" s="214"/>
      <c r="I7" s="212"/>
      <c r="J7" s="214"/>
      <c r="K7" s="212"/>
      <c r="L7" s="214"/>
      <c r="M7" s="212"/>
      <c r="N7" s="214"/>
      <c r="O7" s="212"/>
      <c r="P7" s="214"/>
      <c r="Q7" s="212"/>
      <c r="R7" s="214"/>
      <c r="S7" s="212"/>
      <c r="T7" s="214"/>
      <c r="U7" s="212"/>
      <c r="V7" s="214"/>
      <c r="W7" s="212"/>
      <c r="X7" s="214"/>
      <c r="Y7" s="212"/>
      <c r="Z7" s="214"/>
      <c r="AA7" s="54"/>
      <c r="AB7" s="214"/>
      <c r="AC7" s="212" t="s">
        <v>224</v>
      </c>
      <c r="AD7" s="214"/>
      <c r="AE7" s="212" t="s">
        <v>225</v>
      </c>
    </row>
    <row r="8" spans="1:31" ht="11.25" customHeight="1">
      <c r="A8" s="51"/>
      <c r="B8" s="214"/>
      <c r="C8" s="55"/>
      <c r="D8" s="214"/>
      <c r="E8" s="55"/>
      <c r="F8" s="214"/>
      <c r="G8" s="55"/>
      <c r="H8" s="214"/>
      <c r="I8" s="55"/>
      <c r="J8" s="214"/>
      <c r="K8" s="55"/>
      <c r="L8" s="214"/>
      <c r="M8" s="55"/>
      <c r="N8" s="214"/>
      <c r="O8" s="55"/>
      <c r="P8" s="214"/>
      <c r="Q8" s="55"/>
      <c r="R8" s="214"/>
      <c r="S8" s="55"/>
      <c r="T8" s="214"/>
      <c r="U8" s="55"/>
      <c r="V8" s="214"/>
      <c r="W8" s="55"/>
      <c r="X8" s="214"/>
      <c r="Y8" s="55"/>
      <c r="Z8" s="214"/>
      <c r="AA8" s="55"/>
      <c r="AB8" s="214"/>
      <c r="AC8" s="212" t="s">
        <v>226</v>
      </c>
      <c r="AD8" s="214"/>
      <c r="AE8" s="55" t="s">
        <v>178</v>
      </c>
    </row>
    <row r="9" spans="1:31" ht="11.25" customHeight="1">
      <c r="A9" s="56" t="s">
        <v>180</v>
      </c>
      <c r="B9" s="157"/>
      <c r="C9" s="213" t="s">
        <v>29</v>
      </c>
      <c r="D9" s="157"/>
      <c r="E9" s="213" t="s">
        <v>30</v>
      </c>
      <c r="F9" s="157"/>
      <c r="G9" s="213" t="s">
        <v>31</v>
      </c>
      <c r="H9" s="157"/>
      <c r="I9" s="213" t="s">
        <v>32</v>
      </c>
      <c r="J9" s="157"/>
      <c r="K9" s="213" t="s">
        <v>33</v>
      </c>
      <c r="L9" s="157"/>
      <c r="M9" s="213" t="s">
        <v>34</v>
      </c>
      <c r="N9" s="157"/>
      <c r="O9" s="213" t="s">
        <v>35</v>
      </c>
      <c r="P9" s="157"/>
      <c r="Q9" s="213" t="s">
        <v>36</v>
      </c>
      <c r="R9" s="157"/>
      <c r="S9" s="213" t="s">
        <v>37</v>
      </c>
      <c r="T9" s="157"/>
      <c r="U9" s="213" t="s">
        <v>38</v>
      </c>
      <c r="V9" s="157"/>
      <c r="W9" s="213" t="s">
        <v>39</v>
      </c>
      <c r="X9" s="157"/>
      <c r="Y9" s="213" t="s">
        <v>40</v>
      </c>
      <c r="Z9" s="157"/>
      <c r="AA9" s="213" t="s">
        <v>6</v>
      </c>
      <c r="AB9" s="157"/>
      <c r="AC9" s="213" t="s">
        <v>227</v>
      </c>
      <c r="AD9" s="157"/>
      <c r="AE9" s="56" t="s">
        <v>182</v>
      </c>
    </row>
    <row r="10" spans="1:31" ht="11.25" customHeight="1">
      <c r="A10" s="57" t="s">
        <v>228</v>
      </c>
      <c r="B10" s="132"/>
      <c r="C10" s="58">
        <v>288</v>
      </c>
      <c r="D10" s="59"/>
      <c r="E10" s="58">
        <v>612</v>
      </c>
      <c r="F10" s="59"/>
      <c r="G10" s="58">
        <v>432</v>
      </c>
      <c r="H10" s="59"/>
      <c r="I10" s="58">
        <v>882</v>
      </c>
      <c r="J10" s="59"/>
      <c r="K10" s="58">
        <v>648</v>
      </c>
      <c r="L10" s="59"/>
      <c r="M10" s="58">
        <v>810</v>
      </c>
      <c r="N10" s="59"/>
      <c r="O10" s="58">
        <v>648</v>
      </c>
      <c r="P10" s="59"/>
      <c r="Q10" s="58">
        <v>560</v>
      </c>
      <c r="R10" s="59"/>
      <c r="S10" s="58">
        <v>486</v>
      </c>
      <c r="T10" s="59"/>
      <c r="U10" s="58">
        <v>414</v>
      </c>
      <c r="V10" s="59"/>
      <c r="W10" s="58">
        <v>126</v>
      </c>
      <c r="X10" s="214"/>
      <c r="Y10" s="60" t="s">
        <v>134</v>
      </c>
      <c r="Z10" s="214"/>
      <c r="AA10" s="61">
        <v>5910</v>
      </c>
      <c r="AB10" s="132"/>
      <c r="AC10" s="62">
        <v>5</v>
      </c>
      <c r="AD10" s="214"/>
      <c r="AE10" s="63">
        <v>2350</v>
      </c>
    </row>
    <row r="11" spans="1:31" ht="11.25" customHeight="1">
      <c r="A11" s="57" t="s">
        <v>189</v>
      </c>
      <c r="B11" s="132"/>
      <c r="C11" s="58">
        <v>77</v>
      </c>
      <c r="D11" s="59"/>
      <c r="E11" s="58">
        <v>72</v>
      </c>
      <c r="F11" s="59"/>
      <c r="G11" s="58">
        <v>180</v>
      </c>
      <c r="H11" s="59"/>
      <c r="I11" s="58">
        <v>41</v>
      </c>
      <c r="J11" s="59"/>
      <c r="K11" s="58">
        <v>56</v>
      </c>
      <c r="L11" s="59"/>
      <c r="M11" s="58">
        <v>99</v>
      </c>
      <c r="N11" s="59"/>
      <c r="O11" s="58">
        <v>257</v>
      </c>
      <c r="P11" s="59"/>
      <c r="Q11" s="58">
        <v>120</v>
      </c>
      <c r="R11" s="59"/>
      <c r="S11" s="58">
        <v>88</v>
      </c>
      <c r="T11" s="59"/>
      <c r="U11" s="58">
        <v>120</v>
      </c>
      <c r="V11" s="59"/>
      <c r="W11" s="58">
        <v>20</v>
      </c>
      <c r="X11" s="132"/>
      <c r="Y11" s="64">
        <v>148</v>
      </c>
      <c r="Z11" s="132"/>
      <c r="AA11" s="61">
        <v>1280</v>
      </c>
      <c r="AB11" s="65"/>
      <c r="AC11" s="62">
        <v>1</v>
      </c>
      <c r="AD11" s="214"/>
      <c r="AE11" s="62">
        <v>783</v>
      </c>
    </row>
    <row r="12" spans="1:31" ht="11.25" customHeight="1">
      <c r="A12" s="57" t="s">
        <v>229</v>
      </c>
      <c r="B12" s="132"/>
      <c r="C12" s="66">
        <v>44</v>
      </c>
      <c r="D12" s="67"/>
      <c r="E12" s="58">
        <v>91</v>
      </c>
      <c r="F12" s="67"/>
      <c r="G12" s="58">
        <v>41</v>
      </c>
      <c r="H12" s="67"/>
      <c r="I12" s="58">
        <v>91</v>
      </c>
      <c r="J12" s="67"/>
      <c r="K12" s="58">
        <v>64</v>
      </c>
      <c r="L12" s="67"/>
      <c r="M12" s="58">
        <v>50</v>
      </c>
      <c r="N12" s="67"/>
      <c r="O12" s="58">
        <v>99</v>
      </c>
      <c r="P12" s="67"/>
      <c r="Q12" s="58">
        <v>13</v>
      </c>
      <c r="R12" s="67"/>
      <c r="S12" s="68">
        <v>75</v>
      </c>
      <c r="T12" s="67"/>
      <c r="U12" s="58">
        <v>94</v>
      </c>
      <c r="V12" s="67"/>
      <c r="W12" s="58">
        <v>43</v>
      </c>
      <c r="X12" s="132"/>
      <c r="Y12" s="64">
        <v>52</v>
      </c>
      <c r="Z12" s="132"/>
      <c r="AA12" s="61">
        <v>757</v>
      </c>
      <c r="AB12" s="65"/>
      <c r="AC12" s="62">
        <v>1</v>
      </c>
      <c r="AD12" s="214"/>
      <c r="AE12" s="62">
        <v>1170</v>
      </c>
    </row>
    <row r="13" spans="1:31" ht="11.25" customHeight="1">
      <c r="A13" s="57" t="s">
        <v>200</v>
      </c>
      <c r="B13" s="132"/>
      <c r="C13" s="58">
        <v>304</v>
      </c>
      <c r="D13" s="67"/>
      <c r="E13" s="58">
        <v>97</v>
      </c>
      <c r="F13" s="67"/>
      <c r="G13" s="58">
        <v>252</v>
      </c>
      <c r="H13" s="67"/>
      <c r="I13" s="58">
        <v>150</v>
      </c>
      <c r="J13" s="67"/>
      <c r="K13" s="58">
        <v>244</v>
      </c>
      <c r="L13" s="67"/>
      <c r="M13" s="58">
        <v>57</v>
      </c>
      <c r="N13" s="67"/>
      <c r="O13" s="58">
        <v>19</v>
      </c>
      <c r="P13" s="67"/>
      <c r="Q13" s="68">
        <v>258</v>
      </c>
      <c r="R13" s="67"/>
      <c r="S13" s="58">
        <v>532</v>
      </c>
      <c r="T13" s="67"/>
      <c r="U13" s="58">
        <v>1</v>
      </c>
      <c r="V13" s="67"/>
      <c r="W13" s="58">
        <v>384</v>
      </c>
      <c r="X13" s="214"/>
      <c r="Y13" s="69">
        <v>405</v>
      </c>
      <c r="Z13" s="214"/>
      <c r="AA13" s="61">
        <v>2700</v>
      </c>
      <c r="AB13" s="214" t="s">
        <v>98</v>
      </c>
      <c r="AC13" s="62">
        <v>2</v>
      </c>
      <c r="AD13" s="214"/>
      <c r="AE13" s="62">
        <v>1020</v>
      </c>
    </row>
    <row r="14" spans="1:31" ht="11.25" customHeight="1">
      <c r="A14" s="57" t="s">
        <v>230</v>
      </c>
      <c r="B14" s="132"/>
      <c r="C14" s="58">
        <v>95</v>
      </c>
      <c r="D14" s="67"/>
      <c r="E14" s="58">
        <v>172</v>
      </c>
      <c r="F14" s="67"/>
      <c r="G14" s="58">
        <v>38</v>
      </c>
      <c r="H14" s="67"/>
      <c r="I14" s="58">
        <v>38</v>
      </c>
      <c r="J14" s="67"/>
      <c r="K14" s="68" t="s">
        <v>134</v>
      </c>
      <c r="L14" s="67"/>
      <c r="M14" s="68" t="s">
        <v>134</v>
      </c>
      <c r="N14" s="67"/>
      <c r="O14" s="58">
        <v>76</v>
      </c>
      <c r="P14" s="67"/>
      <c r="Q14" s="68">
        <v>76</v>
      </c>
      <c r="R14" s="67"/>
      <c r="S14" s="58">
        <v>38</v>
      </c>
      <c r="T14" s="67"/>
      <c r="U14" s="58">
        <v>100</v>
      </c>
      <c r="V14" s="67"/>
      <c r="W14" s="58">
        <v>76</v>
      </c>
      <c r="X14" s="132"/>
      <c r="Y14" s="60" t="s">
        <v>134</v>
      </c>
      <c r="Z14" s="132"/>
      <c r="AA14" s="61">
        <v>709</v>
      </c>
      <c r="AB14" s="65"/>
      <c r="AC14" s="62">
        <v>1</v>
      </c>
      <c r="AD14" s="214"/>
      <c r="AE14" s="62">
        <v>312</v>
      </c>
    </row>
    <row r="15" spans="1:31" ht="11.25" customHeight="1">
      <c r="A15" s="57" t="s">
        <v>231</v>
      </c>
      <c r="B15" s="132"/>
      <c r="C15" s="68" t="s">
        <v>134</v>
      </c>
      <c r="D15" s="67"/>
      <c r="E15" s="66" t="s">
        <v>134</v>
      </c>
      <c r="F15" s="67"/>
      <c r="G15" s="58">
        <v>32000</v>
      </c>
      <c r="H15" s="67"/>
      <c r="I15" s="68" t="s">
        <v>134</v>
      </c>
      <c r="J15" s="67"/>
      <c r="K15" s="68" t="s">
        <v>134</v>
      </c>
      <c r="L15" s="67"/>
      <c r="M15" s="79">
        <v>35000</v>
      </c>
      <c r="N15" s="67"/>
      <c r="O15" s="68" t="s">
        <v>134</v>
      </c>
      <c r="P15" s="67"/>
      <c r="Q15" s="68" t="s">
        <v>134</v>
      </c>
      <c r="R15" s="67"/>
      <c r="S15" s="58">
        <v>34800</v>
      </c>
      <c r="T15" s="67"/>
      <c r="U15" s="68" t="s">
        <v>134</v>
      </c>
      <c r="V15" s="67"/>
      <c r="W15" s="68" t="s">
        <v>134</v>
      </c>
      <c r="X15" s="132"/>
      <c r="Y15" s="60" t="s">
        <v>134</v>
      </c>
      <c r="Z15" s="132"/>
      <c r="AA15" s="61">
        <v>102000</v>
      </c>
      <c r="AB15" s="65"/>
      <c r="AC15" s="62">
        <v>88</v>
      </c>
      <c r="AD15" s="214"/>
      <c r="AE15" s="62">
        <v>20400</v>
      </c>
    </row>
    <row r="16" spans="1:31" ht="11.25" customHeight="1">
      <c r="A16" s="57" t="s">
        <v>214</v>
      </c>
      <c r="B16" s="132"/>
      <c r="C16" s="58">
        <v>146</v>
      </c>
      <c r="D16" s="67"/>
      <c r="E16" s="58">
        <v>197</v>
      </c>
      <c r="F16" s="67"/>
      <c r="G16" s="58">
        <v>91</v>
      </c>
      <c r="H16" s="67"/>
      <c r="I16" s="58">
        <v>73</v>
      </c>
      <c r="J16" s="67"/>
      <c r="K16" s="58">
        <v>143</v>
      </c>
      <c r="L16" s="67"/>
      <c r="M16" s="58">
        <v>183</v>
      </c>
      <c r="N16" s="67"/>
      <c r="O16" s="58">
        <v>75</v>
      </c>
      <c r="P16" s="67"/>
      <c r="Q16" s="58">
        <v>108</v>
      </c>
      <c r="R16" s="67"/>
      <c r="S16" s="58">
        <v>89</v>
      </c>
      <c r="T16" s="67"/>
      <c r="U16" s="58">
        <v>161</v>
      </c>
      <c r="V16" s="67"/>
      <c r="W16" s="58">
        <v>129</v>
      </c>
      <c r="X16" s="132"/>
      <c r="Y16" s="64">
        <v>142</v>
      </c>
      <c r="Z16" s="132"/>
      <c r="AA16" s="11">
        <v>1530</v>
      </c>
      <c r="AB16" s="65"/>
      <c r="AC16" s="62">
        <v>1</v>
      </c>
      <c r="AD16" s="214"/>
      <c r="AE16" s="62">
        <v>1020</v>
      </c>
    </row>
    <row r="17" spans="1:31" ht="11.25" customHeight="1">
      <c r="A17" s="57" t="s">
        <v>232</v>
      </c>
      <c r="B17" s="132"/>
      <c r="C17" s="66">
        <v>24</v>
      </c>
      <c r="D17" s="67"/>
      <c r="E17" s="66">
        <v>9</v>
      </c>
      <c r="F17" s="67"/>
      <c r="G17" s="66">
        <v>3</v>
      </c>
      <c r="H17" s="67"/>
      <c r="I17" s="66">
        <v>10</v>
      </c>
      <c r="J17" s="67"/>
      <c r="K17" s="128" t="s">
        <v>209</v>
      </c>
      <c r="L17" s="67"/>
      <c r="M17" s="66">
        <v>1</v>
      </c>
      <c r="N17" s="67"/>
      <c r="O17" s="58">
        <v>12</v>
      </c>
      <c r="P17" s="67"/>
      <c r="Q17" s="58">
        <v>39</v>
      </c>
      <c r="R17" s="67"/>
      <c r="S17" s="58">
        <v>186</v>
      </c>
      <c r="T17" s="67"/>
      <c r="U17" s="68">
        <v>1</v>
      </c>
      <c r="V17" s="67"/>
      <c r="W17" s="68">
        <v>1</v>
      </c>
      <c r="X17" s="132"/>
      <c r="Y17" s="64">
        <v>518</v>
      </c>
      <c r="Z17" s="132"/>
      <c r="AA17" s="61">
        <v>804</v>
      </c>
      <c r="AB17" s="65"/>
      <c r="AC17" s="62">
        <v>1</v>
      </c>
      <c r="AD17" s="214"/>
      <c r="AE17" s="62">
        <v>883</v>
      </c>
    </row>
    <row r="18" spans="1:31" ht="11.25" customHeight="1">
      <c r="A18" s="70" t="s">
        <v>41</v>
      </c>
      <c r="B18" s="132"/>
      <c r="C18" s="71">
        <v>978</v>
      </c>
      <c r="D18" s="72"/>
      <c r="E18" s="71">
        <v>1250</v>
      </c>
      <c r="F18" s="72"/>
      <c r="G18" s="71">
        <v>33000</v>
      </c>
      <c r="H18" s="72"/>
      <c r="I18" s="71">
        <v>1290</v>
      </c>
      <c r="J18" s="72"/>
      <c r="K18" s="71">
        <v>1160</v>
      </c>
      <c r="L18" s="72"/>
      <c r="M18" s="71">
        <v>36200</v>
      </c>
      <c r="N18" s="72"/>
      <c r="O18" s="71">
        <v>1190</v>
      </c>
      <c r="P18" s="72"/>
      <c r="Q18" s="71">
        <v>1170</v>
      </c>
      <c r="R18" s="72"/>
      <c r="S18" s="73">
        <v>36300</v>
      </c>
      <c r="T18" s="72"/>
      <c r="U18" s="73">
        <v>891</v>
      </c>
      <c r="V18" s="72"/>
      <c r="W18" s="73">
        <v>779</v>
      </c>
      <c r="X18" s="74"/>
      <c r="Y18" s="73">
        <v>1270</v>
      </c>
      <c r="Z18" s="75"/>
      <c r="AA18" s="76">
        <v>115000</v>
      </c>
      <c r="AB18" s="77"/>
      <c r="AC18" s="78">
        <v>100</v>
      </c>
      <c r="AD18" s="75"/>
      <c r="AE18" s="78">
        <v>28000</v>
      </c>
    </row>
    <row r="19" spans="1:31" ht="11.25" customHeight="1">
      <c r="A19" s="254" t="s">
        <v>233</v>
      </c>
      <c r="B19" s="255"/>
      <c r="C19" s="255"/>
      <c r="D19" s="255"/>
      <c r="E19" s="255"/>
      <c r="F19" s="255"/>
      <c r="G19" s="255"/>
      <c r="H19" s="255"/>
      <c r="I19" s="255"/>
      <c r="J19" s="255"/>
      <c r="K19" s="255"/>
      <c r="L19" s="255"/>
      <c r="M19" s="255"/>
      <c r="N19" s="255"/>
      <c r="O19" s="255"/>
      <c r="P19" s="255"/>
      <c r="Q19" s="255"/>
      <c r="R19" s="255"/>
      <c r="S19" s="255"/>
      <c r="T19" s="255"/>
      <c r="U19" s="255"/>
      <c r="V19" s="255"/>
      <c r="W19" s="255"/>
      <c r="X19" s="255"/>
      <c r="Y19" s="255"/>
      <c r="Z19" s="255"/>
      <c r="AA19" s="255"/>
      <c r="AB19" s="255"/>
      <c r="AC19" s="255"/>
      <c r="AD19" s="255"/>
      <c r="AE19" s="255"/>
    </row>
    <row r="20" spans="1:31" ht="11.25" customHeight="1">
      <c r="A20" s="256" t="s">
        <v>234</v>
      </c>
      <c r="B20" s="249"/>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row>
    <row r="21" spans="1:31" ht="11.25" customHeight="1">
      <c r="A21" s="257" t="s">
        <v>235</v>
      </c>
      <c r="B21" s="249"/>
      <c r="C21" s="249"/>
      <c r="D21" s="249"/>
      <c r="E21" s="249"/>
      <c r="F21" s="249"/>
      <c r="G21" s="249"/>
      <c r="H21" s="249"/>
      <c r="I21" s="249"/>
      <c r="J21" s="249"/>
      <c r="K21" s="249"/>
      <c r="L21" s="249"/>
      <c r="M21" s="249"/>
      <c r="N21" s="249"/>
      <c r="O21" s="249"/>
      <c r="P21" s="249"/>
      <c r="Q21" s="249"/>
      <c r="R21" s="249"/>
      <c r="S21" s="249"/>
      <c r="T21" s="249"/>
      <c r="U21" s="249"/>
      <c r="V21" s="249"/>
      <c r="W21" s="249"/>
      <c r="X21" s="249"/>
      <c r="Y21" s="249"/>
      <c r="Z21" s="249"/>
      <c r="AA21" s="249"/>
      <c r="AB21" s="249"/>
      <c r="AC21" s="249"/>
      <c r="AD21" s="249"/>
      <c r="AE21" s="249"/>
    </row>
    <row r="22" spans="1:31" ht="11.25" customHeight="1">
      <c r="A22" s="258" t="s">
        <v>236</v>
      </c>
      <c r="B22" s="249"/>
      <c r="C22" s="249"/>
      <c r="D22" s="249"/>
      <c r="E22" s="249"/>
      <c r="F22" s="249"/>
      <c r="G22" s="249"/>
      <c r="H22" s="249"/>
      <c r="I22" s="249"/>
      <c r="J22" s="249"/>
      <c r="K22" s="249"/>
      <c r="L22" s="249"/>
      <c r="M22" s="249"/>
      <c r="N22" s="249"/>
      <c r="O22" s="249"/>
      <c r="P22" s="249"/>
      <c r="Q22" s="249"/>
      <c r="R22" s="249"/>
      <c r="S22" s="249"/>
      <c r="T22" s="249"/>
      <c r="U22" s="249"/>
      <c r="V22" s="249"/>
      <c r="W22" s="249"/>
      <c r="X22" s="249"/>
      <c r="Y22" s="249"/>
      <c r="Z22" s="249"/>
      <c r="AA22" s="249"/>
      <c r="AB22" s="249"/>
      <c r="AC22" s="249"/>
      <c r="AD22" s="249"/>
      <c r="AE22" s="249"/>
    </row>
    <row r="23" spans="1:31" ht="11.25" customHeight="1">
      <c r="A23" s="230"/>
      <c r="B23" s="249"/>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row>
    <row r="24" spans="1:31" ht="11.25" customHeight="1">
      <c r="A24" s="249" t="s">
        <v>237</v>
      </c>
      <c r="B24" s="249"/>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c r="AA24" s="249"/>
      <c r="AB24" s="249"/>
      <c r="AC24" s="249"/>
      <c r="AD24" s="249"/>
      <c r="AE24" s="249"/>
    </row>
    <row r="25" spans="1:31" ht="11.25" customHeight="1"/>
  </sheetData>
  <mergeCells count="12">
    <mergeCell ref="A24:AE24"/>
    <mergeCell ref="A1:AE1"/>
    <mergeCell ref="A2:AE2"/>
    <mergeCell ref="A3:AE3"/>
    <mergeCell ref="A4:AE4"/>
    <mergeCell ref="A5:AE5"/>
    <mergeCell ref="AA6:AE6"/>
    <mergeCell ref="A19:AE19"/>
    <mergeCell ref="A20:AE20"/>
    <mergeCell ref="A21:AE21"/>
    <mergeCell ref="A22:AE22"/>
    <mergeCell ref="A23:AE23"/>
  </mergeCells>
  <printOptions horizontalCentered="1"/>
  <pageMargins left="1" right="0.7" top="0.75" bottom="0.75" header="0.3" footer="0.3"/>
  <pageSetup orientation="landscape" horizontalDpi="0" verticalDpi="0" r:id="rId1"/>
  <ignoredErrors>
    <ignoredError sqref="K17"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F0F46-0679-4BAC-9037-0B31AB4531BB}">
  <dimension ref="A1:N34"/>
  <sheetViews>
    <sheetView workbookViewId="0">
      <selection activeCell="O30" sqref="O30"/>
    </sheetView>
  </sheetViews>
  <sheetFormatPr defaultColWidth="8.7109375" defaultRowHeight="11.25"/>
  <cols>
    <col min="1" max="1" width="25.7109375" style="201" customWidth="1"/>
    <col min="2" max="2" width="1.7109375" style="194" customWidth="1"/>
    <col min="3" max="3" width="8.28515625" style="202" customWidth="1"/>
    <col min="4" max="4" width="1.7109375" style="194" customWidth="1"/>
    <col min="5" max="5" width="8.28515625" style="202" customWidth="1"/>
    <col min="6" max="6" width="1.7109375" style="194" customWidth="1"/>
    <col min="7" max="7" width="8.28515625" style="202" customWidth="1"/>
    <col min="8" max="8" width="1.7109375" style="194" customWidth="1"/>
    <col min="9" max="9" width="8.28515625" style="202" customWidth="1"/>
    <col min="10" max="10" width="1.7109375" style="194" customWidth="1"/>
    <col min="11" max="11" width="8.28515625" style="202" customWidth="1"/>
    <col min="12" max="12" width="1.7109375" style="194" customWidth="1"/>
    <col min="13" max="16384" width="8.7109375" style="188"/>
  </cols>
  <sheetData>
    <row r="1" spans="1:13" ht="11.25" customHeight="1">
      <c r="A1" s="260" t="s">
        <v>238</v>
      </c>
      <c r="B1" s="260"/>
      <c r="C1" s="260"/>
      <c r="D1" s="260"/>
      <c r="E1" s="260"/>
      <c r="F1" s="260"/>
      <c r="G1" s="260"/>
      <c r="H1" s="260"/>
      <c r="I1" s="260"/>
      <c r="J1" s="260"/>
      <c r="K1" s="260"/>
      <c r="L1" s="260"/>
      <c r="M1" s="187"/>
    </row>
    <row r="2" spans="1:13" ht="11.25" customHeight="1">
      <c r="A2" s="260" t="s">
        <v>239</v>
      </c>
      <c r="B2" s="260"/>
      <c r="C2" s="260"/>
      <c r="D2" s="260"/>
      <c r="E2" s="260"/>
      <c r="F2" s="260"/>
      <c r="G2" s="260"/>
      <c r="H2" s="260"/>
      <c r="I2" s="260"/>
      <c r="J2" s="260"/>
      <c r="K2" s="260"/>
      <c r="L2" s="260"/>
      <c r="M2" s="187"/>
    </row>
    <row r="3" spans="1:13" ht="11.25" customHeight="1">
      <c r="A3" s="261"/>
      <c r="B3" s="261"/>
      <c r="C3" s="261"/>
      <c r="D3" s="261"/>
      <c r="E3" s="261"/>
      <c r="F3" s="261"/>
      <c r="G3" s="261"/>
      <c r="H3" s="261"/>
      <c r="I3" s="261"/>
      <c r="J3" s="261"/>
      <c r="K3" s="261"/>
      <c r="L3" s="261"/>
      <c r="M3" s="187"/>
    </row>
    <row r="4" spans="1:13" ht="11.25" customHeight="1">
      <c r="A4" s="260" t="s">
        <v>240</v>
      </c>
      <c r="B4" s="260"/>
      <c r="C4" s="260"/>
      <c r="D4" s="260"/>
      <c r="E4" s="260"/>
      <c r="F4" s="260"/>
      <c r="G4" s="260"/>
      <c r="H4" s="260"/>
      <c r="I4" s="260"/>
      <c r="J4" s="260"/>
      <c r="K4" s="260"/>
      <c r="L4" s="260"/>
      <c r="M4" s="187"/>
    </row>
    <row r="5" spans="1:13" ht="11.25" customHeight="1">
      <c r="A5" s="262"/>
      <c r="B5" s="262"/>
      <c r="C5" s="262"/>
      <c r="D5" s="262"/>
      <c r="E5" s="262"/>
      <c r="F5" s="262"/>
      <c r="G5" s="262"/>
      <c r="H5" s="262"/>
      <c r="I5" s="262"/>
      <c r="J5" s="262"/>
      <c r="K5" s="262"/>
      <c r="L5" s="262"/>
      <c r="M5" s="187"/>
    </row>
    <row r="6" spans="1:13" ht="11.25" customHeight="1">
      <c r="A6" s="189" t="s">
        <v>241</v>
      </c>
      <c r="B6" s="190"/>
      <c r="C6" s="191">
        <v>2015</v>
      </c>
      <c r="D6" s="192"/>
      <c r="E6" s="191">
        <v>2016</v>
      </c>
      <c r="F6" s="192"/>
      <c r="G6" s="191">
        <v>2017</v>
      </c>
      <c r="H6" s="192"/>
      <c r="I6" s="191">
        <v>2018</v>
      </c>
      <c r="J6" s="192"/>
      <c r="K6" s="191">
        <v>2019</v>
      </c>
      <c r="L6" s="192"/>
      <c r="M6" s="187"/>
    </row>
    <row r="7" spans="1:13" ht="11.25" customHeight="1">
      <c r="A7" s="193" t="s">
        <v>242</v>
      </c>
      <c r="C7" s="195">
        <v>81.814999999999998</v>
      </c>
      <c r="D7" s="216"/>
      <c r="E7" s="195">
        <v>97.57</v>
      </c>
      <c r="F7" s="216"/>
      <c r="G7" s="195">
        <v>102.27500000000001</v>
      </c>
      <c r="H7" s="216"/>
      <c r="I7" s="195">
        <v>100</v>
      </c>
      <c r="J7" s="216" t="s">
        <v>243</v>
      </c>
      <c r="K7" s="195">
        <v>100</v>
      </c>
      <c r="L7" s="216" t="s">
        <v>243</v>
      </c>
      <c r="M7" s="187"/>
    </row>
    <row r="8" spans="1:13" ht="11.25" customHeight="1">
      <c r="A8" s="193" t="s">
        <v>244</v>
      </c>
      <c r="C8" s="195">
        <v>243</v>
      </c>
      <c r="D8" s="216"/>
      <c r="E8" s="195">
        <v>280</v>
      </c>
      <c r="F8" s="216"/>
      <c r="G8" s="195">
        <v>227</v>
      </c>
      <c r="H8" s="216"/>
      <c r="I8" s="195">
        <v>297</v>
      </c>
      <c r="J8" s="216" t="s">
        <v>15</v>
      </c>
      <c r="K8" s="195">
        <v>290</v>
      </c>
      <c r="L8" s="216" t="s">
        <v>243</v>
      </c>
      <c r="M8" s="187"/>
    </row>
    <row r="9" spans="1:13" ht="11.25" customHeight="1">
      <c r="A9" s="193" t="s">
        <v>245</v>
      </c>
      <c r="C9" s="195">
        <v>25920</v>
      </c>
      <c r="D9" s="216"/>
      <c r="E9" s="195">
        <v>25850</v>
      </c>
      <c r="F9" s="216"/>
      <c r="G9" s="195">
        <v>27670</v>
      </c>
      <c r="H9" s="216"/>
      <c r="I9" s="195">
        <v>26200</v>
      </c>
      <c r="J9" s="216" t="s">
        <v>15</v>
      </c>
      <c r="K9" s="195">
        <v>27000</v>
      </c>
      <c r="L9" s="216" t="s">
        <v>243</v>
      </c>
      <c r="M9" s="187"/>
    </row>
    <row r="10" spans="1:13" ht="11.25" customHeight="1">
      <c r="A10" s="193" t="s">
        <v>246</v>
      </c>
      <c r="C10" s="195">
        <v>130</v>
      </c>
      <c r="D10" s="216" t="s">
        <v>243</v>
      </c>
      <c r="E10" s="195">
        <v>40</v>
      </c>
      <c r="F10" s="216"/>
      <c r="G10" s="196" t="s">
        <v>134</v>
      </c>
      <c r="H10" s="216" t="s">
        <v>243</v>
      </c>
      <c r="I10" s="196" t="s">
        <v>134</v>
      </c>
      <c r="J10" s="216" t="s">
        <v>243</v>
      </c>
      <c r="K10" s="196" t="s">
        <v>134</v>
      </c>
      <c r="L10" s="216" t="s">
        <v>243</v>
      </c>
      <c r="M10" s="187"/>
    </row>
    <row r="11" spans="1:13" ht="11.25" customHeight="1">
      <c r="A11" s="193" t="s">
        <v>247</v>
      </c>
      <c r="C11" s="195">
        <v>7</v>
      </c>
      <c r="D11" s="216"/>
      <c r="E11" s="195">
        <v>4</v>
      </c>
      <c r="F11" s="216" t="s">
        <v>15</v>
      </c>
      <c r="G11" s="195">
        <v>6</v>
      </c>
      <c r="H11" s="216" t="s">
        <v>15</v>
      </c>
      <c r="I11" s="195">
        <v>18.105</v>
      </c>
      <c r="J11" s="216" t="s">
        <v>15</v>
      </c>
      <c r="K11" s="195">
        <v>18</v>
      </c>
      <c r="L11" s="216" t="s">
        <v>243</v>
      </c>
      <c r="M11" s="187"/>
    </row>
    <row r="12" spans="1:13" ht="11.25" customHeight="1">
      <c r="A12" s="193" t="s">
        <v>248</v>
      </c>
      <c r="C12" s="195">
        <v>1000</v>
      </c>
      <c r="D12" s="216"/>
      <c r="E12" s="195">
        <v>1000</v>
      </c>
      <c r="F12" s="216"/>
      <c r="G12" s="195">
        <v>1000</v>
      </c>
      <c r="H12" s="216"/>
      <c r="I12" s="195">
        <v>1000</v>
      </c>
      <c r="J12" s="216"/>
      <c r="K12" s="195">
        <v>1000</v>
      </c>
      <c r="L12" s="216"/>
      <c r="M12" s="187"/>
    </row>
    <row r="13" spans="1:13" ht="11.25" customHeight="1">
      <c r="A13" s="193" t="s">
        <v>249</v>
      </c>
      <c r="C13" s="195">
        <v>2600</v>
      </c>
      <c r="D13" s="216"/>
      <c r="E13" s="195">
        <v>2600</v>
      </c>
      <c r="F13" s="216"/>
      <c r="G13" s="195">
        <v>2600</v>
      </c>
      <c r="H13" s="216"/>
      <c r="I13" s="195">
        <v>2500</v>
      </c>
      <c r="J13" s="216"/>
      <c r="K13" s="195">
        <v>2500</v>
      </c>
      <c r="L13" s="216"/>
      <c r="M13" s="187"/>
    </row>
    <row r="14" spans="1:13" ht="11.25" customHeight="1">
      <c r="A14" s="193" t="s">
        <v>250</v>
      </c>
      <c r="C14" s="195">
        <v>2500</v>
      </c>
      <c r="D14" s="216"/>
      <c r="E14" s="195">
        <v>2400</v>
      </c>
      <c r="F14" s="216"/>
      <c r="G14" s="195">
        <v>2500</v>
      </c>
      <c r="H14" s="216"/>
      <c r="I14" s="195">
        <v>2500</v>
      </c>
      <c r="J14" s="216"/>
      <c r="K14" s="195">
        <v>2500</v>
      </c>
      <c r="L14" s="216"/>
      <c r="M14" s="187"/>
    </row>
    <row r="15" spans="1:13" ht="11.25" customHeight="1">
      <c r="A15" s="193" t="s">
        <v>251</v>
      </c>
      <c r="C15" s="195">
        <v>500</v>
      </c>
      <c r="D15" s="216"/>
      <c r="E15" s="195">
        <v>500</v>
      </c>
      <c r="F15" s="216"/>
      <c r="G15" s="195">
        <v>500</v>
      </c>
      <c r="H15" s="216"/>
      <c r="I15" s="195">
        <v>500</v>
      </c>
      <c r="J15" s="216"/>
      <c r="K15" s="195">
        <v>500</v>
      </c>
      <c r="L15" s="216"/>
      <c r="M15" s="187"/>
    </row>
    <row r="16" spans="1:13" ht="11.25" customHeight="1">
      <c r="A16" s="193" t="s">
        <v>197</v>
      </c>
      <c r="C16" s="195">
        <v>230</v>
      </c>
      <c r="D16" s="216"/>
      <c r="E16" s="195">
        <v>217</v>
      </c>
      <c r="F16" s="216"/>
      <c r="G16" s="195">
        <v>220</v>
      </c>
      <c r="H16" s="216"/>
      <c r="I16" s="195">
        <v>220</v>
      </c>
      <c r="J16" s="216" t="s">
        <v>243</v>
      </c>
      <c r="K16" s="195">
        <v>220</v>
      </c>
      <c r="L16" s="216" t="s">
        <v>243</v>
      </c>
      <c r="M16" s="187"/>
    </row>
    <row r="17" spans="1:14" ht="11.25" customHeight="1">
      <c r="A17" s="193" t="s">
        <v>252</v>
      </c>
      <c r="C17" s="195">
        <v>320</v>
      </c>
      <c r="D17" s="216"/>
      <c r="E17" s="195">
        <v>302</v>
      </c>
      <c r="F17" s="216"/>
      <c r="G17" s="195">
        <v>303.58</v>
      </c>
      <c r="H17" s="216" t="s">
        <v>15</v>
      </c>
      <c r="I17" s="195">
        <v>339.02499999999998</v>
      </c>
      <c r="J17" s="216" t="s">
        <v>15</v>
      </c>
      <c r="K17" s="195">
        <v>330</v>
      </c>
      <c r="L17" s="216" t="s">
        <v>243</v>
      </c>
      <c r="M17" s="187"/>
    </row>
    <row r="18" spans="1:14" ht="11.25" customHeight="1">
      <c r="A18" s="193" t="s">
        <v>253</v>
      </c>
      <c r="C18" s="195">
        <v>290</v>
      </c>
      <c r="D18" s="216"/>
      <c r="E18" s="195">
        <v>290</v>
      </c>
      <c r="F18" s="216"/>
      <c r="G18" s="195">
        <v>290</v>
      </c>
      <c r="H18" s="216"/>
      <c r="I18" s="195">
        <v>300</v>
      </c>
      <c r="J18" s="216"/>
      <c r="K18" s="195">
        <v>300</v>
      </c>
      <c r="L18" s="216"/>
      <c r="M18" s="187"/>
    </row>
    <row r="19" spans="1:14" ht="11.25" customHeight="1">
      <c r="A19" s="193" t="s">
        <v>254</v>
      </c>
      <c r="C19" s="195">
        <v>448.58</v>
      </c>
      <c r="D19" s="216"/>
      <c r="E19" s="195">
        <v>475.84</v>
      </c>
      <c r="F19" s="216"/>
      <c r="G19" s="195">
        <v>476.30500000000001</v>
      </c>
      <c r="H19" s="216"/>
      <c r="I19" s="195">
        <v>546</v>
      </c>
      <c r="J19" s="216" t="s">
        <v>15</v>
      </c>
      <c r="K19" s="195">
        <v>530</v>
      </c>
      <c r="L19" s="216" t="s">
        <v>243</v>
      </c>
      <c r="M19" s="187"/>
    </row>
    <row r="20" spans="1:14" ht="11.25" customHeight="1">
      <c r="A20" s="193" t="s">
        <v>255</v>
      </c>
      <c r="C20" s="195">
        <v>1074.32</v>
      </c>
      <c r="D20" s="216"/>
      <c r="E20" s="195">
        <v>1250.42</v>
      </c>
      <c r="F20" s="216"/>
      <c r="G20" s="195">
        <v>1281</v>
      </c>
      <c r="H20" s="216"/>
      <c r="I20" s="195">
        <v>1239</v>
      </c>
      <c r="J20" s="216" t="s">
        <v>15</v>
      </c>
      <c r="K20" s="195">
        <v>1250</v>
      </c>
      <c r="L20" s="216" t="s">
        <v>243</v>
      </c>
      <c r="M20" s="187"/>
    </row>
    <row r="21" spans="1:14" ht="11.25" customHeight="1">
      <c r="A21" s="193" t="s">
        <v>230</v>
      </c>
      <c r="C21" s="195">
        <v>505</v>
      </c>
      <c r="D21" s="216"/>
      <c r="E21" s="195">
        <v>516</v>
      </c>
      <c r="F21" s="216"/>
      <c r="G21" s="195">
        <v>540</v>
      </c>
      <c r="H21" s="216"/>
      <c r="I21" s="195">
        <v>536</v>
      </c>
      <c r="J21" s="216"/>
      <c r="K21" s="195">
        <v>540</v>
      </c>
      <c r="L21" s="216" t="s">
        <v>243</v>
      </c>
      <c r="M21" s="187"/>
    </row>
    <row r="22" spans="1:14" ht="11.25" customHeight="1">
      <c r="A22" s="193" t="s">
        <v>256</v>
      </c>
      <c r="C22" s="195">
        <v>3078</v>
      </c>
      <c r="D22" s="216"/>
      <c r="E22" s="195">
        <v>3234</v>
      </c>
      <c r="F22" s="216"/>
      <c r="G22" s="195">
        <v>3376</v>
      </c>
      <c r="H22" s="216" t="s">
        <v>15</v>
      </c>
      <c r="I22" s="195">
        <v>3416</v>
      </c>
      <c r="J22" s="216" t="s">
        <v>15</v>
      </c>
      <c r="K22" s="195">
        <v>3400</v>
      </c>
      <c r="L22" s="216" t="s">
        <v>243</v>
      </c>
      <c r="M22" s="187"/>
    </row>
    <row r="23" spans="1:14" ht="11.25" customHeight="1">
      <c r="A23" s="193" t="s">
        <v>257</v>
      </c>
      <c r="C23" s="195">
        <v>1854</v>
      </c>
      <c r="D23" s="216"/>
      <c r="E23" s="195">
        <v>1976.88</v>
      </c>
      <c r="F23" s="216"/>
      <c r="G23" s="195">
        <v>3274.42</v>
      </c>
      <c r="H23" s="216"/>
      <c r="I23" s="195">
        <v>3400</v>
      </c>
      <c r="J23" s="216" t="s">
        <v>243</v>
      </c>
      <c r="K23" s="195">
        <v>3500</v>
      </c>
      <c r="L23" s="216" t="s">
        <v>243</v>
      </c>
      <c r="M23" s="187"/>
    </row>
    <row r="24" spans="1:14" ht="11.25" customHeight="1">
      <c r="A24" s="193" t="s">
        <v>258</v>
      </c>
      <c r="C24" s="195">
        <v>600</v>
      </c>
      <c r="D24" s="216" t="s">
        <v>243</v>
      </c>
      <c r="E24" s="195">
        <v>600</v>
      </c>
      <c r="F24" s="216" t="s">
        <v>243</v>
      </c>
      <c r="G24" s="195">
        <v>608</v>
      </c>
      <c r="H24" s="216" t="s">
        <v>15</v>
      </c>
      <c r="I24" s="195">
        <v>618.5</v>
      </c>
      <c r="J24" s="216" t="s">
        <v>15</v>
      </c>
      <c r="K24" s="195">
        <v>620</v>
      </c>
      <c r="L24" s="216" t="s">
        <v>243</v>
      </c>
      <c r="M24" s="187"/>
    </row>
    <row r="25" spans="1:14" ht="11.25" customHeight="1">
      <c r="A25" s="193" t="s">
        <v>214</v>
      </c>
      <c r="C25" s="195">
        <v>400</v>
      </c>
      <c r="D25" s="216"/>
      <c r="E25" s="195">
        <v>400</v>
      </c>
      <c r="F25" s="216" t="s">
        <v>243</v>
      </c>
      <c r="G25" s="195">
        <v>400</v>
      </c>
      <c r="H25" s="216" t="s">
        <v>243</v>
      </c>
      <c r="I25" s="195">
        <v>400</v>
      </c>
      <c r="J25" s="216" t="s">
        <v>243</v>
      </c>
      <c r="K25" s="195">
        <v>400</v>
      </c>
      <c r="L25" s="216" t="s">
        <v>243</v>
      </c>
      <c r="M25" s="187"/>
    </row>
    <row r="26" spans="1:14" ht="11.25" customHeight="1">
      <c r="A26" s="193" t="s">
        <v>259</v>
      </c>
      <c r="C26" s="195">
        <v>11600</v>
      </c>
      <c r="D26" s="216"/>
      <c r="E26" s="195">
        <v>11800</v>
      </c>
      <c r="F26" s="216"/>
      <c r="G26" s="195">
        <v>12000</v>
      </c>
      <c r="H26" s="216"/>
      <c r="I26" s="195">
        <v>11900</v>
      </c>
      <c r="J26" s="216"/>
      <c r="K26" s="195">
        <v>11700</v>
      </c>
      <c r="L26" s="216"/>
      <c r="M26" s="187"/>
    </row>
    <row r="27" spans="1:14" ht="11.25" customHeight="1">
      <c r="A27" s="193" t="s">
        <v>260</v>
      </c>
      <c r="C27" s="195">
        <v>90</v>
      </c>
      <c r="D27" s="216"/>
      <c r="E27" s="195">
        <v>90</v>
      </c>
      <c r="F27" s="216"/>
      <c r="G27" s="195">
        <v>90</v>
      </c>
      <c r="H27" s="216"/>
      <c r="I27" s="195">
        <v>90</v>
      </c>
      <c r="J27" s="216"/>
      <c r="K27" s="195">
        <v>90</v>
      </c>
      <c r="L27" s="216"/>
      <c r="M27" s="187"/>
    </row>
    <row r="28" spans="1:14" ht="11.25" customHeight="1">
      <c r="A28" s="197" t="s">
        <v>41</v>
      </c>
      <c r="C28" s="198">
        <v>53400</v>
      </c>
      <c r="D28" s="192"/>
      <c r="E28" s="199">
        <v>53900</v>
      </c>
      <c r="F28" s="192"/>
      <c r="G28" s="198">
        <v>57400</v>
      </c>
      <c r="H28" s="192" t="s">
        <v>15</v>
      </c>
      <c r="I28" s="198">
        <v>56100</v>
      </c>
      <c r="J28" s="192" t="s">
        <v>15</v>
      </c>
      <c r="K28" s="198">
        <v>56800</v>
      </c>
      <c r="L28" s="192"/>
      <c r="M28" s="187"/>
    </row>
    <row r="29" spans="1:14" ht="11.25" customHeight="1">
      <c r="A29" s="259" t="s">
        <v>261</v>
      </c>
      <c r="B29" s="259"/>
      <c r="C29" s="259"/>
      <c r="D29" s="259"/>
      <c r="E29" s="259"/>
      <c r="F29" s="259"/>
      <c r="G29" s="259"/>
      <c r="H29" s="259"/>
      <c r="I29" s="259"/>
      <c r="J29" s="259"/>
      <c r="K29" s="259"/>
      <c r="L29" s="259"/>
      <c r="M29" s="200"/>
      <c r="N29" s="200"/>
    </row>
    <row r="30" spans="1:14" ht="22.5" customHeight="1">
      <c r="A30" s="263" t="s">
        <v>262</v>
      </c>
      <c r="B30" s="263"/>
      <c r="C30" s="263"/>
      <c r="D30" s="263"/>
      <c r="E30" s="263"/>
      <c r="F30" s="263"/>
      <c r="G30" s="263"/>
      <c r="H30" s="263"/>
      <c r="I30" s="263"/>
      <c r="J30" s="263"/>
      <c r="K30" s="263"/>
      <c r="L30" s="263"/>
      <c r="M30" s="200"/>
      <c r="N30" s="200"/>
    </row>
    <row r="31" spans="1:14" ht="11.25" customHeight="1">
      <c r="A31" s="264" t="s">
        <v>263</v>
      </c>
      <c r="B31" s="264"/>
      <c r="C31" s="264"/>
      <c r="D31" s="264"/>
      <c r="E31" s="264"/>
      <c r="F31" s="264"/>
      <c r="G31" s="264"/>
      <c r="H31" s="264"/>
      <c r="I31" s="264"/>
      <c r="J31" s="264"/>
      <c r="K31" s="264"/>
      <c r="L31" s="264"/>
      <c r="M31" s="200"/>
      <c r="N31" s="200"/>
    </row>
    <row r="32" spans="1:14" ht="22.5" customHeight="1">
      <c r="A32" s="263" t="s">
        <v>264</v>
      </c>
      <c r="B32" s="263"/>
      <c r="C32" s="263"/>
      <c r="D32" s="263"/>
      <c r="E32" s="263"/>
      <c r="F32" s="263"/>
      <c r="G32" s="263"/>
      <c r="H32" s="263"/>
      <c r="I32" s="263"/>
      <c r="J32" s="263"/>
      <c r="K32" s="263"/>
      <c r="L32" s="263"/>
      <c r="M32" s="200"/>
      <c r="N32" s="200"/>
    </row>
    <row r="33" spans="1:14" ht="11.25" customHeight="1">
      <c r="A33" s="264" t="s">
        <v>265</v>
      </c>
      <c r="B33" s="264"/>
      <c r="C33" s="264"/>
      <c r="D33" s="264"/>
      <c r="E33" s="264"/>
      <c r="F33" s="264"/>
      <c r="G33" s="264"/>
      <c r="H33" s="264"/>
      <c r="I33" s="264"/>
      <c r="J33" s="264"/>
      <c r="K33" s="264"/>
      <c r="L33" s="264"/>
      <c r="M33" s="200"/>
      <c r="N33" s="200"/>
    </row>
    <row r="34" spans="1:14" ht="11.25" customHeight="1">
      <c r="A34" s="264" t="s">
        <v>266</v>
      </c>
      <c r="B34" s="264"/>
      <c r="C34" s="264"/>
      <c r="D34" s="264"/>
      <c r="E34" s="264"/>
      <c r="F34" s="264"/>
      <c r="G34" s="264"/>
      <c r="H34" s="264"/>
      <c r="I34" s="264"/>
      <c r="J34" s="264"/>
      <c r="K34" s="264"/>
      <c r="L34" s="264"/>
      <c r="M34" s="200"/>
      <c r="N34" s="200"/>
    </row>
  </sheetData>
  <mergeCells count="11">
    <mergeCell ref="A30:L30"/>
    <mergeCell ref="A31:L31"/>
    <mergeCell ref="A32:L32"/>
    <mergeCell ref="A33:L33"/>
    <mergeCell ref="A34:L34"/>
    <mergeCell ref="A29:L29"/>
    <mergeCell ref="A1:L1"/>
    <mergeCell ref="A2:L2"/>
    <mergeCell ref="A3:L3"/>
    <mergeCell ref="A4:L4"/>
    <mergeCell ref="A5:L5"/>
  </mergeCells>
  <pageMargins left="0.5" right="0.5" top="0.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8a2a2ac65f0461d6d6386961f9239aad">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5f7cdccdb51bf7a91fcb7133a4ce0235"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720DBF-232C-4193-98AC-70E867D0A8C5}">
  <ds:schemaRefs>
    <ds:schemaRef ds:uri="http://schemas.microsoft.com/office/2006/metadata/properties"/>
    <ds:schemaRef ds:uri="http://schemas.microsoft.com/office/infopath/2007/PartnerControls"/>
    <ds:schemaRef ds:uri="http://schemas.microsoft.com/sharepoint/v3"/>
    <ds:schemaRef ds:uri="d925d976-9e2a-4bab-ad6d-d3ef45ec2550"/>
  </ds:schemaRefs>
</ds:datastoreItem>
</file>

<file path=customXml/itemProps2.xml><?xml version="1.0" encoding="utf-8"?>
<ds:datastoreItem xmlns:ds="http://schemas.openxmlformats.org/officeDocument/2006/customXml" ds:itemID="{F0F62DB5-714E-44E3-9C44-AE61AAAB2A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28ADCF-93D8-4CAE-99A5-0FE569E6EC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vt:lpstr>
      <vt:lpstr>T1</vt:lpstr>
      <vt:lpstr>T2</vt:lpstr>
      <vt:lpstr>T3</vt:lpstr>
      <vt:lpstr>T4</vt:lpstr>
      <vt:lpstr>T5</vt:lpstr>
      <vt:lpstr>T6</vt:lpstr>
      <vt:lpstr>T7</vt:lpstr>
      <vt:lpstr>T8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Soda Ash in 2019</dc:title>
  <dc:subject>USGS Minerals Yearbook</dc:subject>
  <dc:creator>National Minerals Information Center</dc:creator>
  <cp:keywords>soda ash; Statistics</cp:keywords>
  <dc:description/>
  <cp:lastModifiedBy>Hakim, Samir</cp:lastModifiedBy>
  <cp:revision/>
  <dcterms:created xsi:type="dcterms:W3CDTF">2020-05-14T15:00:23Z</dcterms:created>
  <dcterms:modified xsi:type="dcterms:W3CDTF">2021-08-10T21:00:35Z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ies>
</file>