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Web posting\todo20220831\"/>
    </mc:Choice>
  </mc:AlternateContent>
  <xr:revisionPtr revIDLastSave="0" documentId="13_ncr:1_{7792BFE3-03CA-413A-B358-2656747EA445}" xr6:coauthVersionLast="47" xr6:coauthVersionMax="47" xr10:uidLastSave="{00000000-0000-0000-0000-000000000000}"/>
  <bookViews>
    <workbookView xWindow="2610" yWindow="720" windowWidth="12945" windowHeight="13365" tabRatio="826" xr2:uid="{00000000-000D-0000-FFFF-FFFF00000000}"/>
  </bookViews>
  <sheets>
    <sheet name="Note" sheetId="19" r:id="rId1"/>
    <sheet name="T1" sheetId="8" r:id="rId2"/>
    <sheet name="T2" sheetId="10" r:id="rId3"/>
    <sheet name="T3" sheetId="2" r:id="rId4"/>
    <sheet name="T4" sheetId="7" r:id="rId5"/>
    <sheet name="T5" sheetId="14" r:id="rId6"/>
    <sheet name="T6" sheetId="9" r:id="rId7"/>
    <sheet name="T7" sheetId="4" r:id="rId8"/>
    <sheet name="T8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<sst xmlns="http://schemas.openxmlformats.org/spreadsheetml/2006/main" count="494" uniqueCount="224">
  <si>
    <t>(Thousand metric tons and thousand dollars)</t>
  </si>
  <si>
    <t>United States:</t>
  </si>
  <si>
    <t>Barite, primary:</t>
  </si>
  <si>
    <t>Quantity</t>
  </si>
  <si>
    <t>Value</t>
  </si>
  <si>
    <t>TABLE 2</t>
  </si>
  <si>
    <t>Number</t>
  </si>
  <si>
    <t>(thousand</t>
  </si>
  <si>
    <t>State</t>
  </si>
  <si>
    <t>of plants</t>
  </si>
  <si>
    <t>metric tons)</t>
  </si>
  <si>
    <t>(thousands)</t>
  </si>
  <si>
    <t>Louisiana</t>
  </si>
  <si>
    <t>Total</t>
  </si>
  <si>
    <t>Use</t>
  </si>
  <si>
    <t>Well drilling</t>
  </si>
  <si>
    <t>TABLE 4</t>
  </si>
  <si>
    <t>(metric tons)</t>
  </si>
  <si>
    <t>--</t>
  </si>
  <si>
    <t>Canada</t>
  </si>
  <si>
    <t>China</t>
  </si>
  <si>
    <t>Germany</t>
  </si>
  <si>
    <t>Italy</t>
  </si>
  <si>
    <t>Japan</t>
  </si>
  <si>
    <t>Mexico</t>
  </si>
  <si>
    <t>Switzerland</t>
  </si>
  <si>
    <t>TABLE 5</t>
  </si>
  <si>
    <t>India</t>
  </si>
  <si>
    <t>TABLE 6</t>
  </si>
  <si>
    <t>TABLE 3</t>
  </si>
  <si>
    <t>Morocco</t>
  </si>
  <si>
    <t>Crude:</t>
  </si>
  <si>
    <t>Ground:</t>
  </si>
  <si>
    <t>Source: U.S. Census Bureau.</t>
  </si>
  <si>
    <t xml:space="preserve"> </t>
  </si>
  <si>
    <t>Other sulfates of barium:</t>
  </si>
  <si>
    <t>CRUSHED AND GROUND BARITE SOLD OR USED BY PROCESSORS</t>
  </si>
  <si>
    <t>United Kingdom</t>
  </si>
  <si>
    <r>
      <t>SALIENT BARITE STATISTICS</t>
    </r>
    <r>
      <rPr>
        <vertAlign val="superscript"/>
        <sz val="8"/>
        <rFont val="Times New Roman"/>
        <family val="1"/>
      </rPr>
      <t>1</t>
    </r>
  </si>
  <si>
    <r>
      <t>IN THE UNITED STATES, BY USE</t>
    </r>
    <r>
      <rPr>
        <vertAlign val="superscript"/>
        <sz val="8"/>
        <rFont val="Times New Roman"/>
        <family val="1"/>
      </rPr>
      <t>1, 2</t>
    </r>
  </si>
  <si>
    <r>
      <t>IN THE UNITED STATES, BY STATE</t>
    </r>
    <r>
      <rPr>
        <vertAlign val="superscript"/>
        <sz val="8"/>
        <rFont val="Times New Roman"/>
        <family val="1"/>
      </rPr>
      <t>1, 2</t>
    </r>
  </si>
  <si>
    <t>Do.</t>
  </si>
  <si>
    <t>Harris</t>
  </si>
  <si>
    <t>Nevada:</t>
  </si>
  <si>
    <t>Argenta</t>
  </si>
  <si>
    <t>Lander</t>
  </si>
  <si>
    <t>Mines:</t>
  </si>
  <si>
    <t>Elko</t>
  </si>
  <si>
    <t>Greystone</t>
  </si>
  <si>
    <t>Posey</t>
  </si>
  <si>
    <t>Amelia</t>
  </si>
  <si>
    <t>St. Mary</t>
  </si>
  <si>
    <t>Lake Charles</t>
  </si>
  <si>
    <t>Calcasieu</t>
  </si>
  <si>
    <t>Larose</t>
  </si>
  <si>
    <t>Lafourche</t>
  </si>
  <si>
    <t>New Iberia</t>
  </si>
  <si>
    <t>Iberia</t>
  </si>
  <si>
    <t>Columbiana</t>
  </si>
  <si>
    <t>Dyer</t>
  </si>
  <si>
    <t>Texas:</t>
  </si>
  <si>
    <t>Brownsville</t>
  </si>
  <si>
    <t>Cameron</t>
  </si>
  <si>
    <t>Corpus Christi</t>
  </si>
  <si>
    <t>Nueces</t>
  </si>
  <si>
    <t>Houston</t>
  </si>
  <si>
    <t>TABLE 7</t>
  </si>
  <si>
    <t>do.</t>
  </si>
  <si>
    <t>State and operator (owner)</t>
  </si>
  <si>
    <t>Baker Hughes Drilling Fluids (Baker Hughes Inc.)</t>
  </si>
  <si>
    <t>Foreign Trade Zone</t>
  </si>
  <si>
    <t>Mt. Vernon</t>
  </si>
  <si>
    <t>Barite Grinding Plant</t>
  </si>
  <si>
    <t>Eureka</t>
  </si>
  <si>
    <t>Battle Mountain</t>
  </si>
  <si>
    <t>Osino</t>
  </si>
  <si>
    <t>Wellsville</t>
  </si>
  <si>
    <t>Dyersburg</t>
  </si>
  <si>
    <t>Milwhite Inc. (Control MINAR, S.A. de C.V.)</t>
  </si>
  <si>
    <r>
      <t>Value</t>
    </r>
    <r>
      <rPr>
        <vertAlign val="superscript"/>
        <sz val="8"/>
        <rFont val="Times New Roman"/>
        <family val="1"/>
      </rPr>
      <t>e</t>
    </r>
  </si>
  <si>
    <t>Indiana, CIMBAR Performance Minerals</t>
  </si>
  <si>
    <t>Morgan City</t>
  </si>
  <si>
    <t>Barium chloride</t>
  </si>
  <si>
    <t>Barium oxide, hydroxide, peroxide</t>
  </si>
  <si>
    <t>Barium carbonate, precipitated</t>
  </si>
  <si>
    <t>Georgia, CIMBAR Performance Minerals</t>
  </si>
  <si>
    <t>Louisiana:</t>
  </si>
  <si>
    <t>CIMBAR Performance Minerals</t>
  </si>
  <si>
    <t>Hong Kong</t>
  </si>
  <si>
    <t>Thailand</t>
  </si>
  <si>
    <t>Chatsworth</t>
  </si>
  <si>
    <t>No. 124, Gramercy, LA.</t>
  </si>
  <si>
    <t>No. 087, Lake Charles, LA.</t>
  </si>
  <si>
    <t>No. 122, Corpus Christi, TX.</t>
  </si>
  <si>
    <t>M-I L.L.C., operating as M-I SWACO (Schlumberger Ltd.)</t>
  </si>
  <si>
    <t>Pakistan</t>
  </si>
  <si>
    <t>United Arab Emirates</t>
  </si>
  <si>
    <t>World, production</t>
  </si>
  <si>
    <t>Mountain Springs Mine</t>
  </si>
  <si>
    <t>Slaven Canyon Mine</t>
  </si>
  <si>
    <t>Country or locality</t>
  </si>
  <si>
    <r>
      <t>Exports:</t>
    </r>
    <r>
      <rPr>
        <vertAlign val="superscript"/>
        <sz val="8"/>
        <rFont val="Times New Roman"/>
        <family val="1"/>
      </rPr>
      <t>2</t>
    </r>
  </si>
  <si>
    <r>
      <t>Imports for consumption:</t>
    </r>
    <r>
      <rPr>
        <vertAlign val="superscript"/>
        <sz val="8"/>
        <rFont val="Times New Roman"/>
        <family val="1"/>
      </rPr>
      <t>3</t>
    </r>
  </si>
  <si>
    <r>
      <t>Consumption, apparent</t>
    </r>
    <r>
      <rPr>
        <vertAlign val="superscript"/>
        <sz val="8"/>
        <rFont val="Times New Roman"/>
        <family val="1"/>
      </rPr>
      <t>4</t>
    </r>
  </si>
  <si>
    <r>
      <t>3</t>
    </r>
    <r>
      <rPr>
        <sz val="8"/>
        <rFont val="Times New Roman"/>
        <family val="1"/>
      </rPr>
      <t>Cost, insurance, and freight value.</t>
    </r>
  </si>
  <si>
    <r>
      <t>Value</t>
    </r>
    <r>
      <rPr>
        <vertAlign val="superscript"/>
        <sz val="8"/>
        <rFont val="Times New Roman"/>
        <family val="1"/>
      </rPr>
      <t>3</t>
    </r>
  </si>
  <si>
    <r>
      <t>U.S. IMPORTS FOR CONSUMPTION OF BARITE, BY COUNTRY OR LOCALITY</t>
    </r>
    <r>
      <rPr>
        <vertAlign val="superscript"/>
        <sz val="8"/>
        <rFont val="Times New Roman"/>
        <family val="1"/>
      </rPr>
      <t>1, 2</t>
    </r>
  </si>
  <si>
    <r>
      <t>Other</t>
    </r>
    <r>
      <rPr>
        <vertAlign val="superscript"/>
        <sz val="8"/>
        <rFont val="Times New Roman"/>
        <family val="1"/>
      </rPr>
      <t>3</t>
    </r>
  </si>
  <si>
    <r>
      <t>U.S. IMPORTS FOR CONSUMPTION OF BARIUM CHEMICALS</t>
    </r>
    <r>
      <rPr>
        <vertAlign val="superscript"/>
        <sz val="8"/>
        <rFont val="Times New Roman"/>
        <family val="1"/>
      </rPr>
      <t>1, 2</t>
    </r>
  </si>
  <si>
    <t>Texas</t>
  </si>
  <si>
    <r>
      <t>U.S. EXPORTS OF NATURAL BARIUM SULFATE (BARITE), BY COUNTRY OR LOCALITY</t>
    </r>
    <r>
      <rPr>
        <vertAlign val="superscript"/>
        <sz val="8"/>
        <rFont val="Times New Roman"/>
        <family val="1"/>
      </rPr>
      <t>1, 2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</si>
  <si>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</si>
  <si>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t>TABLE 1</t>
  </si>
  <si>
    <t>2017</t>
  </si>
  <si>
    <t>Jamaica</t>
  </si>
  <si>
    <t>Trinidad and Tobago</t>
  </si>
  <si>
    <t>Superior Weighting Products, LLC (CES Energy Solutions Corp.)</t>
  </si>
  <si>
    <t>County or Parish</t>
  </si>
  <si>
    <t>Mine or mill</t>
  </si>
  <si>
    <t>Grinding mills:</t>
  </si>
  <si>
    <t>National Oilwell Varco, Inc.</t>
  </si>
  <si>
    <t>Murray</t>
  </si>
  <si>
    <t>Tennessee, Excalibar Minerals LLC</t>
  </si>
  <si>
    <t>Halliburton Energy Services, Inc. (Halliburton Co.)</t>
  </si>
  <si>
    <t>Excalibar Minerals LLC (Newpark Resources, Inc.)</t>
  </si>
  <si>
    <t>2018</t>
  </si>
  <si>
    <t>Vietnam</t>
  </si>
  <si>
    <t>Florin</t>
  </si>
  <si>
    <t>Sacramento</t>
  </si>
  <si>
    <t>Barium chemicals, filler and (or) extender, glass, paint, rubber</t>
  </si>
  <si>
    <r>
      <t>Rossi</t>
    </r>
    <r>
      <rPr>
        <vertAlign val="superscript"/>
        <sz val="8"/>
        <rFont val="Times New Roman"/>
        <family val="1"/>
      </rPr>
      <t>2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</si>
  <si>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 temporary closure.</t>
    </r>
  </si>
  <si>
    <t>Grand total</t>
  </si>
  <si>
    <t>Crude, sold or used by producers:</t>
  </si>
  <si>
    <r>
      <t>5</t>
    </r>
    <r>
      <rPr>
        <sz val="8"/>
        <rFont val="Times New Roman"/>
        <family val="1"/>
      </rPr>
      <t>From domestically mined and imported crude barite.</t>
    </r>
  </si>
  <si>
    <t>Progressive Contracting Inc.</t>
  </si>
  <si>
    <r>
      <t>2</t>
    </r>
    <r>
      <rPr>
        <sz val="8"/>
        <rFont val="Times New Roman"/>
        <family val="1"/>
      </rPr>
      <t>From domestically mined and imported crude barite.</t>
    </r>
  </si>
  <si>
    <t>2019</t>
  </si>
  <si>
    <t>Dominican Republic</t>
  </si>
  <si>
    <t>Guyana</t>
  </si>
  <si>
    <t>Kuwait</t>
  </si>
  <si>
    <t>Liberia</t>
  </si>
  <si>
    <t>Laos</t>
  </si>
  <si>
    <t>r</t>
  </si>
  <si>
    <t>Korea, Republic of</t>
  </si>
  <si>
    <t>Spain</t>
  </si>
  <si>
    <t>W</t>
  </si>
  <si>
    <t>Washington</t>
  </si>
  <si>
    <t>Marietta</t>
  </si>
  <si>
    <t>Ohio:</t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</si>
  <si>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Includes countries and (or) localities with less than 100 metric tons each.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</si>
  <si>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Exports include crude, ground, and other barite exports calculated from Schedule B numbers 2511.10.1000 and 2833.27.0000.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</si>
  <si>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Imports include crude, ground, and other barite imports calculated from Harmonized Tariff Schedule of the United States codes 2511.10.1000, 2511.10.5000, and 2833.27.0000.</t>
    </r>
  </si>
  <si>
    <t>California, Industrial Minerals Co.</t>
  </si>
  <si>
    <r>
      <t>2</t>
    </r>
    <r>
      <rPr>
        <sz val="8"/>
        <rFont val="Times New Roman"/>
        <family val="1"/>
      </rPr>
      <t>Imports calculated from Harmonized Tariff Schedule of the United States codes 2511.10.1000, 2511.10.5000, and 2833.27.0000.</t>
    </r>
  </si>
  <si>
    <r>
      <t>2</t>
    </r>
    <r>
      <rPr>
        <sz val="8"/>
        <rFont val="Times New Roman"/>
        <family val="1"/>
      </rPr>
      <t>Imports calculated from Harmonized Tariff Schedule of the United States codes 2816.40.2000, 2827.39.4500, and 2836.60.0000.</t>
    </r>
  </si>
  <si>
    <r>
      <t>3</t>
    </r>
    <r>
      <rPr>
        <sz val="8"/>
        <rFont val="Times New Roman"/>
        <family val="1"/>
      </rPr>
      <t>Includes California, Georgia, Indiana, Nevada, Ohio, and Tennessee.</t>
    </r>
  </si>
  <si>
    <t>2020</t>
  </si>
  <si>
    <r>
      <t>1</t>
    </r>
    <r>
      <rPr>
        <sz val="8"/>
        <rFont val="Times New Roman"/>
        <family val="1"/>
      </rPr>
      <t>Table includes data available through July 19, 2021.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</si>
  <si>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July 19, 2021.</t>
    </r>
  </si>
  <si>
    <r>
      <t>Dunphy</t>
    </r>
    <r>
      <rPr>
        <vertAlign val="superscript"/>
        <sz val="8"/>
        <rFont val="Times New Roman"/>
        <family val="1"/>
      </rPr>
      <t>2</t>
    </r>
  </si>
  <si>
    <t>Colombia</t>
  </si>
  <si>
    <t>Other [6 countries and (or) localities]</t>
  </si>
  <si>
    <r>
      <t>1</t>
    </r>
    <r>
      <rPr>
        <sz val="8"/>
        <rFont val="Times New Roman"/>
        <family val="1"/>
      </rPr>
      <t>Table includes data available through June 22, 2021. Data are rounded to no more than three significant digits; may not add to totals shown.</t>
    </r>
  </si>
  <si>
    <t>TABLE 8</t>
  </si>
  <si>
    <r>
      <t>BARITE: WORLD PRODUCTION, BY COUNTRY OR LOCALITY</t>
    </r>
    <r>
      <rPr>
        <vertAlign val="superscript"/>
        <sz val="8"/>
        <color theme="1"/>
        <rFont val="Times New Roman"/>
        <family val="1"/>
      </rPr>
      <t>1</t>
    </r>
  </si>
  <si>
    <t>(Metric tons)</t>
  </si>
  <si>
    <r>
      <t>Country or locality</t>
    </r>
    <r>
      <rPr>
        <vertAlign val="superscript"/>
        <sz val="8"/>
        <color theme="1"/>
        <rFont val="Times New Roman"/>
        <family val="1"/>
      </rPr>
      <t>2</t>
    </r>
  </si>
  <si>
    <t>Algeria, crude</t>
  </si>
  <si>
    <t>3</t>
  </si>
  <si>
    <t>e</t>
  </si>
  <si>
    <t>Argentina</t>
  </si>
  <si>
    <t>Australia</t>
  </si>
  <si>
    <t>Bolivia</t>
  </si>
  <si>
    <r>
      <t>Bulgaria</t>
    </r>
    <r>
      <rPr>
        <vertAlign val="superscript"/>
        <sz val="8"/>
        <color theme="1"/>
        <rFont val="Times New Roman"/>
        <family val="1"/>
      </rPr>
      <t>e</t>
    </r>
  </si>
  <si>
    <t>Burma</t>
  </si>
  <si>
    <r>
      <t>Canada</t>
    </r>
    <r>
      <rPr>
        <vertAlign val="superscript"/>
        <sz val="8"/>
        <color theme="1"/>
        <rFont val="Times New Roman"/>
        <family val="1"/>
      </rPr>
      <t>e</t>
    </r>
  </si>
  <si>
    <r>
      <t>China</t>
    </r>
    <r>
      <rPr>
        <vertAlign val="superscript"/>
        <sz val="8"/>
        <color theme="1"/>
        <rFont val="Times New Roman"/>
        <family val="1"/>
      </rPr>
      <t>e</t>
    </r>
  </si>
  <si>
    <t>Ecuador</t>
  </si>
  <si>
    <r>
      <t>Egypt</t>
    </r>
    <r>
      <rPr>
        <vertAlign val="superscript"/>
        <sz val="8"/>
        <color theme="1"/>
        <rFont val="Times New Roman"/>
        <family val="1"/>
      </rPr>
      <t>e</t>
    </r>
  </si>
  <si>
    <t>Guatemala</t>
  </si>
  <si>
    <t>r, e</t>
  </si>
  <si>
    <t>Iran</t>
  </si>
  <si>
    <t>Kazakhstan</t>
  </si>
  <si>
    <t>Morocco, crude</t>
  </si>
  <si>
    <t>Nigeria</t>
  </si>
  <si>
    <t>Peru</t>
  </si>
  <si>
    <t>Russia</t>
  </si>
  <si>
    <t>Slovakia</t>
  </si>
  <si>
    <t>Turkey, crude and ground</t>
  </si>
  <si>
    <r>
      <t>United States, crude</t>
    </r>
    <r>
      <rPr>
        <vertAlign val="superscript"/>
        <sz val="8"/>
        <color theme="1"/>
        <rFont val="Times New Roman"/>
        <family val="1"/>
      </rPr>
      <t>7</t>
    </r>
  </si>
  <si>
    <r>
      <t>Vietnam</t>
    </r>
    <r>
      <rPr>
        <vertAlign val="superscript"/>
        <sz val="8"/>
        <color theme="1"/>
        <rFont val="Times New Roman"/>
        <family val="1"/>
      </rPr>
      <t>e</t>
    </r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</si>
  <si>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W Withheld to avoid disclosing company proprietary data.  -- Zero.</t>
    </r>
  </si>
  <si>
    <r>
      <t>3</t>
    </r>
    <r>
      <rPr>
        <sz val="8"/>
        <color theme="1"/>
        <rFont val="Times New Roman"/>
        <family val="1"/>
      </rPr>
      <t>Data as reported by the Algeria Office of National Statistics only included production from State-owned entities.</t>
    </r>
  </si>
  <si>
    <r>
      <t>5</t>
    </r>
    <r>
      <rPr>
        <sz val="8"/>
        <color theme="1"/>
        <rFont val="Times New Roman"/>
        <family val="1"/>
      </rPr>
      <t>Year beginning March 20 of that stated.</t>
    </r>
  </si>
  <si>
    <r>
      <t>6</t>
    </r>
    <r>
      <rPr>
        <sz val="8"/>
        <color theme="1"/>
        <rFont val="Times New Roman"/>
        <family val="1"/>
      </rPr>
      <t>Data as reported by the Turkish Statistical Institute included only ground production. Crude production was withheld.</t>
    </r>
  </si>
  <si>
    <r>
      <t>7</t>
    </r>
    <r>
      <rPr>
        <sz val="8"/>
        <color theme="1"/>
        <rFont val="Times New Roman"/>
        <family val="1"/>
      </rPr>
      <t>Crude barite sold or used by producers.</t>
    </r>
  </si>
  <si>
    <r>
      <t>4</t>
    </r>
    <r>
      <rPr>
        <sz val="8"/>
        <rFont val="Times New Roman"/>
        <family val="1"/>
      </rPr>
      <t>Defined as primary barite sold or used by producers plus imports minus exports.</t>
    </r>
  </si>
  <si>
    <r>
      <t>Vietnam</t>
    </r>
    <r>
      <rPr>
        <vertAlign val="superscript"/>
        <sz val="8"/>
        <rFont val="Times New Roman"/>
        <family val="1"/>
      </rPr>
      <t>4</t>
    </r>
  </si>
  <si>
    <t>Other [4 countries and (or) localities]</t>
  </si>
  <si>
    <t>W Withheld to avoid disclosing company proprietary data.</t>
  </si>
  <si>
    <r>
      <t>4</t>
    </r>
    <r>
      <rPr>
        <sz val="8"/>
        <rFont val="Times New Roman"/>
        <family val="1"/>
      </rPr>
      <t>Referred to Census Bureau for verification.</t>
    </r>
  </si>
  <si>
    <r>
      <t>BARITE MINES AND GRINDING MILLS IN THE UNITED STATES IN 2020</t>
    </r>
    <r>
      <rPr>
        <vertAlign val="superscript"/>
        <sz val="8"/>
        <rFont val="Times New Roman"/>
        <family val="1"/>
      </rPr>
      <t>1</t>
    </r>
  </si>
  <si>
    <t>XX</t>
  </si>
  <si>
    <t>Do., do. Ditto.  XX Not applicable.</t>
  </si>
  <si>
    <r>
      <t>Coyote Mine</t>
    </r>
    <r>
      <rPr>
        <vertAlign val="superscript"/>
        <sz val="8"/>
        <rFont val="Times New Roman"/>
        <family val="1"/>
      </rPr>
      <t>3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</si>
  <si>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Inactive in 2020.</t>
    </r>
  </si>
  <si>
    <t>Other [3 countries and (or) localities]</t>
  </si>
  <si>
    <r>
      <t>2</t>
    </r>
    <r>
      <rPr>
        <sz val="8"/>
        <color theme="1"/>
        <rFont val="Times New Roman"/>
        <family val="1"/>
      </rPr>
      <t>In addition to the countries and (or) localities listed, Afghanistan, Italy, and some other countries may have produced barite, but available information was inadequate to make reliable estimates of output.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</si>
  <si>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W Withheld to avoid disclosing company proprietary data.</t>
    </r>
  </si>
  <si>
    <t>TOR Minerals International</t>
  </si>
  <si>
    <r>
      <t>2</t>
    </r>
    <r>
      <rPr>
        <sz val="8"/>
        <rFont val="Times New Roman"/>
        <family val="1"/>
      </rPr>
      <t>Exports calculated from Schedule B numbers 2511.10.1000 and 2833.27.0000.</t>
    </r>
  </si>
  <si>
    <r>
      <t>1</t>
    </r>
    <r>
      <rPr>
        <sz val="8"/>
        <color theme="1"/>
        <rFont val="Times New Roman"/>
        <family val="1"/>
      </rPr>
      <t>Table includes data available through October 6, 2021. All data are reported unless otherwise noted; totals may include estimated data. Totals, U.S. data, and estimated data are rounded to no more than three significant digits; may not add to totals shown.</t>
    </r>
  </si>
  <si>
    <r>
      <t>4</t>
    </r>
    <r>
      <rPr>
        <sz val="8"/>
        <color theme="1"/>
        <rFont val="Times New Roman"/>
        <family val="1"/>
      </rPr>
      <t>Production is based on fiscal year, with a starting date of April 1 of the year shown.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</si>
  <si>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October 6, 2021. Data are rounded to no more than three significant digits.</t>
    </r>
  </si>
  <si>
    <r>
      <t>Crushed and ground, sold or used by producers:</t>
    </r>
    <r>
      <rPr>
        <vertAlign val="superscript"/>
        <sz val="8"/>
        <rFont val="Times New Roman"/>
        <family val="1"/>
      </rPr>
      <t>5</t>
    </r>
  </si>
  <si>
    <t>Advance Data Release of the</t>
  </si>
  <si>
    <t>2020 Annual Tables</t>
  </si>
  <si>
    <t>These tables are an advance data release of those to be incorporated in the USGS</t>
  </si>
  <si>
    <t xml:space="preserve"> Minerals Yearbook 2020,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</si>
  <si>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</si>
  <si>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</si>
  <si>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</si>
  <si>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August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</si>
</sst>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4" x14ac:knownFonts="1">
    <font>
      <sz val="8"/>
      <name val="Times New Roman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" fillId="0" borderId="0"/>
  </cellStyleXfs>
  <cellXfs count="265">
    <xf numFmtId="0" fontId="0" fillId="0" borderId="0" xfId="0"/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/>
    <xf numFmtId="0" fontId="2" fillId="0" borderId="1" xfId="0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Fill="1"/>
    <xf numFmtId="3" fontId="2" fillId="0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Fill="1" applyAlignment="1">
      <alignment justifyLastLine="1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3" fontId="2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164" fontId="2" fillId="0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right" vertical="center"/>
      <protection locked="0"/>
    </xf>
    <xf numFmtId="3" fontId="2" fillId="0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center" vertical="center" justifyLastLine="1"/>
      <protection locked="0"/>
    </xf>
    <xf numFmtId="0" fontId="2" fillId="0" borderId="0" xfId="0" applyFont="1" applyFill="1" applyAlignment="1" applyProtection="1">
      <alignment vertical="center" justifyLastLine="1"/>
      <protection locked="0"/>
    </xf>
    <xf numFmtId="0" fontId="2" fillId="0" borderId="3" xfId="0" applyFont="1" applyFill="1" applyBorder="1" applyAlignment="1" applyProtection="1">
      <alignment vertical="center" justifyLastLine="1"/>
      <protection locked="0"/>
    </xf>
    <xf numFmtId="0" fontId="2" fillId="0" borderId="1" xfId="0" applyFont="1" applyFill="1" applyBorder="1" applyAlignment="1" applyProtection="1">
      <alignment vertical="center" justifyLastLine="1"/>
      <protection locked="0"/>
    </xf>
    <xf numFmtId="37" fontId="2" fillId="0" borderId="1" xfId="0" applyNumberFormat="1" applyFont="1" applyFill="1" applyBorder="1" applyAlignment="1" applyProtection="1">
      <alignment horizontal="right" vertical="center"/>
      <protection locked="0"/>
    </xf>
    <xf numFmtId="3" fontId="2" fillId="0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  <protection locked="0"/>
    </xf>
    <xf numFmtId="3" fontId="2" fillId="0" borderId="0" xfId="0" applyNumberFormat="1" applyFont="1" applyFill="1" applyAlignment="1" applyProtection="1">
      <alignment horizontal="right" vertical="center" justifyLastLine="1"/>
      <protection locked="0"/>
    </xf>
    <xf numFmtId="3" fontId="3" fillId="0" borderId="0" xfId="0" applyNumberFormat="1" applyFont="1" applyFill="1" applyAlignment="1" applyProtection="1">
      <alignment vertical="center" justifyLastLine="1"/>
      <protection locked="0"/>
    </xf>
    <xf numFmtId="3" fontId="2" fillId="0" borderId="1" xfId="0" applyNumberFormat="1" applyFont="1" applyFill="1" applyBorder="1" applyAlignment="1" applyProtection="1">
      <alignment horizontal="right" vertical="center" justifyLastLine="1"/>
      <protection locked="0"/>
    </xf>
    <xf numFmtId="3" fontId="3" fillId="0" borderId="1" xfId="0" applyNumberFormat="1" applyFont="1" applyFill="1" applyBorder="1" applyAlignment="1" applyProtection="1">
      <alignment vertical="center" justifyLastLine="1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" fillId="0" borderId="2" xfId="0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>
      <alignment vertical="center"/>
    </xf>
    <xf numFmtId="49" fontId="2" fillId="0" borderId="2" xfId="0" applyNumberFormat="1" applyFont="1" applyFill="1" applyBorder="1" applyAlignment="1" applyProtection="1">
      <alignment horizontal="righ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 indent="1"/>
      <protection locked="0"/>
    </xf>
    <xf numFmtId="49" fontId="2" fillId="0" borderId="2" xfId="0" applyNumberFormat="1" applyFont="1" applyFill="1" applyBorder="1" applyAlignment="1" applyProtection="1">
      <alignment horizontal="left" vertical="center" indent="2"/>
      <protection locked="0"/>
    </xf>
    <xf numFmtId="49" fontId="2" fillId="0" borderId="2" xfId="0" applyNumberFormat="1" applyFont="1" applyFill="1" applyBorder="1" applyAlignment="1" applyProtection="1">
      <alignment horizontal="left" vertical="center" indent="3"/>
      <protection locked="0"/>
    </xf>
    <xf numFmtId="49" fontId="2" fillId="0" borderId="1" xfId="0" applyNumberFormat="1" applyFont="1" applyFill="1" applyBorder="1" applyAlignment="1" applyProtection="1">
      <alignment horizontal="left" vertical="center" indent="3"/>
      <protection locked="0"/>
    </xf>
    <xf numFmtId="49" fontId="2" fillId="0" borderId="1" xfId="0" applyNumberFormat="1" applyFont="1" applyFill="1" applyBorder="1" applyAlignment="1" applyProtection="1">
      <alignment horizontal="left" vertical="center" indent="2"/>
      <protection locked="0"/>
    </xf>
    <xf numFmtId="49" fontId="3" fillId="0" borderId="2" xfId="0" applyNumberFormat="1" applyFont="1" applyFill="1" applyBorder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indent="1"/>
    </xf>
    <xf numFmtId="49" fontId="2" fillId="0" borderId="1" xfId="0" applyNumberFormat="1" applyFont="1" applyFill="1" applyBorder="1" applyAlignment="1" applyProtection="1">
      <alignment horizontal="center" vertical="center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 indent="1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8" xfId="0" applyNumberFormat="1" applyFont="1" applyFill="1" applyBorder="1" applyAlignment="1">
      <alignment horizontal="left" vertical="center"/>
    </xf>
    <xf numFmtId="3" fontId="2" fillId="0" borderId="8" xfId="0" applyNumberFormat="1" applyFont="1" applyFill="1" applyBorder="1" applyAlignment="1" applyProtection="1">
      <alignment horizontal="righ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indent="1"/>
      <protection locked="0"/>
    </xf>
    <xf numFmtId="49" fontId="3" fillId="0" borderId="0" xfId="0" applyNumberFormat="1" applyFont="1" applyFill="1" applyAlignment="1">
      <alignment horizontal="left" vertical="center"/>
    </xf>
    <xf numFmtId="0" fontId="2" fillId="0" borderId="8" xfId="0" applyFont="1" applyFill="1" applyBorder="1" applyAlignment="1" applyProtection="1">
      <alignment horizontal="right" vertical="center"/>
      <protection locked="0"/>
    </xf>
    <xf numFmtId="3" fontId="2" fillId="0" borderId="8" xfId="0" applyNumberFormat="1" applyFont="1" applyFill="1" applyBorder="1" applyAlignment="1">
      <alignment horizontal="right" vertical="center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164" fontId="2" fillId="0" borderId="0" xfId="3" applyNumberFormat="1" applyFont="1" applyFill="1" applyBorder="1" applyAlignment="1" applyProtection="1">
      <alignment horizontal="right" vertical="center"/>
      <protection locked="0"/>
    </xf>
    <xf numFmtId="3" fontId="2" fillId="0" borderId="0" xfId="2" applyNumberFormat="1" applyFont="1" applyFill="1" applyBorder="1" applyAlignment="1" applyProtection="1">
      <alignment horizontal="right" vertical="center"/>
      <protection locked="0"/>
    </xf>
    <xf numFmtId="3" fontId="2" fillId="0" borderId="2" xfId="2" applyNumberFormat="1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Fill="1" applyAlignment="1" applyProtection="1">
      <alignment horizontal="right" vertical="center" justifyLastLine="1"/>
      <protection locked="0"/>
    </xf>
    <xf numFmtId="3" fontId="2" fillId="0" borderId="2" xfId="0" applyNumberFormat="1" applyFont="1" applyFill="1" applyBorder="1" applyAlignment="1" applyProtection="1">
      <alignment horizontal="right" vertical="center" justifyLastLine="1"/>
      <protection locked="0"/>
    </xf>
    <xf numFmtId="49" fontId="3" fillId="0" borderId="0" xfId="0" applyNumberFormat="1" applyFont="1" applyAlignment="1">
      <alignment horizontal="left" vertical="center"/>
    </xf>
    <xf numFmtId="49" fontId="2" fillId="0" borderId="4" xfId="0" applyNumberFormat="1" applyFont="1" applyFill="1" applyBorder="1" applyAlignment="1" applyProtection="1">
      <alignment horizontal="left" vertical="center" indent="2"/>
      <protection locked="0"/>
    </xf>
    <xf numFmtId="49" fontId="2" fillId="0" borderId="6" xfId="0" applyNumberFormat="1" applyFont="1" applyFill="1" applyBorder="1" applyAlignment="1" applyProtection="1">
      <alignment vertical="center"/>
      <protection locked="0"/>
    </xf>
    <xf numFmtId="49" fontId="2" fillId="0" borderId="6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 applyProtection="1">
      <alignment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/>
    <xf numFmtId="49" fontId="2" fillId="0" borderId="2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 applyProtection="1">
      <alignment horizontal="left" vertical="center" indent="1"/>
      <protection locked="0"/>
    </xf>
    <xf numFmtId="49" fontId="2" fillId="0" borderId="4" xfId="0" applyNumberFormat="1" applyFont="1" applyFill="1" applyBorder="1" applyAlignment="1" applyProtection="1">
      <alignment horizontal="left" vertical="center" indent="3"/>
      <protection locked="0"/>
    </xf>
    <xf numFmtId="49" fontId="2" fillId="0" borderId="1" xfId="0" applyNumberFormat="1" applyFont="1" applyFill="1" applyBorder="1" applyAlignment="1">
      <alignment horizontal="left" vertical="center" indent="1"/>
    </xf>
    <xf numFmtId="49" fontId="2" fillId="0" borderId="8" xfId="0" applyNumberFormat="1" applyFont="1" applyFill="1" applyBorder="1" applyAlignment="1" applyProtection="1">
      <alignment horizontal="left" vertical="center" indent="2"/>
      <protection locked="0"/>
    </xf>
    <xf numFmtId="49" fontId="2" fillId="0" borderId="8" xfId="0" applyNumberFormat="1" applyFont="1" applyFill="1" applyBorder="1" applyAlignment="1" applyProtection="1">
      <alignment vertical="center"/>
      <protection locked="0"/>
    </xf>
    <xf numFmtId="49" fontId="2" fillId="0" borderId="8" xfId="0" applyNumberFormat="1" applyFont="1" applyFill="1" applyBorder="1"/>
    <xf numFmtId="49" fontId="2" fillId="0" borderId="8" xfId="0" applyNumberFormat="1" applyFont="1" applyFill="1" applyBorder="1" applyAlignment="1">
      <alignment horizontal="left" vertical="center"/>
    </xf>
    <xf numFmtId="49" fontId="2" fillId="0" borderId="7" xfId="0" applyNumberFormat="1" applyFont="1" applyFill="1" applyBorder="1" applyAlignment="1" applyProtection="1">
      <alignment vertical="center"/>
      <protection locked="0"/>
    </xf>
    <xf numFmtId="49" fontId="2" fillId="0" borderId="7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/>
    <xf numFmtId="49" fontId="2" fillId="0" borderId="9" xfId="0" applyNumberFormat="1" applyFont="1" applyFill="1" applyBorder="1" applyAlignment="1" applyProtection="1">
      <alignment vertical="center"/>
      <protection locked="0"/>
    </xf>
    <xf numFmtId="49" fontId="2" fillId="0" borderId="9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>
      <alignment horizontal="left" vertical="center" indent="1"/>
    </xf>
    <xf numFmtId="49" fontId="2" fillId="0" borderId="3" xfId="0" applyNumberFormat="1" applyFont="1" applyFill="1" applyBorder="1" applyAlignment="1" applyProtection="1">
      <alignment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/>
    <xf numFmtId="49" fontId="2" fillId="0" borderId="0" xfId="0" applyNumberFormat="1" applyFont="1" applyFill="1"/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 applyProtection="1">
      <alignment horizontal="left" vertical="center" indent="2"/>
      <protection locked="0"/>
    </xf>
    <xf numFmtId="49" fontId="2" fillId="0" borderId="12" xfId="0" applyNumberFormat="1" applyFont="1" applyFill="1" applyBorder="1" applyAlignment="1" applyProtection="1">
      <alignment horizontal="left" vertical="center"/>
      <protection locked="0"/>
    </xf>
    <xf numFmtId="0" fontId="2" fillId="0" borderId="0" xfId="1"/>
    <xf numFmtId="3" fontId="2" fillId="0" borderId="0" xfId="1" applyNumberFormat="1"/>
    <xf numFmtId="49" fontId="3" fillId="0" borderId="8" xfId="1" applyNumberFormat="1" applyFont="1" applyBorder="1" applyAlignment="1" applyProtection="1">
      <alignment horizontal="left" vertical="center" justifyLastLine="1"/>
      <protection locked="0"/>
    </xf>
    <xf numFmtId="164" fontId="2" fillId="0" borderId="0" xfId="1" applyNumberFormat="1"/>
    <xf numFmtId="0" fontId="2" fillId="0" borderId="0" xfId="1" applyAlignment="1">
      <alignment vertical="center"/>
    </xf>
    <xf numFmtId="0" fontId="2" fillId="0" borderId="0" xfId="1" applyAlignment="1">
      <alignment justifyLastLine="1"/>
    </xf>
    <xf numFmtId="0" fontId="2" fillId="0" borderId="0" xfId="0" applyFont="1"/>
    <xf numFmtId="0" fontId="2" fillId="0" borderId="3" xfId="0" applyFont="1" applyBorder="1" applyAlignment="1" applyProtection="1">
      <alignment horizontal="center" justifyLastLine="1"/>
      <protection locked="0"/>
    </xf>
    <xf numFmtId="0" fontId="2" fillId="0" borderId="0" xfId="0" applyFont="1" applyAlignment="1" applyProtection="1">
      <alignment horizontal="center" justifyLastLine="1"/>
      <protection locked="0"/>
    </xf>
    <xf numFmtId="49" fontId="2" fillId="0" borderId="8" xfId="0" applyNumberFormat="1" applyFont="1" applyBorder="1" applyAlignment="1" applyProtection="1">
      <alignment horizontal="center" justifyLastLine="1"/>
      <protection locked="0"/>
    </xf>
    <xf numFmtId="0" fontId="2" fillId="0" borderId="8" xfId="0" applyFont="1" applyBorder="1" applyAlignment="1" applyProtection="1">
      <alignment horizontal="center" justifyLastLine="1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justifyLastLine="1"/>
      <protection locked="0"/>
    </xf>
    <xf numFmtId="3" fontId="2" fillId="0" borderId="0" xfId="0" applyNumberFormat="1" applyFont="1" applyAlignment="1" applyProtection="1">
      <alignment horizontal="right" vertical="center"/>
      <protection locked="0"/>
    </xf>
    <xf numFmtId="49" fontId="2" fillId="0" borderId="2" xfId="0" applyNumberFormat="1" applyFont="1" applyBorder="1" applyAlignment="1" applyProtection="1">
      <alignment horizontal="left" vertical="center" indent="1"/>
      <protection locked="0"/>
    </xf>
    <xf numFmtId="164" fontId="2" fillId="0" borderId="0" xfId="0" quotePrefix="1" applyNumberFormat="1" applyFont="1" applyAlignment="1" applyProtection="1">
      <alignment horizontal="right" vertical="center"/>
      <protection locked="0"/>
    </xf>
    <xf numFmtId="3" fontId="2" fillId="0" borderId="0" xfId="0" quotePrefix="1" applyNumberFormat="1" applyFont="1" applyAlignment="1" applyProtection="1">
      <alignment horizontal="right" vertical="center"/>
      <protection locked="0"/>
    </xf>
    <xf numFmtId="49" fontId="2" fillId="0" borderId="0" xfId="0" quotePrefix="1" applyNumberFormat="1" applyFont="1" applyAlignment="1" applyProtection="1">
      <alignment horizontal="right" vertical="center"/>
      <protection locked="0"/>
    </xf>
    <xf numFmtId="49" fontId="2" fillId="0" borderId="2" xfId="0" applyNumberFormat="1" applyFont="1" applyBorder="1" applyAlignment="1" applyProtection="1">
      <alignment horizontal="left" vertical="center" indent="2"/>
      <protection locked="0"/>
    </xf>
    <xf numFmtId="3" fontId="2" fillId="0" borderId="5" xfId="0" applyNumberFormat="1" applyFont="1" applyBorder="1" applyAlignment="1" applyProtection="1">
      <alignment horizontal="right" vertical="center"/>
      <protection locked="0"/>
    </xf>
    <xf numFmtId="3" fontId="2" fillId="0" borderId="0" xfId="0" applyNumberFormat="1" applyFont="1"/>
    <xf numFmtId="0" fontId="2" fillId="0" borderId="0" xfId="0" applyFont="1" applyAlignment="1">
      <alignment horizontal="right" vertical="center"/>
    </xf>
    <xf numFmtId="3" fontId="2" fillId="0" borderId="8" xfId="0" quotePrefix="1" applyNumberFormat="1" applyFont="1" applyBorder="1" applyAlignment="1" applyProtection="1">
      <alignment horizontal="right" vertical="center"/>
      <protection locked="0"/>
    </xf>
    <xf numFmtId="0" fontId="2" fillId="0" borderId="8" xfId="0" applyFont="1" applyBorder="1" applyAlignment="1">
      <alignment horizontal="right" vertical="center"/>
    </xf>
    <xf numFmtId="49" fontId="2" fillId="0" borderId="3" xfId="0" applyNumberFormat="1" applyFont="1" applyBorder="1" applyAlignment="1" applyProtection="1">
      <alignment horizontal="left" vertical="center" indent="2"/>
      <protection locked="0"/>
    </xf>
    <xf numFmtId="0" fontId="2" fillId="0" borderId="0" xfId="0" applyFont="1" applyAlignment="1" applyProtection="1">
      <alignment horizontal="left" indent="3" justifyLastLine="1"/>
      <protection locked="0"/>
    </xf>
    <xf numFmtId="3" fontId="2" fillId="0" borderId="11" xfId="0" applyNumberFormat="1" applyFont="1" applyBorder="1" applyAlignment="1" applyProtection="1">
      <alignment horizontal="right" vertical="center"/>
      <protection locked="0"/>
    </xf>
    <xf numFmtId="3" fontId="2" fillId="0" borderId="11" xfId="0" applyNumberFormat="1" applyFont="1" applyBorder="1" applyAlignment="1" applyProtection="1">
      <alignment horizontal="left" vertical="center" indent="3"/>
      <protection locked="0"/>
    </xf>
    <xf numFmtId="0" fontId="2" fillId="0" borderId="0" xfId="0" applyFont="1" applyAlignment="1">
      <alignment justifyLastLine="1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3" fontId="2" fillId="0" borderId="2" xfId="0" applyNumberFormat="1" applyFont="1" applyBorder="1" applyAlignment="1" applyProtection="1">
      <alignment horizontal="right" vertical="center"/>
      <protection locked="0"/>
    </xf>
    <xf numFmtId="3" fontId="2" fillId="0" borderId="2" xfId="0" applyNumberFormat="1" applyFont="1" applyBorder="1" applyAlignment="1" applyProtection="1">
      <alignment vertical="center"/>
      <protection locked="0"/>
    </xf>
    <xf numFmtId="3" fontId="3" fillId="0" borderId="2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7" fillId="0" borderId="2" xfId="5" applyNumberFormat="1" applyFont="1" applyBorder="1" applyAlignment="1">
      <alignment horizontal="right"/>
    </xf>
    <xf numFmtId="3" fontId="7" fillId="0" borderId="0" xfId="5" applyNumberFormat="1" applyFont="1" applyAlignment="1">
      <alignment horizontal="right"/>
    </xf>
    <xf numFmtId="49" fontId="7" fillId="0" borderId="0" xfId="5" applyNumberFormat="1" applyFont="1" applyAlignment="1">
      <alignment horizontal="right"/>
    </xf>
    <xf numFmtId="3" fontId="7" fillId="0" borderId="2" xfId="5" applyNumberFormat="1" applyFont="1" applyBorder="1" applyAlignment="1">
      <alignment horizontal="right"/>
    </xf>
    <xf numFmtId="165" fontId="7" fillId="0" borderId="0" xfId="5" applyNumberFormat="1" applyFont="1" applyAlignment="1">
      <alignment horizontal="right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left" vertical="center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Alignment="1" applyProtection="1">
      <alignment horizontal="left" vertical="center" justifyLastLine="1"/>
      <protection locked="0"/>
    </xf>
    <xf numFmtId="49" fontId="2" fillId="0" borderId="0" xfId="1" quotePrefix="1" applyNumberFormat="1" applyFont="1" applyAlignment="1" applyProtection="1">
      <alignment horizontal="right" vertical="center" justifyLastLine="1"/>
      <protection locked="0"/>
    </xf>
    <xf numFmtId="3" fontId="2" fillId="0" borderId="0" xfId="1" quotePrefix="1" applyNumberFormat="1" applyFont="1" applyAlignment="1" applyProtection="1">
      <alignment horizontal="right" vertical="center" justifyLastLine="1"/>
      <protection locked="0"/>
    </xf>
    <xf numFmtId="1" fontId="2" fillId="0" borderId="0" xfId="1" quotePrefix="1" applyNumberFormat="1" applyFont="1" applyAlignment="1" applyProtection="1">
      <alignment horizontal="right" vertical="center" justifyLastLine="1"/>
      <protection locked="0"/>
    </xf>
    <xf numFmtId="0" fontId="2" fillId="0" borderId="3" xfId="1" applyFont="1" applyBorder="1" applyAlignment="1" applyProtection="1">
      <alignment vertical="center" justifyLastLine="1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 justifyLastLine="1"/>
      <protection locked="0"/>
    </xf>
    <xf numFmtId="49" fontId="2" fillId="0" borderId="0" xfId="1" applyNumberFormat="1" applyFont="1" applyAlignment="1" applyProtection="1">
      <alignment horizontal="center" vertical="center" justifyLastLine="1"/>
      <protection locked="0"/>
    </xf>
    <xf numFmtId="49" fontId="2" fillId="0" borderId="8" xfId="1" applyNumberFormat="1" applyFont="1" applyBorder="1" applyAlignment="1" applyProtection="1">
      <alignment horizontal="center" vertical="center" justifyLastLine="1"/>
      <protection locked="0"/>
    </xf>
    <xf numFmtId="0" fontId="2" fillId="0" borderId="8" xfId="1" applyFont="1" applyBorder="1" applyAlignment="1" applyProtection="1">
      <alignment horizontal="left" vertical="center" justifyLastLine="1"/>
      <protection locked="0"/>
    </xf>
    <xf numFmtId="49" fontId="2" fillId="0" borderId="8" xfId="1" applyNumberFormat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right" vertical="center" justifyLastLine="1"/>
      <protection locked="0"/>
    </xf>
    <xf numFmtId="164" fontId="2" fillId="0" borderId="0" xfId="1" applyNumberFormat="1" applyFont="1" applyAlignment="1" applyProtection="1">
      <alignment horizontal="right" vertical="center" justifyLastLine="1"/>
      <protection locked="0"/>
    </xf>
    <xf numFmtId="3" fontId="2" fillId="0" borderId="8" xfId="1" applyNumberFormat="1" applyFont="1" applyBorder="1" applyAlignment="1" applyProtection="1">
      <alignment horizontal="right" vertical="center" justifyLastLine="1"/>
      <protection locked="0"/>
    </xf>
    <xf numFmtId="49" fontId="2" fillId="0" borderId="8" xfId="1" applyNumberFormat="1" applyFont="1" applyBorder="1" applyAlignment="1" applyProtection="1">
      <alignment horizontal="left" vertical="center" indent="1"/>
      <protection locked="0"/>
    </xf>
    <xf numFmtId="0" fontId="2" fillId="0" borderId="8" xfId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3" fillId="0" borderId="5" xfId="0" applyNumberFormat="1" applyFont="1" applyFill="1" applyBorder="1" applyAlignment="1" applyProtection="1">
      <alignment horizontal="left" vertical="center"/>
      <protection locked="0"/>
    </xf>
    <xf numFmtId="3" fontId="2" fillId="0" borderId="5" xfId="0" applyNumberFormat="1" applyFont="1" applyFill="1" applyBorder="1" applyAlignment="1" applyProtection="1">
      <alignment horizontal="right" vertical="center"/>
      <protection locked="0"/>
    </xf>
    <xf numFmtId="49" fontId="3" fillId="0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0" applyNumberFormat="1" applyFont="1" applyFill="1" applyBorder="1" applyAlignment="1" applyProtection="1">
      <alignment horizontal="left" vertical="center"/>
      <protection locked="0"/>
    </xf>
    <xf numFmtId="49" fontId="2" fillId="0" borderId="10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right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8" xfId="0" applyNumberFormat="1" applyFont="1" applyFill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7" fillId="0" borderId="0" xfId="4" applyNumberFormat="1" applyFont="1" applyAlignment="1">
      <alignment vertical="center"/>
    </xf>
    <xf numFmtId="49" fontId="7" fillId="0" borderId="0" xfId="4" applyNumberFormat="1" applyFont="1"/>
    <xf numFmtId="49" fontId="7" fillId="0" borderId="2" xfId="4" applyNumberFormat="1" applyFont="1" applyBorder="1" applyAlignment="1">
      <alignment horizontal="center" vertical="center"/>
    </xf>
    <xf numFmtId="49" fontId="7" fillId="0" borderId="2" xfId="4" applyNumberFormat="1" applyFont="1" applyBorder="1" applyAlignment="1">
      <alignment vertical="center"/>
    </xf>
    <xf numFmtId="49" fontId="8" fillId="0" borderId="2" xfId="4" applyNumberFormat="1" applyFont="1" applyBorder="1" applyAlignment="1">
      <alignment horizontal="left" vertical="center"/>
    </xf>
    <xf numFmtId="49" fontId="7" fillId="0" borderId="8" xfId="4" applyNumberFormat="1" applyFont="1" applyBorder="1" applyAlignment="1">
      <alignment horizontal="left" vertical="center"/>
    </xf>
    <xf numFmtId="49" fontId="8" fillId="0" borderId="0" xfId="4" applyNumberFormat="1" applyFont="1" applyAlignment="1">
      <alignment horizontal="left" vertical="center"/>
    </xf>
    <xf numFmtId="0" fontId="7" fillId="0" borderId="0" xfId="4" applyFont="1" applyAlignment="1">
      <alignment vertical="center"/>
    </xf>
    <xf numFmtId="0" fontId="7" fillId="0" borderId="0" xfId="4" applyFont="1"/>
    <xf numFmtId="49" fontId="7" fillId="0" borderId="2" xfId="4" applyNumberFormat="1" applyFont="1" applyBorder="1" applyAlignment="1">
      <alignment horizontal="left" vertical="center"/>
    </xf>
    <xf numFmtId="49" fontId="8" fillId="0" borderId="8" xfId="4" applyNumberFormat="1" applyFont="1" applyBorder="1" applyAlignment="1">
      <alignment horizontal="left" vertical="center"/>
    </xf>
    <xf numFmtId="49" fontId="7" fillId="0" borderId="2" xfId="4" applyNumberFormat="1" applyFont="1" applyBorder="1" applyAlignment="1">
      <alignment horizontal="left" vertical="center" indent="1"/>
    </xf>
    <xf numFmtId="3" fontId="7" fillId="0" borderId="0" xfId="4" applyNumberFormat="1" applyFont="1" applyAlignment="1">
      <alignment vertical="center"/>
    </xf>
    <xf numFmtId="49" fontId="7" fillId="0" borderId="0" xfId="4" applyNumberFormat="1" applyFont="1" applyAlignment="1">
      <alignment horizontal="left" vertical="center" wrapText="1"/>
    </xf>
    <xf numFmtId="0" fontId="7" fillId="0" borderId="0" xfId="4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Fill="1" applyAlignment="1" applyProtection="1">
      <alignment horizontal="left" vertical="center" indent="2"/>
      <protection locked="0"/>
    </xf>
    <xf numFmtId="49" fontId="2" fillId="0" borderId="0" xfId="0" applyNumberFormat="1" applyFont="1" applyFill="1" applyAlignment="1" applyProtection="1">
      <alignment vertical="center"/>
      <protection locked="0"/>
    </xf>
    <xf numFmtId="49" fontId="2" fillId="0" borderId="0" xfId="0" applyNumberFormat="1" applyFont="1" applyFill="1" applyAlignment="1" applyProtection="1">
      <alignment horizontal="left" vertical="center" indent="1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 applyProtection="1">
      <alignment horizontal="left" vertical="center" justifyLastLine="1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49" fontId="2" fillId="0" borderId="0" xfId="1" applyNumberFormat="1" applyFont="1" applyAlignment="1">
      <alignment horizontal="left" vertical="center"/>
    </xf>
    <xf numFmtId="49" fontId="2" fillId="0" borderId="0" xfId="1" applyNumberFormat="1" applyFont="1" applyAlignment="1" applyProtection="1">
      <alignment horizontal="center" vertical="center"/>
      <protection locked="0"/>
    </xf>
    <xf numFmtId="49" fontId="2" fillId="0" borderId="8" xfId="1" applyNumberFormat="1" applyFont="1" applyBorder="1" applyAlignment="1" applyProtection="1">
      <alignment horizontal="center" vertical="center"/>
      <protection locked="0"/>
    </xf>
    <xf numFmtId="49" fontId="2" fillId="0" borderId="8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3" xfId="1" quotePrefix="1" applyNumberFormat="1" applyFont="1" applyBorder="1" applyAlignment="1" applyProtection="1">
      <alignment horizontal="left" vertical="center"/>
      <protection locked="0"/>
    </xf>
    <xf numFmtId="49" fontId="2" fillId="0" borderId="3" xfId="1" applyNumberFormat="1" applyFont="1" applyBorder="1" applyAlignment="1" applyProtection="1">
      <alignment horizontal="left" vertical="center"/>
      <protection locked="0"/>
    </xf>
    <xf numFmtId="49" fontId="3" fillId="0" borderId="0" xfId="1" applyNumberFormat="1" applyFont="1" applyAlignment="1" applyProtection="1">
      <alignment horizontal="left" vertical="center" wrapText="1"/>
      <protection locked="0"/>
    </xf>
    <xf numFmtId="49" fontId="2" fillId="0" borderId="0" xfId="1" applyNumberFormat="1" applyFont="1" applyAlignment="1">
      <alignment horizontal="left" vertical="center" wrapText="1"/>
    </xf>
    <xf numFmtId="49" fontId="3" fillId="0" borderId="0" xfId="1" applyNumberFormat="1" applyFont="1" applyAlignment="1" applyProtection="1">
      <alignment horizontal="left" vertical="center"/>
      <protection locked="0"/>
    </xf>
    <xf numFmtId="49" fontId="2" fillId="0" borderId="3" xfId="0" quotePrefix="1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2" fillId="0" borderId="0" xfId="0" applyNumberFormat="1" applyFont="1" applyAlignment="1">
      <alignment horizontal="left" vertical="center" wrapText="1"/>
    </xf>
    <xf numFmtId="49" fontId="2" fillId="0" borderId="8" xfId="0" applyNumberFormat="1" applyFont="1" applyBorder="1" applyAlignment="1">
      <alignment horizontal="center" vertical="center"/>
    </xf>
    <xf numFmtId="49" fontId="8" fillId="0" borderId="0" xfId="4" applyNumberFormat="1" applyFont="1" applyAlignment="1">
      <alignment horizontal="left" vertical="center"/>
    </xf>
    <xf numFmtId="49" fontId="8" fillId="0" borderId="0" xfId="4" applyNumberFormat="1" applyFont="1" applyAlignment="1">
      <alignment horizontal="left" vertical="center" wrapText="1"/>
    </xf>
    <xf numFmtId="49" fontId="8" fillId="0" borderId="3" xfId="4" applyNumberFormat="1" applyFont="1" applyBorder="1" applyAlignment="1">
      <alignment horizontal="left" vertical="center"/>
    </xf>
    <xf numFmtId="49" fontId="7" fillId="0" borderId="0" xfId="4" applyNumberFormat="1" applyFont="1" applyAlignment="1">
      <alignment horizontal="center" vertical="center"/>
    </xf>
    <xf numFmtId="49" fontId="7" fillId="0" borderId="0" xfId="4" applyNumberFormat="1" applyFont="1" applyAlignment="1">
      <alignment horizontal="right" vertical="center"/>
    </xf>
    <xf numFmtId="49" fontId="7" fillId="0" borderId="8" xfId="4" applyNumberFormat="1" applyFont="1" applyBorder="1" applyAlignment="1">
      <alignment horizontal="center" vertical="center"/>
    </xf>
    <xf numFmtId="0" fontId="1" fillId="0" borderId="0" xfId="6"/>
    <xf numFmtId="0" fontId="9" fillId="2" borderId="13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10" fillId="2" borderId="16" xfId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0" fontId="10" fillId="2" borderId="17" xfId="1" applyFont="1" applyFill="1" applyBorder="1" applyAlignment="1">
      <alignment horizontal="center"/>
    </xf>
    <xf numFmtId="0" fontId="11" fillId="2" borderId="16" xfId="6" applyFont="1" applyFill="1" applyBorder="1" applyAlignment="1">
      <alignment horizontal="center"/>
    </xf>
    <xf numFmtId="0" fontId="11" fillId="2" borderId="0" xfId="6" applyFont="1" applyFill="1" applyAlignment="1">
      <alignment horizontal="center"/>
    </xf>
    <xf numFmtId="0" fontId="11" fillId="2" borderId="17" xfId="6" applyFont="1" applyFill="1" applyBorder="1" applyAlignment="1">
      <alignment horizontal="center"/>
    </xf>
    <xf numFmtId="0" fontId="11" fillId="0" borderId="0" xfId="6" applyFont="1"/>
    <xf numFmtId="0" fontId="11" fillId="2" borderId="16" xfId="6" applyFont="1" applyFill="1" applyBorder="1" applyAlignment="1">
      <alignment horizontal="center"/>
    </xf>
    <xf numFmtId="0" fontId="11" fillId="2" borderId="0" xfId="6" applyFont="1" applyFill="1" applyAlignment="1">
      <alignment horizontal="center"/>
    </xf>
    <xf numFmtId="0" fontId="11" fillId="2" borderId="17" xfId="6" applyFont="1" applyFill="1" applyBorder="1" applyAlignment="1">
      <alignment horizontal="center"/>
    </xf>
    <xf numFmtId="0" fontId="12" fillId="2" borderId="16" xfId="6" applyFont="1" applyFill="1" applyBorder="1" applyAlignment="1">
      <alignment horizontal="center" vertical="center" readingOrder="1"/>
    </xf>
    <xf numFmtId="0" fontId="12" fillId="2" borderId="0" xfId="6" applyFont="1" applyFill="1" applyAlignment="1">
      <alignment horizontal="center" vertical="center" readingOrder="1"/>
    </xf>
    <xf numFmtId="0" fontId="12" fillId="2" borderId="17" xfId="6" applyFont="1" applyFill="1" applyBorder="1" applyAlignment="1">
      <alignment horizontal="center" vertical="center" readingOrder="1"/>
    </xf>
    <xf numFmtId="0" fontId="13" fillId="2" borderId="18" xfId="6" applyFont="1" applyFill="1" applyBorder="1" applyAlignment="1">
      <alignment horizontal="centerContinuous" vertical="center" readingOrder="1"/>
    </xf>
    <xf numFmtId="0" fontId="1" fillId="2" borderId="19" xfId="6" applyFill="1" applyBorder="1" applyAlignment="1">
      <alignment horizontal="centerContinuous"/>
    </xf>
    <xf numFmtId="0" fontId="1" fillId="2" borderId="20" xfId="6" applyFill="1" applyBorder="1" applyAlignment="1">
      <alignment horizontal="centerContinuous"/>
    </xf>
  </cellXfs>
  <cellStyles count="7">
    <cellStyle name="Comma" xfId="2" builtinId="3"/>
    <cellStyle name="Comma 2" xfId="5" xr:uid="{12A9305E-1676-4E2A-A8E3-FECD3370B9AC}"/>
    <cellStyle name="Currency" xfId="3" builtinId="4"/>
    <cellStyle name="Normal" xfId="0" builtinId="0"/>
    <cellStyle name="Normal 2" xfId="1" xr:uid="{FA7F5AC5-F137-4BA5-A2B3-C5B9260778BB}"/>
    <cellStyle name="Normal 3" xfId="4" xr:uid="{98BDA9E9-74A1-45F7-803B-C578E35A27ED}"/>
    <cellStyle name="Normal 4" xfId="6" xr:uid="{05F55D10-10C1-4FA2-B929-800E18D4301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219199</xdr:colOff>
      <xdr:row>2</xdr:row>
      <xdr:rowOff>167795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1226E8A3-F2CB-4C9A-98BE-CAA62A6D8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8874" cy="54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4653-D724-45F2-8E8A-099A68723A39}">
  <sheetPr>
    <tabColor theme="0"/>
  </sheetPr>
  <dimension ref="A4:L14"/>
  <sheetViews>
    <sheetView showGridLines="0" tabSelected="1" workbookViewId="0">
      <selection activeCell="A8" sqref="A8:L8"/>
    </sheetView>
  </sheetViews>
  <sheetFormatPr defaultColWidth="10.6640625" defaultRowHeight="15" x14ac:dyDescent="0.25"/>
  <cols>
    <col min="1" max="1" width="10.5" style="245" customWidth="1"/>
    <col min="2" max="16384" width="10.6640625" style="245"/>
  </cols>
  <sheetData>
    <row r="4" spans="1:12" ht="15.75" thickBot="1" x14ac:dyDescent="0.3"/>
    <row r="5" spans="1:12" ht="42.75" customHeight="1" x14ac:dyDescent="0.4">
      <c r="A5" s="246" t="s">
        <v>216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8"/>
    </row>
    <row r="6" spans="1:12" ht="48" customHeight="1" x14ac:dyDescent="0.6">
      <c r="A6" s="249" t="s">
        <v>217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1"/>
    </row>
    <row r="7" spans="1:12" s="255" customFormat="1" ht="23.25" x14ac:dyDescent="0.35">
      <c r="A7" s="252" t="s">
        <v>218</v>
      </c>
      <c r="B7" s="253"/>
      <c r="C7" s="253"/>
      <c r="D7" s="253"/>
      <c r="E7" s="253"/>
      <c r="F7" s="253"/>
      <c r="G7" s="253"/>
      <c r="H7" s="253"/>
      <c r="I7" s="253"/>
      <c r="J7" s="253"/>
      <c r="K7" s="253"/>
      <c r="L7" s="254"/>
    </row>
    <row r="8" spans="1:12" s="255" customFormat="1" ht="23.25" x14ac:dyDescent="0.35">
      <c r="A8" s="252" t="s">
        <v>219</v>
      </c>
      <c r="B8" s="253"/>
      <c r="C8" s="253"/>
      <c r="D8" s="253"/>
      <c r="E8" s="253"/>
      <c r="F8" s="253"/>
      <c r="G8" s="253"/>
      <c r="H8" s="253"/>
      <c r="I8" s="253"/>
      <c r="J8" s="253"/>
      <c r="K8" s="253"/>
      <c r="L8" s="254"/>
    </row>
    <row r="9" spans="1:12" s="255" customFormat="1" ht="23.25" x14ac:dyDescent="0.35">
      <c r="A9" s="252" t="s">
        <v>220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4"/>
    </row>
    <row r="10" spans="1:12" s="255" customFormat="1" ht="23.25" x14ac:dyDescent="0.35">
      <c r="A10" s="252" t="s">
        <v>221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4"/>
    </row>
    <row r="11" spans="1:12" s="255" customFormat="1" ht="23.25" x14ac:dyDescent="0.35">
      <c r="A11" s="252" t="s">
        <v>222</v>
      </c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4"/>
    </row>
    <row r="12" spans="1:12" s="255" customFormat="1" ht="23.25" x14ac:dyDescent="0.35">
      <c r="A12" s="256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8"/>
    </row>
    <row r="13" spans="1:12" ht="22.15" customHeight="1" x14ac:dyDescent="0.25">
      <c r="A13" s="259" t="s">
        <v>223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1"/>
    </row>
    <row r="14" spans="1:12" ht="24" thickBot="1" x14ac:dyDescent="0.3">
      <c r="A14" s="262"/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4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"/>
  <sheetViews>
    <sheetView zoomScaleNormal="100" workbookViewId="0">
      <selection sqref="A1:L1"/>
    </sheetView>
  </sheetViews>
  <sheetFormatPr defaultColWidth="9.33203125" defaultRowHeight="11.25" customHeight="1" x14ac:dyDescent="0.2"/>
  <cols>
    <col min="1" max="1" width="50.1640625" style="10" customWidth="1"/>
    <col min="2" max="2" width="1.83203125" style="10" customWidth="1"/>
    <col min="3" max="3" width="9.33203125" style="10"/>
    <col min="4" max="4" width="1.83203125" style="10" customWidth="1"/>
    <col min="5" max="5" width="9.33203125" style="10"/>
    <col min="6" max="6" width="1.83203125" style="10" customWidth="1"/>
    <col min="7" max="7" width="9.33203125" style="10"/>
    <col min="8" max="8" width="1.83203125" style="10" customWidth="1"/>
    <col min="9" max="9" width="9.33203125" style="10"/>
    <col min="10" max="10" width="1.83203125" style="10" customWidth="1"/>
    <col min="11" max="11" width="9.33203125" style="10"/>
    <col min="12" max="12" width="1.6640625" style="149" customWidth="1"/>
    <col min="13" max="16384" width="9.33203125" style="10"/>
  </cols>
  <sheetData>
    <row r="1" spans="1:12" ht="11.25" customHeight="1" x14ac:dyDescent="0.2">
      <c r="A1" s="206" t="s">
        <v>112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</row>
    <row r="2" spans="1:12" ht="11.25" customHeight="1" x14ac:dyDescent="0.2">
      <c r="A2" s="206" t="s">
        <v>38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</row>
    <row r="3" spans="1:12" ht="11.25" customHeight="1" x14ac:dyDescent="0.2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12" ht="11.25" customHeight="1" x14ac:dyDescent="0.2">
      <c r="A4" s="206" t="s">
        <v>0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</row>
    <row r="5" spans="1:12" ht="11.25" customHeight="1" x14ac:dyDescent="0.2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</row>
    <row r="6" spans="1:12" ht="11.25" customHeight="1" x14ac:dyDescent="0.2">
      <c r="A6" s="12"/>
      <c r="B6" s="30"/>
      <c r="C6" s="33">
        <v>2016</v>
      </c>
      <c r="D6" s="32"/>
      <c r="E6" s="33" t="s">
        <v>113</v>
      </c>
      <c r="F6" s="32"/>
      <c r="G6" s="33" t="s">
        <v>125</v>
      </c>
      <c r="H6" s="32"/>
      <c r="I6" s="33" t="s">
        <v>137</v>
      </c>
      <c r="J6" s="32"/>
      <c r="K6" s="33" t="s">
        <v>157</v>
      </c>
      <c r="L6" s="148"/>
    </row>
    <row r="7" spans="1:12" ht="11.25" customHeight="1" x14ac:dyDescent="0.2">
      <c r="A7" s="34" t="s">
        <v>1</v>
      </c>
      <c r="B7" s="7"/>
      <c r="C7" s="7"/>
      <c r="E7" s="7"/>
      <c r="G7" s="7"/>
      <c r="I7" s="7"/>
      <c r="K7" s="7"/>
    </row>
    <row r="8" spans="1:12" ht="11.25" customHeight="1" x14ac:dyDescent="0.2">
      <c r="A8" s="35" t="s">
        <v>2</v>
      </c>
      <c r="B8" s="7"/>
      <c r="C8" s="7"/>
      <c r="E8" s="7"/>
      <c r="G8" s="7"/>
      <c r="I8" s="7"/>
      <c r="K8" s="7"/>
    </row>
    <row r="9" spans="1:12" ht="11.25" customHeight="1" x14ac:dyDescent="0.2">
      <c r="A9" s="36" t="s">
        <v>133</v>
      </c>
      <c r="B9" s="7"/>
      <c r="C9" s="8"/>
      <c r="E9" s="8"/>
      <c r="G9" s="8"/>
      <c r="I9" s="8"/>
      <c r="K9" s="8"/>
    </row>
    <row r="10" spans="1:12" ht="11.25" customHeight="1" x14ac:dyDescent="0.2">
      <c r="A10" s="37" t="s">
        <v>3</v>
      </c>
      <c r="B10" s="16"/>
      <c r="C10" s="52">
        <v>232</v>
      </c>
      <c r="D10" s="51"/>
      <c r="E10" s="17">
        <v>334</v>
      </c>
      <c r="F10" s="51"/>
      <c r="G10" s="17">
        <v>366</v>
      </c>
      <c r="H10" s="51"/>
      <c r="I10" s="17">
        <v>414</v>
      </c>
      <c r="J10" s="51"/>
      <c r="K10" s="177" t="s">
        <v>146</v>
      </c>
    </row>
    <row r="11" spans="1:12" ht="11.25" customHeight="1" x14ac:dyDescent="0.2">
      <c r="A11" s="38" t="s">
        <v>79</v>
      </c>
      <c r="B11" s="22"/>
      <c r="C11" s="23">
        <v>22000</v>
      </c>
      <c r="D11" s="40"/>
      <c r="E11" s="23">
        <v>32100</v>
      </c>
      <c r="F11" s="40"/>
      <c r="G11" s="23">
        <v>40300</v>
      </c>
      <c r="H11" s="40"/>
      <c r="I11" s="23">
        <v>45700</v>
      </c>
      <c r="J11" s="40"/>
      <c r="K11" s="178" t="s">
        <v>146</v>
      </c>
      <c r="L11" s="148"/>
    </row>
    <row r="12" spans="1:12" ht="11.25" customHeight="1" x14ac:dyDescent="0.2">
      <c r="A12" s="39" t="s">
        <v>101</v>
      </c>
      <c r="B12" s="29"/>
      <c r="C12" s="5"/>
      <c r="D12" s="50"/>
      <c r="E12" s="5"/>
      <c r="F12" s="50"/>
      <c r="G12" s="5"/>
      <c r="H12" s="50"/>
      <c r="I12" s="5"/>
      <c r="J12" s="50"/>
      <c r="K12" s="5"/>
    </row>
    <row r="13" spans="1:12" ht="11.25" customHeight="1" x14ac:dyDescent="0.2">
      <c r="A13" s="37" t="s">
        <v>3</v>
      </c>
      <c r="B13" s="16"/>
      <c r="C13" s="17">
        <v>78</v>
      </c>
      <c r="D13" s="54"/>
      <c r="E13" s="17">
        <v>116</v>
      </c>
      <c r="F13" s="54"/>
      <c r="G13" s="17">
        <v>67</v>
      </c>
      <c r="H13" s="54"/>
      <c r="I13" s="17">
        <v>38</v>
      </c>
      <c r="J13" s="54"/>
      <c r="K13" s="17">
        <v>48</v>
      </c>
    </row>
    <row r="14" spans="1:12" ht="11.25" customHeight="1" x14ac:dyDescent="0.2">
      <c r="A14" s="37" t="s">
        <v>4</v>
      </c>
      <c r="B14" s="22"/>
      <c r="C14" s="17">
        <v>30100</v>
      </c>
      <c r="D14" s="40"/>
      <c r="E14" s="17">
        <v>29700</v>
      </c>
      <c r="F14" s="40"/>
      <c r="G14" s="17">
        <v>20100</v>
      </c>
      <c r="H14" s="40"/>
      <c r="I14" s="17">
        <v>12800</v>
      </c>
      <c r="J14" s="40"/>
      <c r="K14" s="17">
        <v>14900</v>
      </c>
      <c r="L14" s="150"/>
    </row>
    <row r="15" spans="1:12" ht="11.25" customHeight="1" x14ac:dyDescent="0.2">
      <c r="A15" s="36" t="s">
        <v>102</v>
      </c>
      <c r="B15" s="29"/>
      <c r="C15" s="5"/>
      <c r="D15" s="50"/>
      <c r="E15" s="5"/>
      <c r="F15" s="50"/>
      <c r="G15" s="5"/>
      <c r="H15" s="50"/>
      <c r="I15" s="5"/>
      <c r="J15" s="50"/>
      <c r="K15" s="5"/>
      <c r="L15" s="150"/>
    </row>
    <row r="16" spans="1:12" ht="11.25" customHeight="1" x14ac:dyDescent="0.2">
      <c r="A16" s="37" t="s">
        <v>3</v>
      </c>
      <c r="B16" s="16"/>
      <c r="C16" s="17">
        <v>1260</v>
      </c>
      <c r="D16" s="49"/>
      <c r="E16" s="17">
        <v>2470</v>
      </c>
      <c r="F16" s="51"/>
      <c r="G16" s="17">
        <v>2460</v>
      </c>
      <c r="H16" s="51"/>
      <c r="I16" s="17">
        <v>2500</v>
      </c>
      <c r="J16" s="180" t="s">
        <v>143</v>
      </c>
      <c r="K16" s="17">
        <v>1480</v>
      </c>
    </row>
    <row r="17" spans="1:12" ht="11.25" customHeight="1" x14ac:dyDescent="0.2">
      <c r="A17" s="37" t="s">
        <v>4</v>
      </c>
      <c r="B17" s="16"/>
      <c r="C17" s="23">
        <v>192000</v>
      </c>
      <c r="D17" s="40"/>
      <c r="E17" s="23">
        <v>267000</v>
      </c>
      <c r="F17" s="40"/>
      <c r="G17" s="23">
        <v>284000</v>
      </c>
      <c r="H17" s="40"/>
      <c r="I17" s="23">
        <v>311000</v>
      </c>
      <c r="J17" s="181" t="s">
        <v>143</v>
      </c>
      <c r="K17" s="23">
        <v>194000</v>
      </c>
      <c r="L17" s="150"/>
    </row>
    <row r="18" spans="1:12" ht="11.25" customHeight="1" x14ac:dyDescent="0.2">
      <c r="A18" s="36" t="s">
        <v>103</v>
      </c>
      <c r="B18" s="55"/>
      <c r="C18" s="56">
        <v>1410</v>
      </c>
      <c r="D18" s="40"/>
      <c r="E18" s="56">
        <v>2680</v>
      </c>
      <c r="F18" s="40"/>
      <c r="G18" s="56">
        <v>2760</v>
      </c>
      <c r="H18" s="40"/>
      <c r="I18" s="56">
        <v>2880</v>
      </c>
      <c r="J18" s="181" t="s">
        <v>143</v>
      </c>
      <c r="K18" s="179" t="s">
        <v>146</v>
      </c>
      <c r="L18" s="150"/>
    </row>
    <row r="19" spans="1:12" ht="11.25" customHeight="1" x14ac:dyDescent="0.2">
      <c r="A19" s="109" t="s">
        <v>215</v>
      </c>
      <c r="B19" s="29"/>
      <c r="C19" s="9"/>
      <c r="D19" s="50"/>
      <c r="E19" s="9"/>
      <c r="F19" s="50"/>
      <c r="G19" s="9"/>
      <c r="H19" s="50"/>
      <c r="I19" s="9"/>
      <c r="J19" s="50"/>
      <c r="K19" s="9"/>
      <c r="L19" s="150"/>
    </row>
    <row r="20" spans="1:12" ht="11.25" customHeight="1" x14ac:dyDescent="0.2">
      <c r="A20" s="39" t="s">
        <v>3</v>
      </c>
      <c r="B20" s="16"/>
      <c r="C20" s="17">
        <v>1420</v>
      </c>
      <c r="D20" s="54"/>
      <c r="E20" s="17">
        <v>2030</v>
      </c>
      <c r="F20" s="54"/>
      <c r="G20" s="17">
        <v>2420</v>
      </c>
      <c r="H20" s="54"/>
      <c r="I20" s="17">
        <v>2350</v>
      </c>
      <c r="J20" s="54"/>
      <c r="K20" s="17">
        <v>1410</v>
      </c>
    </row>
    <row r="21" spans="1:12" ht="11.25" customHeight="1" x14ac:dyDescent="0.2">
      <c r="A21" s="39" t="s">
        <v>4</v>
      </c>
      <c r="B21" s="22"/>
      <c r="C21" s="17">
        <v>266000</v>
      </c>
      <c r="D21" s="40"/>
      <c r="E21" s="17">
        <v>364000</v>
      </c>
      <c r="F21" s="40"/>
      <c r="G21" s="17">
        <v>426000</v>
      </c>
      <c r="H21" s="40"/>
      <c r="I21" s="17">
        <v>420000</v>
      </c>
      <c r="J21" s="40"/>
      <c r="K21" s="17">
        <v>257000</v>
      </c>
      <c r="L21" s="148"/>
    </row>
    <row r="22" spans="1:12" ht="11.25" customHeight="1" x14ac:dyDescent="0.2">
      <c r="A22" s="34" t="s">
        <v>97</v>
      </c>
      <c r="B22" s="16"/>
      <c r="C22" s="24">
        <v>7880</v>
      </c>
      <c r="D22" s="63" t="s">
        <v>143</v>
      </c>
      <c r="E22" s="24">
        <v>8620</v>
      </c>
      <c r="F22" s="63" t="s">
        <v>143</v>
      </c>
      <c r="G22" s="24">
        <v>8980</v>
      </c>
      <c r="H22" s="63" t="s">
        <v>143</v>
      </c>
      <c r="I22" s="24">
        <v>9020</v>
      </c>
      <c r="J22" s="63" t="s">
        <v>143</v>
      </c>
      <c r="K22" s="24">
        <v>6840</v>
      </c>
      <c r="L22" s="151" t="s">
        <v>170</v>
      </c>
    </row>
    <row r="23" spans="1:12" ht="11.25" customHeight="1" x14ac:dyDescent="0.2">
      <c r="A23" s="203" t="s">
        <v>209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</row>
    <row r="24" spans="1:12" ht="11.25" customHeight="1" x14ac:dyDescent="0.2">
      <c r="A24" s="204" t="s">
        <v>214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</row>
    <row r="25" spans="1:12" ht="11.1" customHeight="1" x14ac:dyDescent="0.2">
      <c r="A25" s="205" t="s">
        <v>151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</row>
    <row r="26" spans="1:12" ht="22.5" customHeight="1" x14ac:dyDescent="0.2">
      <c r="A26" s="205" t="s">
        <v>152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</row>
    <row r="27" spans="1:12" ht="11.25" customHeight="1" x14ac:dyDescent="0.2">
      <c r="A27" s="202" t="s">
        <v>197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</row>
    <row r="28" spans="1:12" ht="11.25" customHeight="1" x14ac:dyDescent="0.2">
      <c r="A28" s="202" t="s">
        <v>134</v>
      </c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</sheetData>
  <mergeCells count="11">
    <mergeCell ref="A1:L1"/>
    <mergeCell ref="A2:L2"/>
    <mergeCell ref="A3:L3"/>
    <mergeCell ref="A4:L4"/>
    <mergeCell ref="A5:L5"/>
    <mergeCell ref="A28:L28"/>
    <mergeCell ref="A23:L23"/>
    <mergeCell ref="A24:L24"/>
    <mergeCell ref="A25:L25"/>
    <mergeCell ref="A26:L26"/>
    <mergeCell ref="A27:L27"/>
  </mergeCells>
  <phoneticPr fontId="0" type="noConversion"/>
  <pageMargins left="0.5" right="0.5" top="0.5" bottom="0.7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44"/>
  <sheetViews>
    <sheetView topLeftCell="A6" zoomScaleNormal="100" workbookViewId="0">
      <selection sqref="A1:G1"/>
    </sheetView>
  </sheetViews>
  <sheetFormatPr defaultColWidth="9.33203125" defaultRowHeight="11.25" customHeight="1" x14ac:dyDescent="0.2"/>
  <cols>
    <col min="1" max="1" width="63.6640625" style="41" bestFit="1" customWidth="1"/>
    <col min="2" max="2" width="1.83203125" style="41" customWidth="1"/>
    <col min="3" max="3" width="16.33203125" style="41" bestFit="1" customWidth="1"/>
    <col min="4" max="4" width="1.83203125" style="41" customWidth="1"/>
    <col min="5" max="5" width="23" style="41" bestFit="1" customWidth="1"/>
    <col min="6" max="6" width="1.83203125" style="41" customWidth="1"/>
    <col min="7" max="7" width="27" style="41" bestFit="1" customWidth="1"/>
    <col min="8" max="16384" width="9.33203125" style="41"/>
  </cols>
  <sheetData>
    <row r="1" spans="1:7" ht="11.25" customHeight="1" x14ac:dyDescent="0.2">
      <c r="A1" s="206" t="s">
        <v>5</v>
      </c>
      <c r="B1" s="206"/>
      <c r="C1" s="206"/>
      <c r="D1" s="206"/>
      <c r="E1" s="206"/>
      <c r="F1" s="206"/>
      <c r="G1" s="206"/>
    </row>
    <row r="2" spans="1:7" ht="11.25" customHeight="1" x14ac:dyDescent="0.2">
      <c r="A2" s="206" t="s">
        <v>202</v>
      </c>
      <c r="B2" s="206"/>
      <c r="C2" s="206"/>
      <c r="D2" s="206"/>
      <c r="E2" s="206"/>
      <c r="F2" s="206"/>
      <c r="G2" s="206"/>
    </row>
    <row r="3" spans="1:7" ht="11.25" customHeight="1" x14ac:dyDescent="0.2">
      <c r="A3" s="212"/>
      <c r="B3" s="213"/>
      <c r="C3" s="213"/>
      <c r="D3" s="213"/>
      <c r="E3" s="213"/>
      <c r="F3" s="213"/>
      <c r="G3" s="213"/>
    </row>
    <row r="4" spans="1:7" ht="11.25" customHeight="1" x14ac:dyDescent="0.2">
      <c r="A4" s="91" t="s">
        <v>68</v>
      </c>
      <c r="B4" s="91"/>
      <c r="C4" s="91" t="s">
        <v>117</v>
      </c>
      <c r="D4" s="91"/>
      <c r="E4" s="91" t="s">
        <v>118</v>
      </c>
      <c r="F4" s="71"/>
      <c r="G4" s="92" t="s">
        <v>70</v>
      </c>
    </row>
    <row r="5" spans="1:7" ht="11.25" customHeight="1" x14ac:dyDescent="0.2">
      <c r="A5" s="70" t="s">
        <v>46</v>
      </c>
      <c r="B5" s="90"/>
      <c r="C5" s="90"/>
      <c r="D5" s="90"/>
      <c r="E5" s="90"/>
      <c r="F5" s="88"/>
      <c r="G5" s="89"/>
    </row>
    <row r="6" spans="1:7" ht="11.25" customHeight="1" x14ac:dyDescent="0.2">
      <c r="A6" s="73" t="s">
        <v>43</v>
      </c>
      <c r="B6" s="152"/>
      <c r="C6" s="137"/>
      <c r="D6" s="152"/>
      <c r="E6" s="137"/>
      <c r="F6" s="89"/>
      <c r="G6" s="89"/>
    </row>
    <row r="7" spans="1:7" ht="11.25" customHeight="1" x14ac:dyDescent="0.2">
      <c r="A7" s="64" t="s">
        <v>69</v>
      </c>
      <c r="B7" s="65"/>
      <c r="C7" s="66" t="s">
        <v>45</v>
      </c>
      <c r="D7" s="65"/>
      <c r="E7" s="66" t="s">
        <v>44</v>
      </c>
      <c r="F7" s="89"/>
      <c r="G7" s="182" t="s">
        <v>203</v>
      </c>
    </row>
    <row r="8" spans="1:7" ht="11.25" customHeight="1" x14ac:dyDescent="0.2">
      <c r="A8" s="74" t="s">
        <v>41</v>
      </c>
      <c r="B8" s="69"/>
      <c r="C8" s="73" t="s">
        <v>67</v>
      </c>
      <c r="D8" s="69"/>
      <c r="E8" s="70" t="s">
        <v>99</v>
      </c>
      <c r="F8" s="71"/>
      <c r="G8" s="182" t="s">
        <v>203</v>
      </c>
    </row>
    <row r="9" spans="1:7" ht="11.25" customHeight="1" x14ac:dyDescent="0.2">
      <c r="A9" s="64" t="s">
        <v>123</v>
      </c>
      <c r="B9" s="69"/>
      <c r="C9" s="70" t="s">
        <v>47</v>
      </c>
      <c r="D9" s="69"/>
      <c r="E9" s="70" t="s">
        <v>130</v>
      </c>
      <c r="F9" s="71"/>
      <c r="G9" s="182" t="s">
        <v>203</v>
      </c>
    </row>
    <row r="10" spans="1:7" ht="11.25" customHeight="1" x14ac:dyDescent="0.2">
      <c r="A10" s="64" t="s">
        <v>94</v>
      </c>
      <c r="B10" s="69"/>
      <c r="C10" s="70" t="s">
        <v>45</v>
      </c>
      <c r="D10" s="69"/>
      <c r="E10" s="70" t="s">
        <v>48</v>
      </c>
      <c r="F10" s="71"/>
      <c r="G10" s="182" t="s">
        <v>203</v>
      </c>
    </row>
    <row r="11" spans="1:7" ht="11.25" customHeight="1" x14ac:dyDescent="0.2">
      <c r="A11" s="74" t="s">
        <v>41</v>
      </c>
      <c r="B11" s="69"/>
      <c r="C11" s="73" t="s">
        <v>67</v>
      </c>
      <c r="D11" s="69"/>
      <c r="E11" s="70" t="s">
        <v>98</v>
      </c>
      <c r="F11" s="71"/>
      <c r="G11" s="182" t="s">
        <v>203</v>
      </c>
    </row>
    <row r="12" spans="1:7" ht="11.25" customHeight="1" x14ac:dyDescent="0.2">
      <c r="A12" s="93" t="s">
        <v>135</v>
      </c>
      <c r="B12" s="48"/>
      <c r="C12" s="94" t="s">
        <v>47</v>
      </c>
      <c r="D12" s="48"/>
      <c r="E12" s="170" t="s">
        <v>205</v>
      </c>
      <c r="F12" s="88"/>
      <c r="G12" s="182" t="s">
        <v>203</v>
      </c>
    </row>
    <row r="13" spans="1:7" ht="11.25" customHeight="1" x14ac:dyDescent="0.2">
      <c r="A13" s="66" t="s">
        <v>119</v>
      </c>
      <c r="B13" s="86"/>
      <c r="C13" s="137"/>
      <c r="D13" s="86"/>
      <c r="E13" s="87"/>
      <c r="F13" s="82"/>
      <c r="G13" s="88"/>
    </row>
    <row r="14" spans="1:7" ht="11.25" customHeight="1" x14ac:dyDescent="0.2">
      <c r="A14" s="73" t="s">
        <v>153</v>
      </c>
      <c r="B14" s="48"/>
      <c r="C14" s="137" t="s">
        <v>128</v>
      </c>
      <c r="D14" s="48"/>
      <c r="E14" s="137" t="s">
        <v>127</v>
      </c>
      <c r="F14" s="88"/>
      <c r="G14" s="182" t="s">
        <v>203</v>
      </c>
    </row>
    <row r="15" spans="1:7" ht="11.25" customHeight="1" x14ac:dyDescent="0.2">
      <c r="A15" s="73" t="s">
        <v>85</v>
      </c>
      <c r="B15" s="83"/>
      <c r="C15" s="84" t="s">
        <v>121</v>
      </c>
      <c r="D15" s="83"/>
      <c r="E15" s="84" t="s">
        <v>90</v>
      </c>
      <c r="F15" s="71"/>
      <c r="G15" s="182" t="s">
        <v>203</v>
      </c>
    </row>
    <row r="16" spans="1:7" ht="11.25" customHeight="1" x14ac:dyDescent="0.2">
      <c r="A16" s="73" t="s">
        <v>80</v>
      </c>
      <c r="B16" s="69"/>
      <c r="C16" s="70" t="s">
        <v>49</v>
      </c>
      <c r="D16" s="69"/>
      <c r="E16" s="70" t="s">
        <v>71</v>
      </c>
      <c r="F16" s="71"/>
      <c r="G16" s="182" t="s">
        <v>203</v>
      </c>
    </row>
    <row r="17" spans="1:7" ht="11.25" customHeight="1" x14ac:dyDescent="0.2">
      <c r="A17" s="73" t="s">
        <v>86</v>
      </c>
      <c r="B17" s="80"/>
      <c r="C17" s="81"/>
      <c r="D17" s="80"/>
      <c r="E17" s="81"/>
      <c r="F17" s="82"/>
      <c r="G17" s="82"/>
    </row>
    <row r="18" spans="1:7" ht="11.25" customHeight="1" x14ac:dyDescent="0.2">
      <c r="A18" s="64" t="s">
        <v>69</v>
      </c>
      <c r="B18" s="65"/>
      <c r="C18" s="66" t="s">
        <v>51</v>
      </c>
      <c r="D18" s="65"/>
      <c r="E18" s="66" t="s">
        <v>81</v>
      </c>
      <c r="F18" s="67"/>
      <c r="G18" s="68" t="s">
        <v>91</v>
      </c>
    </row>
    <row r="19" spans="1:7" ht="11.25" customHeight="1" x14ac:dyDescent="0.2">
      <c r="A19" s="64" t="s">
        <v>124</v>
      </c>
      <c r="B19" s="69"/>
      <c r="C19" s="70" t="s">
        <v>57</v>
      </c>
      <c r="D19" s="69"/>
      <c r="E19" s="70" t="s">
        <v>56</v>
      </c>
      <c r="F19" s="71"/>
      <c r="G19" s="85" t="s">
        <v>41</v>
      </c>
    </row>
    <row r="20" spans="1:7" ht="11.25" customHeight="1" x14ac:dyDescent="0.2">
      <c r="A20" s="64" t="s">
        <v>123</v>
      </c>
      <c r="B20" s="69"/>
      <c r="C20" s="70" t="s">
        <v>53</v>
      </c>
      <c r="D20" s="69"/>
      <c r="E20" s="70" t="s">
        <v>52</v>
      </c>
      <c r="F20" s="71"/>
      <c r="G20" s="72" t="s">
        <v>92</v>
      </c>
    </row>
    <row r="21" spans="1:7" ht="11.25" customHeight="1" x14ac:dyDescent="0.2">
      <c r="A21" s="74" t="s">
        <v>41</v>
      </c>
      <c r="B21" s="69"/>
      <c r="C21" s="70" t="s">
        <v>55</v>
      </c>
      <c r="D21" s="69"/>
      <c r="E21" s="70" t="s">
        <v>54</v>
      </c>
      <c r="F21" s="71"/>
      <c r="G21" s="72" t="s">
        <v>91</v>
      </c>
    </row>
    <row r="22" spans="1:7" ht="11.25" customHeight="1" x14ac:dyDescent="0.2">
      <c r="A22" s="64" t="s">
        <v>94</v>
      </c>
      <c r="B22" s="69"/>
      <c r="C22" s="70" t="s">
        <v>51</v>
      </c>
      <c r="D22" s="69"/>
      <c r="E22" s="70" t="s">
        <v>50</v>
      </c>
      <c r="F22" s="71"/>
      <c r="G22" s="85" t="s">
        <v>41</v>
      </c>
    </row>
    <row r="23" spans="1:7" ht="11.25" customHeight="1" x14ac:dyDescent="0.2">
      <c r="A23" s="73" t="s">
        <v>43</v>
      </c>
      <c r="B23" s="80"/>
      <c r="C23" s="81"/>
      <c r="D23" s="80"/>
      <c r="E23" s="81"/>
      <c r="F23" s="82"/>
      <c r="G23" s="82"/>
    </row>
    <row r="24" spans="1:7" ht="11.25" customHeight="1" x14ac:dyDescent="0.2">
      <c r="A24" s="64" t="s">
        <v>69</v>
      </c>
      <c r="B24" s="65"/>
      <c r="C24" s="66" t="s">
        <v>45</v>
      </c>
      <c r="D24" s="65"/>
      <c r="E24" s="66" t="s">
        <v>72</v>
      </c>
      <c r="F24" s="67"/>
      <c r="G24" s="182" t="s">
        <v>203</v>
      </c>
    </row>
    <row r="25" spans="1:7" ht="11.25" customHeight="1" x14ac:dyDescent="0.2">
      <c r="A25" s="64" t="s">
        <v>123</v>
      </c>
      <c r="B25" s="69"/>
      <c r="C25" s="70" t="s">
        <v>73</v>
      </c>
      <c r="D25" s="69"/>
      <c r="E25" s="70" t="s">
        <v>160</v>
      </c>
      <c r="F25" s="71"/>
      <c r="G25" s="182" t="s">
        <v>203</v>
      </c>
    </row>
    <row r="26" spans="1:7" ht="11.25" customHeight="1" x14ac:dyDescent="0.2">
      <c r="A26" s="64" t="s">
        <v>94</v>
      </c>
      <c r="B26" s="69"/>
      <c r="C26" s="70" t="s">
        <v>45</v>
      </c>
      <c r="D26" s="69"/>
      <c r="E26" s="70" t="s">
        <v>74</v>
      </c>
      <c r="F26" s="71"/>
      <c r="G26" s="182" t="s">
        <v>203</v>
      </c>
    </row>
    <row r="27" spans="1:7" ht="11.25" customHeight="1" x14ac:dyDescent="0.2">
      <c r="A27" s="64" t="s">
        <v>120</v>
      </c>
      <c r="B27" s="69"/>
      <c r="C27" s="70" t="s">
        <v>47</v>
      </c>
      <c r="D27" s="69"/>
      <c r="E27" s="70" t="s">
        <v>75</v>
      </c>
      <c r="F27" s="71"/>
      <c r="G27" s="182" t="s">
        <v>203</v>
      </c>
    </row>
    <row r="28" spans="1:7" ht="11.25" customHeight="1" x14ac:dyDescent="0.2">
      <c r="A28" s="73" t="s">
        <v>149</v>
      </c>
      <c r="B28" s="80"/>
      <c r="C28" s="81"/>
      <c r="D28" s="80"/>
      <c r="E28" s="81"/>
      <c r="F28" s="82"/>
      <c r="G28" s="82"/>
    </row>
    <row r="29" spans="1:7" ht="11.25" customHeight="1" x14ac:dyDescent="0.2">
      <c r="A29" s="64" t="s">
        <v>87</v>
      </c>
      <c r="B29" s="65"/>
      <c r="C29" s="66" t="s">
        <v>58</v>
      </c>
      <c r="D29" s="65"/>
      <c r="E29" s="66" t="s">
        <v>76</v>
      </c>
      <c r="F29" s="67"/>
      <c r="G29" s="182" t="s">
        <v>203</v>
      </c>
    </row>
    <row r="30" spans="1:7" ht="11.25" customHeight="1" x14ac:dyDescent="0.2">
      <c r="A30" s="74" t="s">
        <v>41</v>
      </c>
      <c r="B30" s="69"/>
      <c r="C30" s="70" t="s">
        <v>147</v>
      </c>
      <c r="D30" s="69"/>
      <c r="E30" s="70" t="s">
        <v>148</v>
      </c>
      <c r="F30" s="71"/>
      <c r="G30" s="182" t="s">
        <v>203</v>
      </c>
    </row>
    <row r="31" spans="1:7" ht="11.25" customHeight="1" x14ac:dyDescent="0.2">
      <c r="A31" s="73" t="s">
        <v>122</v>
      </c>
      <c r="B31" s="69"/>
      <c r="C31" s="70" t="s">
        <v>59</v>
      </c>
      <c r="D31" s="69"/>
      <c r="E31" s="70" t="s">
        <v>77</v>
      </c>
      <c r="F31" s="71"/>
      <c r="G31" s="182" t="s">
        <v>203</v>
      </c>
    </row>
    <row r="32" spans="1:7" ht="11.25" customHeight="1" x14ac:dyDescent="0.2">
      <c r="A32" s="73" t="s">
        <v>60</v>
      </c>
      <c r="B32" s="80"/>
      <c r="C32" s="81"/>
      <c r="D32" s="80"/>
      <c r="E32" s="81"/>
      <c r="F32" s="82"/>
      <c r="G32" s="82"/>
    </row>
    <row r="33" spans="1:12" ht="11.25" customHeight="1" x14ac:dyDescent="0.2">
      <c r="A33" s="64" t="s">
        <v>69</v>
      </c>
      <c r="B33" s="65"/>
      <c r="C33" s="66" t="s">
        <v>64</v>
      </c>
      <c r="D33" s="65"/>
      <c r="E33" s="66" t="s">
        <v>63</v>
      </c>
      <c r="F33" s="67"/>
      <c r="G33" s="68" t="s">
        <v>93</v>
      </c>
    </row>
    <row r="34" spans="1:12" ht="11.25" customHeight="1" x14ac:dyDescent="0.2">
      <c r="A34" s="64" t="s">
        <v>87</v>
      </c>
      <c r="B34" s="69"/>
      <c r="C34" s="70" t="s">
        <v>42</v>
      </c>
      <c r="D34" s="69"/>
      <c r="E34" s="70" t="s">
        <v>65</v>
      </c>
      <c r="F34" s="71"/>
      <c r="G34" s="182" t="s">
        <v>203</v>
      </c>
    </row>
    <row r="35" spans="1:12" ht="11.25" customHeight="1" x14ac:dyDescent="0.2">
      <c r="A35" s="64" t="s">
        <v>124</v>
      </c>
      <c r="B35" s="69"/>
      <c r="C35" s="73" t="s">
        <v>67</v>
      </c>
      <c r="D35" s="69"/>
      <c r="E35" s="73" t="s">
        <v>67</v>
      </c>
      <c r="F35" s="71"/>
      <c r="G35" s="182" t="s">
        <v>203</v>
      </c>
    </row>
    <row r="36" spans="1:12" ht="11.25" customHeight="1" x14ac:dyDescent="0.2">
      <c r="A36" s="74" t="s">
        <v>41</v>
      </c>
      <c r="B36" s="69"/>
      <c r="C36" s="70" t="s">
        <v>64</v>
      </c>
      <c r="D36" s="69"/>
      <c r="E36" s="70" t="s">
        <v>63</v>
      </c>
      <c r="F36" s="71"/>
      <c r="G36" s="198" t="s">
        <v>93</v>
      </c>
    </row>
    <row r="37" spans="1:12" ht="11.25" customHeight="1" x14ac:dyDescent="0.2">
      <c r="A37" s="64" t="s">
        <v>123</v>
      </c>
      <c r="B37" s="69"/>
      <c r="C37" s="73" t="s">
        <v>67</v>
      </c>
      <c r="D37" s="69"/>
      <c r="E37" s="73" t="s">
        <v>67</v>
      </c>
      <c r="F37" s="71"/>
      <c r="G37" s="75" t="s">
        <v>41</v>
      </c>
    </row>
    <row r="38" spans="1:12" ht="11.25" customHeight="1" x14ac:dyDescent="0.2">
      <c r="A38" s="64" t="s">
        <v>78</v>
      </c>
      <c r="B38" s="69"/>
      <c r="C38" s="70" t="s">
        <v>62</v>
      </c>
      <c r="D38" s="69"/>
      <c r="E38" s="70" t="s">
        <v>61</v>
      </c>
      <c r="F38" s="71"/>
      <c r="G38" s="182" t="s">
        <v>203</v>
      </c>
    </row>
    <row r="39" spans="1:12" ht="11.25" customHeight="1" x14ac:dyDescent="0.2">
      <c r="A39" s="76" t="s">
        <v>116</v>
      </c>
      <c r="B39" s="77"/>
      <c r="C39" s="57" t="s">
        <v>64</v>
      </c>
      <c r="D39" s="77"/>
      <c r="E39" s="57" t="s">
        <v>63</v>
      </c>
      <c r="F39" s="78"/>
      <c r="G39" s="79" t="s">
        <v>93</v>
      </c>
    </row>
    <row r="40" spans="1:12" ht="11.25" customHeight="1" x14ac:dyDescent="0.2">
      <c r="A40" s="199" t="s">
        <v>210</v>
      </c>
      <c r="B40" s="200"/>
      <c r="C40" s="201" t="s">
        <v>67</v>
      </c>
      <c r="D40" s="200"/>
      <c r="E40" s="201" t="s">
        <v>67</v>
      </c>
      <c r="F40" s="89"/>
      <c r="G40" s="201" t="s">
        <v>41</v>
      </c>
    </row>
    <row r="41" spans="1:12" s="42" customFormat="1" ht="11.25" customHeight="1" x14ac:dyDescent="0.2">
      <c r="A41" s="203" t="s">
        <v>204</v>
      </c>
      <c r="B41" s="203"/>
      <c r="C41" s="203"/>
      <c r="D41" s="203"/>
      <c r="E41" s="203"/>
      <c r="F41" s="211"/>
      <c r="G41" s="211"/>
    </row>
    <row r="42" spans="1:12" ht="11.25" customHeight="1" x14ac:dyDescent="0.2">
      <c r="A42" s="209" t="s">
        <v>159</v>
      </c>
      <c r="B42" s="210"/>
      <c r="C42" s="210"/>
      <c r="D42" s="210"/>
      <c r="E42" s="210"/>
      <c r="F42" s="210"/>
      <c r="G42" s="210"/>
      <c r="H42" s="48"/>
      <c r="I42" s="48"/>
      <c r="J42" s="48"/>
      <c r="K42" s="48"/>
      <c r="L42" s="47"/>
    </row>
    <row r="43" spans="1:12" ht="11.25" customHeight="1" x14ac:dyDescent="0.2">
      <c r="A43" s="209" t="s">
        <v>131</v>
      </c>
      <c r="B43" s="210"/>
      <c r="C43" s="210"/>
      <c r="D43" s="210"/>
      <c r="E43" s="210"/>
      <c r="F43" s="210"/>
      <c r="G43" s="210"/>
    </row>
    <row r="44" spans="1:12" ht="11.25" customHeight="1" x14ac:dyDescent="0.2">
      <c r="A44" s="208" t="s">
        <v>206</v>
      </c>
      <c r="B44" s="208"/>
      <c r="C44" s="208"/>
      <c r="D44" s="208"/>
      <c r="E44" s="208"/>
      <c r="F44" s="208"/>
      <c r="G44" s="208"/>
    </row>
  </sheetData>
  <mergeCells count="7">
    <mergeCell ref="A44:G44"/>
    <mergeCell ref="A43:G43"/>
    <mergeCell ref="A1:G1"/>
    <mergeCell ref="A2:G2"/>
    <mergeCell ref="A41:G41"/>
    <mergeCell ref="A3:G3"/>
    <mergeCell ref="A42:G42"/>
  </mergeCells>
  <pageMargins left="0.5" right="0.5" top="0.5" bottom="0.75" header="0.3" footer="0.3"/>
  <pageSetup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7"/>
  <sheetViews>
    <sheetView zoomScaleNormal="100" workbookViewId="0">
      <selection activeCell="I19" sqref="I19"/>
    </sheetView>
  </sheetViews>
  <sheetFormatPr defaultColWidth="9.33203125" defaultRowHeight="11.25" customHeight="1" x14ac:dyDescent="0.2"/>
  <cols>
    <col min="1" max="1" width="11.1640625" style="2" customWidth="1"/>
    <col min="2" max="2" width="1.83203125" style="2" customWidth="1"/>
    <col min="3" max="3" width="9.33203125" style="2" customWidth="1"/>
    <col min="4" max="4" width="1.83203125" style="2" customWidth="1"/>
    <col min="5" max="5" width="11.83203125" style="2" customWidth="1"/>
    <col min="6" max="6" width="1.83203125" style="2" customWidth="1"/>
    <col min="7" max="7" width="11.33203125" style="2" customWidth="1"/>
    <col min="8" max="8" width="1.83203125" style="2" customWidth="1"/>
    <col min="9" max="9" width="9" style="2" customWidth="1"/>
    <col min="10" max="10" width="1.83203125" style="2" customWidth="1"/>
    <col min="11" max="11" width="12.1640625" style="2" customWidth="1"/>
    <col min="12" max="12" width="1.83203125" style="2" customWidth="1"/>
    <col min="13" max="13" width="12.1640625" style="2" bestFit="1" customWidth="1"/>
    <col min="14" max="16384" width="9.33203125" style="2"/>
  </cols>
  <sheetData>
    <row r="1" spans="1:13" ht="11.25" customHeight="1" x14ac:dyDescent="0.2">
      <c r="A1" s="212" t="s">
        <v>29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ht="11.25" customHeight="1" x14ac:dyDescent="0.2">
      <c r="A2" s="212" t="s">
        <v>36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11.25" customHeight="1" x14ac:dyDescent="0.2">
      <c r="A3" s="212" t="s">
        <v>40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ht="11.25" customHeight="1" x14ac:dyDescent="0.2">
      <c r="A4" s="216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</row>
    <row r="5" spans="1:13" ht="11.25" customHeight="1" x14ac:dyDescent="0.2">
      <c r="A5" s="20"/>
      <c r="B5" s="20"/>
      <c r="C5" s="218" t="s">
        <v>137</v>
      </c>
      <c r="D5" s="218"/>
      <c r="E5" s="218"/>
      <c r="F5" s="218"/>
      <c r="G5" s="218"/>
      <c r="H5" s="20"/>
      <c r="I5" s="218" t="s">
        <v>157</v>
      </c>
      <c r="J5" s="218"/>
      <c r="K5" s="218"/>
      <c r="L5" s="218"/>
      <c r="M5" s="218"/>
    </row>
    <row r="6" spans="1:13" ht="11.25" customHeight="1" x14ac:dyDescent="0.2">
      <c r="A6" s="1"/>
      <c r="B6" s="1"/>
      <c r="C6" s="1"/>
      <c r="D6" s="1"/>
      <c r="E6" s="136" t="s">
        <v>3</v>
      </c>
      <c r="F6" s="1"/>
      <c r="G6" s="1"/>
      <c r="H6" s="1"/>
      <c r="I6" s="1"/>
      <c r="J6" s="1"/>
      <c r="K6" s="136" t="s">
        <v>3</v>
      </c>
      <c r="L6" s="1"/>
      <c r="M6" s="1"/>
    </row>
    <row r="7" spans="1:13" ht="11.25" customHeight="1" x14ac:dyDescent="0.2">
      <c r="A7" s="1"/>
      <c r="B7" s="1"/>
      <c r="C7" s="136" t="s">
        <v>6</v>
      </c>
      <c r="D7" s="1"/>
      <c r="E7" s="136" t="s">
        <v>7</v>
      </c>
      <c r="F7" s="1"/>
      <c r="G7" s="136" t="s">
        <v>4</v>
      </c>
      <c r="H7" s="1"/>
      <c r="I7" s="136" t="s">
        <v>6</v>
      </c>
      <c r="J7" s="1"/>
      <c r="K7" s="136" t="s">
        <v>7</v>
      </c>
      <c r="L7" s="1"/>
      <c r="M7" s="136" t="s">
        <v>4</v>
      </c>
    </row>
    <row r="8" spans="1:13" ht="11.25" customHeight="1" x14ac:dyDescent="0.2">
      <c r="A8" s="138" t="s">
        <v>8</v>
      </c>
      <c r="B8" s="3"/>
      <c r="C8" s="138" t="s">
        <v>9</v>
      </c>
      <c r="D8" s="3"/>
      <c r="E8" s="138" t="s">
        <v>10</v>
      </c>
      <c r="F8" s="3"/>
      <c r="G8" s="138" t="s">
        <v>11</v>
      </c>
      <c r="H8" s="3"/>
      <c r="I8" s="138" t="s">
        <v>9</v>
      </c>
      <c r="J8" s="3"/>
      <c r="K8" s="138" t="s">
        <v>10</v>
      </c>
      <c r="L8" s="3"/>
      <c r="M8" s="138" t="s">
        <v>11</v>
      </c>
    </row>
    <row r="9" spans="1:13" ht="11.25" customHeight="1" x14ac:dyDescent="0.2">
      <c r="A9" s="46" t="s">
        <v>12</v>
      </c>
      <c r="B9" s="8"/>
      <c r="C9" s="5">
        <v>5</v>
      </c>
      <c r="D9" s="13"/>
      <c r="E9" s="5">
        <v>568</v>
      </c>
      <c r="F9" s="5"/>
      <c r="G9" s="14">
        <v>96900</v>
      </c>
      <c r="H9" s="13"/>
      <c r="I9" s="5">
        <v>5</v>
      </c>
      <c r="J9" s="13"/>
      <c r="K9" s="5">
        <v>516</v>
      </c>
      <c r="L9" s="5"/>
      <c r="M9" s="14">
        <v>67400</v>
      </c>
    </row>
    <row r="10" spans="1:13" ht="11.25" customHeight="1" x14ac:dyDescent="0.2">
      <c r="A10" s="46" t="s">
        <v>109</v>
      </c>
      <c r="B10" s="8"/>
      <c r="C10" s="5">
        <v>8</v>
      </c>
      <c r="D10" s="13"/>
      <c r="E10" s="5">
        <v>1130</v>
      </c>
      <c r="F10" s="5"/>
      <c r="G10" s="5">
        <v>179000</v>
      </c>
      <c r="H10" s="15"/>
      <c r="I10" s="5">
        <v>8</v>
      </c>
      <c r="J10" s="13"/>
      <c r="K10" s="5">
        <v>498</v>
      </c>
      <c r="L10" s="5"/>
      <c r="M10" s="5">
        <v>82700</v>
      </c>
    </row>
    <row r="11" spans="1:13" ht="11.25" customHeight="1" x14ac:dyDescent="0.2">
      <c r="A11" s="46" t="s">
        <v>107</v>
      </c>
      <c r="B11" s="8"/>
      <c r="C11" s="17">
        <v>10</v>
      </c>
      <c r="D11" s="16"/>
      <c r="E11" s="17">
        <v>652</v>
      </c>
      <c r="F11" s="17"/>
      <c r="G11" s="17">
        <v>145000</v>
      </c>
      <c r="H11" s="31"/>
      <c r="I11" s="17">
        <v>10</v>
      </c>
      <c r="J11" s="16"/>
      <c r="K11" s="17">
        <v>392</v>
      </c>
      <c r="L11" s="17"/>
      <c r="M11" s="17">
        <v>107000</v>
      </c>
    </row>
    <row r="12" spans="1:13" ht="11.25" customHeight="1" x14ac:dyDescent="0.2">
      <c r="A12" s="53" t="s">
        <v>13</v>
      </c>
      <c r="B12" s="11"/>
      <c r="C12" s="17">
        <f>SUM(C9:C11)</f>
        <v>23</v>
      </c>
      <c r="D12" s="16"/>
      <c r="E12" s="17">
        <v>2350</v>
      </c>
      <c r="F12" s="17"/>
      <c r="G12" s="17">
        <v>420000</v>
      </c>
      <c r="H12" s="31"/>
      <c r="I12" s="17">
        <v>23</v>
      </c>
      <c r="J12" s="16"/>
      <c r="K12" s="17">
        <v>1410</v>
      </c>
      <c r="L12" s="17"/>
      <c r="M12" s="17">
        <v>257000</v>
      </c>
    </row>
    <row r="13" spans="1:13" ht="22.5" customHeight="1" x14ac:dyDescent="0.2">
      <c r="A13" s="214" t="s">
        <v>158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</row>
    <row r="14" spans="1:13" ht="11.25" customHeight="1" x14ac:dyDescent="0.2">
      <c r="A14" s="215" t="s">
        <v>136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</row>
    <row r="15" spans="1:13" ht="11.25" customHeight="1" x14ac:dyDescent="0.2">
      <c r="A15" s="215" t="s">
        <v>156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</row>
    <row r="16" spans="1:13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27" spans="1:13" ht="11.25" customHeight="1" x14ac:dyDescent="0.2">
      <c r="E27" s="4"/>
    </row>
  </sheetData>
  <mergeCells count="9">
    <mergeCell ref="A13:M13"/>
    <mergeCell ref="A14:M14"/>
    <mergeCell ref="A15:M15"/>
    <mergeCell ref="A1:M1"/>
    <mergeCell ref="A2:M2"/>
    <mergeCell ref="A3:M3"/>
    <mergeCell ref="A4:M4"/>
    <mergeCell ref="C5:G5"/>
    <mergeCell ref="I5:M5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  <ignoredErrors>
    <ignoredError sqref="C12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29"/>
  <sheetViews>
    <sheetView zoomScaleNormal="100" workbookViewId="0">
      <selection activeCell="B19" sqref="B19"/>
    </sheetView>
  </sheetViews>
  <sheetFormatPr defaultColWidth="9.33203125" defaultRowHeight="11.25" customHeight="1" x14ac:dyDescent="0.2"/>
  <cols>
    <col min="1" max="1" width="55" style="2" customWidth="1"/>
    <col min="2" max="2" width="1.83203125" style="2" customWidth="1"/>
    <col min="3" max="3" width="10.1640625" style="2" customWidth="1"/>
    <col min="4" max="4" width="1.83203125" style="2" customWidth="1"/>
    <col min="5" max="5" width="10.1640625" style="2" bestFit="1" customWidth="1"/>
    <col min="6" max="6" width="1.83203125" style="2" customWidth="1"/>
    <col min="7" max="7" width="10.1640625" style="2" customWidth="1"/>
    <col min="8" max="8" width="1.83203125" style="2" customWidth="1"/>
    <col min="9" max="9" width="10.1640625" style="2" bestFit="1" customWidth="1"/>
    <col min="10" max="16384" width="9.33203125" style="2"/>
  </cols>
  <sheetData>
    <row r="1" spans="1:9" ht="11.25" customHeight="1" x14ac:dyDescent="0.2">
      <c r="A1" s="212" t="s">
        <v>16</v>
      </c>
      <c r="B1" s="212"/>
      <c r="C1" s="212"/>
      <c r="D1" s="212"/>
      <c r="E1" s="212"/>
      <c r="F1" s="212"/>
      <c r="G1" s="212"/>
      <c r="H1" s="212"/>
      <c r="I1" s="212"/>
    </row>
    <row r="2" spans="1:9" ht="11.25" customHeight="1" x14ac:dyDescent="0.2">
      <c r="A2" s="212" t="s">
        <v>36</v>
      </c>
      <c r="B2" s="212"/>
      <c r="C2" s="212"/>
      <c r="D2" s="212"/>
      <c r="E2" s="212"/>
      <c r="F2" s="212"/>
      <c r="G2" s="212"/>
      <c r="H2" s="212"/>
      <c r="I2" s="212"/>
    </row>
    <row r="3" spans="1:9" ht="11.25" customHeight="1" x14ac:dyDescent="0.2">
      <c r="A3" s="212" t="s">
        <v>39</v>
      </c>
      <c r="B3" s="212"/>
      <c r="C3" s="212"/>
      <c r="D3" s="212"/>
      <c r="E3" s="212"/>
      <c r="F3" s="212"/>
      <c r="G3" s="212"/>
      <c r="H3" s="212"/>
      <c r="I3" s="212"/>
    </row>
    <row r="4" spans="1:9" ht="11.25" customHeight="1" x14ac:dyDescent="0.2">
      <c r="A4" s="212"/>
      <c r="B4" s="220"/>
      <c r="C4" s="220"/>
      <c r="D4" s="220"/>
      <c r="E4" s="220"/>
      <c r="F4" s="220"/>
      <c r="G4" s="220"/>
      <c r="H4" s="220"/>
      <c r="I4" s="220"/>
    </row>
    <row r="5" spans="1:9" ht="11.25" customHeight="1" x14ac:dyDescent="0.2">
      <c r="A5" s="212" t="s">
        <v>0</v>
      </c>
      <c r="B5" s="212"/>
      <c r="C5" s="212"/>
      <c r="D5" s="212"/>
      <c r="E5" s="212"/>
      <c r="F5" s="212"/>
      <c r="G5" s="212"/>
      <c r="H5" s="212"/>
      <c r="I5" s="212"/>
    </row>
    <row r="6" spans="1:9" ht="11.25" customHeight="1" x14ac:dyDescent="0.2">
      <c r="A6" s="216"/>
      <c r="B6" s="221"/>
      <c r="C6" s="221"/>
      <c r="D6" s="221"/>
      <c r="E6" s="221"/>
      <c r="F6" s="221"/>
      <c r="G6" s="221"/>
      <c r="H6" s="221"/>
      <c r="I6" s="221"/>
    </row>
    <row r="7" spans="1:9" ht="11.25" customHeight="1" x14ac:dyDescent="0.2">
      <c r="A7" s="19"/>
      <c r="B7" s="19"/>
      <c r="C7" s="218" t="s">
        <v>137</v>
      </c>
      <c r="D7" s="218"/>
      <c r="E7" s="218"/>
      <c r="F7" s="19"/>
      <c r="G7" s="218" t="s">
        <v>157</v>
      </c>
      <c r="H7" s="218"/>
      <c r="I7" s="218"/>
    </row>
    <row r="8" spans="1:9" ht="11.25" customHeight="1" x14ac:dyDescent="0.2">
      <c r="A8" s="43" t="s">
        <v>14</v>
      </c>
      <c r="B8" s="21"/>
      <c r="C8" s="43" t="s">
        <v>3</v>
      </c>
      <c r="D8" s="18"/>
      <c r="E8" s="43" t="s">
        <v>4</v>
      </c>
      <c r="F8" s="18"/>
      <c r="G8" s="43" t="s">
        <v>3</v>
      </c>
      <c r="H8" s="18"/>
      <c r="I8" s="43" t="s">
        <v>4</v>
      </c>
    </row>
    <row r="9" spans="1:9" ht="11.25" customHeight="1" x14ac:dyDescent="0.2">
      <c r="A9" s="44" t="s">
        <v>129</v>
      </c>
      <c r="B9" s="19"/>
      <c r="C9" s="61" t="s">
        <v>146</v>
      </c>
      <c r="D9" s="25"/>
      <c r="E9" s="61" t="s">
        <v>146</v>
      </c>
      <c r="F9" s="26"/>
      <c r="G9" s="61" t="s">
        <v>146</v>
      </c>
      <c r="H9" s="25"/>
      <c r="I9" s="61" t="s">
        <v>146</v>
      </c>
    </row>
    <row r="10" spans="1:9" ht="11.25" customHeight="1" x14ac:dyDescent="0.2">
      <c r="A10" s="44" t="s">
        <v>15</v>
      </c>
      <c r="B10" s="19"/>
      <c r="C10" s="61" t="s">
        <v>146</v>
      </c>
      <c r="D10" s="27"/>
      <c r="E10" s="61" t="s">
        <v>146</v>
      </c>
      <c r="F10" s="28"/>
      <c r="G10" s="61" t="s">
        <v>146</v>
      </c>
      <c r="H10" s="27"/>
      <c r="I10" s="61" t="s">
        <v>146</v>
      </c>
    </row>
    <row r="11" spans="1:9" ht="11.25" customHeight="1" x14ac:dyDescent="0.2">
      <c r="A11" s="45" t="s">
        <v>13</v>
      </c>
      <c r="B11" s="21"/>
      <c r="C11" s="62">
        <v>2350</v>
      </c>
      <c r="D11" s="27"/>
      <c r="E11" s="62">
        <v>420000</v>
      </c>
      <c r="F11" s="28"/>
      <c r="G11" s="62">
        <v>1410</v>
      </c>
      <c r="H11" s="27"/>
      <c r="I11" s="62">
        <v>257000</v>
      </c>
    </row>
    <row r="12" spans="1:9" ht="11.25" customHeight="1" x14ac:dyDescent="0.2">
      <c r="A12" s="222" t="s">
        <v>200</v>
      </c>
      <c r="B12" s="222"/>
      <c r="C12" s="222"/>
      <c r="D12" s="222"/>
      <c r="E12" s="222"/>
      <c r="F12" s="222"/>
      <c r="G12" s="222"/>
      <c r="H12" s="222"/>
      <c r="I12" s="222"/>
    </row>
    <row r="13" spans="1:9" ht="22.5" customHeight="1" x14ac:dyDescent="0.2">
      <c r="A13" s="214" t="s">
        <v>158</v>
      </c>
      <c r="B13" s="219"/>
      <c r="C13" s="219"/>
      <c r="D13" s="219"/>
      <c r="E13" s="219"/>
      <c r="F13" s="219"/>
      <c r="G13" s="219"/>
      <c r="H13" s="219"/>
      <c r="I13" s="219"/>
    </row>
    <row r="14" spans="1:9" ht="11.25" customHeight="1" x14ac:dyDescent="0.2">
      <c r="A14" s="215" t="s">
        <v>136</v>
      </c>
      <c r="B14" s="208"/>
      <c r="C14" s="208"/>
      <c r="D14" s="208"/>
      <c r="E14" s="208"/>
      <c r="F14" s="208"/>
      <c r="G14" s="208"/>
      <c r="H14" s="208"/>
      <c r="I14" s="208"/>
    </row>
    <row r="15" spans="1:9" ht="11.25" customHeight="1" x14ac:dyDescent="0.2">
      <c r="A15" s="6"/>
      <c r="B15" s="6"/>
      <c r="C15" s="6"/>
      <c r="D15" s="6"/>
      <c r="E15" s="6"/>
      <c r="F15" s="6"/>
      <c r="G15" s="6"/>
      <c r="H15" s="6"/>
      <c r="I15" s="6"/>
    </row>
    <row r="29" spans="12:12" ht="11.25" customHeight="1" x14ac:dyDescent="0.2">
      <c r="L29" s="2" t="s">
        <v>34</v>
      </c>
    </row>
  </sheetData>
  <mergeCells count="11">
    <mergeCell ref="C7:E7"/>
    <mergeCell ref="G7:I7"/>
    <mergeCell ref="A14:I14"/>
    <mergeCell ref="A13:I13"/>
    <mergeCell ref="A1:I1"/>
    <mergeCell ref="A2:I2"/>
    <mergeCell ref="A3:I3"/>
    <mergeCell ref="A5:I5"/>
    <mergeCell ref="A4:I4"/>
    <mergeCell ref="A6:I6"/>
    <mergeCell ref="A12:I12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38A8-6E8C-4D4D-A1FD-9C2A92BBDF4F}">
  <sheetPr codeName="Sheet7"/>
  <dimension ref="A1:L26"/>
  <sheetViews>
    <sheetView zoomScaleNormal="100" workbookViewId="0">
      <selection sqref="A1:I1"/>
    </sheetView>
  </sheetViews>
  <sheetFormatPr defaultColWidth="9.33203125" defaultRowHeight="11.25" customHeight="1" x14ac:dyDescent="0.2"/>
  <cols>
    <col min="1" max="1" width="20.5" style="95" bestFit="1" customWidth="1"/>
    <col min="2" max="2" width="1.83203125" style="95" customWidth="1"/>
    <col min="3" max="3" width="13.6640625" style="95" customWidth="1"/>
    <col min="4" max="4" width="1.6640625" style="95" customWidth="1"/>
    <col min="5" max="5" width="13.6640625" style="95" customWidth="1"/>
    <col min="6" max="6" width="1.6640625" style="95" customWidth="1"/>
    <col min="7" max="7" width="13.6640625" style="95" customWidth="1"/>
    <col min="8" max="8" width="1.6640625" style="95" customWidth="1"/>
    <col min="9" max="12" width="13.6640625" style="95" customWidth="1"/>
    <col min="13" max="16384" width="9.33203125" style="95"/>
  </cols>
  <sheetData>
    <row r="1" spans="1:12" ht="11.25" customHeight="1" x14ac:dyDescent="0.2">
      <c r="A1" s="225" t="s">
        <v>26</v>
      </c>
      <c r="B1" s="225"/>
      <c r="C1" s="225"/>
      <c r="D1" s="225"/>
      <c r="E1" s="225"/>
      <c r="F1" s="225"/>
      <c r="G1" s="225"/>
      <c r="H1" s="225"/>
      <c r="I1" s="225"/>
    </row>
    <row r="2" spans="1:12" ht="11.25" customHeight="1" x14ac:dyDescent="0.2">
      <c r="A2" s="225" t="s">
        <v>110</v>
      </c>
      <c r="B2" s="225"/>
      <c r="C2" s="225"/>
      <c r="D2" s="225"/>
      <c r="E2" s="225"/>
      <c r="F2" s="225"/>
      <c r="G2" s="225"/>
      <c r="H2" s="225"/>
      <c r="I2" s="225"/>
    </row>
    <row r="3" spans="1:12" ht="11.25" customHeight="1" x14ac:dyDescent="0.2">
      <c r="A3" s="226"/>
      <c r="B3" s="227"/>
      <c r="C3" s="227"/>
      <c r="D3" s="227"/>
      <c r="E3" s="227"/>
      <c r="F3" s="227"/>
      <c r="G3" s="227"/>
      <c r="H3" s="227"/>
      <c r="I3" s="227"/>
    </row>
    <row r="4" spans="1:12" ht="11.25" customHeight="1" x14ac:dyDescent="0.2">
      <c r="A4" s="157"/>
      <c r="B4" s="157"/>
      <c r="C4" s="228" t="s">
        <v>137</v>
      </c>
      <c r="D4" s="228"/>
      <c r="E4" s="228"/>
      <c r="F4" s="158"/>
      <c r="G4" s="228" t="s">
        <v>157</v>
      </c>
      <c r="H4" s="228"/>
      <c r="I4" s="228"/>
    </row>
    <row r="5" spans="1:12" ht="11.25" customHeight="1" x14ac:dyDescent="0.2">
      <c r="A5" s="159"/>
      <c r="B5" s="159"/>
      <c r="C5" s="160" t="s">
        <v>3</v>
      </c>
      <c r="D5" s="160"/>
      <c r="E5" s="160" t="s">
        <v>4</v>
      </c>
      <c r="F5" s="160"/>
      <c r="G5" s="160" t="s">
        <v>3</v>
      </c>
      <c r="H5" s="160"/>
      <c r="I5" s="160" t="s">
        <v>4</v>
      </c>
    </row>
    <row r="6" spans="1:12" ht="11.25" customHeight="1" x14ac:dyDescent="0.2">
      <c r="A6" s="161" t="s">
        <v>100</v>
      </c>
      <c r="B6" s="162"/>
      <c r="C6" s="161" t="s">
        <v>17</v>
      </c>
      <c r="D6" s="161"/>
      <c r="E6" s="161" t="s">
        <v>11</v>
      </c>
      <c r="F6" s="161"/>
      <c r="G6" s="161" t="s">
        <v>17</v>
      </c>
      <c r="H6" s="161"/>
      <c r="I6" s="161" t="s">
        <v>11</v>
      </c>
    </row>
    <row r="7" spans="1:12" ht="11.25" customHeight="1" x14ac:dyDescent="0.2">
      <c r="A7" s="163" t="s">
        <v>19</v>
      </c>
      <c r="B7" s="164"/>
      <c r="C7" s="165">
        <v>28400</v>
      </c>
      <c r="D7" s="165"/>
      <c r="E7" s="166">
        <v>6010</v>
      </c>
      <c r="F7" s="153" t="s">
        <v>143</v>
      </c>
      <c r="G7" s="165">
        <v>22000</v>
      </c>
      <c r="H7" s="165"/>
      <c r="I7" s="166">
        <v>5980</v>
      </c>
    </row>
    <row r="8" spans="1:12" ht="11.25" customHeight="1" x14ac:dyDescent="0.2">
      <c r="A8" s="163" t="s">
        <v>20</v>
      </c>
      <c r="B8" s="164"/>
      <c r="C8" s="165">
        <v>113</v>
      </c>
      <c r="D8" s="165"/>
      <c r="E8" s="165">
        <v>167</v>
      </c>
      <c r="F8" s="165"/>
      <c r="G8" s="165">
        <v>177</v>
      </c>
      <c r="H8" s="165"/>
      <c r="I8" s="165">
        <v>156</v>
      </c>
    </row>
    <row r="9" spans="1:12" ht="11.25" customHeight="1" x14ac:dyDescent="0.2">
      <c r="A9" s="163" t="s">
        <v>161</v>
      </c>
      <c r="B9" s="164"/>
      <c r="C9" s="165">
        <v>66</v>
      </c>
      <c r="D9" s="165"/>
      <c r="E9" s="165">
        <v>62</v>
      </c>
      <c r="F9" s="165"/>
      <c r="G9" s="165">
        <v>805</v>
      </c>
      <c r="H9" s="165"/>
      <c r="I9" s="165">
        <v>296</v>
      </c>
    </row>
    <row r="10" spans="1:12" ht="11.25" customHeight="1" x14ac:dyDescent="0.2">
      <c r="A10" s="163" t="s">
        <v>138</v>
      </c>
      <c r="B10" s="164"/>
      <c r="C10" s="155">
        <v>262</v>
      </c>
      <c r="D10" s="154"/>
      <c r="E10" s="165">
        <v>144</v>
      </c>
      <c r="F10" s="165"/>
      <c r="G10" s="155">
        <v>230</v>
      </c>
      <c r="H10" s="154"/>
      <c r="I10" s="165">
        <v>106</v>
      </c>
    </row>
    <row r="11" spans="1:12" ht="11.25" customHeight="1" x14ac:dyDescent="0.2">
      <c r="A11" s="163" t="s">
        <v>139</v>
      </c>
      <c r="B11" s="164"/>
      <c r="C11" s="155">
        <v>463</v>
      </c>
      <c r="D11" s="154"/>
      <c r="E11" s="165">
        <v>181</v>
      </c>
      <c r="F11" s="165"/>
      <c r="G11" s="155">
        <v>18200</v>
      </c>
      <c r="H11" s="154"/>
      <c r="I11" s="165">
        <v>2630</v>
      </c>
    </row>
    <row r="12" spans="1:12" ht="11.25" customHeight="1" x14ac:dyDescent="0.2">
      <c r="A12" s="163" t="s">
        <v>114</v>
      </c>
      <c r="B12" s="164"/>
      <c r="C12" s="165">
        <v>133</v>
      </c>
      <c r="D12" s="165"/>
      <c r="E12" s="165">
        <v>73</v>
      </c>
      <c r="F12" s="165"/>
      <c r="G12" s="154" t="s">
        <v>18</v>
      </c>
      <c r="H12" s="165"/>
      <c r="I12" s="154" t="s">
        <v>18</v>
      </c>
    </row>
    <row r="13" spans="1:12" ht="11.25" customHeight="1" x14ac:dyDescent="0.2">
      <c r="A13" s="163" t="s">
        <v>140</v>
      </c>
      <c r="B13" s="164"/>
      <c r="C13" s="165">
        <v>746</v>
      </c>
      <c r="D13" s="165"/>
      <c r="E13" s="165">
        <v>538</v>
      </c>
      <c r="F13" s="165"/>
      <c r="G13" s="154" t="s">
        <v>18</v>
      </c>
      <c r="H13" s="165"/>
      <c r="I13" s="154" t="s">
        <v>18</v>
      </c>
    </row>
    <row r="14" spans="1:12" ht="11.25" customHeight="1" x14ac:dyDescent="0.2">
      <c r="A14" s="163" t="s">
        <v>24</v>
      </c>
      <c r="B14" s="164"/>
      <c r="C14" s="165">
        <v>5400</v>
      </c>
      <c r="D14" s="165"/>
      <c r="E14" s="165">
        <v>4400</v>
      </c>
      <c r="F14" s="165"/>
      <c r="G14" s="165">
        <v>5270</v>
      </c>
      <c r="H14" s="165"/>
      <c r="I14" s="165">
        <v>5090</v>
      </c>
    </row>
    <row r="15" spans="1:12" ht="11.25" customHeight="1" x14ac:dyDescent="0.2">
      <c r="A15" s="163" t="s">
        <v>89</v>
      </c>
      <c r="B15" s="164"/>
      <c r="C15" s="165">
        <v>202</v>
      </c>
      <c r="D15" s="165"/>
      <c r="E15" s="165">
        <v>89</v>
      </c>
      <c r="F15" s="165"/>
      <c r="G15" s="165">
        <v>264</v>
      </c>
      <c r="H15" s="165"/>
      <c r="I15" s="165">
        <v>121</v>
      </c>
      <c r="L15" s="96"/>
    </row>
    <row r="16" spans="1:12" ht="11.25" customHeight="1" x14ac:dyDescent="0.2">
      <c r="A16" s="163" t="s">
        <v>115</v>
      </c>
      <c r="B16" s="164"/>
      <c r="C16" s="165">
        <v>28</v>
      </c>
      <c r="D16" s="165"/>
      <c r="E16" s="165">
        <v>29</v>
      </c>
      <c r="F16" s="165"/>
      <c r="G16" s="165">
        <v>240</v>
      </c>
      <c r="H16" s="165"/>
      <c r="I16" s="165">
        <v>68</v>
      </c>
      <c r="L16" s="96"/>
    </row>
    <row r="17" spans="1:12" ht="11.25" customHeight="1" x14ac:dyDescent="0.2">
      <c r="A17" s="163" t="s">
        <v>96</v>
      </c>
      <c r="B17" s="164"/>
      <c r="C17" s="165">
        <v>2220</v>
      </c>
      <c r="D17" s="165"/>
      <c r="E17" s="165">
        <v>655</v>
      </c>
      <c r="F17" s="165"/>
      <c r="G17" s="154" t="s">
        <v>18</v>
      </c>
      <c r="H17" s="165"/>
      <c r="I17" s="154" t="s">
        <v>18</v>
      </c>
      <c r="L17" s="96"/>
    </row>
    <row r="18" spans="1:12" ht="11.25" customHeight="1" x14ac:dyDescent="0.2">
      <c r="A18" s="163" t="s">
        <v>107</v>
      </c>
      <c r="B18" s="164"/>
      <c r="C18" s="167">
        <v>447</v>
      </c>
      <c r="D18" s="97" t="s">
        <v>143</v>
      </c>
      <c r="E18" s="167">
        <v>467</v>
      </c>
      <c r="F18" s="97" t="s">
        <v>143</v>
      </c>
      <c r="G18" s="167">
        <v>612</v>
      </c>
      <c r="H18" s="167"/>
      <c r="I18" s="167">
        <v>460</v>
      </c>
      <c r="K18" s="96"/>
    </row>
    <row r="19" spans="1:12" ht="11.25" customHeight="1" x14ac:dyDescent="0.2">
      <c r="A19" s="168" t="s">
        <v>13</v>
      </c>
      <c r="B19" s="169"/>
      <c r="C19" s="167">
        <v>38500</v>
      </c>
      <c r="D19" s="167"/>
      <c r="E19" s="167">
        <v>12800</v>
      </c>
      <c r="F19" s="167"/>
      <c r="G19" s="167">
        <v>47800</v>
      </c>
      <c r="H19" s="167"/>
      <c r="I19" s="167">
        <v>14900</v>
      </c>
      <c r="K19" s="98"/>
    </row>
    <row r="20" spans="1:12" ht="11.25" customHeight="1" x14ac:dyDescent="0.2">
      <c r="A20" s="229" t="s">
        <v>111</v>
      </c>
      <c r="B20" s="230"/>
      <c r="C20" s="230"/>
      <c r="D20" s="230"/>
      <c r="E20" s="230"/>
      <c r="F20" s="230"/>
      <c r="G20" s="230"/>
      <c r="H20" s="230"/>
      <c r="I20" s="230"/>
      <c r="J20" s="99"/>
    </row>
    <row r="21" spans="1:12" ht="22.5" customHeight="1" x14ac:dyDescent="0.2">
      <c r="A21" s="231" t="s">
        <v>163</v>
      </c>
      <c r="B21" s="232"/>
      <c r="C21" s="232"/>
      <c r="D21" s="232"/>
      <c r="E21" s="232"/>
      <c r="F21" s="232"/>
      <c r="G21" s="232"/>
      <c r="H21" s="232"/>
      <c r="I21" s="232"/>
      <c r="J21" s="99"/>
    </row>
    <row r="22" spans="1:12" ht="11.25" customHeight="1" x14ac:dyDescent="0.2">
      <c r="A22" s="233" t="s">
        <v>211</v>
      </c>
      <c r="B22" s="224"/>
      <c r="C22" s="224"/>
      <c r="D22" s="224"/>
      <c r="E22" s="224"/>
      <c r="F22" s="224"/>
      <c r="G22" s="224"/>
      <c r="H22" s="224"/>
      <c r="I22" s="224"/>
      <c r="J22" s="99"/>
    </row>
    <row r="23" spans="1:12" ht="11.25" customHeight="1" x14ac:dyDescent="0.2">
      <c r="A23" s="223" t="s">
        <v>150</v>
      </c>
      <c r="B23" s="224"/>
      <c r="C23" s="224"/>
      <c r="D23" s="224"/>
      <c r="E23" s="224"/>
      <c r="F23" s="224"/>
      <c r="G23" s="224"/>
      <c r="H23" s="224"/>
      <c r="I23" s="224"/>
      <c r="J23" s="99"/>
    </row>
    <row r="24" spans="1:12" ht="11.25" customHeight="1" x14ac:dyDescent="0.2">
      <c r="A24" s="223"/>
      <c r="B24" s="224"/>
      <c r="C24" s="224"/>
      <c r="D24" s="224"/>
      <c r="E24" s="224"/>
      <c r="F24" s="224"/>
      <c r="G24" s="224"/>
      <c r="H24" s="224"/>
      <c r="I24" s="224"/>
      <c r="J24" s="99"/>
    </row>
    <row r="25" spans="1:12" ht="11.1" customHeight="1" x14ac:dyDescent="0.2">
      <c r="A25" s="223" t="s">
        <v>33</v>
      </c>
      <c r="B25" s="223"/>
      <c r="C25" s="223"/>
      <c r="D25" s="223"/>
      <c r="E25" s="223"/>
      <c r="F25" s="223"/>
      <c r="G25" s="223"/>
      <c r="H25" s="223"/>
      <c r="I25" s="223"/>
      <c r="J25" s="99"/>
    </row>
    <row r="26" spans="1:12" ht="11.2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</row>
  </sheetData>
  <mergeCells count="11">
    <mergeCell ref="A25:I25"/>
    <mergeCell ref="A24:I24"/>
    <mergeCell ref="A1:I1"/>
    <mergeCell ref="A2:I2"/>
    <mergeCell ref="A3:I3"/>
    <mergeCell ref="C4:E4"/>
    <mergeCell ref="G4:I4"/>
    <mergeCell ref="A20:I20"/>
    <mergeCell ref="A21:I21"/>
    <mergeCell ref="A22:I22"/>
    <mergeCell ref="A23:I23"/>
  </mergeCells>
  <pageMargins left="0.5" right="0.5" top="0.5" bottom="0.75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56"/>
  <sheetViews>
    <sheetView topLeftCell="A6" zoomScaleNormal="100" workbookViewId="0">
      <selection sqref="A1:I1"/>
    </sheetView>
  </sheetViews>
  <sheetFormatPr defaultColWidth="9.33203125" defaultRowHeight="11.25" customHeight="1" x14ac:dyDescent="0.2"/>
  <cols>
    <col min="1" max="1" width="37.5" style="101" bestFit="1" customWidth="1"/>
    <col min="2" max="2" width="1.83203125" style="101" customWidth="1"/>
    <col min="3" max="3" width="12.6640625" style="101" customWidth="1"/>
    <col min="4" max="4" width="1.83203125" style="101" customWidth="1"/>
    <col min="5" max="5" width="11.83203125" style="101" customWidth="1"/>
    <col min="6" max="6" width="1.83203125" style="101" customWidth="1"/>
    <col min="7" max="7" width="13.6640625" style="101" customWidth="1"/>
    <col min="8" max="8" width="1.83203125" style="101" customWidth="1"/>
    <col min="9" max="9" width="11.6640625" style="101" customWidth="1"/>
    <col min="10" max="16384" width="9.33203125" style="101"/>
  </cols>
  <sheetData>
    <row r="1" spans="1:9" ht="11.25" customHeight="1" x14ac:dyDescent="0.2">
      <c r="A1" s="206" t="s">
        <v>28</v>
      </c>
      <c r="B1" s="206"/>
      <c r="C1" s="206"/>
      <c r="D1" s="206"/>
      <c r="E1" s="206"/>
      <c r="F1" s="206"/>
      <c r="G1" s="206"/>
      <c r="H1" s="206"/>
      <c r="I1" s="206"/>
    </row>
    <row r="2" spans="1:9" ht="11.25" customHeight="1" x14ac:dyDescent="0.2">
      <c r="A2" s="206" t="s">
        <v>106</v>
      </c>
      <c r="B2" s="206"/>
      <c r="C2" s="206"/>
      <c r="D2" s="206"/>
      <c r="E2" s="206"/>
      <c r="F2" s="206"/>
      <c r="G2" s="206"/>
      <c r="H2" s="206"/>
      <c r="I2" s="206"/>
    </row>
    <row r="3" spans="1:9" ht="11.25" customHeight="1" x14ac:dyDescent="0.2">
      <c r="A3" s="207"/>
      <c r="B3" s="238"/>
      <c r="C3" s="238"/>
      <c r="D3" s="238"/>
      <c r="E3" s="238"/>
      <c r="F3" s="238"/>
      <c r="G3" s="238"/>
      <c r="H3" s="238"/>
      <c r="I3" s="238"/>
    </row>
    <row r="4" spans="1:9" ht="11.25" customHeight="1" x14ac:dyDescent="0.2">
      <c r="A4" s="102"/>
      <c r="B4" s="102"/>
      <c r="C4" s="235" t="s">
        <v>137</v>
      </c>
      <c r="D4" s="235"/>
      <c r="E4" s="235"/>
      <c r="F4" s="102"/>
      <c r="G4" s="235" t="s">
        <v>157</v>
      </c>
      <c r="H4" s="235"/>
      <c r="I4" s="235"/>
    </row>
    <row r="5" spans="1:9" ht="11.25" customHeight="1" x14ac:dyDescent="0.2">
      <c r="A5" s="103"/>
      <c r="B5" s="103"/>
      <c r="C5" s="139" t="s">
        <v>3</v>
      </c>
      <c r="D5" s="103"/>
      <c r="E5" s="139" t="s">
        <v>105</v>
      </c>
      <c r="F5" s="103"/>
      <c r="G5" s="139" t="s">
        <v>3</v>
      </c>
      <c r="H5" s="103"/>
      <c r="I5" s="139" t="s">
        <v>105</v>
      </c>
    </row>
    <row r="6" spans="1:9" ht="11.25" customHeight="1" x14ac:dyDescent="0.2">
      <c r="A6" s="104" t="s">
        <v>100</v>
      </c>
      <c r="B6" s="105"/>
      <c r="C6" s="141" t="s">
        <v>17</v>
      </c>
      <c r="D6" s="105"/>
      <c r="E6" s="141" t="s">
        <v>11</v>
      </c>
      <c r="F6" s="105"/>
      <c r="G6" s="141" t="s">
        <v>17</v>
      </c>
      <c r="H6" s="105"/>
      <c r="I6" s="141" t="s">
        <v>11</v>
      </c>
    </row>
    <row r="7" spans="1:9" ht="11.25" customHeight="1" x14ac:dyDescent="0.2">
      <c r="A7" s="106" t="s">
        <v>31</v>
      </c>
      <c r="B7" s="107"/>
      <c r="C7" s="108"/>
      <c r="D7" s="108"/>
      <c r="E7" s="108"/>
      <c r="F7" s="108"/>
      <c r="G7" s="108"/>
      <c r="H7" s="108"/>
      <c r="I7" s="108"/>
    </row>
    <row r="8" spans="1:9" ht="11.25" customHeight="1" x14ac:dyDescent="0.2">
      <c r="A8" s="109" t="s">
        <v>20</v>
      </c>
      <c r="B8" s="107"/>
      <c r="C8" s="108">
        <v>174000</v>
      </c>
      <c r="D8" s="147"/>
      <c r="E8" s="110">
        <v>25600</v>
      </c>
      <c r="F8" s="147"/>
      <c r="G8" s="108">
        <v>104000</v>
      </c>
      <c r="H8" s="108"/>
      <c r="I8" s="110">
        <v>17200</v>
      </c>
    </row>
    <row r="9" spans="1:9" ht="11.25" customHeight="1" x14ac:dyDescent="0.2">
      <c r="A9" s="109" t="s">
        <v>27</v>
      </c>
      <c r="B9" s="107"/>
      <c r="C9" s="111">
        <v>193000</v>
      </c>
      <c r="D9" s="147" t="s">
        <v>143</v>
      </c>
      <c r="E9" s="108">
        <v>15800</v>
      </c>
      <c r="F9" s="147" t="s">
        <v>143</v>
      </c>
      <c r="G9" s="111">
        <v>84300</v>
      </c>
      <c r="H9" s="108"/>
      <c r="I9" s="108">
        <v>6740</v>
      </c>
    </row>
    <row r="10" spans="1:9" ht="11.25" customHeight="1" x14ac:dyDescent="0.2">
      <c r="A10" s="109" t="s">
        <v>142</v>
      </c>
      <c r="B10" s="107"/>
      <c r="C10" s="111">
        <v>88700</v>
      </c>
      <c r="D10" s="171"/>
      <c r="E10" s="108">
        <v>10200</v>
      </c>
      <c r="F10" s="147"/>
      <c r="G10" s="112" t="s">
        <v>18</v>
      </c>
      <c r="H10" s="108"/>
      <c r="I10" s="112" t="s">
        <v>18</v>
      </c>
    </row>
    <row r="11" spans="1:9" ht="11.25" customHeight="1" x14ac:dyDescent="0.2">
      <c r="A11" s="109" t="s">
        <v>24</v>
      </c>
      <c r="B11" s="107"/>
      <c r="C11" s="108">
        <v>134000</v>
      </c>
      <c r="D11" s="147"/>
      <c r="E11" s="108">
        <v>12400</v>
      </c>
      <c r="F11" s="147"/>
      <c r="G11" s="108">
        <v>47500</v>
      </c>
      <c r="H11" s="108"/>
      <c r="I11" s="108">
        <v>5660</v>
      </c>
    </row>
    <row r="12" spans="1:9" ht="11.25" customHeight="1" x14ac:dyDescent="0.2">
      <c r="A12" s="109" t="s">
        <v>30</v>
      </c>
      <c r="B12" s="107"/>
      <c r="C12" s="108">
        <v>97000</v>
      </c>
      <c r="D12" s="171"/>
      <c r="E12" s="108">
        <v>9050</v>
      </c>
      <c r="F12" s="147"/>
      <c r="G12" s="108">
        <v>37200</v>
      </c>
      <c r="H12" s="108"/>
      <c r="I12" s="108">
        <v>4500</v>
      </c>
    </row>
    <row r="13" spans="1:9" ht="11.25" customHeight="1" x14ac:dyDescent="0.2">
      <c r="A13" s="109" t="s">
        <v>95</v>
      </c>
      <c r="B13" s="107"/>
      <c r="C13" s="108">
        <v>10100</v>
      </c>
      <c r="D13" s="171"/>
      <c r="E13" s="108">
        <v>1040</v>
      </c>
      <c r="F13" s="147"/>
      <c r="G13" s="112" t="s">
        <v>18</v>
      </c>
      <c r="I13" s="112" t="s">
        <v>18</v>
      </c>
    </row>
    <row r="14" spans="1:9" ht="11.25" customHeight="1" x14ac:dyDescent="0.2">
      <c r="A14" s="109" t="s">
        <v>89</v>
      </c>
      <c r="B14" s="107"/>
      <c r="C14" s="154" t="s">
        <v>18</v>
      </c>
      <c r="D14" s="171"/>
      <c r="E14" s="154" t="s">
        <v>18</v>
      </c>
      <c r="F14" s="147"/>
      <c r="G14" s="155">
        <v>51600</v>
      </c>
      <c r="H14" s="108"/>
      <c r="I14" s="155">
        <v>6770</v>
      </c>
    </row>
    <row r="15" spans="1:9" ht="11.25" customHeight="1" x14ac:dyDescent="0.2">
      <c r="A15" s="109" t="s">
        <v>37</v>
      </c>
      <c r="B15" s="107"/>
      <c r="C15" s="108">
        <v>4540</v>
      </c>
      <c r="D15" s="171"/>
      <c r="E15" s="108">
        <v>134</v>
      </c>
      <c r="F15" s="147"/>
      <c r="G15" s="108">
        <v>5420</v>
      </c>
      <c r="H15" s="108"/>
      <c r="I15" s="108">
        <v>196</v>
      </c>
    </row>
    <row r="16" spans="1:9" ht="11.25" customHeight="1" x14ac:dyDescent="0.2">
      <c r="A16" s="109" t="s">
        <v>198</v>
      </c>
      <c r="B16" s="107"/>
      <c r="C16" s="112" t="s">
        <v>18</v>
      </c>
      <c r="D16" s="147" t="s">
        <v>143</v>
      </c>
      <c r="E16" s="108">
        <v>19400</v>
      </c>
      <c r="F16" s="147" t="s">
        <v>143</v>
      </c>
      <c r="G16" s="112" t="s">
        <v>18</v>
      </c>
      <c r="H16" s="108"/>
      <c r="I16" s="108">
        <v>22700</v>
      </c>
    </row>
    <row r="17" spans="1:11" ht="11.25" customHeight="1" x14ac:dyDescent="0.2">
      <c r="A17" s="109" t="s">
        <v>199</v>
      </c>
      <c r="B17" s="107"/>
      <c r="C17" s="111">
        <v>986</v>
      </c>
      <c r="D17" s="147"/>
      <c r="E17" s="111">
        <v>57</v>
      </c>
      <c r="F17" s="147"/>
      <c r="G17" s="112" t="s">
        <v>18</v>
      </c>
      <c r="H17" s="108"/>
      <c r="I17" s="112" t="s">
        <v>18</v>
      </c>
    </row>
    <row r="18" spans="1:11" ht="11.25" customHeight="1" x14ac:dyDescent="0.2">
      <c r="A18" s="113" t="s">
        <v>13</v>
      </c>
      <c r="B18" s="107"/>
      <c r="C18" s="114">
        <v>703000</v>
      </c>
      <c r="D18" s="172" t="s">
        <v>143</v>
      </c>
      <c r="E18" s="114">
        <v>93600</v>
      </c>
      <c r="F18" s="172" t="s">
        <v>143</v>
      </c>
      <c r="G18" s="114">
        <v>330000</v>
      </c>
      <c r="H18" s="114"/>
      <c r="I18" s="114">
        <v>63800</v>
      </c>
    </row>
    <row r="19" spans="1:11" ht="11.25" customHeight="1" x14ac:dyDescent="0.2">
      <c r="A19" s="106" t="s">
        <v>32</v>
      </c>
      <c r="B19" s="107"/>
      <c r="C19" s="108"/>
      <c r="D19" s="5"/>
      <c r="E19" s="108"/>
      <c r="F19" s="176"/>
      <c r="G19" s="108"/>
      <c r="H19" s="108"/>
      <c r="I19" s="108"/>
    </row>
    <row r="20" spans="1:11" ht="11.25" customHeight="1" x14ac:dyDescent="0.2">
      <c r="A20" s="109" t="s">
        <v>20</v>
      </c>
      <c r="B20" s="107"/>
      <c r="C20" s="108">
        <v>578000</v>
      </c>
      <c r="D20" s="147" t="s">
        <v>143</v>
      </c>
      <c r="E20" s="108">
        <v>56000</v>
      </c>
      <c r="F20" s="147" t="s">
        <v>143</v>
      </c>
      <c r="G20" s="108">
        <v>467000</v>
      </c>
      <c r="H20" s="108"/>
      <c r="I20" s="108">
        <v>41200</v>
      </c>
    </row>
    <row r="21" spans="1:11" ht="11.25" customHeight="1" x14ac:dyDescent="0.2">
      <c r="A21" s="109" t="s">
        <v>21</v>
      </c>
      <c r="B21" s="107"/>
      <c r="C21" s="111">
        <v>2090</v>
      </c>
      <c r="D21" s="147" t="s">
        <v>143</v>
      </c>
      <c r="E21" s="111">
        <v>2020</v>
      </c>
      <c r="F21" s="147" t="s">
        <v>143</v>
      </c>
      <c r="G21" s="111">
        <v>1910</v>
      </c>
      <c r="H21" s="108"/>
      <c r="I21" s="111">
        <v>1890</v>
      </c>
    </row>
    <row r="22" spans="1:11" ht="11.25" customHeight="1" x14ac:dyDescent="0.2">
      <c r="A22" s="109" t="s">
        <v>27</v>
      </c>
      <c r="B22" s="107"/>
      <c r="C22" s="108">
        <v>626000</v>
      </c>
      <c r="D22" s="147" t="s">
        <v>143</v>
      </c>
      <c r="E22" s="108">
        <v>68200</v>
      </c>
      <c r="F22" s="147"/>
      <c r="G22" s="108">
        <v>394000</v>
      </c>
      <c r="H22" s="108"/>
      <c r="I22" s="108">
        <v>35100</v>
      </c>
    </row>
    <row r="23" spans="1:11" ht="11.25" customHeight="1" x14ac:dyDescent="0.2">
      <c r="A23" s="109" t="s">
        <v>142</v>
      </c>
      <c r="B23" s="107"/>
      <c r="C23" s="155">
        <v>54200</v>
      </c>
      <c r="D23" s="147"/>
      <c r="E23" s="155">
        <v>5560</v>
      </c>
      <c r="F23" s="147"/>
      <c r="G23" s="112" t="s">
        <v>18</v>
      </c>
      <c r="H23" s="108"/>
      <c r="I23" s="112" t="s">
        <v>18</v>
      </c>
    </row>
    <row r="24" spans="1:11" ht="11.25" customHeight="1" x14ac:dyDescent="0.2">
      <c r="A24" s="109" t="s">
        <v>141</v>
      </c>
      <c r="B24" s="107"/>
      <c r="C24" s="155">
        <v>7830</v>
      </c>
      <c r="D24" s="147" t="s">
        <v>143</v>
      </c>
      <c r="E24" s="155">
        <v>1250</v>
      </c>
      <c r="F24" s="147" t="s">
        <v>143</v>
      </c>
      <c r="G24" s="112" t="s">
        <v>18</v>
      </c>
      <c r="H24" s="108"/>
      <c r="I24" s="112" t="s">
        <v>18</v>
      </c>
    </row>
    <row r="25" spans="1:11" ht="11.25" customHeight="1" x14ac:dyDescent="0.2">
      <c r="A25" s="109" t="s">
        <v>24</v>
      </c>
      <c r="B25" s="107"/>
      <c r="C25" s="111">
        <v>206000</v>
      </c>
      <c r="D25" s="147"/>
      <c r="E25" s="111">
        <v>27200</v>
      </c>
      <c r="F25" s="147"/>
      <c r="G25" s="111">
        <v>166000</v>
      </c>
      <c r="H25" s="108"/>
      <c r="I25" s="111">
        <v>20800</v>
      </c>
    </row>
    <row r="26" spans="1:11" ht="11.25" customHeight="1" x14ac:dyDescent="0.2">
      <c r="A26" s="109" t="s">
        <v>30</v>
      </c>
      <c r="B26" s="107"/>
      <c r="C26" s="111">
        <v>281000</v>
      </c>
      <c r="D26" s="147"/>
      <c r="E26" s="111">
        <v>30100</v>
      </c>
      <c r="F26" s="147"/>
      <c r="G26" s="111">
        <v>110000</v>
      </c>
      <c r="H26" s="108"/>
      <c r="I26" s="111">
        <v>10800</v>
      </c>
    </row>
    <row r="27" spans="1:11" ht="11.25" customHeight="1" x14ac:dyDescent="0.2">
      <c r="A27" s="109" t="s">
        <v>126</v>
      </c>
      <c r="B27" s="107"/>
      <c r="C27" s="111">
        <v>30800</v>
      </c>
      <c r="D27" s="147"/>
      <c r="E27" s="111">
        <v>3270</v>
      </c>
      <c r="F27" s="147"/>
      <c r="G27" s="112" t="s">
        <v>18</v>
      </c>
      <c r="H27" s="108"/>
      <c r="I27" s="112" t="s">
        <v>18</v>
      </c>
    </row>
    <row r="28" spans="1:11" ht="11.25" customHeight="1" x14ac:dyDescent="0.2">
      <c r="A28" s="109" t="s">
        <v>162</v>
      </c>
      <c r="B28" s="107"/>
      <c r="C28" s="111">
        <v>899</v>
      </c>
      <c r="D28" s="147"/>
      <c r="E28" s="111">
        <v>224</v>
      </c>
      <c r="F28" s="147"/>
      <c r="G28" s="111">
        <v>206</v>
      </c>
      <c r="H28" s="108"/>
      <c r="I28" s="111">
        <v>100</v>
      </c>
    </row>
    <row r="29" spans="1:11" ht="11.25" customHeight="1" x14ac:dyDescent="0.2">
      <c r="A29" s="113" t="s">
        <v>13</v>
      </c>
      <c r="B29" s="107"/>
      <c r="C29" s="114">
        <v>1790000</v>
      </c>
      <c r="D29" s="173"/>
      <c r="E29" s="114">
        <v>194000</v>
      </c>
      <c r="F29" s="172"/>
      <c r="G29" s="114">
        <v>1140000</v>
      </c>
      <c r="H29" s="114"/>
      <c r="I29" s="114">
        <v>110000</v>
      </c>
    </row>
    <row r="30" spans="1:11" ht="11.25" customHeight="1" x14ac:dyDescent="0.2">
      <c r="A30" s="106" t="s">
        <v>35</v>
      </c>
      <c r="B30" s="107"/>
      <c r="C30" s="108"/>
      <c r="D30" s="5"/>
      <c r="E30" s="108"/>
      <c r="F30" s="171"/>
      <c r="G30" s="108"/>
      <c r="H30" s="108"/>
      <c r="I30" s="108"/>
    </row>
    <row r="31" spans="1:11" ht="11.25" customHeight="1" x14ac:dyDescent="0.2">
      <c r="A31" s="109" t="s">
        <v>20</v>
      </c>
      <c r="B31" s="107"/>
      <c r="C31" s="108">
        <v>4610</v>
      </c>
      <c r="D31" s="147" t="s">
        <v>143</v>
      </c>
      <c r="E31" s="108">
        <v>3550</v>
      </c>
      <c r="F31" s="147"/>
      <c r="G31" s="108">
        <v>4620</v>
      </c>
      <c r="H31" s="108"/>
      <c r="I31" s="108">
        <v>3170</v>
      </c>
      <c r="K31" s="115"/>
    </row>
    <row r="32" spans="1:11" ht="11.25" customHeight="1" x14ac:dyDescent="0.2">
      <c r="A32" s="109" t="s">
        <v>21</v>
      </c>
      <c r="B32" s="107"/>
      <c r="C32" s="111">
        <v>4430</v>
      </c>
      <c r="D32" s="147"/>
      <c r="E32" s="111">
        <v>12800</v>
      </c>
      <c r="F32" s="147"/>
      <c r="G32" s="111">
        <v>3990</v>
      </c>
      <c r="H32" s="108"/>
      <c r="I32" s="111">
        <v>10600</v>
      </c>
    </row>
    <row r="33" spans="1:9" ht="11.25" customHeight="1" x14ac:dyDescent="0.2">
      <c r="A33" s="109" t="s">
        <v>88</v>
      </c>
      <c r="B33" s="107"/>
      <c r="C33" s="111">
        <v>72</v>
      </c>
      <c r="D33" s="147"/>
      <c r="E33" s="111">
        <v>44</v>
      </c>
      <c r="F33" s="147"/>
      <c r="G33" s="111">
        <v>252</v>
      </c>
      <c r="H33" s="108"/>
      <c r="I33" s="111">
        <v>159</v>
      </c>
    </row>
    <row r="34" spans="1:9" ht="11.25" customHeight="1" x14ac:dyDescent="0.2">
      <c r="A34" s="109" t="s">
        <v>22</v>
      </c>
      <c r="B34" s="107"/>
      <c r="C34" s="111">
        <v>4420</v>
      </c>
      <c r="D34" s="147"/>
      <c r="E34" s="111">
        <v>4940</v>
      </c>
      <c r="F34" s="147"/>
      <c r="G34" s="111">
        <v>3800</v>
      </c>
      <c r="H34" s="108"/>
      <c r="I34" s="111">
        <v>4470</v>
      </c>
    </row>
    <row r="35" spans="1:9" ht="11.25" customHeight="1" x14ac:dyDescent="0.2">
      <c r="A35" s="109" t="s">
        <v>23</v>
      </c>
      <c r="B35" s="107"/>
      <c r="C35" s="108">
        <v>1040</v>
      </c>
      <c r="D35" s="147"/>
      <c r="E35" s="108">
        <v>2350</v>
      </c>
      <c r="F35" s="147" t="s">
        <v>143</v>
      </c>
      <c r="G35" s="108">
        <v>497</v>
      </c>
      <c r="H35" s="108"/>
      <c r="I35" s="108">
        <v>1320</v>
      </c>
    </row>
    <row r="36" spans="1:9" ht="11.25" customHeight="1" x14ac:dyDescent="0.2">
      <c r="A36" s="109" t="s">
        <v>144</v>
      </c>
      <c r="B36" s="107"/>
      <c r="C36" s="156">
        <v>18</v>
      </c>
      <c r="D36" s="147"/>
      <c r="E36" s="155">
        <v>21</v>
      </c>
      <c r="F36" s="147"/>
      <c r="G36" s="112" t="s">
        <v>18</v>
      </c>
      <c r="H36" s="108"/>
      <c r="I36" s="112" t="s">
        <v>18</v>
      </c>
    </row>
    <row r="37" spans="1:9" ht="11.25" customHeight="1" x14ac:dyDescent="0.2">
      <c r="A37" s="109" t="s">
        <v>24</v>
      </c>
      <c r="B37" s="107"/>
      <c r="C37" s="111">
        <v>14</v>
      </c>
      <c r="D37" s="147"/>
      <c r="E37" s="111">
        <v>30</v>
      </c>
      <c r="F37" s="147"/>
      <c r="G37" s="111">
        <v>13</v>
      </c>
      <c r="H37" s="108"/>
      <c r="I37" s="111">
        <v>27</v>
      </c>
    </row>
    <row r="38" spans="1:9" ht="11.25" customHeight="1" x14ac:dyDescent="0.2">
      <c r="A38" s="109" t="s">
        <v>145</v>
      </c>
      <c r="B38" s="107"/>
      <c r="C38" s="111">
        <v>21</v>
      </c>
      <c r="D38" s="147"/>
      <c r="E38" s="111">
        <v>46</v>
      </c>
      <c r="F38" s="147"/>
      <c r="G38" s="111">
        <v>19</v>
      </c>
      <c r="H38" s="108"/>
      <c r="I38" s="111">
        <v>31</v>
      </c>
    </row>
    <row r="39" spans="1:9" ht="11.25" customHeight="1" x14ac:dyDescent="0.2">
      <c r="A39" s="109" t="s">
        <v>25</v>
      </c>
      <c r="B39" s="107"/>
      <c r="C39" s="111">
        <v>126</v>
      </c>
      <c r="D39" s="54"/>
      <c r="E39" s="111">
        <v>152</v>
      </c>
      <c r="F39" s="147"/>
      <c r="G39" s="111">
        <v>92</v>
      </c>
      <c r="H39" s="116"/>
      <c r="I39" s="111">
        <v>87</v>
      </c>
    </row>
    <row r="40" spans="1:9" ht="11.25" customHeight="1" x14ac:dyDescent="0.2">
      <c r="A40" s="109" t="s">
        <v>37</v>
      </c>
      <c r="B40" s="107"/>
      <c r="C40" s="111">
        <v>63</v>
      </c>
      <c r="D40" s="54"/>
      <c r="E40" s="111">
        <v>102</v>
      </c>
      <c r="F40" s="147"/>
      <c r="G40" s="111">
        <v>38</v>
      </c>
      <c r="H40" s="116"/>
      <c r="I40" s="111">
        <v>57</v>
      </c>
    </row>
    <row r="41" spans="1:9" ht="11.25" customHeight="1" x14ac:dyDescent="0.2">
      <c r="A41" s="109" t="s">
        <v>207</v>
      </c>
      <c r="B41" s="107"/>
      <c r="C41" s="117">
        <v>13</v>
      </c>
      <c r="D41" s="174"/>
      <c r="E41" s="117">
        <v>18</v>
      </c>
      <c r="F41" s="147"/>
      <c r="G41" s="117">
        <v>5</v>
      </c>
      <c r="H41" s="118"/>
      <c r="I41" s="117">
        <v>8</v>
      </c>
    </row>
    <row r="42" spans="1:9" ht="11.25" customHeight="1" x14ac:dyDescent="0.2">
      <c r="A42" s="113" t="s">
        <v>13</v>
      </c>
      <c r="B42" s="107"/>
      <c r="C42" s="114">
        <v>14800</v>
      </c>
      <c r="D42" s="147"/>
      <c r="E42" s="108">
        <v>24100</v>
      </c>
      <c r="F42" s="172"/>
      <c r="G42" s="114">
        <v>13300</v>
      </c>
      <c r="H42" s="108"/>
      <c r="I42" s="108">
        <v>19900</v>
      </c>
    </row>
    <row r="43" spans="1:9" ht="11.25" customHeight="1" x14ac:dyDescent="0.2">
      <c r="A43" s="119" t="s">
        <v>132</v>
      </c>
      <c r="B43" s="120"/>
      <c r="C43" s="108">
        <v>2500000</v>
      </c>
      <c r="D43" s="175" t="s">
        <v>143</v>
      </c>
      <c r="E43" s="121">
        <v>311000</v>
      </c>
      <c r="F43" s="140" t="s">
        <v>143</v>
      </c>
      <c r="G43" s="108">
        <v>1480000</v>
      </c>
      <c r="H43" s="122"/>
      <c r="I43" s="121">
        <v>194000</v>
      </c>
    </row>
    <row r="44" spans="1:9" ht="11.25" customHeight="1" x14ac:dyDescent="0.2">
      <c r="A44" s="234" t="s">
        <v>111</v>
      </c>
      <c r="B44" s="211"/>
      <c r="C44" s="211"/>
      <c r="D44" s="211"/>
      <c r="E44" s="211"/>
      <c r="F44" s="211"/>
      <c r="G44" s="211"/>
      <c r="H44" s="211"/>
      <c r="I44" s="211"/>
    </row>
    <row r="45" spans="1:9" ht="22.5" customHeight="1" x14ac:dyDescent="0.2">
      <c r="A45" s="236" t="s">
        <v>163</v>
      </c>
      <c r="B45" s="237"/>
      <c r="C45" s="237"/>
      <c r="D45" s="237"/>
      <c r="E45" s="237"/>
      <c r="F45" s="237"/>
      <c r="G45" s="237"/>
      <c r="H45" s="237"/>
      <c r="I45" s="237"/>
    </row>
    <row r="46" spans="1:9" ht="22.5" customHeight="1" x14ac:dyDescent="0.2">
      <c r="A46" s="236" t="s">
        <v>154</v>
      </c>
      <c r="B46" s="237"/>
      <c r="C46" s="237"/>
      <c r="D46" s="237"/>
      <c r="E46" s="237"/>
      <c r="F46" s="237"/>
      <c r="G46" s="237"/>
      <c r="H46" s="237"/>
      <c r="I46" s="237"/>
    </row>
    <row r="47" spans="1:9" ht="11.25" customHeight="1" x14ac:dyDescent="0.2">
      <c r="A47" s="202" t="s">
        <v>104</v>
      </c>
      <c r="B47" s="208"/>
      <c r="C47" s="208"/>
      <c r="D47" s="208"/>
      <c r="E47" s="208"/>
      <c r="F47" s="208"/>
      <c r="G47" s="208"/>
      <c r="H47" s="208"/>
      <c r="I47" s="208"/>
    </row>
    <row r="48" spans="1:9" ht="11.25" customHeight="1" x14ac:dyDescent="0.2">
      <c r="A48" s="202" t="s">
        <v>201</v>
      </c>
      <c r="B48" s="208"/>
      <c r="C48" s="208"/>
      <c r="D48" s="208"/>
      <c r="E48" s="208"/>
      <c r="F48" s="208"/>
      <c r="G48" s="208"/>
      <c r="H48" s="208"/>
      <c r="I48" s="208"/>
    </row>
    <row r="49" spans="1:9" ht="11.25" customHeight="1" x14ac:dyDescent="0.2">
      <c r="A49" s="204"/>
      <c r="B49" s="208"/>
      <c r="C49" s="208"/>
      <c r="D49" s="208"/>
      <c r="E49" s="208"/>
      <c r="F49" s="208"/>
      <c r="G49" s="208"/>
      <c r="H49" s="208"/>
      <c r="I49" s="208"/>
    </row>
    <row r="50" spans="1:9" ht="11.25" customHeight="1" x14ac:dyDescent="0.2">
      <c r="A50" s="204" t="s">
        <v>33</v>
      </c>
      <c r="B50" s="204"/>
      <c r="C50" s="204"/>
      <c r="D50" s="204"/>
      <c r="E50" s="204"/>
      <c r="F50" s="204"/>
      <c r="G50" s="204"/>
      <c r="H50" s="204"/>
      <c r="I50" s="204"/>
    </row>
    <row r="51" spans="1:9" ht="11.25" customHeight="1" x14ac:dyDescent="0.2">
      <c r="A51" s="123"/>
      <c r="B51" s="123"/>
      <c r="C51" s="123"/>
      <c r="D51" s="123"/>
      <c r="E51" s="123"/>
      <c r="F51" s="123"/>
      <c r="G51" s="123"/>
      <c r="H51" s="123"/>
      <c r="I51" s="123"/>
    </row>
    <row r="52" spans="1:9" ht="11.25" customHeight="1" x14ac:dyDescent="0.2">
      <c r="A52" s="123"/>
      <c r="B52" s="123"/>
      <c r="C52" s="123"/>
      <c r="D52" s="123"/>
      <c r="E52" s="123"/>
      <c r="F52" s="123"/>
      <c r="G52" s="123"/>
      <c r="H52" s="123"/>
      <c r="I52" s="123"/>
    </row>
    <row r="53" spans="1:9" ht="11.25" customHeight="1" x14ac:dyDescent="0.2">
      <c r="G53" s="115"/>
    </row>
    <row r="54" spans="1:9" ht="11.25" customHeight="1" x14ac:dyDescent="0.2">
      <c r="I54" s="115"/>
    </row>
    <row r="55" spans="1:9" ht="11.25" customHeight="1" x14ac:dyDescent="0.2">
      <c r="I55" s="115"/>
    </row>
    <row r="56" spans="1:9" ht="11.25" customHeight="1" x14ac:dyDescent="0.2">
      <c r="G56" s="115"/>
    </row>
  </sheetData>
  <mergeCells count="12">
    <mergeCell ref="A50:I50"/>
    <mergeCell ref="A47:I47"/>
    <mergeCell ref="A49:I49"/>
    <mergeCell ref="A44:I44"/>
    <mergeCell ref="A1:I1"/>
    <mergeCell ref="A2:I2"/>
    <mergeCell ref="C4:E4"/>
    <mergeCell ref="G4:I4"/>
    <mergeCell ref="A46:I46"/>
    <mergeCell ref="A45:I45"/>
    <mergeCell ref="A3:I3"/>
    <mergeCell ref="A48:I48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L19"/>
  <sheetViews>
    <sheetView zoomScaleNormal="100" workbookViewId="0">
      <selection activeCell="L17" sqref="L17"/>
    </sheetView>
  </sheetViews>
  <sheetFormatPr defaultColWidth="9.33203125" defaultRowHeight="11.25" customHeight="1" x14ac:dyDescent="0.2"/>
  <cols>
    <col min="1" max="1" width="32.83203125" style="101" bestFit="1" customWidth="1"/>
    <col min="2" max="2" width="1.83203125" style="101" customWidth="1"/>
    <col min="3" max="3" width="12.5" style="101" bestFit="1" customWidth="1"/>
    <col min="4" max="4" width="1.83203125" style="101" customWidth="1"/>
    <col min="5" max="5" width="12" style="101" bestFit="1" customWidth="1"/>
    <col min="6" max="6" width="1.83203125" style="101" customWidth="1"/>
    <col min="7" max="7" width="12.5" style="101" bestFit="1" customWidth="1"/>
    <col min="8" max="8" width="1.83203125" style="101" customWidth="1"/>
    <col min="9" max="9" width="12" style="101" bestFit="1" customWidth="1"/>
    <col min="10" max="16384" width="9.33203125" style="101"/>
  </cols>
  <sheetData>
    <row r="1" spans="1:12" ht="11.25" customHeight="1" x14ac:dyDescent="0.2">
      <c r="A1" s="206" t="s">
        <v>66</v>
      </c>
      <c r="B1" s="206"/>
      <c r="C1" s="206"/>
      <c r="D1" s="206"/>
      <c r="E1" s="206"/>
      <c r="F1" s="206"/>
      <c r="G1" s="206"/>
      <c r="H1" s="206"/>
      <c r="I1" s="206"/>
    </row>
    <row r="2" spans="1:12" ht="11.25" customHeight="1" x14ac:dyDescent="0.2">
      <c r="A2" s="206" t="s">
        <v>108</v>
      </c>
      <c r="B2" s="206"/>
      <c r="C2" s="206"/>
      <c r="D2" s="206"/>
      <c r="E2" s="206"/>
      <c r="F2" s="206"/>
      <c r="G2" s="206"/>
      <c r="H2" s="206"/>
      <c r="I2" s="206"/>
    </row>
    <row r="3" spans="1:12" ht="11.25" customHeight="1" x14ac:dyDescent="0.2">
      <c r="A3" s="206"/>
      <c r="B3" s="206"/>
      <c r="C3" s="206"/>
      <c r="D3" s="206"/>
      <c r="E3" s="206"/>
      <c r="F3" s="206"/>
      <c r="G3" s="206"/>
      <c r="H3" s="206"/>
      <c r="I3" s="206"/>
    </row>
    <row r="4" spans="1:12" ht="11.25" customHeight="1" x14ac:dyDescent="0.2">
      <c r="A4" s="124"/>
      <c r="B4" s="124"/>
      <c r="C4" s="235" t="s">
        <v>137</v>
      </c>
      <c r="D4" s="235"/>
      <c r="E4" s="235"/>
      <c r="F4" s="124"/>
      <c r="G4" s="235" t="s">
        <v>157</v>
      </c>
      <c r="H4" s="235"/>
      <c r="I4" s="235"/>
    </row>
    <row r="5" spans="1:12" ht="11.25" customHeight="1" x14ac:dyDescent="0.2">
      <c r="A5" s="125"/>
      <c r="B5" s="125"/>
      <c r="C5" s="139" t="s">
        <v>3</v>
      </c>
      <c r="D5" s="126"/>
      <c r="E5" s="139" t="s">
        <v>105</v>
      </c>
      <c r="F5" s="126"/>
      <c r="G5" s="139" t="s">
        <v>3</v>
      </c>
      <c r="H5" s="126"/>
      <c r="I5" s="139" t="s">
        <v>105</v>
      </c>
    </row>
    <row r="6" spans="1:12" ht="11.25" customHeight="1" x14ac:dyDescent="0.2">
      <c r="A6" s="127"/>
      <c r="B6" s="127"/>
      <c r="C6" s="141" t="s">
        <v>17</v>
      </c>
      <c r="D6" s="128"/>
      <c r="E6" s="141" t="s">
        <v>11</v>
      </c>
      <c r="F6" s="128"/>
      <c r="G6" s="141" t="s">
        <v>17</v>
      </c>
      <c r="H6" s="128"/>
      <c r="I6" s="141" t="s">
        <v>11</v>
      </c>
    </row>
    <row r="7" spans="1:12" ht="11.25" customHeight="1" x14ac:dyDescent="0.2">
      <c r="A7" s="129" t="s">
        <v>82</v>
      </c>
      <c r="B7" s="127"/>
      <c r="C7" s="60">
        <v>1740</v>
      </c>
      <c r="D7" s="126"/>
      <c r="E7" s="58">
        <v>1820</v>
      </c>
      <c r="F7" s="130"/>
      <c r="G7" s="60">
        <v>1860</v>
      </c>
      <c r="H7" s="126"/>
      <c r="I7" s="58">
        <v>1750</v>
      </c>
    </row>
    <row r="8" spans="1:12" ht="11.25" customHeight="1" x14ac:dyDescent="0.2">
      <c r="A8" s="129" t="s">
        <v>83</v>
      </c>
      <c r="B8" s="127"/>
      <c r="C8" s="59">
        <v>5030</v>
      </c>
      <c r="D8" s="130"/>
      <c r="E8" s="60">
        <v>9200</v>
      </c>
      <c r="F8" s="128"/>
      <c r="G8" s="59">
        <v>2950</v>
      </c>
      <c r="H8" s="130"/>
      <c r="I8" s="60">
        <v>5500</v>
      </c>
    </row>
    <row r="9" spans="1:12" ht="11.25" customHeight="1" x14ac:dyDescent="0.2">
      <c r="A9" s="129" t="s">
        <v>84</v>
      </c>
      <c r="B9" s="131"/>
      <c r="C9" s="132">
        <v>1930</v>
      </c>
      <c r="D9" s="133"/>
      <c r="E9" s="60">
        <v>3020</v>
      </c>
      <c r="F9" s="134"/>
      <c r="G9" s="132">
        <v>1440</v>
      </c>
      <c r="H9" s="133"/>
      <c r="I9" s="60">
        <v>2010</v>
      </c>
    </row>
    <row r="10" spans="1:12" ht="22.5" customHeight="1" x14ac:dyDescent="0.2">
      <c r="A10" s="236" t="s">
        <v>163</v>
      </c>
      <c r="B10" s="237"/>
      <c r="C10" s="237"/>
      <c r="D10" s="237"/>
      <c r="E10" s="237"/>
      <c r="F10" s="237"/>
      <c r="G10" s="237"/>
      <c r="H10" s="237"/>
      <c r="I10" s="237"/>
    </row>
    <row r="11" spans="1:12" ht="22.5" customHeight="1" x14ac:dyDescent="0.2">
      <c r="A11" s="236" t="s">
        <v>155</v>
      </c>
      <c r="B11" s="237"/>
      <c r="C11" s="237"/>
      <c r="D11" s="237"/>
      <c r="E11" s="237"/>
      <c r="F11" s="237"/>
      <c r="G11" s="237"/>
      <c r="H11" s="237"/>
      <c r="I11" s="237"/>
      <c r="J11" s="135"/>
      <c r="K11" s="135"/>
      <c r="L11" s="135"/>
    </row>
    <row r="12" spans="1:12" ht="11.25" customHeight="1" x14ac:dyDescent="0.2">
      <c r="A12" s="202" t="s">
        <v>104</v>
      </c>
      <c r="B12" s="208"/>
      <c r="C12" s="208"/>
      <c r="D12" s="208"/>
      <c r="E12" s="208"/>
      <c r="F12" s="208"/>
      <c r="G12" s="208"/>
      <c r="H12" s="208"/>
      <c r="I12" s="208"/>
    </row>
    <row r="13" spans="1:12" ht="11.25" customHeight="1" x14ac:dyDescent="0.2">
      <c r="A13" s="204"/>
      <c r="B13" s="208"/>
      <c r="C13" s="208"/>
      <c r="D13" s="208"/>
      <c r="E13" s="208"/>
      <c r="F13" s="208"/>
      <c r="G13" s="208"/>
      <c r="H13" s="208"/>
      <c r="I13" s="208"/>
    </row>
    <row r="14" spans="1:12" ht="11.25" customHeight="1" x14ac:dyDescent="0.2">
      <c r="A14" s="204" t="s">
        <v>33</v>
      </c>
      <c r="B14" s="204"/>
      <c r="C14" s="204"/>
      <c r="D14" s="204"/>
      <c r="E14" s="204"/>
      <c r="F14" s="204"/>
      <c r="G14" s="204"/>
      <c r="H14" s="204"/>
      <c r="I14" s="204"/>
    </row>
    <row r="16" spans="1:12" ht="11.25" customHeight="1" x14ac:dyDescent="0.2">
      <c r="C16" s="115"/>
    </row>
    <row r="19" spans="3:3" ht="11.25" customHeight="1" x14ac:dyDescent="0.2">
      <c r="C19" s="115"/>
    </row>
  </sheetData>
  <mergeCells count="10">
    <mergeCell ref="A14:I14"/>
    <mergeCell ref="A12:I12"/>
    <mergeCell ref="A10:I10"/>
    <mergeCell ref="A1:I1"/>
    <mergeCell ref="A3:I3"/>
    <mergeCell ref="A13:I13"/>
    <mergeCell ref="A2:I2"/>
    <mergeCell ref="C4:E4"/>
    <mergeCell ref="G4:I4"/>
    <mergeCell ref="A11:I11"/>
  </mergeCells>
  <phoneticPr fontId="0" type="noConversion"/>
  <pageMargins left="0.5" right="0.5" top="0.5" bottom="0.75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197C-189A-4273-8DDF-CE5FE10F6345}">
  <dimension ref="A1:N50"/>
  <sheetViews>
    <sheetView zoomScaleNormal="100" workbookViewId="0">
      <selection activeCell="D19" sqref="D19"/>
    </sheetView>
  </sheetViews>
  <sheetFormatPr defaultColWidth="9" defaultRowHeight="11.25" x14ac:dyDescent="0.2"/>
  <cols>
    <col min="1" max="1" width="34.6640625" style="197" customWidth="1"/>
    <col min="2" max="2" width="2.33203125" style="189" customWidth="1"/>
    <col min="3" max="3" width="11.33203125" style="146" customWidth="1"/>
    <col min="4" max="4" width="2.33203125" style="189" customWidth="1"/>
    <col min="5" max="5" width="11.33203125" style="146" customWidth="1"/>
    <col min="6" max="6" width="2.33203125" style="189" customWidth="1"/>
    <col min="7" max="7" width="11.33203125" style="146" customWidth="1"/>
    <col min="8" max="8" width="3.83203125" style="189" customWidth="1"/>
    <col min="9" max="9" width="11.33203125" style="146" customWidth="1"/>
    <col min="10" max="10" width="3.83203125" style="189" customWidth="1"/>
    <col min="11" max="11" width="11.33203125" style="146" customWidth="1"/>
    <col min="12" max="12" width="2.33203125" style="189" customWidth="1"/>
    <col min="13" max="16384" width="9" style="191"/>
  </cols>
  <sheetData>
    <row r="1" spans="1:13" s="184" customFormat="1" ht="11.25" customHeight="1" x14ac:dyDescent="0.2">
      <c r="A1" s="242" t="s">
        <v>164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183"/>
    </row>
    <row r="2" spans="1:13" s="184" customFormat="1" ht="11.25" customHeight="1" x14ac:dyDescent="0.2">
      <c r="A2" s="242" t="s">
        <v>165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183"/>
    </row>
    <row r="3" spans="1:13" s="184" customFormat="1" ht="11.25" customHeight="1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183"/>
    </row>
    <row r="4" spans="1:13" s="184" customFormat="1" ht="11.25" customHeight="1" x14ac:dyDescent="0.2">
      <c r="A4" s="242" t="s">
        <v>166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183"/>
    </row>
    <row r="5" spans="1:13" s="184" customFormat="1" ht="11.25" customHeight="1" x14ac:dyDescent="0.2">
      <c r="A5" s="244"/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183"/>
    </row>
    <row r="6" spans="1:13" s="184" customFormat="1" ht="11.25" customHeight="1" x14ac:dyDescent="0.2">
      <c r="A6" s="185" t="s">
        <v>167</v>
      </c>
      <c r="B6" s="186"/>
      <c r="C6" s="142">
        <v>2016</v>
      </c>
      <c r="D6" s="187"/>
      <c r="E6" s="142">
        <v>2017</v>
      </c>
      <c r="F6" s="187"/>
      <c r="G6" s="142">
        <v>2018</v>
      </c>
      <c r="H6" s="187"/>
      <c r="I6" s="142">
        <v>2019</v>
      </c>
      <c r="J6" s="187"/>
      <c r="K6" s="142">
        <v>2020</v>
      </c>
      <c r="L6" s="187"/>
      <c r="M6" s="183"/>
    </row>
    <row r="7" spans="1:13" ht="11.25" customHeight="1" x14ac:dyDescent="0.2">
      <c r="A7" s="188" t="s">
        <v>168</v>
      </c>
      <c r="C7" s="143">
        <v>52000</v>
      </c>
      <c r="E7" s="143">
        <v>29159</v>
      </c>
      <c r="F7" s="189" t="s">
        <v>169</v>
      </c>
      <c r="G7" s="143">
        <v>39426</v>
      </c>
      <c r="H7" s="189" t="s">
        <v>169</v>
      </c>
      <c r="I7" s="143">
        <v>40000</v>
      </c>
      <c r="J7" s="189" t="s">
        <v>170</v>
      </c>
      <c r="K7" s="143">
        <v>40000</v>
      </c>
      <c r="L7" s="189" t="s">
        <v>170</v>
      </c>
      <c r="M7" s="190"/>
    </row>
    <row r="8" spans="1:13" ht="11.25" customHeight="1" x14ac:dyDescent="0.2">
      <c r="A8" s="192" t="s">
        <v>171</v>
      </c>
      <c r="C8" s="143">
        <v>12389</v>
      </c>
      <c r="E8" s="143">
        <v>5977</v>
      </c>
      <c r="G8" s="143">
        <v>7225</v>
      </c>
      <c r="I8" s="143">
        <v>3898</v>
      </c>
      <c r="J8" s="189" t="s">
        <v>143</v>
      </c>
      <c r="K8" s="143">
        <v>4000</v>
      </c>
      <c r="L8" s="189" t="s">
        <v>170</v>
      </c>
      <c r="M8" s="190"/>
    </row>
    <row r="9" spans="1:13" ht="11.25" customHeight="1" x14ac:dyDescent="0.2">
      <c r="A9" s="192" t="s">
        <v>172</v>
      </c>
      <c r="C9" s="143">
        <v>7139</v>
      </c>
      <c r="E9" s="143">
        <v>8958</v>
      </c>
      <c r="G9" s="143">
        <v>6534</v>
      </c>
      <c r="I9" s="143">
        <v>1982</v>
      </c>
      <c r="K9" s="144" t="s">
        <v>18</v>
      </c>
      <c r="M9" s="190"/>
    </row>
    <row r="10" spans="1:13" ht="11.25" customHeight="1" x14ac:dyDescent="0.2">
      <c r="A10" s="192" t="s">
        <v>173</v>
      </c>
      <c r="C10" s="143">
        <v>16632</v>
      </c>
      <c r="E10" s="143">
        <v>29114</v>
      </c>
      <c r="G10" s="143">
        <v>53163</v>
      </c>
      <c r="I10" s="143">
        <v>39458</v>
      </c>
      <c r="J10" s="189" t="s">
        <v>143</v>
      </c>
      <c r="K10" s="143">
        <v>9611</v>
      </c>
      <c r="M10" s="190"/>
    </row>
    <row r="11" spans="1:13" ht="11.25" customHeight="1" x14ac:dyDescent="0.2">
      <c r="A11" s="192" t="s">
        <v>174</v>
      </c>
      <c r="C11" s="143">
        <v>50000</v>
      </c>
      <c r="E11" s="143">
        <v>67000</v>
      </c>
      <c r="G11" s="143">
        <v>70000</v>
      </c>
      <c r="I11" s="143">
        <v>72000</v>
      </c>
      <c r="J11" s="189" t="s">
        <v>143</v>
      </c>
      <c r="K11" s="143">
        <v>41000</v>
      </c>
      <c r="M11" s="190"/>
    </row>
    <row r="12" spans="1:13" ht="11.25" customHeight="1" x14ac:dyDescent="0.2">
      <c r="A12" s="192" t="s">
        <v>175</v>
      </c>
      <c r="C12" s="143">
        <v>2627</v>
      </c>
      <c r="E12" s="143">
        <v>3206</v>
      </c>
      <c r="G12" s="143">
        <v>2935</v>
      </c>
      <c r="I12" s="143">
        <v>13045</v>
      </c>
      <c r="J12" s="189" t="s">
        <v>143</v>
      </c>
      <c r="K12" s="143">
        <v>5200</v>
      </c>
      <c r="L12" s="189" t="s">
        <v>170</v>
      </c>
      <c r="M12" s="190"/>
    </row>
    <row r="13" spans="1:13" ht="11.25" customHeight="1" x14ac:dyDescent="0.2">
      <c r="A13" s="192" t="s">
        <v>176</v>
      </c>
      <c r="C13" s="143">
        <v>20000</v>
      </c>
      <c r="E13" s="143">
        <v>50000</v>
      </c>
      <c r="G13" s="143">
        <v>40000</v>
      </c>
      <c r="I13" s="143">
        <v>40000</v>
      </c>
      <c r="K13" s="143">
        <v>50000</v>
      </c>
      <c r="M13" s="190"/>
    </row>
    <row r="14" spans="1:13" ht="11.25" customHeight="1" x14ac:dyDescent="0.2">
      <c r="A14" s="192" t="s">
        <v>177</v>
      </c>
      <c r="C14" s="143">
        <v>3200000</v>
      </c>
      <c r="E14" s="143">
        <v>3100000</v>
      </c>
      <c r="G14" s="143">
        <v>2900000</v>
      </c>
      <c r="I14" s="143">
        <v>2800000</v>
      </c>
      <c r="K14" s="143">
        <v>2800000</v>
      </c>
      <c r="M14" s="190"/>
    </row>
    <row r="15" spans="1:13" ht="11.25" customHeight="1" x14ac:dyDescent="0.2">
      <c r="A15" s="192" t="s">
        <v>178</v>
      </c>
      <c r="C15" s="144" t="s">
        <v>18</v>
      </c>
      <c r="E15" s="144" t="s">
        <v>18</v>
      </c>
      <c r="G15" s="143">
        <v>2868</v>
      </c>
      <c r="I15" s="143">
        <v>3000</v>
      </c>
      <c r="J15" s="189" t="s">
        <v>170</v>
      </c>
      <c r="K15" s="143">
        <v>3000</v>
      </c>
      <c r="L15" s="189" t="s">
        <v>170</v>
      </c>
      <c r="M15" s="190"/>
    </row>
    <row r="16" spans="1:13" ht="11.25" customHeight="1" x14ac:dyDescent="0.2">
      <c r="A16" s="192" t="s">
        <v>179</v>
      </c>
      <c r="C16" s="143">
        <v>7500</v>
      </c>
      <c r="E16" s="143">
        <v>7500</v>
      </c>
      <c r="G16" s="143">
        <v>7500</v>
      </c>
      <c r="I16" s="143">
        <v>7500</v>
      </c>
      <c r="K16" s="143">
        <v>7500</v>
      </c>
      <c r="M16" s="190"/>
    </row>
    <row r="17" spans="1:13" ht="11.25" customHeight="1" x14ac:dyDescent="0.2">
      <c r="A17" s="192" t="s">
        <v>21</v>
      </c>
      <c r="C17" s="143">
        <v>49374</v>
      </c>
      <c r="E17" s="143">
        <v>34177</v>
      </c>
      <c r="G17" s="143">
        <v>37897</v>
      </c>
      <c r="H17" s="189" t="s">
        <v>143</v>
      </c>
      <c r="I17" s="143">
        <v>30474</v>
      </c>
      <c r="J17" s="189" t="s">
        <v>143</v>
      </c>
      <c r="K17" s="143">
        <v>30000</v>
      </c>
      <c r="L17" s="189" t="s">
        <v>170</v>
      </c>
      <c r="M17" s="190"/>
    </row>
    <row r="18" spans="1:13" ht="11.25" customHeight="1" x14ac:dyDescent="0.2">
      <c r="A18" s="192" t="s">
        <v>180</v>
      </c>
      <c r="C18" s="143">
        <v>500</v>
      </c>
      <c r="E18" s="143">
        <v>43</v>
      </c>
      <c r="G18" s="143">
        <v>63</v>
      </c>
      <c r="I18" s="143">
        <v>60</v>
      </c>
      <c r="J18" s="189" t="s">
        <v>170</v>
      </c>
      <c r="K18" s="143">
        <v>60</v>
      </c>
      <c r="L18" s="189" t="s">
        <v>170</v>
      </c>
      <c r="M18" s="190"/>
    </row>
    <row r="19" spans="1:13" ht="11.25" customHeight="1" x14ac:dyDescent="0.2">
      <c r="A19" s="192" t="s">
        <v>27</v>
      </c>
      <c r="C19" s="143">
        <v>1246371</v>
      </c>
      <c r="D19" s="189">
        <v>4</v>
      </c>
      <c r="E19" s="143">
        <v>2038915</v>
      </c>
      <c r="F19" s="189">
        <v>4</v>
      </c>
      <c r="G19" s="143">
        <v>2390000</v>
      </c>
      <c r="H19" s="189" t="s">
        <v>170</v>
      </c>
      <c r="I19" s="143">
        <v>2100000</v>
      </c>
      <c r="J19" s="189" t="s">
        <v>181</v>
      </c>
      <c r="K19" s="143">
        <v>1600000</v>
      </c>
      <c r="L19" s="189" t="s">
        <v>170</v>
      </c>
      <c r="M19" s="190"/>
    </row>
    <row r="20" spans="1:13" ht="11.25" customHeight="1" x14ac:dyDescent="0.2">
      <c r="A20" s="192" t="s">
        <v>182</v>
      </c>
      <c r="C20" s="143">
        <v>399750</v>
      </c>
      <c r="D20" s="189">
        <v>5</v>
      </c>
      <c r="E20" s="143">
        <v>239132</v>
      </c>
      <c r="F20" s="189">
        <v>5</v>
      </c>
      <c r="G20" s="143">
        <v>201721</v>
      </c>
      <c r="H20" s="189" t="s">
        <v>143</v>
      </c>
      <c r="I20" s="143">
        <v>202000</v>
      </c>
      <c r="J20" s="189" t="s">
        <v>181</v>
      </c>
      <c r="K20" s="143">
        <v>202000</v>
      </c>
      <c r="L20" s="189" t="s">
        <v>170</v>
      </c>
      <c r="M20" s="190"/>
    </row>
    <row r="21" spans="1:13" ht="11.25" customHeight="1" x14ac:dyDescent="0.2">
      <c r="A21" s="192" t="s">
        <v>183</v>
      </c>
      <c r="C21" s="143">
        <v>685100</v>
      </c>
      <c r="E21" s="143">
        <v>569900</v>
      </c>
      <c r="G21" s="143">
        <v>570000</v>
      </c>
      <c r="H21" s="189" t="s">
        <v>181</v>
      </c>
      <c r="I21" s="143">
        <v>530600</v>
      </c>
      <c r="J21" s="189" t="s">
        <v>143</v>
      </c>
      <c r="K21" s="143">
        <v>445300</v>
      </c>
      <c r="M21" s="190"/>
    </row>
    <row r="22" spans="1:13" ht="11.25" customHeight="1" x14ac:dyDescent="0.2">
      <c r="A22" s="192" t="s">
        <v>142</v>
      </c>
      <c r="C22" s="143">
        <v>80000</v>
      </c>
      <c r="D22" s="189" t="s">
        <v>170</v>
      </c>
      <c r="E22" s="143">
        <v>75000</v>
      </c>
      <c r="F22" s="189" t="s">
        <v>170</v>
      </c>
      <c r="G22" s="143">
        <v>230000</v>
      </c>
      <c r="H22" s="189" t="s">
        <v>170</v>
      </c>
      <c r="I22" s="143">
        <v>486009</v>
      </c>
      <c r="J22" s="189" t="s">
        <v>143</v>
      </c>
      <c r="K22" s="143">
        <v>180000</v>
      </c>
      <c r="L22" s="189" t="s">
        <v>170</v>
      </c>
      <c r="M22" s="190"/>
    </row>
    <row r="23" spans="1:13" ht="11.25" customHeight="1" x14ac:dyDescent="0.2">
      <c r="A23" s="192" t="s">
        <v>141</v>
      </c>
      <c r="C23" s="144" t="s">
        <v>18</v>
      </c>
      <c r="E23" s="144" t="s">
        <v>18</v>
      </c>
      <c r="G23" s="144" t="s">
        <v>18</v>
      </c>
      <c r="I23" s="143">
        <v>12000</v>
      </c>
      <c r="J23" s="189" t="s">
        <v>170</v>
      </c>
      <c r="K23" s="144" t="s">
        <v>18</v>
      </c>
      <c r="L23" s="189" t="s">
        <v>170</v>
      </c>
      <c r="M23" s="190"/>
    </row>
    <row r="24" spans="1:13" ht="11.25" customHeight="1" x14ac:dyDescent="0.2">
      <c r="A24" s="192" t="s">
        <v>24</v>
      </c>
      <c r="C24" s="143">
        <v>156854</v>
      </c>
      <c r="E24" s="143">
        <v>359912</v>
      </c>
      <c r="G24" s="143">
        <v>366234</v>
      </c>
      <c r="I24" s="143">
        <v>378295</v>
      </c>
      <c r="J24" s="189" t="s">
        <v>143</v>
      </c>
      <c r="K24" s="143">
        <v>322818</v>
      </c>
      <c r="M24" s="190"/>
    </row>
    <row r="25" spans="1:13" ht="11.25" customHeight="1" x14ac:dyDescent="0.2">
      <c r="A25" s="192" t="s">
        <v>184</v>
      </c>
      <c r="C25" s="143">
        <v>668500</v>
      </c>
      <c r="E25" s="143">
        <v>818010</v>
      </c>
      <c r="G25" s="143">
        <v>899365</v>
      </c>
      <c r="I25" s="143">
        <v>1100000</v>
      </c>
      <c r="J25" s="189" t="s">
        <v>170</v>
      </c>
      <c r="K25" s="143">
        <v>410000</v>
      </c>
      <c r="L25" s="189" t="s">
        <v>170</v>
      </c>
      <c r="M25" s="190"/>
    </row>
    <row r="26" spans="1:13" ht="11.25" customHeight="1" x14ac:dyDescent="0.2">
      <c r="A26" s="192" t="s">
        <v>185</v>
      </c>
      <c r="C26" s="143">
        <v>537</v>
      </c>
      <c r="E26" s="143">
        <v>714</v>
      </c>
      <c r="G26" s="143">
        <v>387</v>
      </c>
      <c r="I26" s="143">
        <v>370</v>
      </c>
      <c r="J26" s="189" t="s">
        <v>143</v>
      </c>
      <c r="K26" s="143" t="s">
        <v>18</v>
      </c>
      <c r="L26" s="189" t="s">
        <v>170</v>
      </c>
      <c r="M26" s="190"/>
    </row>
    <row r="27" spans="1:13" ht="11.25" customHeight="1" x14ac:dyDescent="0.2">
      <c r="A27" s="192" t="s">
        <v>95</v>
      </c>
      <c r="C27" s="143">
        <v>107224</v>
      </c>
      <c r="E27" s="143">
        <v>105554</v>
      </c>
      <c r="G27" s="143">
        <v>99286</v>
      </c>
      <c r="H27" s="189" t="s">
        <v>143</v>
      </c>
      <c r="I27" s="143">
        <v>85992</v>
      </c>
      <c r="J27" s="189" t="s">
        <v>143</v>
      </c>
      <c r="K27" s="143">
        <v>86000</v>
      </c>
      <c r="L27" s="189" t="s">
        <v>170</v>
      </c>
      <c r="M27" s="190"/>
    </row>
    <row r="28" spans="1:13" ht="11.25" customHeight="1" x14ac:dyDescent="0.2">
      <c r="A28" s="192" t="s">
        <v>186</v>
      </c>
      <c r="C28" s="143">
        <v>7953</v>
      </c>
      <c r="E28" s="143">
        <v>9182</v>
      </c>
      <c r="G28" s="143">
        <v>15621</v>
      </c>
      <c r="I28" s="143">
        <v>16373</v>
      </c>
      <c r="K28" s="143">
        <v>5252</v>
      </c>
      <c r="M28" s="190"/>
    </row>
    <row r="29" spans="1:13" ht="11.25" customHeight="1" x14ac:dyDescent="0.2">
      <c r="A29" s="192" t="s">
        <v>187</v>
      </c>
      <c r="C29" s="143">
        <v>434000</v>
      </c>
      <c r="E29" s="143">
        <v>178000</v>
      </c>
      <c r="G29" s="143">
        <v>163000</v>
      </c>
      <c r="I29" s="143">
        <v>228000</v>
      </c>
      <c r="J29" s="189" t="s">
        <v>143</v>
      </c>
      <c r="K29" s="143">
        <v>287000</v>
      </c>
      <c r="M29" s="190"/>
    </row>
    <row r="30" spans="1:13" ht="11.25" customHeight="1" x14ac:dyDescent="0.2">
      <c r="A30" s="192" t="s">
        <v>188</v>
      </c>
      <c r="C30" s="143">
        <v>25000</v>
      </c>
      <c r="E30" s="143">
        <v>15690</v>
      </c>
      <c r="G30" s="143">
        <v>9500</v>
      </c>
      <c r="H30" s="189" t="s">
        <v>143</v>
      </c>
      <c r="I30" s="143">
        <v>5770</v>
      </c>
      <c r="J30" s="189" t="s">
        <v>143</v>
      </c>
      <c r="K30" s="143">
        <v>5800</v>
      </c>
      <c r="L30" s="189" t="s">
        <v>170</v>
      </c>
      <c r="M30" s="190"/>
    </row>
    <row r="31" spans="1:13" ht="11.25" customHeight="1" x14ac:dyDescent="0.2">
      <c r="A31" s="192" t="s">
        <v>89</v>
      </c>
      <c r="C31" s="143">
        <v>223101</v>
      </c>
      <c r="D31" s="189" t="s">
        <v>143</v>
      </c>
      <c r="E31" s="143">
        <v>147954</v>
      </c>
      <c r="F31" s="189" t="s">
        <v>143</v>
      </c>
      <c r="G31" s="143">
        <v>67490</v>
      </c>
      <c r="H31" s="189" t="s">
        <v>143</v>
      </c>
      <c r="I31" s="143">
        <v>33644</v>
      </c>
      <c r="J31" s="189" t="s">
        <v>143</v>
      </c>
      <c r="K31" s="143">
        <v>34000</v>
      </c>
      <c r="L31" s="189" t="s">
        <v>170</v>
      </c>
      <c r="M31" s="190"/>
    </row>
    <row r="32" spans="1:13" ht="11.25" customHeight="1" x14ac:dyDescent="0.2">
      <c r="A32" s="192" t="s">
        <v>189</v>
      </c>
      <c r="C32" s="143">
        <v>105573</v>
      </c>
      <c r="D32" s="189">
        <v>6</v>
      </c>
      <c r="E32" s="143">
        <v>310667</v>
      </c>
      <c r="G32" s="143">
        <v>335473</v>
      </c>
      <c r="I32" s="143">
        <v>298000</v>
      </c>
      <c r="J32" s="189" t="s">
        <v>181</v>
      </c>
      <c r="K32" s="143">
        <v>180000</v>
      </c>
      <c r="L32" s="189" t="s">
        <v>170</v>
      </c>
      <c r="M32" s="190"/>
    </row>
    <row r="33" spans="1:14" ht="11.25" customHeight="1" x14ac:dyDescent="0.2">
      <c r="A33" s="192" t="s">
        <v>37</v>
      </c>
      <c r="C33" s="143">
        <v>56000</v>
      </c>
      <c r="E33" s="143">
        <v>55000</v>
      </c>
      <c r="G33" s="143">
        <v>55000</v>
      </c>
      <c r="I33" s="143">
        <v>50000</v>
      </c>
      <c r="J33" s="189" t="s">
        <v>143</v>
      </c>
      <c r="K33" s="143">
        <v>50000</v>
      </c>
      <c r="L33" s="189" t="s">
        <v>170</v>
      </c>
      <c r="M33" s="190"/>
    </row>
    <row r="34" spans="1:14" ht="11.25" customHeight="1" x14ac:dyDescent="0.2">
      <c r="A34" s="192" t="s">
        <v>190</v>
      </c>
      <c r="C34" s="143">
        <v>232000</v>
      </c>
      <c r="E34" s="143">
        <v>334000</v>
      </c>
      <c r="G34" s="143">
        <v>366000</v>
      </c>
      <c r="I34" s="143">
        <v>414000</v>
      </c>
      <c r="K34" s="144" t="s">
        <v>146</v>
      </c>
      <c r="M34" s="190"/>
    </row>
    <row r="35" spans="1:14" ht="11.25" customHeight="1" x14ac:dyDescent="0.2">
      <c r="A35" s="192" t="s">
        <v>191</v>
      </c>
      <c r="C35" s="143">
        <v>30000</v>
      </c>
      <c r="E35" s="143">
        <v>26000</v>
      </c>
      <c r="G35" s="143">
        <v>41000</v>
      </c>
      <c r="I35" s="143">
        <v>31000</v>
      </c>
      <c r="J35" s="189" t="s">
        <v>143</v>
      </c>
      <c r="K35" s="143">
        <v>43000</v>
      </c>
      <c r="L35" s="193"/>
      <c r="M35" s="190"/>
    </row>
    <row r="36" spans="1:14" ht="11.25" customHeight="1" x14ac:dyDescent="0.2">
      <c r="A36" s="194" t="s">
        <v>13</v>
      </c>
      <c r="C36" s="145">
        <v>7880000</v>
      </c>
      <c r="D36" s="187" t="s">
        <v>143</v>
      </c>
      <c r="E36" s="145">
        <v>8620000</v>
      </c>
      <c r="F36" s="187" t="s">
        <v>143</v>
      </c>
      <c r="G36" s="145">
        <v>8980000</v>
      </c>
      <c r="H36" s="187" t="s">
        <v>143</v>
      </c>
      <c r="I36" s="145">
        <v>9020000</v>
      </c>
      <c r="J36" s="187" t="s">
        <v>143</v>
      </c>
      <c r="K36" s="145">
        <v>6840000</v>
      </c>
      <c r="L36" s="189" t="s">
        <v>170</v>
      </c>
      <c r="M36" s="195"/>
    </row>
    <row r="37" spans="1:14" s="184" customFormat="1" ht="11.25" customHeight="1" x14ac:dyDescent="0.2">
      <c r="A37" s="241" t="s">
        <v>192</v>
      </c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196"/>
      <c r="N37" s="196"/>
    </row>
    <row r="38" spans="1:14" s="184" customFormat="1" ht="22.5" customHeight="1" x14ac:dyDescent="0.2">
      <c r="A38" s="240" t="s">
        <v>212</v>
      </c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196"/>
      <c r="N38" s="196"/>
    </row>
    <row r="39" spans="1:14" s="184" customFormat="1" ht="22.5" customHeight="1" x14ac:dyDescent="0.2">
      <c r="A39" s="240" t="s">
        <v>208</v>
      </c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196"/>
      <c r="N39" s="196"/>
    </row>
    <row r="40" spans="1:14" s="184" customFormat="1" ht="11.25" customHeight="1" x14ac:dyDescent="0.2">
      <c r="A40" s="239" t="s">
        <v>193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196"/>
      <c r="N40" s="196"/>
    </row>
    <row r="41" spans="1:14" s="184" customFormat="1" ht="11.25" customHeight="1" x14ac:dyDescent="0.2">
      <c r="A41" s="239" t="s">
        <v>213</v>
      </c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196"/>
      <c r="N41" s="196"/>
    </row>
    <row r="42" spans="1:14" s="184" customFormat="1" ht="11.25" customHeight="1" x14ac:dyDescent="0.2">
      <c r="A42" s="239" t="s">
        <v>194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196"/>
      <c r="N42" s="196"/>
    </row>
    <row r="43" spans="1:14" s="184" customFormat="1" ht="11.25" customHeight="1" x14ac:dyDescent="0.2">
      <c r="A43" s="239" t="s">
        <v>195</v>
      </c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196"/>
      <c r="N43" s="196"/>
    </row>
    <row r="44" spans="1:14" s="184" customFormat="1" ht="11.25" customHeight="1" x14ac:dyDescent="0.2">
      <c r="A44" s="239" t="s">
        <v>196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196"/>
      <c r="N44" s="196"/>
    </row>
    <row r="45" spans="1:14" ht="11.25" customHeight="1" x14ac:dyDescent="0.2"/>
    <row r="46" spans="1:14" ht="11.25" customHeight="1" x14ac:dyDescent="0.2"/>
    <row r="47" spans="1:14" ht="11.25" customHeight="1" x14ac:dyDescent="0.2"/>
    <row r="48" spans="1:14" ht="11.25" customHeight="1" x14ac:dyDescent="0.2"/>
    <row r="49" ht="11.25" customHeight="1" x14ac:dyDescent="0.2"/>
    <row r="50" ht="11.25" customHeight="1" x14ac:dyDescent="0.2"/>
  </sheetData>
  <mergeCells count="13">
    <mergeCell ref="A37:L37"/>
    <mergeCell ref="A1:L1"/>
    <mergeCell ref="A2:L2"/>
    <mergeCell ref="A3:L3"/>
    <mergeCell ref="A4:L4"/>
    <mergeCell ref="A5:L5"/>
    <mergeCell ref="A44:L44"/>
    <mergeCell ref="A38:L38"/>
    <mergeCell ref="A39:L39"/>
    <mergeCell ref="A40:L40"/>
    <mergeCell ref="A41:L41"/>
    <mergeCell ref="A42:L42"/>
    <mergeCell ref="A43:L43"/>
  </mergeCells>
  <pageMargins left="0.5" right="0.5" top="0.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</vt:lpstr>
      <vt:lpstr>T1</vt:lpstr>
      <vt:lpstr>T2</vt:lpstr>
      <vt:lpstr>T3</vt:lpstr>
      <vt:lpstr>T4</vt:lpstr>
      <vt:lpstr>T5</vt:lpstr>
      <vt:lpstr>T6</vt:lpstr>
      <vt:lpstr>T7</vt:lpstr>
      <vt:lpstr>T8</vt:lpstr>
    </vt:vector>
  </TitlesOfParts>
  <Manager>Data Library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Barite in 2020</dc:title>
  <dc:subject>USGS Minerals Yearbook</dc:subject>
  <dc:creator>USGS National Minerals Information Center</dc:creator>
  <cp:keywords>Barite; statistics</cp:keywords>
  <cp:lastModifiedBy>Hakim, Samir</cp:lastModifiedBy>
  <cp:lastPrinted>2022-08-11T19:25:58Z</cp:lastPrinted>
  <dcterms:created xsi:type="dcterms:W3CDTF">2003-11-04T14:59:38Z</dcterms:created>
  <dcterms:modified xsi:type="dcterms:W3CDTF">2022-08-31T18:28:11Z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sds© </vt:lpwstr>
  </property>
</Properties>
</file>