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defaultThemeVersion="124226"/>
  <mc:AlternateContent xmlns:mc="http://schemas.openxmlformats.org/markup-compatibility/2006">
    <mc:Choice Requires="x15">
      <x15ac:absPath xmlns:x15ac="http://schemas.microsoft.com/office/spreadsheetml/2010/11/ac" url="https://doimspp-my.sharepoint.com/personal/rcallaghan_usgs_gov/Documents/Documents/___pageload3/"/>
    </mc:Choice>
  </mc:AlternateContent>
  <xr:revisionPtr revIDLastSave="0" documentId="14_{FBCCF72B-74B7-4832-8C67-43B1C3D16C1A}" xr6:coauthVersionLast="47" xr6:coauthVersionMax="47" xr10:uidLastSave="{00000000-0000-0000-0000-000000000000}"/>
  <bookViews>
    <workbookView xWindow="-23148" yWindow="-2196" windowWidth="23256" windowHeight="12576" xr2:uid="{00000000-000D-0000-FFFF-FFFF00000000}"/>
  </bookViews>
  <sheets>
    <sheet name="Note" sheetId="39" r:id="rId1"/>
    <sheet name="T1" sheetId="32" r:id="rId2"/>
    <sheet name="T2" sheetId="23" r:id="rId3"/>
    <sheet name="T3" sheetId="24" r:id="rId4"/>
    <sheet name="T4" sheetId="25" r:id="rId5"/>
    <sheet name="T5" sheetId="38" r:id="rId6"/>
    <sheet name="T6" sheetId="27" r:id="rId7"/>
    <sheet name="T7" sheetId="31" r:id="rId8"/>
    <sheet name="T8" sheetId="29" r:id="rId9"/>
    <sheet name="T9" sheetId="3" r:id="rId10"/>
    <sheet name="T10" sheetId="37" r:id="rId11"/>
  </sheets>
  <definedNames>
    <definedName name="_xlnm.Print_Area" localSheetId="3">'T3'!$A$1:$I$49</definedName>
    <definedName name="_xlnm.Print_Area" localSheetId="4">'T4'!$A$1:$I$20</definedName>
    <definedName name="_xlnm.Print_Area" localSheetId="7">'T7'!$A$1:$L$39</definedName>
    <definedName name="_xlnm.Print_Area" localSheetId="8">'T8'!$A$1:$I$67</definedName>
    <definedName name="_xlnm.Print_Area" localSheetId="9">'T9'!$A$1:$J$26</definedName>
    <definedName name="_xlnm.Print_Titles" localSheetId="6">'T6'!$1:$3</definedName>
    <definedName name="_xlnm.Print_Titles" localSheetId="8">'T8'!$1:$5</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8" i="25" l="1"/>
  <c r="E18" i="25"/>
  <c r="C18" i="25"/>
</calcChain>
</file>

<file path=xl/sharedStrings.xml><?xml version="1.0" encoding="utf-8"?>
<sst xmlns="http://schemas.openxmlformats.org/spreadsheetml/2006/main" count="1272" uniqueCount="370">
  <si>
    <t>TABLE 1</t>
  </si>
  <si>
    <t>(Thousand metric tons and thousand dollars unless otherwise specified)</t>
  </si>
  <si>
    <t>Sold or used:</t>
  </si>
  <si>
    <t>Quantity:</t>
  </si>
  <si>
    <t>Sand</t>
  </si>
  <si>
    <t>Gravel</t>
  </si>
  <si>
    <t>Total</t>
  </si>
  <si>
    <t>Value:</t>
  </si>
  <si>
    <t>Exports:</t>
  </si>
  <si>
    <t>Quantity</t>
  </si>
  <si>
    <t>Value</t>
  </si>
  <si>
    <t>Imports for consumption:</t>
  </si>
  <si>
    <t>(thousand</t>
  </si>
  <si>
    <t>metric tons)</t>
  </si>
  <si>
    <t>of total</t>
  </si>
  <si>
    <t>Northeast:</t>
  </si>
  <si>
    <t>New England</t>
  </si>
  <si>
    <t>Middle Atlantic</t>
  </si>
  <si>
    <t>Midwest:</t>
  </si>
  <si>
    <t>East North Central</t>
  </si>
  <si>
    <t>West North Central</t>
  </si>
  <si>
    <t>South:</t>
  </si>
  <si>
    <t>South Atlantic</t>
  </si>
  <si>
    <t>East South Central</t>
  </si>
  <si>
    <t>West South Central</t>
  </si>
  <si>
    <t>West:</t>
  </si>
  <si>
    <t>Mountain</t>
  </si>
  <si>
    <t>Pacific</t>
  </si>
  <si>
    <t>INDUSTRIAL SAND AND GRAVEL SOLD OR USED IN</t>
  </si>
  <si>
    <t>(Thousand metric tons and thousand dollars)</t>
  </si>
  <si>
    <t>State</t>
  </si>
  <si>
    <t xml:space="preserve">Quantity </t>
  </si>
  <si>
    <t>Alabama</t>
  </si>
  <si>
    <t>Arizona</t>
  </si>
  <si>
    <t>W</t>
  </si>
  <si>
    <t>Arkansas</t>
  </si>
  <si>
    <t>California</t>
  </si>
  <si>
    <t>Colorado</t>
  </si>
  <si>
    <t>Florida</t>
  </si>
  <si>
    <t>Georgia</t>
  </si>
  <si>
    <t>Idaho</t>
  </si>
  <si>
    <t>Illinois</t>
  </si>
  <si>
    <t>Indiana</t>
  </si>
  <si>
    <t>Iowa</t>
  </si>
  <si>
    <t>Kansas</t>
  </si>
  <si>
    <t>Louisiana</t>
  </si>
  <si>
    <t>Maryland</t>
  </si>
  <si>
    <t>--</t>
  </si>
  <si>
    <t>Michigan</t>
  </si>
  <si>
    <t>Minnesota</t>
  </si>
  <si>
    <t>Mississippi</t>
  </si>
  <si>
    <t>Missouri</t>
  </si>
  <si>
    <t>Nevada</t>
  </si>
  <si>
    <t>New Jersey</t>
  </si>
  <si>
    <t>New Mexico</t>
  </si>
  <si>
    <t>New York</t>
  </si>
  <si>
    <t>North Carolina</t>
  </si>
  <si>
    <t>North Dakota</t>
  </si>
  <si>
    <t>Ohio</t>
  </si>
  <si>
    <t>Oklahoma</t>
  </si>
  <si>
    <t>Pennsylvania</t>
  </si>
  <si>
    <t>Rhode Island</t>
  </si>
  <si>
    <t>South Carolina</t>
  </si>
  <si>
    <t>Tennessee</t>
  </si>
  <si>
    <t>Texas</t>
  </si>
  <si>
    <t>Virginia</t>
  </si>
  <si>
    <t>Washington</t>
  </si>
  <si>
    <t>West Virginia</t>
  </si>
  <si>
    <t>Wisconsin</t>
  </si>
  <si>
    <t>Other</t>
  </si>
  <si>
    <t>TABLE 4</t>
  </si>
  <si>
    <t>INDUSTRIAL SAND AND GRAVEL PRODUCTION IN THE UNITED</t>
  </si>
  <si>
    <t>Number of</t>
  </si>
  <si>
    <t>operations</t>
  </si>
  <si>
    <t>Less than 25,000</t>
  </si>
  <si>
    <t>25,000 to 49,999</t>
  </si>
  <si>
    <t>50,000 to 99,999</t>
  </si>
  <si>
    <t>100,000 to 199,999</t>
  </si>
  <si>
    <t>200,000 to 299,999</t>
  </si>
  <si>
    <t>300,000 to 399,999</t>
  </si>
  <si>
    <t>600,000 to 699,999</t>
  </si>
  <si>
    <t>700,000 and more</t>
  </si>
  <si>
    <t>TABLE 5</t>
  </si>
  <si>
    <t>Dredging</t>
  </si>
  <si>
    <t>active</t>
  </si>
  <si>
    <t>Stationary</t>
  </si>
  <si>
    <t>-- Zero.</t>
  </si>
  <si>
    <t>TABLE 7</t>
  </si>
  <si>
    <t>(Thousand metric tons)</t>
  </si>
  <si>
    <t>Destination</t>
  </si>
  <si>
    <t>Alaska</t>
  </si>
  <si>
    <t>Connecticut</t>
  </si>
  <si>
    <t>Delaware</t>
  </si>
  <si>
    <t>Oregon</t>
  </si>
  <si>
    <t>Hawaii</t>
  </si>
  <si>
    <t>South Dakota</t>
  </si>
  <si>
    <t>Utah</t>
  </si>
  <si>
    <t>Vermont</t>
  </si>
  <si>
    <t>Kentucky</t>
  </si>
  <si>
    <t>Maine</t>
  </si>
  <si>
    <t>Wyoming</t>
  </si>
  <si>
    <t>Massachusetts</t>
  </si>
  <si>
    <t>Countries:</t>
  </si>
  <si>
    <t>Canada</t>
  </si>
  <si>
    <t>Mexico</t>
  </si>
  <si>
    <t>Other:</t>
  </si>
  <si>
    <t>Montana</t>
  </si>
  <si>
    <t>Puerto Rico</t>
  </si>
  <si>
    <t>Nebraska</t>
  </si>
  <si>
    <t>U.S. possessions and territories</t>
  </si>
  <si>
    <t>Destination unknown</t>
  </si>
  <si>
    <t>New Hampshire</t>
  </si>
  <si>
    <t>TABLE 8</t>
  </si>
  <si>
    <t>Africa and the Middle East:</t>
  </si>
  <si>
    <t>Asia:</t>
  </si>
  <si>
    <t>China</t>
  </si>
  <si>
    <t>Hong Kong</t>
  </si>
  <si>
    <t>Japan</t>
  </si>
  <si>
    <t>Korea, Republic of</t>
  </si>
  <si>
    <t>Singapore</t>
  </si>
  <si>
    <t>Taiwan</t>
  </si>
  <si>
    <t>Belgium</t>
  </si>
  <si>
    <t>Germany</t>
  </si>
  <si>
    <t>Italy</t>
  </si>
  <si>
    <t>Netherlands</t>
  </si>
  <si>
    <t>Russia</t>
  </si>
  <si>
    <t>United Kingdom</t>
  </si>
  <si>
    <t>North America:</t>
  </si>
  <si>
    <t>Bahamas, The</t>
  </si>
  <si>
    <t>Trinidad and Tobago</t>
  </si>
  <si>
    <t>Oceania:</t>
  </si>
  <si>
    <t>Australia</t>
  </si>
  <si>
    <t>New Zealand</t>
  </si>
  <si>
    <t>South America:</t>
  </si>
  <si>
    <t>Argentina</t>
  </si>
  <si>
    <t>Brazil</t>
  </si>
  <si>
    <t>Colombia</t>
  </si>
  <si>
    <t>Peru</t>
  </si>
  <si>
    <t>Venezuela</t>
  </si>
  <si>
    <t>Grand total</t>
  </si>
  <si>
    <t>Source: U.S. Census Bureau.</t>
  </si>
  <si>
    <t>TABLE 9</t>
  </si>
  <si>
    <t>U.S. IMPORTS FOR CONSUMPTION OF INDUSTRIAL</t>
  </si>
  <si>
    <t>Chile</t>
  </si>
  <si>
    <t>Israel</t>
  </si>
  <si>
    <t>Mining operations on land</t>
  </si>
  <si>
    <t>400,000 to 499,999</t>
  </si>
  <si>
    <t>500,000 to 599,999</t>
  </si>
  <si>
    <t>Unit</t>
  </si>
  <si>
    <t>(dollars</t>
  </si>
  <si>
    <t>Major use</t>
  </si>
  <si>
    <t>Sand:</t>
  </si>
  <si>
    <t>Glassmaking:</t>
  </si>
  <si>
    <t>Containers</t>
  </si>
  <si>
    <t>Flat, plate and window</t>
  </si>
  <si>
    <t>Specialty</t>
  </si>
  <si>
    <t>Fiberglass, unground</t>
  </si>
  <si>
    <t>Fiberglass, ground</t>
  </si>
  <si>
    <t>Foundry:</t>
  </si>
  <si>
    <t>Molding and core, unground</t>
  </si>
  <si>
    <t>Molding and core, ground</t>
  </si>
  <si>
    <t>Refractory</t>
  </si>
  <si>
    <t>Chemicals, ground and unground</t>
  </si>
  <si>
    <t>Fillers, ground, rubber, paints, putty, etc.</t>
  </si>
  <si>
    <t>Whole-grain fillers/building products</t>
  </si>
  <si>
    <t>Ceramic, ground, pottery, brick, tile, etc.</t>
  </si>
  <si>
    <t>Filtration:</t>
  </si>
  <si>
    <t>Water, municipal, county, local</t>
  </si>
  <si>
    <t>Swimming pool, other</t>
  </si>
  <si>
    <t>Petroleum industry:</t>
  </si>
  <si>
    <t>Well packing and cementing</t>
  </si>
  <si>
    <t>Recreational:</t>
  </si>
  <si>
    <t>Golf course, greens and traps</t>
  </si>
  <si>
    <t>Baseball, volleyball, play sand, beaches</t>
  </si>
  <si>
    <t>Traction, engine</t>
  </si>
  <si>
    <t>Roofing granules and fillers</t>
  </si>
  <si>
    <t>Other, whole grain</t>
  </si>
  <si>
    <t>Total or average</t>
  </si>
  <si>
    <t>Gravel:</t>
  </si>
  <si>
    <t>Silicon, ferrosilicon</t>
  </si>
  <si>
    <t>Filtration</t>
  </si>
  <si>
    <t>Other uses, specified</t>
  </si>
  <si>
    <t>Grand total or average</t>
  </si>
  <si>
    <t>U.S. total</t>
  </si>
  <si>
    <t>(3)</t>
  </si>
  <si>
    <r>
      <t>SALIENT U.S. SILICA STATISTICS</t>
    </r>
    <r>
      <rPr>
        <vertAlign val="superscript"/>
        <sz val="8"/>
        <rFont val="Times New Roman"/>
        <family val="1"/>
      </rPr>
      <t>1</t>
    </r>
  </si>
  <si>
    <r>
      <t>Industrial sand and gravel:</t>
    </r>
    <r>
      <rPr>
        <vertAlign val="superscript"/>
        <sz val="8"/>
        <rFont val="Times New Roman"/>
        <family val="1"/>
      </rPr>
      <t>2</t>
    </r>
  </si>
  <si>
    <r>
      <t>2</t>
    </r>
    <r>
      <rPr>
        <sz val="8"/>
        <rFont val="Times New Roman"/>
        <family val="1"/>
      </rPr>
      <t>Excludes Puerto Rico.</t>
    </r>
  </si>
  <si>
    <r>
      <t>Value</t>
    </r>
    <r>
      <rPr>
        <vertAlign val="superscript"/>
        <sz val="8"/>
        <rFont val="Times New Roman"/>
        <family val="1"/>
      </rPr>
      <t>2</t>
    </r>
  </si>
  <si>
    <r>
      <t>3</t>
    </r>
    <r>
      <rPr>
        <sz val="8"/>
        <rFont val="Times New Roman"/>
        <family val="1"/>
      </rPr>
      <t>Less than ½ unit.</t>
    </r>
  </si>
  <si>
    <r>
      <t>INDUSTRIAL SAND AND GRAVEL SOLD OR USED, BY DESTINATION</t>
    </r>
    <r>
      <rPr>
        <vertAlign val="superscript"/>
        <sz val="8"/>
        <rFont val="Times New Roman"/>
        <family val="1"/>
      </rPr>
      <t>1</t>
    </r>
  </si>
  <si>
    <r>
      <t>value</t>
    </r>
    <r>
      <rPr>
        <vertAlign val="superscript"/>
        <sz val="8"/>
        <rFont val="Times New Roman"/>
        <family val="1"/>
      </rPr>
      <t>2</t>
    </r>
  </si>
  <si>
    <r>
      <t>THE UNITED STATES, BY STATE</t>
    </r>
    <r>
      <rPr>
        <vertAlign val="superscript"/>
        <sz val="8"/>
        <rFont val="Times New Roman"/>
        <family val="1"/>
      </rPr>
      <t>1</t>
    </r>
  </si>
  <si>
    <r>
      <t>3</t>
    </r>
    <r>
      <rPr>
        <sz val="8"/>
        <rFont val="Times New Roman"/>
        <family val="1"/>
      </rPr>
      <t>Includes amorphous silica and Pennsylvania rottenstone.</t>
    </r>
  </si>
  <si>
    <t>and portable</t>
  </si>
  <si>
    <t>TABLE 6</t>
  </si>
  <si>
    <t>Metallurgical, flux for metal smelting</t>
  </si>
  <si>
    <t>metric</t>
  </si>
  <si>
    <t>tons)</t>
  </si>
  <si>
    <t>per</t>
  </si>
  <si>
    <t>ton)</t>
  </si>
  <si>
    <t>sands)</t>
  </si>
  <si>
    <t>(thou-</t>
  </si>
  <si>
    <r>
      <t>Geographic region</t>
    </r>
    <r>
      <rPr>
        <vertAlign val="superscript"/>
        <sz val="8"/>
        <rFont val="Times New Roman"/>
        <family val="1"/>
      </rPr>
      <t>2</t>
    </r>
  </si>
  <si>
    <t>Hydraulic fracturing</t>
  </si>
  <si>
    <t xml:space="preserve">NUMBER OF INDUSTRIAL SAND AND GRAVEL OPERATIONS AND PROCESSING </t>
  </si>
  <si>
    <t>e</t>
  </si>
  <si>
    <t>Percent</t>
  </si>
  <si>
    <t>State:</t>
  </si>
  <si>
    <t>State—Continued:</t>
  </si>
  <si>
    <t>TABLE 3</t>
  </si>
  <si>
    <t>Capacity</t>
  </si>
  <si>
    <t>(metric tons per year)</t>
  </si>
  <si>
    <t>2016</t>
  </si>
  <si>
    <t>United Arab Emirates</t>
  </si>
  <si>
    <t>Saudi Arabia</t>
  </si>
  <si>
    <t>India</t>
  </si>
  <si>
    <t>Thailand</t>
  </si>
  <si>
    <t>France</t>
  </si>
  <si>
    <t>Norway</t>
  </si>
  <si>
    <t>Marshall Islands</t>
  </si>
  <si>
    <t>Jamaica</t>
  </si>
  <si>
    <t>Costa Rica</t>
  </si>
  <si>
    <t>Dominican Republic</t>
  </si>
  <si>
    <r>
      <t>2</t>
    </r>
    <r>
      <rPr>
        <sz val="8"/>
        <rFont val="Times New Roman"/>
        <family val="1"/>
      </rPr>
      <t>Calculated using unrounded data.</t>
    </r>
  </si>
  <si>
    <r>
      <t>2</t>
    </r>
    <r>
      <rPr>
        <sz val="8"/>
        <rFont val="Times New Roman"/>
        <family val="1"/>
      </rPr>
      <t>Free alongside ship value of material at U.S. port of export. Based on transaction price; includes all charges incurred in placing material alongside ship.</t>
    </r>
  </si>
  <si>
    <r>
      <t>2</t>
    </r>
    <r>
      <rPr>
        <sz val="8"/>
        <rFont val="Times New Roman"/>
        <family val="1"/>
      </rPr>
      <t>Cost, insurance, and freight value of material at U.S. port of entry. Based on purchase price; includes all charges (except U.S. import duties) in bringing material from foreign country to alongside carrier.</t>
    </r>
  </si>
  <si>
    <t xml:space="preserve">Quantity         </t>
  </si>
  <si>
    <t>metric tons</t>
  </si>
  <si>
    <t xml:space="preserve">Quantity                      </t>
  </si>
  <si>
    <t xml:space="preserve">Quantity                   </t>
  </si>
  <si>
    <r>
      <rPr>
        <vertAlign val="superscript"/>
        <sz val="8"/>
        <rFont val="Times New Roman"/>
        <family val="1"/>
      </rPr>
      <t>r</t>
    </r>
    <r>
      <rPr>
        <sz val="8"/>
        <rFont val="Times New Roman"/>
        <family val="1"/>
      </rPr>
      <t>Revised.  W Withheld to avoid disclosing company proprietary data; included in “Total.”  -- Zero.</t>
    </r>
  </si>
  <si>
    <r>
      <t>U.S. EXPORTS OF INDUSTRIAL SAND AND GRAVEL, BY REGION AND COUNTRY OR LOCALITY</t>
    </r>
    <r>
      <rPr>
        <vertAlign val="superscript"/>
        <sz val="8"/>
        <rFont val="Times New Roman"/>
        <family val="1"/>
      </rPr>
      <t>1</t>
    </r>
    <r>
      <rPr>
        <sz val="8"/>
        <rFont val="Times New Roman"/>
        <family val="1"/>
      </rPr>
      <t xml:space="preserve"> </t>
    </r>
  </si>
  <si>
    <t>Destination or locality</t>
  </si>
  <si>
    <r>
      <t>SAND, BY COUNTRY OR LOCALITY</t>
    </r>
    <r>
      <rPr>
        <vertAlign val="superscript"/>
        <sz val="8"/>
        <rFont val="Times New Roman"/>
        <family val="1"/>
      </rPr>
      <t>1</t>
    </r>
  </si>
  <si>
    <t>Country or locality</t>
  </si>
  <si>
    <t>2017</t>
  </si>
  <si>
    <t>r</t>
  </si>
  <si>
    <t>Other, ground</t>
  </si>
  <si>
    <t>2018</t>
  </si>
  <si>
    <t>2019</t>
  </si>
  <si>
    <t>TABLE 2</t>
  </si>
  <si>
    <r>
      <t>INDUSTRIAL SAND AND GRAVEL SOLD OR USED IN THE UNITED STATES, BY GEOGRAPHIC DIVISION</t>
    </r>
    <r>
      <rPr>
        <vertAlign val="superscript"/>
        <sz val="8"/>
        <rFont val="Times New Roman"/>
        <family val="1"/>
      </rPr>
      <t>1</t>
    </r>
  </si>
  <si>
    <t>(thousands)</t>
  </si>
  <si>
    <r>
      <rPr>
        <vertAlign val="superscript"/>
        <sz val="8"/>
        <rFont val="Times New Roman"/>
        <family val="1"/>
      </rPr>
      <t>r</t>
    </r>
    <r>
      <rPr>
        <sz val="8"/>
        <rFont val="Times New Roman"/>
        <family val="1"/>
      </rPr>
      <t>Revised.</t>
    </r>
  </si>
  <si>
    <t>(2)</t>
  </si>
  <si>
    <t>Abrasives, blasting</t>
  </si>
  <si>
    <t>2020</t>
  </si>
  <si>
    <t xml:space="preserve">Europe: </t>
  </si>
  <si>
    <t>Papua New Guinea</t>
  </si>
  <si>
    <r>
      <t>1</t>
    </r>
    <r>
      <rPr>
        <sz val="8"/>
        <rFont val="Times New Roman"/>
        <family val="1"/>
      </rPr>
      <t>Table includes data available through June 30, 2021.</t>
    </r>
    <r>
      <rPr>
        <vertAlign val="superscript"/>
        <sz val="8"/>
        <rFont val="Times New Roman"/>
        <family val="1"/>
      </rPr>
      <t xml:space="preserve"> </t>
    </r>
    <r>
      <rPr>
        <sz val="8"/>
        <rFont val="Times New Roman"/>
        <family val="1"/>
      </rPr>
      <t>Data are rounded to no more than three significant digits; may not add to totals shown.</t>
    </r>
  </si>
  <si>
    <r>
      <t>INDUSTRIAL SAND AND GRAVEL SOLD OR USED BY U.S. PRODUCERS IN 2020, BY MAJOR END USE</t>
    </r>
    <r>
      <rPr>
        <vertAlign val="superscript"/>
        <sz val="8"/>
        <rFont val="Times New Roman"/>
        <family val="1"/>
      </rPr>
      <t>1</t>
    </r>
  </si>
  <si>
    <t>Midwest</t>
  </si>
  <si>
    <t xml:space="preserve"> South</t>
  </si>
  <si>
    <t xml:space="preserve">  West</t>
  </si>
  <si>
    <r>
      <t>STATES IN 2020, BY SIZE OF OPERATION</t>
    </r>
    <r>
      <rPr>
        <vertAlign val="superscript"/>
        <sz val="8"/>
        <rFont val="Times New Roman"/>
        <family val="1"/>
      </rPr>
      <t>1</t>
    </r>
  </si>
  <si>
    <r>
      <t>PLANTS IN THE UNITED STATES IN 2020, BY GEOGRAPHIC DIVISION</t>
    </r>
    <r>
      <rPr>
        <vertAlign val="superscript"/>
        <sz val="8"/>
        <rFont val="Times New Roman"/>
        <family val="1"/>
      </rPr>
      <t>1</t>
    </r>
  </si>
  <si>
    <r>
      <t>1</t>
    </r>
    <r>
      <rPr>
        <sz val="8"/>
        <rFont val="Times New Roman"/>
        <family val="1"/>
      </rPr>
      <t>Table includes data available through July 30, 2021.</t>
    </r>
    <r>
      <rPr>
        <vertAlign val="superscript"/>
        <sz val="8"/>
        <rFont val="Times New Roman"/>
        <family val="1"/>
      </rPr>
      <t xml:space="preserve"> </t>
    </r>
    <r>
      <rPr>
        <sz val="8"/>
        <rFont val="Times New Roman"/>
        <family val="1"/>
      </rPr>
      <t>Data are rounded to no more than three significant digits; may not add to totals shown.</t>
    </r>
  </si>
  <si>
    <r>
      <rPr>
        <vertAlign val="superscript"/>
        <sz val="8"/>
        <rFont val="Times New Roman"/>
        <family val="1"/>
      </rPr>
      <t>2</t>
    </r>
    <r>
      <rPr>
        <sz val="8"/>
        <rFont val="Times New Roman"/>
        <family val="1"/>
      </rPr>
      <t>Less than ½ unit.</t>
    </r>
  </si>
  <si>
    <r>
      <rPr>
        <vertAlign val="superscript"/>
        <sz val="8"/>
        <rFont val="Times New Roman"/>
        <family val="1"/>
      </rPr>
      <t>1</t>
    </r>
    <r>
      <rPr>
        <sz val="8"/>
        <rFont val="Times New Roman"/>
        <family val="1"/>
      </rPr>
      <t>Table includes data available through July 30, 2021.</t>
    </r>
    <r>
      <rPr>
        <vertAlign val="superscript"/>
        <sz val="8"/>
        <rFont val="Times New Roman"/>
        <family val="1"/>
      </rPr>
      <t xml:space="preserve"> </t>
    </r>
    <r>
      <rPr>
        <sz val="8"/>
        <rFont val="Times New Roman"/>
        <family val="1"/>
      </rPr>
      <t>Data are rounded to no more than three significant digits; may not add to totals shown.</t>
    </r>
  </si>
  <si>
    <r>
      <t>1</t>
    </r>
    <r>
      <rPr>
        <sz val="8"/>
        <rFont val="Times New Roman"/>
        <family val="1"/>
      </rPr>
      <t xml:space="preserve">Table includes data available through July 30, 2021. </t>
    </r>
    <r>
      <rPr>
        <vertAlign val="superscript"/>
        <sz val="8"/>
        <rFont val="Times New Roman"/>
        <family val="1"/>
      </rPr>
      <t xml:space="preserve"> </t>
    </r>
    <r>
      <rPr>
        <sz val="8"/>
        <rFont val="Times New Roman"/>
        <family val="1"/>
      </rPr>
      <t>Data are rounded to no more than three significant digits; may not add to totals shown.</t>
    </r>
  </si>
  <si>
    <r>
      <rPr>
        <vertAlign val="superscript"/>
        <sz val="8"/>
        <rFont val="Times New Roman"/>
        <family val="1"/>
      </rPr>
      <t>1</t>
    </r>
    <r>
      <rPr>
        <sz val="8"/>
        <rFont val="Times New Roman"/>
        <family val="1"/>
      </rPr>
      <t>Table includes data available through July 30, 2021.</t>
    </r>
  </si>
  <si>
    <r>
      <rPr>
        <vertAlign val="superscript"/>
        <sz val="8"/>
        <rFont val="Times New Roman"/>
        <family val="1"/>
      </rPr>
      <t>1</t>
    </r>
    <r>
      <rPr>
        <sz val="8"/>
        <rFont val="Times New Roman"/>
        <family val="1"/>
      </rPr>
      <t xml:space="preserve">Table includes data available through July 30, 2021. </t>
    </r>
    <r>
      <rPr>
        <vertAlign val="superscript"/>
        <sz val="8"/>
        <rFont val="Times New Roman"/>
        <family val="1"/>
      </rPr>
      <t xml:space="preserve"> </t>
    </r>
    <r>
      <rPr>
        <sz val="8"/>
        <rFont val="Times New Roman"/>
        <family val="1"/>
      </rPr>
      <t>Data are rounded to no more than three significant digits, except for unit values; may not add to totals shown.</t>
    </r>
  </si>
  <si>
    <r>
      <rPr>
        <vertAlign val="superscript"/>
        <sz val="8"/>
        <rFont val="Times New Roman"/>
        <family val="1"/>
      </rPr>
      <t>2</t>
    </r>
    <r>
      <rPr>
        <sz val="8"/>
        <rFont val="Times New Roman"/>
        <family val="1"/>
      </rPr>
      <t>Sales region equivalent to U.S. Census Bureau Geographic Division as follows: New England (CT, MA, ME, NH, RI, VT); Middle Atlantic (NJ, NY, PA); East North Central (IL, IN, MI, OH, WI); West North Central (IA, KS, MN, MO, NE, ND, SD); South Atlantic (DC, DE, FL, GA, MD, NC, SC, VA, WV); East South Central (AL, KY, MS, TN); West South Central (AR, LA, OK, TX); Mountain (AZ, CO, ID, MT, NM, NV, UT, WY); Pacific (AK, CA, HI, OR, WA).</t>
    </r>
  </si>
  <si>
    <t>Northeast</t>
  </si>
  <si>
    <t>do.</t>
  </si>
  <si>
    <r>
      <t xml:space="preserve">W Withheld to avoid disclosing company proprietary data; included in </t>
    </r>
    <r>
      <rPr>
        <sz val="8"/>
        <rFont val="Calibri"/>
        <family val="2"/>
      </rPr>
      <t>“</t>
    </r>
    <r>
      <rPr>
        <sz val="8"/>
        <rFont val="Times New Roman"/>
        <family val="1"/>
      </rPr>
      <t>Other, whole grain”.  -- Zero.</t>
    </r>
  </si>
  <si>
    <r>
      <t xml:space="preserve"> </t>
    </r>
    <r>
      <rPr>
        <vertAlign val="superscript"/>
        <sz val="8"/>
        <rFont val="Times New Roman"/>
        <family val="1"/>
      </rPr>
      <t>r</t>
    </r>
    <r>
      <rPr>
        <sz val="8"/>
        <rFont val="Times New Roman"/>
        <family val="1"/>
      </rPr>
      <t>Revised.  -- Zero.</t>
    </r>
  </si>
  <si>
    <r>
      <rPr>
        <vertAlign val="superscript"/>
        <sz val="8"/>
        <rFont val="Times New Roman"/>
        <family val="1"/>
      </rPr>
      <t>e</t>
    </r>
    <r>
      <rPr>
        <sz val="8"/>
        <rFont val="Times New Roman"/>
        <family val="1"/>
      </rPr>
      <t xml:space="preserve">Estimated.  </t>
    </r>
    <r>
      <rPr>
        <vertAlign val="superscript"/>
        <sz val="8"/>
        <rFont val="Times New Roman"/>
        <family val="1"/>
      </rPr>
      <t>r</t>
    </r>
    <r>
      <rPr>
        <sz val="8"/>
        <rFont val="Times New Roman"/>
        <family val="1"/>
      </rPr>
      <t>Revised.  do. Ditto.</t>
    </r>
  </si>
  <si>
    <r>
      <t>Tripoli, sold or used:</t>
    </r>
    <r>
      <rPr>
        <vertAlign val="superscript"/>
        <sz val="8"/>
        <rFont val="Times New Roman"/>
        <family val="1"/>
      </rPr>
      <t>3</t>
    </r>
  </si>
  <si>
    <t>Processed, sold or used:</t>
  </si>
  <si>
    <t>TABLE 10</t>
  </si>
  <si>
    <r>
      <t>INDUSTRIAL SAND AND GRAVEL (SILICA): WORLD PRODUCTION, BY COUNTRY OR LOCALITY</t>
    </r>
    <r>
      <rPr>
        <vertAlign val="superscript"/>
        <sz val="8"/>
        <color theme="1"/>
        <rFont val="Times New Roman"/>
        <family val="1"/>
      </rPr>
      <t>1</t>
    </r>
  </si>
  <si>
    <r>
      <t>Country or locality</t>
    </r>
    <r>
      <rPr>
        <vertAlign val="superscript"/>
        <sz val="8"/>
        <color theme="1"/>
        <rFont val="Times New Roman"/>
        <family val="1"/>
      </rPr>
      <t>2</t>
    </r>
  </si>
  <si>
    <r>
      <t>Algeria, unspecified</t>
    </r>
    <r>
      <rPr>
        <vertAlign val="superscript"/>
        <sz val="8"/>
        <color theme="1"/>
        <rFont val="Times New Roman"/>
        <family val="1"/>
      </rPr>
      <t>e</t>
    </r>
  </si>
  <si>
    <r>
      <t>Angola:</t>
    </r>
    <r>
      <rPr>
        <vertAlign val="superscript"/>
        <sz val="8"/>
        <color theme="1"/>
        <rFont val="Times New Roman"/>
        <family val="1"/>
      </rPr>
      <t>e</t>
    </r>
  </si>
  <si>
    <t>Quartz</t>
  </si>
  <si>
    <t>Unspecified</t>
  </si>
  <si>
    <t>Argentina, unspecified</t>
  </si>
  <si>
    <r>
      <t>Australia, quartz and quartzite</t>
    </r>
    <r>
      <rPr>
        <vertAlign val="superscript"/>
        <sz val="8"/>
        <color theme="1"/>
        <rFont val="Times New Roman"/>
        <family val="1"/>
      </rPr>
      <t>e</t>
    </r>
  </si>
  <si>
    <t>Austria:</t>
  </si>
  <si>
    <t>Quartz and quartzite, including pegmatite</t>
  </si>
  <si>
    <t>Bosnia and Herzegovina, unspecified</t>
  </si>
  <si>
    <t>Bulgaria:</t>
  </si>
  <si>
    <r>
      <t>Quartz</t>
    </r>
    <r>
      <rPr>
        <vertAlign val="superscript"/>
        <sz val="8"/>
        <color theme="1"/>
        <rFont val="Times New Roman"/>
        <family val="1"/>
      </rPr>
      <t>e</t>
    </r>
  </si>
  <si>
    <r>
      <t>Cameroon:</t>
    </r>
    <r>
      <rPr>
        <vertAlign val="superscript"/>
        <sz val="8"/>
        <color theme="1"/>
        <rFont val="Times New Roman"/>
        <family val="1"/>
      </rPr>
      <t>e</t>
    </r>
  </si>
  <si>
    <t>Quartzite</t>
  </si>
  <si>
    <t>Quartzite, silica</t>
  </si>
  <si>
    <t>Canada, quartz</t>
  </si>
  <si>
    <t>Chile:</t>
  </si>
  <si>
    <t>Silica sand</t>
  </si>
  <si>
    <t>Croatia, quartz and quartzite</t>
  </si>
  <si>
    <t>Cuba, unspecified</t>
  </si>
  <si>
    <t>Czechia:</t>
  </si>
  <si>
    <t>Foundry sand</t>
  </si>
  <si>
    <t>Glass sand</t>
  </si>
  <si>
    <t>Quartz and quartzite</t>
  </si>
  <si>
    <t>Denmark, quartz</t>
  </si>
  <si>
    <t>Dominican Republic, silica sand</t>
  </si>
  <si>
    <t>Ecuador, unspecified</t>
  </si>
  <si>
    <t>Egypt:</t>
  </si>
  <si>
    <r>
      <t>Unspecified</t>
    </r>
    <r>
      <rPr>
        <vertAlign val="superscript"/>
        <sz val="8"/>
        <color theme="1"/>
        <rFont val="Times New Roman"/>
        <family val="1"/>
      </rPr>
      <t>e</t>
    </r>
  </si>
  <si>
    <t>Estonia, unspecified</t>
  </si>
  <si>
    <t>Ethiopia:</t>
  </si>
  <si>
    <r>
      <t>Sand</t>
    </r>
    <r>
      <rPr>
        <vertAlign val="superscript"/>
        <sz val="8"/>
        <color theme="1"/>
        <rFont val="Times New Roman"/>
        <family val="1"/>
      </rPr>
      <t>e</t>
    </r>
  </si>
  <si>
    <t>France:</t>
  </si>
  <si>
    <t>Silica</t>
  </si>
  <si>
    <t>Germany:</t>
  </si>
  <si>
    <t>Greece, unspecified</t>
  </si>
  <si>
    <t>Guatemala, sand</t>
  </si>
  <si>
    <t>r, e</t>
  </si>
  <si>
    <t>Hungary:</t>
  </si>
  <si>
    <t>India:</t>
  </si>
  <si>
    <r>
      <t>Quartz and quartzite</t>
    </r>
    <r>
      <rPr>
        <vertAlign val="superscript"/>
        <sz val="8"/>
        <color theme="1"/>
        <rFont val="Times New Roman"/>
        <family val="1"/>
      </rPr>
      <t>e</t>
    </r>
  </si>
  <si>
    <r>
      <t>Indonesia:</t>
    </r>
    <r>
      <rPr>
        <vertAlign val="superscript"/>
        <sz val="8"/>
        <color theme="1"/>
        <rFont val="Times New Roman"/>
        <family val="1"/>
      </rPr>
      <t>e</t>
    </r>
  </si>
  <si>
    <t>Silica, in the form of quartz</t>
  </si>
  <si>
    <t>Israel, unspecified</t>
  </si>
  <si>
    <t>Jamaica, unspecified</t>
  </si>
  <si>
    <t>Japan, unspecified</t>
  </si>
  <si>
    <t>Jordan, unspecified</t>
  </si>
  <si>
    <r>
      <t>Kenya, glass sand</t>
    </r>
    <r>
      <rPr>
        <vertAlign val="superscript"/>
        <sz val="8"/>
        <color theme="1"/>
        <rFont val="Times New Roman"/>
        <family val="1"/>
      </rPr>
      <t>e</t>
    </r>
  </si>
  <si>
    <t>Korea, Republic of:</t>
  </si>
  <si>
    <t>Kosovo, unspecified</t>
  </si>
  <si>
    <t>Kyrgyzstan, silica</t>
  </si>
  <si>
    <t>Latvia, silica sand</t>
  </si>
  <si>
    <t>Lithuania</t>
  </si>
  <si>
    <t>Malaysia, unspecified</t>
  </si>
  <si>
    <t>Mexico, quartz and quartzite</t>
  </si>
  <si>
    <t>New Zealand:</t>
  </si>
  <si>
    <t>Nigeria, silica sand</t>
  </si>
  <si>
    <t>Norway, quartz and quartzite</t>
  </si>
  <si>
    <t>Oman:</t>
  </si>
  <si>
    <t>Pakistan, unspecified</t>
  </si>
  <si>
    <t>Peru:</t>
  </si>
  <si>
    <t>Philippines, silica sand</t>
  </si>
  <si>
    <t>Poland:</t>
  </si>
  <si>
    <t>Moulding sand</t>
  </si>
  <si>
    <t>Portugal:</t>
  </si>
  <si>
    <t>Romania, silica sand</t>
  </si>
  <si>
    <t>Saudi Arabia, unspecified</t>
  </si>
  <si>
    <r>
      <t>Serbia, common sand</t>
    </r>
    <r>
      <rPr>
        <vertAlign val="superscript"/>
        <sz val="8"/>
        <color theme="1"/>
        <rFont val="Times New Roman"/>
        <family val="1"/>
      </rPr>
      <t>e</t>
    </r>
  </si>
  <si>
    <t>Slovakia, unspecified</t>
  </si>
  <si>
    <t>Slovenia, quartz and quartzite</t>
  </si>
  <si>
    <t>South Africa, unspecified</t>
  </si>
  <si>
    <t>Spain:</t>
  </si>
  <si>
    <t>Tripoli</t>
  </si>
  <si>
    <t>Sri Lanka, unspecified</t>
  </si>
  <si>
    <t>Taiwan, unspecified</t>
  </si>
  <si>
    <t>Thailand, unspecified</t>
  </si>
  <si>
    <t>Turkey:</t>
  </si>
  <si>
    <t>United Kingdom, silica sand</t>
  </si>
  <si>
    <t>United States, unspecified</t>
  </si>
  <si>
    <r>
      <t>Venezuela, unspecified</t>
    </r>
    <r>
      <rPr>
        <vertAlign val="superscript"/>
        <sz val="8"/>
        <color theme="1"/>
        <rFont val="Times New Roman"/>
        <family val="1"/>
      </rPr>
      <t>e</t>
    </r>
  </si>
  <si>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t>
    </r>
  </si>
  <si>
    <r>
      <t>1</t>
    </r>
    <r>
      <rPr>
        <sz val="8"/>
        <color theme="1"/>
        <rFont val="Times New Roman"/>
        <family val="1"/>
      </rPr>
      <t>Table includes data available through July 12, 2021. All data are reported unless otherwise noted. Totals, U.S. data, and estimated data are rounded to no more than three significant digits; may not add to totals shown.</t>
    </r>
  </si>
  <si>
    <r>
      <rPr>
        <vertAlign val="superscript"/>
        <sz val="8"/>
        <color theme="1"/>
        <rFont val="Times New Roman"/>
        <family val="1"/>
      </rPr>
      <t>2</t>
    </r>
    <r>
      <rPr>
        <sz val="8"/>
        <color theme="1"/>
        <rFont val="Times New Roman"/>
        <family val="1"/>
      </rPr>
      <t>In addition to the countries and (or) localities listed, Antigua and Barbuda, The Bahamas, Belgium, Brazil, Cambodia, Iran, Ireland, and Paraguay may have produced industrial sand, but available information was inadequate to make reliable estimates of output. Based on estimates of glass end use consumption, China is thought to be the world's leading producer of industrial sand; however, available information was inadequate to make reliable estimates of output.</t>
    </r>
  </si>
  <si>
    <r>
      <t>operations</t>
    </r>
    <r>
      <rPr>
        <vertAlign val="superscript"/>
        <sz val="8"/>
        <rFont val="Times New Roman"/>
        <family val="1"/>
      </rPr>
      <t>3</t>
    </r>
  </si>
  <si>
    <r>
      <rPr>
        <vertAlign val="superscript"/>
        <sz val="8"/>
        <rFont val="Times New Roman"/>
        <family val="1"/>
      </rPr>
      <t>3</t>
    </r>
    <r>
      <rPr>
        <sz val="8"/>
        <rFont val="Times New Roman"/>
        <family val="1"/>
      </rPr>
      <t>Total may include unspecified operations.</t>
    </r>
  </si>
  <si>
    <r>
      <rPr>
        <vertAlign val="superscript"/>
        <sz val="8"/>
        <rFont val="Times New Roman"/>
        <family val="1"/>
      </rPr>
      <t>r</t>
    </r>
    <r>
      <rPr>
        <sz val="8"/>
        <rFont val="Times New Roman"/>
        <family val="1"/>
      </rPr>
      <t>Revised.  W Withheld to avoid disclosing company proprietary data; included in “other</t>
    </r>
    <r>
      <rPr>
        <sz val="8.8000000000000007"/>
        <rFont val="Times New Roman"/>
        <family val="1"/>
      </rPr>
      <t>”</t>
    </r>
    <r>
      <rPr>
        <sz val="8"/>
        <rFont val="Times New Roman"/>
        <family val="1"/>
      </rPr>
      <t xml:space="preserve">  -- Zero.</t>
    </r>
  </si>
  <si>
    <t>Crude, sold or used:</t>
  </si>
  <si>
    <r>
      <rPr>
        <vertAlign val="superscript"/>
        <sz val="8"/>
        <rFont val="Times New Roman"/>
        <family val="1"/>
      </rPr>
      <t>4</t>
    </r>
    <r>
      <rPr>
        <sz val="8"/>
        <rFont val="Times New Roman"/>
        <family val="1"/>
      </rPr>
      <t>Estimated data rounded to two significant digits.</t>
    </r>
  </si>
  <si>
    <r>
      <t>Special silica stone:</t>
    </r>
    <r>
      <rPr>
        <vertAlign val="superscript"/>
        <sz val="8"/>
        <rFont val="Times New Roman"/>
        <family val="1"/>
      </rPr>
      <t>e, 4</t>
    </r>
  </si>
  <si>
    <t>Early Release of the</t>
  </si>
  <si>
    <t>2020 Annual Tables</t>
  </si>
  <si>
    <t>These tables are an early release of those to be incorporated in the USGS</t>
  </si>
  <si>
    <t xml:space="preserve"> Minerals Yearbook 2020, v. I, Metals and Minerals. The full report (text and </t>
  </si>
  <si>
    <t xml:space="preserve"> tables) will be released when publication layout is complete. Substantive changes</t>
  </si>
  <si>
    <t xml:space="preserve">to tables are not anticipated, but would be incorporated into the full report, which </t>
  </si>
  <si>
    <t>will replace these early release tables.</t>
  </si>
  <si>
    <t>Posted:  June 17,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</si>
</sst>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
    <numFmt numFmtId="165" formatCode="_(* #,##0_);_(* \(#,##0\);_(* &quot;-&quot;??_);_(@_)"/>
    <numFmt numFmtId="166" formatCode="&quot;$&quot;#,##0.00"/>
  </numFmts>
  <fonts count="25">
    <font>
      <sz val="8"/>
      <name val="ITC Bookman Light"/>
    </font>
    <font>
      <sz val="11"/>
      <color theme="1"/>
      <name val="Calibri"/>
      <family val="2"/>
      <scheme val="minor"/>
    </font>
    <font>
      <sz val="8"/>
      <name val="Times"/>
      <family val="1"/>
    </font>
    <font>
      <sz val="8"/>
      <name val="Times"/>
      <family val="1"/>
    </font>
    <font>
      <sz val="8"/>
      <name val="ITC Bookman Light"/>
      <family val="1"/>
    </font>
    <font>
      <sz val="8"/>
      <name val="Times New Roman"/>
      <family val="1"/>
    </font>
    <font>
      <vertAlign val="superscript"/>
      <sz val="8"/>
      <name val="Times New Roman"/>
      <family val="1"/>
    </font>
    <font>
      <sz val="6"/>
      <name val="Times New Roman"/>
      <family val="1"/>
    </font>
    <font>
      <sz val="8"/>
      <color indexed="8"/>
      <name val="Times New Roman"/>
      <family val="1"/>
    </font>
    <font>
      <sz val="8"/>
      <name val="ITC Bookman Light"/>
      <family val="1"/>
    </font>
    <font>
      <sz val="10"/>
      <color rgb="FF000000"/>
      <name val="Arial"/>
      <family val="2"/>
    </font>
    <font>
      <sz val="12"/>
      <color theme="1"/>
      <name val="Calibri"/>
      <family val="2"/>
      <scheme val="minor"/>
    </font>
    <font>
      <b/>
      <sz val="8"/>
      <name val="Times New Roman"/>
      <family val="1"/>
    </font>
    <font>
      <sz val="11"/>
      <color rgb="FF000000"/>
      <name val="Calibri"/>
      <family val="2"/>
      <scheme val="minor"/>
    </font>
    <font>
      <sz val="8"/>
      <color rgb="FFFF0000"/>
      <name val="Times New Roman"/>
      <family val="1"/>
    </font>
    <font>
      <sz val="8"/>
      <name val="ITC Bookman Light"/>
    </font>
    <font>
      <sz val="8"/>
      <name val="Calibri"/>
      <family val="2"/>
    </font>
    <font>
      <sz val="8.8000000000000007"/>
      <name val="Times New Roman"/>
      <family val="1"/>
    </font>
    <font>
      <sz val="8"/>
      <color theme="1"/>
      <name val="Times New Roman"/>
      <family val="1"/>
    </font>
    <font>
      <vertAlign val="superscript"/>
      <sz val="8"/>
      <color theme="1"/>
      <name val="Times New Roman"/>
      <family val="1"/>
    </font>
    <font>
      <b/>
      <u/>
      <sz val="24"/>
      <color rgb="FF000000"/>
      <name val="Times New Roman"/>
      <family val="1"/>
    </font>
    <font>
      <b/>
      <u/>
      <sz val="36"/>
      <color rgb="FF000000"/>
      <name val="Times New Roman"/>
      <family val="1"/>
    </font>
    <font>
      <sz val="18"/>
      <color theme="1"/>
      <name val="Times New Roman"/>
      <family val="1"/>
    </font>
    <font>
      <sz val="14"/>
      <color rgb="FF000000"/>
      <name val="Times New Roman"/>
      <family val="1"/>
    </font>
    <font>
      <sz val="18"/>
      <color rgb="FF000000"/>
      <name val="Times New Roman"/>
      <family val="1"/>
    </font>
  </fonts>
  <fills count="3">
    <fill>
      <patternFill patternType="none"/>
    </fill>
    <fill>
      <patternFill patternType="gray125"/>
    </fill>
    <fill>
      <patternFill patternType="solid">
        <fgColor rgb="FFFFFFCC"/>
        <bgColor indexed="64"/>
      </patternFill>
    </fill>
  </fills>
  <borders count="28">
    <border>
      <left/>
      <right/>
      <top/>
      <bottom/>
      <diagonal/>
    </border>
    <border>
      <left/>
      <right/>
      <top/>
      <bottom style="hair">
        <color indexed="64"/>
      </bottom>
      <diagonal/>
    </border>
    <border>
      <left/>
      <right/>
      <top style="hair">
        <color indexed="64"/>
      </top>
      <bottom/>
      <diagonal/>
    </border>
    <border>
      <left/>
      <right/>
      <top style="hair">
        <color indexed="64"/>
      </top>
      <bottom style="hair">
        <color indexed="64"/>
      </bottom>
      <diagonal/>
    </border>
    <border>
      <left/>
      <right/>
      <top/>
      <bottom style="hair">
        <color indexed="8"/>
      </bottom>
      <diagonal/>
    </border>
    <border>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top/>
      <bottom/>
      <diagonal/>
    </border>
    <border>
      <left style="hair">
        <color indexed="64"/>
      </left>
      <right/>
      <top/>
      <bottom style="hair">
        <color indexed="64"/>
      </bottom>
      <diagonal/>
    </border>
    <border>
      <left/>
      <right/>
      <top style="hair">
        <color auto="1"/>
      </top>
      <bottom style="hair">
        <color auto="1"/>
      </bottom>
      <diagonal/>
    </border>
    <border>
      <left/>
      <right/>
      <top style="hair">
        <color auto="1"/>
      </top>
      <bottom/>
      <diagonal/>
    </border>
    <border>
      <left/>
      <right/>
      <top/>
      <bottom style="hair">
        <color auto="1"/>
      </bottom>
      <diagonal/>
    </border>
    <border>
      <left/>
      <right/>
      <top style="hair">
        <color auto="1"/>
      </top>
      <bottom style="hair">
        <color auto="1"/>
      </bottom>
      <diagonal/>
    </border>
    <border>
      <left/>
      <right/>
      <top style="hair">
        <color auto="1"/>
      </top>
      <bottom style="thin">
        <color auto="1"/>
      </bottom>
      <diagonal/>
    </border>
    <border>
      <left/>
      <right/>
      <top/>
      <bottom style="hair">
        <color auto="1"/>
      </bottom>
      <diagonal/>
    </border>
    <border>
      <left/>
      <right/>
      <top/>
      <bottom style="hair">
        <color auto="1"/>
      </bottom>
      <diagonal/>
    </border>
    <border>
      <left/>
      <right/>
      <top/>
      <bottom style="hair">
        <color auto="1"/>
      </bottom>
      <diagonal/>
    </border>
    <border>
      <left/>
      <right/>
      <top/>
      <bottom style="hair">
        <color auto="1"/>
      </bottom>
      <diagonal/>
    </border>
    <border>
      <left/>
      <right/>
      <top/>
      <bottom style="hair">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6">
    <xf numFmtId="0" fontId="0" fillId="0" borderId="0"/>
    <xf numFmtId="43" fontId="4" fillId="0" borderId="0" applyFont="0" applyFill="0" applyBorder="0" applyAlignment="0" applyProtection="0"/>
    <xf numFmtId="43" fontId="9" fillId="0" borderId="0" applyFont="0" applyFill="0" applyBorder="0" applyAlignment="0" applyProtection="0"/>
    <xf numFmtId="0" fontId="3" fillId="0" borderId="0"/>
    <xf numFmtId="0" fontId="2" fillId="0" borderId="0"/>
    <xf numFmtId="0" fontId="2" fillId="0" borderId="0"/>
    <xf numFmtId="0" fontId="4" fillId="0" borderId="0"/>
    <xf numFmtId="0" fontId="4" fillId="0" borderId="0"/>
    <xf numFmtId="0" fontId="3" fillId="0" borderId="0"/>
    <xf numFmtId="0" fontId="2" fillId="0" borderId="0"/>
    <xf numFmtId="0" fontId="10" fillId="0" borderId="0"/>
    <xf numFmtId="0" fontId="11" fillId="0" borderId="0"/>
    <xf numFmtId="43" fontId="11" fillId="0" borderId="0" applyFont="0" applyFill="0" applyBorder="0" applyAlignment="0" applyProtection="0"/>
    <xf numFmtId="0" fontId="13" fillId="0" borderId="0"/>
    <xf numFmtId="0" fontId="1" fillId="0" borderId="0"/>
    <xf numFmtId="0" fontId="5" fillId="0" borderId="0"/>
  </cellStyleXfs>
  <cellXfs count="296">
    <xf numFmtId="0" fontId="0" fillId="0" borderId="0" xfId="0"/>
    <xf numFmtId="0" fontId="5" fillId="0" borderId="0" xfId="0" applyFont="1"/>
    <xf numFmtId="3" fontId="5" fillId="0" borderId="0" xfId="0" applyNumberFormat="1" applyFont="1"/>
    <xf numFmtId="49" fontId="5" fillId="0" borderId="0" xfId="0" applyNumberFormat="1" applyFont="1"/>
    <xf numFmtId="9" fontId="5" fillId="0" borderId="0" xfId="0" applyNumberFormat="1" applyFont="1"/>
    <xf numFmtId="0" fontId="5" fillId="0" borderId="2" xfId="8" applyFont="1" applyFill="1" applyBorder="1" applyAlignment="1">
      <alignment vertical="center" justifyLastLine="1"/>
    </xf>
    <xf numFmtId="0" fontId="6" fillId="0" borderId="2" xfId="8" applyFont="1" applyFill="1" applyBorder="1" applyAlignment="1">
      <alignment horizontal="left" vertical="center" justifyLastLine="1"/>
    </xf>
    <xf numFmtId="0" fontId="6" fillId="0" borderId="4" xfId="8" applyFont="1" applyFill="1" applyBorder="1" applyAlignment="1">
      <alignment horizontal="center" vertical="center" justifyLastLine="1"/>
    </xf>
    <xf numFmtId="0" fontId="6" fillId="0" borderId="0" xfId="8" applyFont="1" applyFill="1" applyBorder="1" applyAlignment="1">
      <alignment horizontal="left" vertical="center" justifyLastLine="1"/>
    </xf>
    <xf numFmtId="0" fontId="6" fillId="0" borderId="1" xfId="8" applyFont="1" applyFill="1" applyBorder="1" applyAlignment="1">
      <alignment horizontal="left" vertical="center" justifyLastLine="1"/>
    </xf>
    <xf numFmtId="3" fontId="5" fillId="0" borderId="3" xfId="8" applyNumberFormat="1" applyFont="1" applyFill="1" applyBorder="1" applyAlignment="1">
      <alignment horizontal="right" vertical="center" justifyLastLine="1"/>
    </xf>
    <xf numFmtId="0" fontId="5" fillId="0" borderId="0" xfId="9" applyFont="1" applyFill="1" applyAlignment="1">
      <alignment vertical="center" justifyLastLine="1"/>
    </xf>
    <xf numFmtId="0" fontId="5" fillId="0" borderId="0" xfId="8" applyFont="1" applyFill="1" applyAlignment="1">
      <alignment vertical="center" justifyLastLine="1"/>
    </xf>
    <xf numFmtId="165" fontId="6" fillId="0" borderId="0" xfId="1" applyNumberFormat="1" applyFont="1" applyFill="1" applyBorder="1" applyAlignment="1" applyProtection="1">
      <alignment horizontal="right" vertical="center" justifyLastLine="1"/>
      <protection locked="0"/>
    </xf>
    <xf numFmtId="3" fontId="5" fillId="0" borderId="0" xfId="0" applyNumberFormat="1" applyFont="1" applyAlignment="1">
      <alignment horizontal="right" vertical="center"/>
    </xf>
    <xf numFmtId="0" fontId="6" fillId="0" borderId="0" xfId="9" applyFont="1" applyFill="1" applyAlignment="1">
      <alignment vertical="center" justifyLastLine="1"/>
    </xf>
    <xf numFmtId="0" fontId="7" fillId="0" borderId="0" xfId="0" quotePrefix="1" applyFont="1" applyFill="1" applyAlignment="1">
      <alignment horizontal="right" vertical="center"/>
    </xf>
    <xf numFmtId="3" fontId="5" fillId="0" borderId="0" xfId="0" applyNumberFormat="1" applyFont="1" applyFill="1" applyAlignment="1">
      <alignment horizontal="right" vertical="center"/>
    </xf>
    <xf numFmtId="0" fontId="5" fillId="0" borderId="0" xfId="0" applyFont="1" applyFill="1" applyAlignment="1">
      <alignment vertical="center"/>
    </xf>
    <xf numFmtId="3" fontId="5" fillId="0" borderId="0" xfId="0" applyNumberFormat="1" applyFont="1" applyFill="1" applyAlignment="1">
      <alignment vertical="center"/>
    </xf>
    <xf numFmtId="0" fontId="7" fillId="0" borderId="0" xfId="0" applyFont="1" applyFill="1" applyAlignment="1">
      <alignment horizontal="right" vertical="center"/>
    </xf>
    <xf numFmtId="166" fontId="5" fillId="0" borderId="0" xfId="1" applyNumberFormat="1" applyFont="1" applyFill="1" applyBorder="1" applyAlignment="1" applyProtection="1">
      <alignment horizontal="right" vertical="center" justifyLastLine="1"/>
      <protection locked="0"/>
    </xf>
    <xf numFmtId="4" fontId="5" fillId="0" borderId="0" xfId="1" applyNumberFormat="1" applyFont="1" applyFill="1" applyBorder="1" applyAlignment="1" applyProtection="1">
      <alignment horizontal="right" vertical="center" justifyLastLine="1"/>
      <protection locked="0"/>
    </xf>
    <xf numFmtId="2" fontId="6" fillId="0" borderId="0" xfId="1" applyNumberFormat="1" applyFont="1" applyFill="1" applyBorder="1" applyAlignment="1" applyProtection="1">
      <alignment horizontal="right" vertical="center" justifyLastLine="1"/>
      <protection locked="0"/>
    </xf>
    <xf numFmtId="2" fontId="5" fillId="0" borderId="0" xfId="1" applyNumberFormat="1" applyFont="1" applyFill="1" applyBorder="1" applyAlignment="1" applyProtection="1">
      <alignment horizontal="right" vertical="center" justifyLastLine="1"/>
      <protection locked="0"/>
    </xf>
    <xf numFmtId="4" fontId="5" fillId="0" borderId="0" xfId="1" quotePrefix="1" applyNumberFormat="1" applyFont="1" applyFill="1" applyBorder="1" applyAlignment="1" applyProtection="1">
      <alignment horizontal="right" vertical="center" justifyLastLine="1"/>
      <protection locked="0"/>
    </xf>
    <xf numFmtId="3" fontId="5" fillId="0" borderId="0" xfId="0" quotePrefix="1" applyNumberFormat="1" applyFont="1" applyAlignment="1">
      <alignment horizontal="right" vertical="center"/>
    </xf>
    <xf numFmtId="1" fontId="5" fillId="0" borderId="0" xfId="0" quotePrefix="1" applyNumberFormat="1" applyFont="1" applyFill="1" applyAlignment="1">
      <alignment horizontal="right" vertical="center"/>
    </xf>
    <xf numFmtId="49" fontId="5" fillId="0" borderId="0" xfId="0" applyNumberFormat="1" applyFont="1" applyAlignment="1">
      <alignment horizontal="right" vertical="center"/>
    </xf>
    <xf numFmtId="49" fontId="7" fillId="0" borderId="0" xfId="0" quotePrefix="1" applyNumberFormat="1" applyFont="1" applyAlignment="1">
      <alignment horizontal="right" vertical="center"/>
    </xf>
    <xf numFmtId="49" fontId="6" fillId="0" borderId="0" xfId="0" applyNumberFormat="1" applyFont="1" applyAlignment="1">
      <alignment horizontal="left" vertical="center"/>
    </xf>
    <xf numFmtId="49" fontId="5" fillId="0" borderId="0" xfId="0" quotePrefix="1" applyNumberFormat="1" applyFont="1" applyAlignment="1">
      <alignment horizontal="right" vertical="center"/>
    </xf>
    <xf numFmtId="49" fontId="5" fillId="0" borderId="1" xfId="8" applyNumberFormat="1" applyFont="1" applyFill="1" applyBorder="1" applyAlignment="1">
      <alignment horizontal="center" vertical="center" justifyLastLine="1"/>
    </xf>
    <xf numFmtId="49" fontId="5" fillId="0" borderId="3" xfId="8" applyNumberFormat="1" applyFont="1" applyFill="1" applyBorder="1" applyAlignment="1">
      <alignment horizontal="left" vertical="center" indent="1" justifyLastLine="1"/>
    </xf>
    <xf numFmtId="49" fontId="5" fillId="0" borderId="4" xfId="8" applyNumberFormat="1" applyFont="1" applyFill="1" applyBorder="1" applyAlignment="1">
      <alignment horizontal="center" vertical="center" justifyLastLine="1"/>
    </xf>
    <xf numFmtId="49" fontId="7" fillId="0" borderId="0" xfId="0" quotePrefix="1" applyNumberFormat="1" applyFont="1" applyFill="1" applyAlignment="1">
      <alignment horizontal="right" vertical="center"/>
    </xf>
    <xf numFmtId="3" fontId="5" fillId="0" borderId="0" xfId="0" quotePrefix="1" applyNumberFormat="1" applyFont="1" applyFill="1" applyAlignment="1">
      <alignment horizontal="right" vertical="center"/>
    </xf>
    <xf numFmtId="49" fontId="6" fillId="0" borderId="0" xfId="8" applyNumberFormat="1" applyFont="1" applyFill="1" applyBorder="1" applyAlignment="1">
      <alignment horizontal="left" vertical="center" justifyLastLine="1"/>
    </xf>
    <xf numFmtId="49" fontId="5" fillId="0" borderId="0" xfId="1" quotePrefix="1" applyNumberFormat="1" applyFont="1" applyFill="1" applyBorder="1" applyAlignment="1" applyProtection="1">
      <alignment horizontal="right" vertical="center" justifyLastLine="1"/>
      <protection locked="0"/>
    </xf>
    <xf numFmtId="49" fontId="6" fillId="0" borderId="3" xfId="8" applyNumberFormat="1" applyFont="1" applyFill="1" applyBorder="1" applyAlignment="1">
      <alignment horizontal="left" vertical="center" justifyLastLine="1"/>
    </xf>
    <xf numFmtId="49" fontId="6" fillId="0" borderId="1" xfId="8" applyNumberFormat="1" applyFont="1" applyFill="1" applyBorder="1" applyAlignment="1">
      <alignment horizontal="left" vertical="center" justifyLastLine="1"/>
    </xf>
    <xf numFmtId="4" fontId="5" fillId="0" borderId="14" xfId="1" applyNumberFormat="1" applyFont="1" applyFill="1" applyBorder="1" applyAlignment="1" applyProtection="1">
      <alignment horizontal="right" vertical="center" justifyLastLine="1"/>
      <protection locked="0"/>
    </xf>
    <xf numFmtId="49" fontId="5" fillId="0" borderId="3" xfId="8" applyNumberFormat="1" applyFont="1" applyFill="1" applyBorder="1" applyAlignment="1">
      <alignment horizontal="left" vertical="center"/>
    </xf>
    <xf numFmtId="49" fontId="5" fillId="0" borderId="10" xfId="8" applyNumberFormat="1" applyFont="1" applyFill="1" applyBorder="1" applyAlignment="1">
      <alignment horizontal="left" vertical="center"/>
    </xf>
    <xf numFmtId="0" fontId="5" fillId="0" borderId="13" xfId="0" applyFont="1" applyBorder="1"/>
    <xf numFmtId="49" fontId="5" fillId="0" borderId="13" xfId="0" quotePrefix="1" applyNumberFormat="1" applyFont="1" applyBorder="1" applyAlignment="1">
      <alignment horizontal="right" vertical="center"/>
    </xf>
    <xf numFmtId="49" fontId="6" fillId="0" borderId="14" xfId="0" applyNumberFormat="1" applyFont="1" applyBorder="1" applyAlignment="1">
      <alignment horizontal="left" vertical="center"/>
    </xf>
    <xf numFmtId="0" fontId="5" fillId="0" borderId="11" xfId="9" applyFont="1" applyBorder="1" applyAlignment="1" applyProtection="1">
      <alignment vertical="center" justifyLastLine="1"/>
      <protection locked="0"/>
    </xf>
    <xf numFmtId="0" fontId="6" fillId="0" borderId="11" xfId="9" applyFont="1" applyBorder="1" applyAlignment="1" applyProtection="1">
      <alignment horizontal="left" vertical="center" justifyLastLine="1"/>
      <protection locked="0"/>
    </xf>
    <xf numFmtId="0" fontId="5" fillId="0" borderId="0" xfId="9" applyFont="1" applyAlignment="1" applyProtection="1">
      <alignment horizontal="center" vertical="center" justifyLastLine="1"/>
      <protection locked="0"/>
    </xf>
    <xf numFmtId="49" fontId="5" fillId="0" borderId="11" xfId="9" applyNumberFormat="1" applyFont="1" applyBorder="1" applyAlignment="1" applyProtection="1">
      <alignment horizontal="center" vertical="center" justifyLastLine="1"/>
      <protection locked="0"/>
    </xf>
    <xf numFmtId="49" fontId="6" fillId="0" borderId="11" xfId="9" applyNumberFormat="1" applyFont="1" applyBorder="1" applyAlignment="1" applyProtection="1">
      <alignment horizontal="center" vertical="center" justifyLastLine="1"/>
      <protection locked="0"/>
    </xf>
    <xf numFmtId="49" fontId="6" fillId="0" borderId="0" xfId="9" applyNumberFormat="1" applyFont="1" applyAlignment="1" applyProtection="1">
      <alignment horizontal="center" vertical="center" justifyLastLine="1"/>
      <protection locked="0"/>
    </xf>
    <xf numFmtId="49" fontId="5" fillId="0" borderId="13" xfId="9" applyNumberFormat="1" applyFont="1" applyBorder="1" applyAlignment="1" applyProtection="1">
      <alignment horizontal="left" vertical="center"/>
      <protection locked="0"/>
    </xf>
    <xf numFmtId="3" fontId="5" fillId="0" borderId="11" xfId="9" applyNumberFormat="1" applyFont="1" applyBorder="1" applyAlignment="1" applyProtection="1">
      <alignment horizontal="right" vertical="center" justifyLastLine="1"/>
      <protection locked="0"/>
    </xf>
    <xf numFmtId="49" fontId="5" fillId="0" borderId="13" xfId="9" applyNumberFormat="1" applyFont="1" applyBorder="1" applyAlignment="1" applyProtection="1">
      <alignment horizontal="left" vertical="center" indent="1" justifyLastLine="1"/>
      <protection locked="0"/>
    </xf>
    <xf numFmtId="0" fontId="5" fillId="0" borderId="0" xfId="9" applyFont="1" applyAlignment="1" applyProtection="1">
      <alignment vertical="center" justifyLastLine="1"/>
      <protection locked="0"/>
    </xf>
    <xf numFmtId="3" fontId="5" fillId="0" borderId="0" xfId="0" quotePrefix="1" applyNumberFormat="1" applyFont="1" applyAlignment="1" applyProtection="1">
      <alignment horizontal="right" vertical="center" justifyLastLine="1"/>
      <protection locked="0"/>
    </xf>
    <xf numFmtId="0" fontId="5" fillId="0" borderId="0" xfId="0" applyFont="1" applyAlignment="1">
      <alignment horizontal="right" vertical="center"/>
    </xf>
    <xf numFmtId="49" fontId="7" fillId="0" borderId="0" xfId="0" quotePrefix="1" applyNumberFormat="1" applyFont="1" applyAlignment="1" applyProtection="1">
      <alignment horizontal="right" vertical="center" justifyLastLine="1"/>
      <protection locked="0"/>
    </xf>
    <xf numFmtId="164" fontId="5" fillId="0" borderId="0" xfId="0" applyNumberFormat="1" applyFont="1" applyAlignment="1">
      <alignment horizontal="right" vertical="center"/>
    </xf>
    <xf numFmtId="1" fontId="5" fillId="0" borderId="0" xfId="0" applyNumberFormat="1" applyFont="1" applyAlignment="1">
      <alignment horizontal="right" vertical="center"/>
    </xf>
    <xf numFmtId="49" fontId="5" fillId="0" borderId="13" xfId="9" applyNumberFormat="1" applyFont="1" applyBorder="1" applyAlignment="1" applyProtection="1">
      <alignment horizontal="left" vertical="center" justifyLastLine="1"/>
      <protection locked="0"/>
    </xf>
    <xf numFmtId="49" fontId="5" fillId="0" borderId="13" xfId="9" applyNumberFormat="1" applyFont="1" applyBorder="1" applyAlignment="1" applyProtection="1">
      <alignment horizontal="left" vertical="center" indent="2" justifyLastLine="1"/>
      <protection locked="0"/>
    </xf>
    <xf numFmtId="3" fontId="5" fillId="0" borderId="13" xfId="0" applyNumberFormat="1" applyFont="1" applyBorder="1" applyAlignment="1">
      <alignment horizontal="right" vertical="center"/>
    </xf>
    <xf numFmtId="1" fontId="5" fillId="0" borderId="13" xfId="0" applyNumberFormat="1" applyFont="1" applyBorder="1" applyAlignment="1">
      <alignment horizontal="right" vertical="center"/>
    </xf>
    <xf numFmtId="0" fontId="5" fillId="0" borderId="13" xfId="0" applyFont="1" applyBorder="1" applyAlignment="1">
      <alignment horizontal="right" vertical="center"/>
    </xf>
    <xf numFmtId="3" fontId="5" fillId="0" borderId="14" xfId="0" quotePrefix="1" applyNumberFormat="1" applyFont="1" applyBorder="1" applyAlignment="1">
      <alignment horizontal="right" vertical="center"/>
    </xf>
    <xf numFmtId="3" fontId="5" fillId="0" borderId="14" xfId="0" applyNumberFormat="1" applyFont="1" applyBorder="1" applyAlignment="1">
      <alignment horizontal="right" vertical="center"/>
    </xf>
    <xf numFmtId="0" fontId="0" fillId="0" borderId="0" xfId="0" applyAlignment="1">
      <alignment horizontal="left" vertical="center"/>
    </xf>
    <xf numFmtId="49" fontId="6" fillId="0" borderId="0" xfId="9" applyNumberFormat="1" applyFont="1" applyAlignment="1" applyProtection="1">
      <alignment horizontal="left" vertical="center"/>
      <protection locked="0"/>
    </xf>
    <xf numFmtId="49" fontId="5" fillId="0" borderId="0" xfId="9" applyNumberFormat="1" applyFont="1" applyAlignment="1" applyProtection="1">
      <alignment horizontal="center" vertical="center" justifyLastLine="1"/>
      <protection locked="0"/>
    </xf>
    <xf numFmtId="49" fontId="6" fillId="0" borderId="13" xfId="0" applyNumberFormat="1" applyFont="1" applyBorder="1" applyAlignment="1">
      <alignment horizontal="left" vertical="center"/>
    </xf>
    <xf numFmtId="0" fontId="5" fillId="0" borderId="13" xfId="9" applyFont="1" applyBorder="1" applyAlignment="1" applyProtection="1">
      <alignment vertical="center" justifyLastLine="1"/>
      <protection locked="0"/>
    </xf>
    <xf numFmtId="49" fontId="5" fillId="0" borderId="0" xfId="9" applyNumberFormat="1" applyFont="1" applyAlignment="1" applyProtection="1">
      <alignment vertical="center" justifyLastLine="1"/>
      <protection locked="0"/>
    </xf>
    <xf numFmtId="49" fontId="5" fillId="0" borderId="0" xfId="9" applyNumberFormat="1" applyFont="1" applyAlignment="1" applyProtection="1">
      <alignment horizontal="left" vertical="center" indent="1" justifyLastLine="1"/>
      <protection locked="0"/>
    </xf>
    <xf numFmtId="3" fontId="5" fillId="0" borderId="0" xfId="9" applyNumberFormat="1" applyFont="1" applyAlignment="1" applyProtection="1">
      <alignment horizontal="right" vertical="center" justifyLastLine="1"/>
      <protection locked="0"/>
    </xf>
    <xf numFmtId="49" fontId="5" fillId="0" borderId="0" xfId="9" applyNumberFormat="1" applyFont="1" applyAlignment="1" applyProtection="1">
      <alignment horizontal="left" vertical="center" indent="2" justifyLastLine="1"/>
      <protection locked="0"/>
    </xf>
    <xf numFmtId="49" fontId="5" fillId="0" borderId="13" xfId="9" applyNumberFormat="1" applyFont="1" applyBorder="1" applyAlignment="1" applyProtection="1">
      <alignment horizontal="left" vertical="center" indent="3" justifyLastLine="1"/>
      <protection locked="0"/>
    </xf>
    <xf numFmtId="49" fontId="5" fillId="0" borderId="0" xfId="9" applyNumberFormat="1" applyFont="1" applyAlignment="1" applyProtection="1">
      <alignment horizontal="left" vertical="center" indent="3" justifyLastLine="1"/>
      <protection locked="0"/>
    </xf>
    <xf numFmtId="49" fontId="5" fillId="0" borderId="13" xfId="9" applyNumberFormat="1" applyFont="1" applyBorder="1" applyAlignment="1" applyProtection="1">
      <alignment horizontal="left" vertical="center" indent="4" justifyLastLine="1"/>
      <protection locked="0"/>
    </xf>
    <xf numFmtId="49" fontId="5" fillId="0" borderId="0" xfId="9" applyNumberFormat="1" applyFont="1" applyAlignment="1" applyProtection="1">
      <alignment horizontal="left" vertical="center" indent="4" justifyLastLine="1"/>
      <protection locked="0"/>
    </xf>
    <xf numFmtId="3" fontId="5" fillId="0" borderId="15" xfId="0" applyNumberFormat="1" applyFont="1" applyBorder="1" applyAlignment="1">
      <alignment horizontal="right" vertical="center"/>
    </xf>
    <xf numFmtId="49" fontId="6" fillId="0" borderId="15" xfId="0" applyNumberFormat="1" applyFont="1" applyBorder="1" applyAlignment="1">
      <alignment horizontal="left" vertical="center"/>
    </xf>
    <xf numFmtId="49" fontId="5" fillId="0" borderId="13" xfId="9" applyNumberFormat="1" applyFont="1" applyBorder="1" applyAlignment="1" applyProtection="1">
      <alignment horizontal="left" vertical="center" indent="2"/>
      <protection locked="0"/>
    </xf>
    <xf numFmtId="49" fontId="5" fillId="0" borderId="13" xfId="9" applyNumberFormat="1" applyFont="1" applyBorder="1" applyAlignment="1" applyProtection="1">
      <alignment horizontal="right" vertical="center"/>
      <protection locked="0"/>
    </xf>
    <xf numFmtId="49" fontId="5" fillId="0" borderId="0" xfId="9" applyNumberFormat="1" applyFont="1" applyAlignment="1" applyProtection="1">
      <alignment horizontal="right" vertical="center"/>
      <protection locked="0"/>
    </xf>
    <xf numFmtId="49" fontId="5" fillId="0" borderId="0" xfId="9" applyNumberFormat="1" applyFont="1" applyAlignment="1" applyProtection="1">
      <alignment horizontal="left" vertical="center" indent="2"/>
      <protection locked="0"/>
    </xf>
    <xf numFmtId="49" fontId="5" fillId="0" borderId="11" xfId="9" applyNumberFormat="1" applyFont="1" applyBorder="1" applyAlignment="1" applyProtection="1">
      <alignment horizontal="left" vertical="center" justifyLastLine="1"/>
      <protection locked="0"/>
    </xf>
    <xf numFmtId="49" fontId="5" fillId="0" borderId="0" xfId="9" applyNumberFormat="1" applyFont="1" applyAlignment="1" applyProtection="1">
      <alignment horizontal="left" vertical="center" justifyLastLine="1"/>
      <protection locked="0"/>
    </xf>
    <xf numFmtId="49" fontId="5" fillId="0" borderId="15" xfId="9" applyNumberFormat="1" applyFont="1" applyBorder="1" applyAlignment="1" applyProtection="1">
      <alignment horizontal="center" vertical="center" justifyLastLine="1"/>
      <protection locked="0"/>
    </xf>
    <xf numFmtId="0" fontId="5" fillId="0" borderId="15" xfId="9" applyFont="1" applyBorder="1" applyAlignment="1" applyProtection="1">
      <alignment horizontal="center" vertical="center" justifyLastLine="1"/>
      <protection locked="0"/>
    </xf>
    <xf numFmtId="49" fontId="6" fillId="0" borderId="15" xfId="9" applyNumberFormat="1" applyFont="1" applyBorder="1" applyAlignment="1" applyProtection="1">
      <alignment horizontal="center" vertical="center" justifyLastLine="1"/>
      <protection locked="0"/>
    </xf>
    <xf numFmtId="0" fontId="5" fillId="0" borderId="15" xfId="9" applyFont="1" applyBorder="1" applyAlignment="1" applyProtection="1">
      <alignment vertical="center" justifyLastLine="1"/>
      <protection locked="0"/>
    </xf>
    <xf numFmtId="0" fontId="14" fillId="0" borderId="0" xfId="0" applyFont="1"/>
    <xf numFmtId="0" fontId="6" fillId="0" borderId="15" xfId="9" applyFont="1" applyBorder="1" applyAlignment="1" applyProtection="1">
      <alignment horizontal="center" vertical="center" justifyLastLine="1"/>
      <protection locked="0"/>
    </xf>
    <xf numFmtId="49" fontId="5" fillId="0" borderId="13" xfId="9" applyNumberFormat="1" applyFont="1" applyBorder="1" applyAlignment="1" applyProtection="1">
      <alignment horizontal="center" vertical="center" justifyLastLine="1"/>
      <protection locked="0"/>
    </xf>
    <xf numFmtId="49" fontId="6" fillId="0" borderId="13" xfId="9" applyNumberFormat="1" applyFont="1" applyBorder="1" applyAlignment="1" applyProtection="1">
      <alignment horizontal="center" vertical="center" justifyLastLine="1"/>
      <protection locked="0"/>
    </xf>
    <xf numFmtId="49" fontId="6" fillId="0" borderId="11" xfId="9" applyNumberFormat="1" applyFont="1" applyBorder="1" applyAlignment="1" applyProtection="1">
      <alignment horizontal="left" vertical="center" justifyLastLine="1"/>
      <protection locked="0"/>
    </xf>
    <xf numFmtId="0" fontId="6" fillId="0" borderId="0" xfId="9" applyFont="1" applyAlignment="1" applyProtection="1">
      <alignment horizontal="left" vertical="center" justifyLastLine="1"/>
      <protection locked="0"/>
    </xf>
    <xf numFmtId="0" fontId="5" fillId="0" borderId="0" xfId="9" applyFont="1" applyAlignment="1">
      <alignment vertical="center" justifyLastLine="1"/>
    </xf>
    <xf numFmtId="49" fontId="6" fillId="0" borderId="0" xfId="9" applyNumberFormat="1" applyFont="1" applyAlignment="1" applyProtection="1">
      <alignment horizontal="left" vertical="center" justifyLastLine="1"/>
      <protection locked="0"/>
    </xf>
    <xf numFmtId="49" fontId="8" fillId="0" borderId="13" xfId="9" applyNumberFormat="1" applyFont="1" applyBorder="1" applyAlignment="1" applyProtection="1">
      <alignment horizontal="left" vertical="center"/>
      <protection locked="0"/>
    </xf>
    <xf numFmtId="49" fontId="8" fillId="0" borderId="11" xfId="9" applyNumberFormat="1" applyFont="1" applyBorder="1" applyAlignment="1" applyProtection="1">
      <alignment horizontal="left" vertical="center"/>
      <protection locked="0"/>
    </xf>
    <xf numFmtId="0" fontId="6" fillId="0" borderId="15" xfId="9" applyFont="1" applyBorder="1" applyAlignment="1" applyProtection="1">
      <alignment horizontal="left" vertical="center" justifyLastLine="1"/>
      <protection locked="0"/>
    </xf>
    <xf numFmtId="49" fontId="6" fillId="0" borderId="13" xfId="9" applyNumberFormat="1" applyFont="1" applyBorder="1" applyAlignment="1" applyProtection="1">
      <alignment horizontal="left" vertical="center" justifyLastLine="1"/>
      <protection locked="0"/>
    </xf>
    <xf numFmtId="3" fontId="5" fillId="0" borderId="13" xfId="0" applyNumberFormat="1" applyFont="1" applyBorder="1"/>
    <xf numFmtId="49" fontId="5" fillId="0" borderId="0" xfId="9" applyNumberFormat="1" applyFont="1" applyAlignment="1" applyProtection="1">
      <alignment horizontal="left" vertical="center"/>
      <protection locked="0"/>
    </xf>
    <xf numFmtId="0" fontId="5" fillId="0" borderId="11" xfId="9" applyFont="1" applyBorder="1" applyAlignment="1" applyProtection="1">
      <alignment horizontal="center" vertical="center" justifyLastLine="1"/>
      <protection locked="0"/>
    </xf>
    <xf numFmtId="0" fontId="6" fillId="0" borderId="11" xfId="9" applyFont="1" applyBorder="1" applyAlignment="1" applyProtection="1">
      <alignment horizontal="center" vertical="center" justifyLastLine="1"/>
      <protection locked="0"/>
    </xf>
    <xf numFmtId="0" fontId="6" fillId="0" borderId="0" xfId="9" applyFont="1" applyAlignment="1" applyProtection="1">
      <alignment horizontal="center" vertical="center" justifyLastLine="1"/>
      <protection locked="0"/>
    </xf>
    <xf numFmtId="1" fontId="5" fillId="0" borderId="0" xfId="0" quotePrefix="1" applyNumberFormat="1" applyFont="1" applyAlignment="1">
      <alignment horizontal="right" vertical="center"/>
    </xf>
    <xf numFmtId="3" fontId="5" fillId="0" borderId="0" xfId="9" applyNumberFormat="1" applyFont="1" applyAlignment="1">
      <alignment horizontal="right" vertical="center" justifyLastLine="1"/>
    </xf>
    <xf numFmtId="3" fontId="5" fillId="0" borderId="0" xfId="0" applyNumberFormat="1" applyFont="1" applyAlignment="1" applyProtection="1">
      <alignment horizontal="right" vertical="center" justifyLastLine="1"/>
      <protection locked="0"/>
    </xf>
    <xf numFmtId="3" fontId="5" fillId="0" borderId="13" xfId="9" applyNumberFormat="1" applyFont="1" applyBorder="1" applyAlignment="1" applyProtection="1">
      <alignment horizontal="right" vertical="center" justifyLastLine="1"/>
      <protection locked="0"/>
    </xf>
    <xf numFmtId="0" fontId="6" fillId="0" borderId="0" xfId="9" applyFont="1" applyAlignment="1" applyProtection="1">
      <alignment vertical="center" justifyLastLine="1"/>
      <protection locked="0"/>
    </xf>
    <xf numFmtId="0" fontId="5" fillId="0" borderId="0" xfId="4" applyFont="1"/>
    <xf numFmtId="0" fontId="5" fillId="0" borderId="11" xfId="4" applyFont="1" applyBorder="1" applyAlignment="1" applyProtection="1">
      <alignment vertical="center" justifyLastLine="1"/>
      <protection locked="0"/>
    </xf>
    <xf numFmtId="0" fontId="6" fillId="0" borderId="11" xfId="4" applyFont="1" applyBorder="1" applyAlignment="1" applyProtection="1">
      <alignment horizontal="left" vertical="center" justifyLastLine="1"/>
      <protection locked="0"/>
    </xf>
    <xf numFmtId="0" fontId="5" fillId="0" borderId="0" xfId="4" applyFont="1" applyAlignment="1" applyProtection="1">
      <alignment horizontal="center" vertical="center" justifyLastLine="1"/>
      <protection locked="0"/>
    </xf>
    <xf numFmtId="0" fontId="6" fillId="0" borderId="0" xfId="4" applyFont="1" applyAlignment="1" applyProtection="1">
      <alignment horizontal="center" vertical="center" justifyLastLine="1"/>
      <protection locked="0"/>
    </xf>
    <xf numFmtId="49" fontId="6" fillId="0" borderId="0" xfId="4" applyNumberFormat="1" applyFont="1" applyAlignment="1" applyProtection="1">
      <alignment horizontal="center" vertical="center" justifyLastLine="1"/>
      <protection locked="0"/>
    </xf>
    <xf numFmtId="49" fontId="5" fillId="0" borderId="13" xfId="4" applyNumberFormat="1" applyFont="1" applyBorder="1" applyAlignment="1" applyProtection="1">
      <alignment horizontal="left" vertical="center"/>
      <protection locked="0"/>
    </xf>
    <xf numFmtId="3" fontId="5" fillId="0" borderId="11" xfId="4" applyNumberFormat="1" applyFont="1" applyBorder="1" applyAlignment="1" applyProtection="1">
      <alignment horizontal="right" vertical="center" justifyLastLine="1"/>
      <protection locked="0"/>
    </xf>
    <xf numFmtId="49" fontId="5" fillId="0" borderId="13" xfId="4" applyNumberFormat="1" applyFont="1" applyBorder="1" applyAlignment="1" applyProtection="1">
      <alignment horizontal="left" vertical="center" indent="1" justifyLastLine="1"/>
      <protection locked="0"/>
    </xf>
    <xf numFmtId="0" fontId="5" fillId="0" borderId="0" xfId="4" applyFont="1" applyAlignment="1" applyProtection="1">
      <alignment vertical="center" justifyLastLine="1"/>
      <protection locked="0"/>
    </xf>
    <xf numFmtId="3" fontId="5" fillId="0" borderId="0" xfId="4" applyNumberFormat="1" applyFont="1" applyAlignment="1" applyProtection="1">
      <alignment horizontal="right" vertical="center" justifyLastLine="1"/>
      <protection locked="0"/>
    </xf>
    <xf numFmtId="0" fontId="6" fillId="0" borderId="0" xfId="4" applyFont="1" applyAlignment="1" applyProtection="1">
      <alignment horizontal="left" vertical="center" justifyLastLine="1"/>
      <protection locked="0"/>
    </xf>
    <xf numFmtId="49" fontId="5" fillId="0" borderId="0" xfId="4" quotePrefix="1" applyNumberFormat="1" applyFont="1" applyAlignment="1" applyProtection="1">
      <alignment horizontal="right" vertical="center" justifyLastLine="1"/>
      <protection locked="0"/>
    </xf>
    <xf numFmtId="3" fontId="5" fillId="0" borderId="0" xfId="4" quotePrefix="1" applyNumberFormat="1" applyFont="1" applyAlignment="1" applyProtection="1">
      <alignment horizontal="right" vertical="center" justifyLastLine="1"/>
      <protection locked="0"/>
    </xf>
    <xf numFmtId="49" fontId="5" fillId="0" borderId="13" xfId="4" applyNumberFormat="1" applyFont="1" applyBorder="1" applyAlignment="1" applyProtection="1">
      <alignment horizontal="left" vertical="center" indent="2" justifyLastLine="1"/>
      <protection locked="0"/>
    </xf>
    <xf numFmtId="3" fontId="5" fillId="0" borderId="13" xfId="4" applyNumberFormat="1" applyFont="1" applyBorder="1" applyAlignment="1" applyProtection="1">
      <alignment horizontal="right" vertical="center" justifyLastLine="1"/>
      <protection locked="0"/>
    </xf>
    <xf numFmtId="3" fontId="5" fillId="0" borderId="13" xfId="4" quotePrefix="1" applyNumberFormat="1" applyFont="1" applyBorder="1" applyAlignment="1" applyProtection="1">
      <alignment horizontal="right" vertical="center" justifyLastLine="1"/>
      <protection locked="0"/>
    </xf>
    <xf numFmtId="49" fontId="5" fillId="0" borderId="0" xfId="0" quotePrefix="1" applyNumberFormat="1" applyFont="1" applyAlignment="1" applyProtection="1">
      <alignment horizontal="right" vertical="center" justifyLastLine="1"/>
      <protection locked="0"/>
    </xf>
    <xf numFmtId="0" fontId="6" fillId="0" borderId="0" xfId="9" applyFont="1" applyAlignment="1" applyProtection="1">
      <alignment horizontal="right" vertical="center" justifyLastLine="1"/>
      <protection locked="0"/>
    </xf>
    <xf numFmtId="49" fontId="5" fillId="0" borderId="0" xfId="0" applyNumberFormat="1" applyFont="1" applyAlignment="1" applyProtection="1">
      <alignment horizontal="right" vertical="center" justifyLastLine="1"/>
      <protection locked="0"/>
    </xf>
    <xf numFmtId="164" fontId="5" fillId="0" borderId="0" xfId="9" applyNumberFormat="1" applyFont="1" applyAlignment="1" applyProtection="1">
      <alignment horizontal="right" vertical="center" justifyLastLine="1"/>
      <protection locked="0"/>
    </xf>
    <xf numFmtId="166" fontId="5" fillId="0" borderId="0" xfId="9" applyNumberFormat="1" applyFont="1" applyAlignment="1" applyProtection="1">
      <alignment horizontal="right" vertical="center" justifyLastLine="1"/>
      <protection locked="0"/>
    </xf>
    <xf numFmtId="49" fontId="5" fillId="0" borderId="0" xfId="9" applyNumberFormat="1" applyFont="1" applyAlignment="1" applyProtection="1">
      <alignment horizontal="right" vertical="center" justifyLastLine="1"/>
      <protection locked="0"/>
    </xf>
    <xf numFmtId="164" fontId="5" fillId="0" borderId="0" xfId="0" quotePrefix="1" applyNumberFormat="1" applyFont="1" applyAlignment="1" applyProtection="1">
      <alignment horizontal="right" vertical="center" justifyLastLine="1"/>
      <protection locked="0"/>
    </xf>
    <xf numFmtId="4" fontId="5" fillId="0" borderId="0" xfId="0" quotePrefix="1" applyNumberFormat="1" applyFont="1" applyAlignment="1" applyProtection="1">
      <alignment horizontal="right" vertical="center" justifyLastLine="1"/>
      <protection locked="0"/>
    </xf>
    <xf numFmtId="4" fontId="5" fillId="0" borderId="0" xfId="9" applyNumberFormat="1" applyFont="1" applyAlignment="1" applyProtection="1">
      <alignment horizontal="right" vertical="center" justifyLastLine="1"/>
      <protection locked="0"/>
    </xf>
    <xf numFmtId="2" fontId="5" fillId="0" borderId="0" xfId="9" applyNumberFormat="1" applyFont="1" applyAlignment="1" applyProtection="1">
      <alignment horizontal="right" vertical="center" justifyLastLine="1"/>
      <protection locked="0"/>
    </xf>
    <xf numFmtId="49" fontId="5" fillId="0" borderId="0" xfId="9" quotePrefix="1" applyNumberFormat="1" applyFont="1" applyAlignment="1" applyProtection="1">
      <alignment horizontal="right" vertical="center" justifyLastLine="1"/>
      <protection locked="0"/>
    </xf>
    <xf numFmtId="1" fontId="5" fillId="0" borderId="0" xfId="0" quotePrefix="1" applyNumberFormat="1" applyFont="1" applyAlignment="1" applyProtection="1">
      <alignment horizontal="right" vertical="center" justifyLastLine="1"/>
      <protection locked="0"/>
    </xf>
    <xf numFmtId="3" fontId="5" fillId="0" borderId="0" xfId="9" quotePrefix="1" applyNumberFormat="1" applyFont="1" applyAlignment="1" applyProtection="1">
      <alignment horizontal="right" vertical="center" justifyLastLine="1"/>
      <protection locked="0"/>
    </xf>
    <xf numFmtId="4" fontId="5" fillId="0" borderId="0" xfId="9" quotePrefix="1" applyNumberFormat="1" applyFont="1" applyAlignment="1" applyProtection="1">
      <alignment horizontal="right" vertical="center" justifyLastLine="1"/>
      <protection locked="0"/>
    </xf>
    <xf numFmtId="1" fontId="5" fillId="0" borderId="0" xfId="9" applyNumberFormat="1" applyFont="1" applyAlignment="1" applyProtection="1">
      <alignment horizontal="right" vertical="center" justifyLastLine="1"/>
      <protection locked="0"/>
    </xf>
    <xf numFmtId="2" fontId="5" fillId="0" borderId="0" xfId="9" quotePrefix="1" applyNumberFormat="1" applyFont="1" applyAlignment="1" applyProtection="1">
      <alignment horizontal="right" vertical="center" justifyLastLine="1"/>
      <protection locked="0"/>
    </xf>
    <xf numFmtId="49" fontId="5" fillId="0" borderId="11" xfId="9" applyNumberFormat="1" applyFont="1" applyBorder="1" applyAlignment="1" applyProtection="1">
      <alignment horizontal="left" vertical="center" indent="1" justifyLastLine="1"/>
      <protection locked="0"/>
    </xf>
    <xf numFmtId="0" fontId="12" fillId="0" borderId="0" xfId="9" applyFont="1" applyAlignment="1">
      <alignment vertical="center" justifyLastLine="1"/>
    </xf>
    <xf numFmtId="49" fontId="6" fillId="0" borderId="0" xfId="9" applyNumberFormat="1" applyFont="1" applyAlignment="1" applyProtection="1">
      <alignment horizontal="right" vertical="center" justifyLastLine="1"/>
      <protection locked="0"/>
    </xf>
    <xf numFmtId="1" fontId="5" fillId="0" borderId="0" xfId="9" applyNumberFormat="1" applyFont="1" applyAlignment="1">
      <alignment vertical="center" justifyLastLine="1"/>
    </xf>
    <xf numFmtId="49" fontId="5" fillId="0" borderId="11" xfId="9" applyNumberFormat="1" applyFont="1" applyBorder="1" applyAlignment="1" applyProtection="1">
      <alignment horizontal="left" vertical="center" indent="2" justifyLastLine="1"/>
      <protection locked="0"/>
    </xf>
    <xf numFmtId="1" fontId="6" fillId="0" borderId="0" xfId="9" applyNumberFormat="1" applyFont="1" applyAlignment="1" applyProtection="1">
      <alignment horizontal="left" vertical="center" justifyLastLine="1"/>
      <protection locked="0"/>
    </xf>
    <xf numFmtId="3" fontId="5" fillId="0" borderId="14" xfId="9" applyNumberFormat="1" applyFont="1" applyBorder="1" applyAlignment="1" applyProtection="1">
      <alignment horizontal="right" vertical="center" justifyLastLine="1"/>
      <protection locked="0"/>
    </xf>
    <xf numFmtId="0" fontId="5" fillId="0" borderId="14" xfId="9" applyFont="1" applyBorder="1" applyAlignment="1">
      <alignment vertical="center" justifyLastLine="1"/>
    </xf>
    <xf numFmtId="0" fontId="6" fillId="0" borderId="14" xfId="9" applyFont="1" applyBorder="1" applyAlignment="1" applyProtection="1">
      <alignment horizontal="left" vertical="center" justifyLastLine="1"/>
      <protection locked="0"/>
    </xf>
    <xf numFmtId="2" fontId="5" fillId="0" borderId="14" xfId="9" applyNumberFormat="1" applyFont="1" applyBorder="1" applyAlignment="1" applyProtection="1">
      <alignment horizontal="right" vertical="center" justifyLastLine="1"/>
      <protection locked="0"/>
    </xf>
    <xf numFmtId="4" fontId="5" fillId="0" borderId="15" xfId="9" applyNumberFormat="1" applyFont="1" applyBorder="1" applyAlignment="1" applyProtection="1">
      <alignment horizontal="right" vertical="center" justifyLastLine="1"/>
      <protection locked="0"/>
    </xf>
    <xf numFmtId="0" fontId="6" fillId="0" borderId="14" xfId="9" applyFont="1" applyBorder="1" applyAlignment="1" applyProtection="1">
      <alignment horizontal="right" vertical="center" justifyLastLine="1"/>
      <protection locked="0"/>
    </xf>
    <xf numFmtId="4" fontId="5" fillId="0" borderId="14" xfId="9" applyNumberFormat="1" applyFont="1" applyBorder="1" applyAlignment="1" applyProtection="1">
      <alignment horizontal="right" vertical="center" justifyLastLine="1"/>
      <protection locked="0"/>
    </xf>
    <xf numFmtId="0" fontId="5" fillId="0" borderId="15" xfId="9" applyFont="1" applyBorder="1" applyAlignment="1">
      <alignment vertical="center" justifyLastLine="1"/>
    </xf>
    <xf numFmtId="3" fontId="5" fillId="0" borderId="15" xfId="9" applyNumberFormat="1" applyFont="1" applyBorder="1" applyAlignment="1" applyProtection="1">
      <alignment horizontal="right" vertical="center" justifyLastLine="1"/>
      <protection locked="0"/>
    </xf>
    <xf numFmtId="4" fontId="5" fillId="0" borderId="5" xfId="9" applyNumberFormat="1" applyFont="1" applyBorder="1" applyAlignment="1" applyProtection="1">
      <alignment horizontal="right" vertical="center" justifyLastLine="1"/>
      <protection locked="0"/>
    </xf>
    <xf numFmtId="0" fontId="6" fillId="0" borderId="5" xfId="9" applyFont="1" applyBorder="1" applyAlignment="1" applyProtection="1">
      <alignment horizontal="left" vertical="center" justifyLastLine="1"/>
      <protection locked="0"/>
    </xf>
    <xf numFmtId="0" fontId="6" fillId="0" borderId="13" xfId="9" applyFont="1" applyBorder="1" applyAlignment="1" applyProtection="1">
      <alignment horizontal="left" vertical="center" justifyLastLine="1"/>
      <protection locked="0"/>
    </xf>
    <xf numFmtId="49" fontId="5" fillId="0" borderId="13" xfId="0" applyNumberFormat="1" applyFont="1" applyBorder="1" applyAlignment="1">
      <alignment horizontal="right" vertical="center"/>
    </xf>
    <xf numFmtId="49" fontId="6" fillId="0" borderId="13" xfId="9" applyNumberFormat="1" applyFont="1" applyBorder="1" applyAlignment="1" applyProtection="1">
      <alignment horizontal="right" vertical="center" justifyLastLine="1"/>
      <protection locked="0"/>
    </xf>
    <xf numFmtId="0" fontId="6" fillId="0" borderId="6" xfId="9" applyFont="1" applyBorder="1" applyAlignment="1" applyProtection="1">
      <alignment horizontal="left" vertical="center" justifyLastLine="1"/>
      <protection locked="0"/>
    </xf>
    <xf numFmtId="49" fontId="5" fillId="0" borderId="13" xfId="9" applyNumberFormat="1" applyFont="1" applyBorder="1" applyAlignment="1" applyProtection="1">
      <alignment horizontal="right" vertical="center" justifyLastLine="1"/>
      <protection locked="0"/>
    </xf>
    <xf numFmtId="0" fontId="6" fillId="0" borderId="7" xfId="9" applyFont="1" applyBorder="1" applyAlignment="1" applyProtection="1">
      <alignment horizontal="left" vertical="center" justifyLastLine="1"/>
      <protection locked="0"/>
    </xf>
    <xf numFmtId="0" fontId="6" fillId="0" borderId="8" xfId="9" applyFont="1" applyBorder="1" applyAlignment="1" applyProtection="1">
      <alignment horizontal="left" vertical="center" justifyLastLine="1"/>
      <protection locked="0"/>
    </xf>
    <xf numFmtId="3" fontId="6" fillId="0" borderId="0" xfId="9" applyNumberFormat="1" applyFont="1" applyAlignment="1" applyProtection="1">
      <alignment horizontal="right" vertical="center" justifyLastLine="1"/>
      <protection locked="0"/>
    </xf>
    <xf numFmtId="0" fontId="6" fillId="0" borderId="9" xfId="9" applyFont="1" applyBorder="1" applyAlignment="1" applyProtection="1">
      <alignment horizontal="left" vertical="center" justifyLastLine="1"/>
      <protection locked="0"/>
    </xf>
    <xf numFmtId="49" fontId="5" fillId="0" borderId="15" xfId="9" applyNumberFormat="1" applyFont="1" applyBorder="1" applyAlignment="1" applyProtection="1">
      <alignment horizontal="left" vertical="center"/>
      <protection locked="0"/>
    </xf>
    <xf numFmtId="3" fontId="5" fillId="0" borderId="0" xfId="9" applyNumberFormat="1" applyFont="1" applyAlignment="1">
      <alignment horizontal="right" vertical="center"/>
    </xf>
    <xf numFmtId="49" fontId="6" fillId="0" borderId="14" xfId="9" applyNumberFormat="1" applyFont="1" applyBorder="1" applyAlignment="1" applyProtection="1">
      <alignment horizontal="left" vertical="center"/>
      <protection locked="0"/>
    </xf>
    <xf numFmtId="0" fontId="6" fillId="0" borderId="0" xfId="9" applyFont="1" applyAlignment="1" applyProtection="1">
      <alignment horizontal="right" vertical="center"/>
      <protection locked="0"/>
    </xf>
    <xf numFmtId="3" fontId="5" fillId="0" borderId="0" xfId="9" quotePrefix="1" applyNumberFormat="1" applyFont="1" applyAlignment="1">
      <alignment horizontal="right" vertical="center"/>
    </xf>
    <xf numFmtId="49" fontId="7" fillId="0" borderId="0" xfId="9" quotePrefix="1" applyNumberFormat="1" applyFont="1" applyAlignment="1">
      <alignment horizontal="right" vertical="center"/>
    </xf>
    <xf numFmtId="1" fontId="5" fillId="0" borderId="0" xfId="9" quotePrefix="1" applyNumberFormat="1" applyFont="1" applyAlignment="1">
      <alignment horizontal="right" vertical="center"/>
    </xf>
    <xf numFmtId="3" fontId="5" fillId="0" borderId="14" xfId="9" applyNumberFormat="1" applyFont="1" applyBorder="1" applyAlignment="1" applyProtection="1">
      <alignment horizontal="right" vertical="center"/>
      <protection locked="0"/>
    </xf>
    <xf numFmtId="49" fontId="5" fillId="0" borderId="0" xfId="9" quotePrefix="1" applyNumberFormat="1" applyFont="1" applyAlignment="1">
      <alignment horizontal="right" vertical="center"/>
    </xf>
    <xf numFmtId="3" fontId="5" fillId="0" borderId="5" xfId="9" applyNumberFormat="1" applyFont="1" applyBorder="1" applyAlignment="1" applyProtection="1">
      <alignment horizontal="right" vertical="center"/>
      <protection locked="0"/>
    </xf>
    <xf numFmtId="49" fontId="6" fillId="0" borderId="15" xfId="9" applyNumberFormat="1" applyFont="1" applyBorder="1" applyAlignment="1" applyProtection="1">
      <alignment horizontal="left" vertical="center"/>
      <protection locked="0"/>
    </xf>
    <xf numFmtId="49" fontId="6" fillId="0" borderId="0" xfId="9" applyNumberFormat="1" applyFont="1" applyAlignment="1" applyProtection="1">
      <alignment horizontal="left" vertical="center"/>
      <protection locked="0"/>
    </xf>
    <xf numFmtId="49" fontId="5" fillId="0" borderId="13" xfId="9" applyNumberFormat="1" applyFont="1" applyBorder="1" applyAlignment="1" applyProtection="1">
      <alignment horizontal="center" vertical="center" justifyLastLine="1"/>
      <protection locked="0"/>
    </xf>
    <xf numFmtId="49" fontId="5" fillId="0" borderId="13" xfId="9" applyNumberFormat="1" applyFont="1" applyBorder="1" applyAlignment="1" applyProtection="1">
      <alignment horizontal="left" vertical="center" indent="1"/>
      <protection locked="0"/>
    </xf>
    <xf numFmtId="49" fontId="6" fillId="0" borderId="16" xfId="9" applyNumberFormat="1" applyFont="1" applyBorder="1" applyAlignment="1" applyProtection="1">
      <alignment horizontal="left" vertical="center" justifyLastLine="1"/>
      <protection locked="0"/>
    </xf>
    <xf numFmtId="0" fontId="6" fillId="0" borderId="16" xfId="9" applyFont="1" applyBorder="1" applyAlignment="1" applyProtection="1">
      <alignment horizontal="left" vertical="center" justifyLastLine="1"/>
      <protection locked="0"/>
    </xf>
    <xf numFmtId="3" fontId="5" fillId="0" borderId="17" xfId="0" applyNumberFormat="1" applyFont="1" applyBorder="1" applyAlignment="1">
      <alignment horizontal="right" vertical="center"/>
    </xf>
    <xf numFmtId="49" fontId="6" fillId="0" borderId="17" xfId="0" applyNumberFormat="1" applyFont="1" applyBorder="1" applyAlignment="1">
      <alignment horizontal="left" vertical="center"/>
    </xf>
    <xf numFmtId="49" fontId="5" fillId="0" borderId="17" xfId="9" applyNumberFormat="1" applyFont="1" applyBorder="1" applyAlignment="1" applyProtection="1">
      <alignment horizontal="left" vertical="center" indent="2"/>
      <protection locked="0"/>
    </xf>
    <xf numFmtId="49" fontId="5" fillId="0" borderId="14" xfId="9" applyNumberFormat="1" applyFont="1" applyBorder="1" applyAlignment="1" applyProtection="1">
      <alignment horizontal="right" vertical="center" justifyLastLine="1"/>
      <protection locked="0"/>
    </xf>
    <xf numFmtId="0" fontId="18" fillId="0" borderId="0" xfId="11" applyFont="1" applyAlignment="1">
      <alignment vertical="center"/>
    </xf>
    <xf numFmtId="0" fontId="18" fillId="0" borderId="0" xfId="11" applyFont="1"/>
    <xf numFmtId="0" fontId="19" fillId="0" borderId="13" xfId="11" applyFont="1" applyBorder="1" applyAlignment="1">
      <alignment horizontal="left" vertical="center"/>
    </xf>
    <xf numFmtId="49" fontId="18" fillId="0" borderId="13" xfId="12" applyNumberFormat="1" applyFont="1" applyBorder="1" applyAlignment="1">
      <alignment horizontal="right" vertical="center"/>
    </xf>
    <xf numFmtId="49" fontId="19" fillId="0" borderId="13" xfId="11" applyNumberFormat="1" applyFont="1" applyBorder="1" applyAlignment="1">
      <alignment horizontal="left" vertical="center"/>
    </xf>
    <xf numFmtId="49" fontId="18" fillId="0" borderId="13" xfId="11" applyNumberFormat="1" applyFont="1" applyBorder="1" applyAlignment="1">
      <alignment horizontal="left" vertical="center"/>
    </xf>
    <xf numFmtId="0" fontId="19" fillId="0" borderId="0" xfId="11" applyFont="1" applyAlignment="1">
      <alignment horizontal="left" vertical="center"/>
    </xf>
    <xf numFmtId="3" fontId="18" fillId="0" borderId="0" xfId="12" applyNumberFormat="1" applyFont="1" applyAlignment="1">
      <alignment horizontal="right" vertical="center"/>
    </xf>
    <xf numFmtId="49" fontId="19" fillId="0" borderId="0" xfId="11" applyNumberFormat="1" applyFont="1" applyAlignment="1">
      <alignment horizontal="left" vertical="center"/>
    </xf>
    <xf numFmtId="49" fontId="18" fillId="0" borderId="13" xfId="11" applyNumberFormat="1" applyFont="1" applyBorder="1" applyAlignment="1">
      <alignment horizontal="left" vertical="center" indent="1"/>
    </xf>
    <xf numFmtId="3" fontId="18" fillId="0" borderId="13" xfId="12" applyNumberFormat="1" applyFont="1" applyBorder="1" applyAlignment="1">
      <alignment horizontal="right" vertical="center"/>
    </xf>
    <xf numFmtId="0" fontId="18" fillId="0" borderId="0" xfId="11" applyFont="1" applyAlignment="1">
      <alignment horizontal="left" vertical="center"/>
    </xf>
    <xf numFmtId="165" fontId="18" fillId="0" borderId="0" xfId="12" applyNumberFormat="1" applyFont="1" applyAlignment="1">
      <alignment horizontal="right"/>
    </xf>
    <xf numFmtId="49" fontId="18" fillId="0" borderId="0" xfId="11" applyNumberFormat="1" applyFont="1" applyAlignment="1">
      <alignment horizontal="center" vertical="center"/>
    </xf>
    <xf numFmtId="0" fontId="0" fillId="0" borderId="0" xfId="0"/>
    <xf numFmtId="49" fontId="0" fillId="0" borderId="0" xfId="0" applyNumberFormat="1" applyAlignment="1">
      <alignment horizontal="left" vertical="center"/>
    </xf>
    <xf numFmtId="49" fontId="5" fillId="0" borderId="0" xfId="4" applyNumberFormat="1" applyFont="1" applyAlignment="1" applyProtection="1">
      <alignment horizontal="center" vertical="center" justifyLastLine="1"/>
      <protection locked="0"/>
    </xf>
    <xf numFmtId="49" fontId="5" fillId="0" borderId="19" xfId="4" applyNumberFormat="1" applyFont="1" applyBorder="1" applyAlignment="1" applyProtection="1">
      <alignment horizontal="center" vertical="center" justifyLastLine="1"/>
      <protection locked="0"/>
    </xf>
    <xf numFmtId="0" fontId="5" fillId="0" borderId="19" xfId="4" applyFont="1" applyBorder="1" applyAlignment="1" applyProtection="1">
      <alignment horizontal="center" vertical="center" justifyLastLine="1"/>
      <protection locked="0"/>
    </xf>
    <xf numFmtId="0" fontId="6" fillId="0" borderId="19" xfId="4" applyFont="1" applyBorder="1" applyAlignment="1" applyProtection="1">
      <alignment horizontal="center" vertical="center" justifyLastLine="1"/>
      <protection locked="0"/>
    </xf>
    <xf numFmtId="49" fontId="6" fillId="0" borderId="19" xfId="4" applyNumberFormat="1" applyFont="1" applyBorder="1" applyAlignment="1" applyProtection="1">
      <alignment horizontal="center" vertical="center" justifyLastLine="1"/>
      <protection locked="0"/>
    </xf>
    <xf numFmtId="3" fontId="5" fillId="0" borderId="19" xfId="4" applyNumberFormat="1" applyFont="1" applyBorder="1" applyAlignment="1" applyProtection="1">
      <alignment horizontal="right" vertical="center" justifyLastLine="1"/>
      <protection locked="0"/>
    </xf>
    <xf numFmtId="0" fontId="6" fillId="0" borderId="19" xfId="4" applyFont="1" applyBorder="1" applyAlignment="1" applyProtection="1">
      <alignment horizontal="left" vertical="center" justifyLastLine="1"/>
      <protection locked="0"/>
    </xf>
    <xf numFmtId="0" fontId="5" fillId="0" borderId="19" xfId="4" applyFont="1" applyBorder="1" applyAlignment="1" applyProtection="1">
      <alignment vertical="center" justifyLastLine="1"/>
      <protection locked="0"/>
    </xf>
    <xf numFmtId="0" fontId="1" fillId="0" borderId="0" xfId="14"/>
    <xf numFmtId="0" fontId="22" fillId="0" borderId="0" xfId="14" applyFont="1"/>
    <xf numFmtId="0" fontId="22" fillId="2" borderId="23" xfId="14" applyFont="1" applyFill="1" applyBorder="1" applyAlignment="1">
      <alignment horizontal="center"/>
    </xf>
    <xf numFmtId="0" fontId="22" fillId="2" borderId="0" xfId="14" applyFont="1" applyFill="1" applyAlignment="1">
      <alignment horizontal="center"/>
    </xf>
    <xf numFmtId="0" fontId="22" fillId="2" borderId="24" xfId="14" applyFont="1" applyFill="1" applyBorder="1" applyAlignment="1">
      <alignment horizontal="center"/>
    </xf>
    <xf numFmtId="0" fontId="24" fillId="2" borderId="25" xfId="14" applyFont="1" applyFill="1" applyBorder="1" applyAlignment="1">
      <alignment horizontal="centerContinuous" vertical="center" readingOrder="1"/>
    </xf>
    <xf numFmtId="0" fontId="1" fillId="2" borderId="26" xfId="14" applyFill="1" applyBorder="1" applyAlignment="1">
      <alignment horizontal="centerContinuous"/>
    </xf>
    <xf numFmtId="0" fontId="1" fillId="2" borderId="27" xfId="14" applyFill="1" applyBorder="1" applyAlignment="1">
      <alignment horizontal="centerContinuous"/>
    </xf>
    <xf numFmtId="0" fontId="22" fillId="2" borderId="23" xfId="14" applyFont="1" applyFill="1" applyBorder="1" applyAlignment="1">
      <alignment horizontal="center"/>
    </xf>
    <xf numFmtId="0" fontId="22" fillId="2" borderId="0" xfId="14" applyFont="1" applyFill="1" applyAlignment="1">
      <alignment horizontal="center"/>
    </xf>
    <xf numFmtId="0" fontId="22" fillId="2" borderId="24" xfId="14" applyFont="1" applyFill="1" applyBorder="1" applyAlignment="1">
      <alignment horizontal="center"/>
    </xf>
    <xf numFmtId="0" fontId="23" fillId="2" borderId="23" xfId="14" applyFont="1" applyFill="1" applyBorder="1" applyAlignment="1">
      <alignment horizontal="center" vertical="center" readingOrder="1"/>
    </xf>
    <xf numFmtId="0" fontId="23" fillId="2" borderId="0" xfId="14" applyFont="1" applyFill="1" applyAlignment="1">
      <alignment horizontal="center" vertical="center" readingOrder="1"/>
    </xf>
    <xf numFmtId="0" fontId="23" fillId="2" borderId="24" xfId="14" applyFont="1" applyFill="1" applyBorder="1" applyAlignment="1">
      <alignment horizontal="center" vertical="center" readingOrder="1"/>
    </xf>
    <xf numFmtId="0" fontId="20" fillId="2" borderId="20" xfId="15" applyFont="1" applyFill="1" applyBorder="1" applyAlignment="1">
      <alignment horizontal="center"/>
    </xf>
    <xf numFmtId="0" fontId="20" fillId="2" borderId="21" xfId="15" applyFont="1" applyFill="1" applyBorder="1" applyAlignment="1">
      <alignment horizontal="center"/>
    </xf>
    <xf numFmtId="0" fontId="20" fillId="2" borderId="22" xfId="15" applyFont="1" applyFill="1" applyBorder="1" applyAlignment="1">
      <alignment horizontal="center"/>
    </xf>
    <xf numFmtId="0" fontId="21" fillId="2" borderId="23" xfId="15" applyFont="1" applyFill="1" applyBorder="1" applyAlignment="1">
      <alignment horizontal="center"/>
    </xf>
    <xf numFmtId="0" fontId="21" fillId="2" borderId="0" xfId="15" applyFont="1" applyFill="1" applyAlignment="1">
      <alignment horizontal="center"/>
    </xf>
    <xf numFmtId="0" fontId="21" fillId="2" borderId="24" xfId="15" applyFont="1" applyFill="1" applyBorder="1" applyAlignment="1">
      <alignment horizontal="center"/>
    </xf>
    <xf numFmtId="49" fontId="5" fillId="0" borderId="0" xfId="0" applyNumberFormat="1" applyFont="1" applyAlignment="1">
      <alignment horizontal="left" vertical="center"/>
    </xf>
    <xf numFmtId="49" fontId="6" fillId="0" borderId="0" xfId="9" applyNumberFormat="1" applyFont="1" applyAlignment="1" applyProtection="1">
      <alignment horizontal="left" vertical="center" wrapText="1"/>
      <protection locked="0"/>
    </xf>
    <xf numFmtId="0" fontId="0" fillId="0" borderId="0" xfId="0" applyAlignment="1">
      <alignment horizontal="left" vertical="center" wrapText="1"/>
    </xf>
    <xf numFmtId="49" fontId="6" fillId="0" borderId="0" xfId="9" applyNumberFormat="1" applyFont="1" applyAlignment="1" applyProtection="1">
      <alignment horizontal="left" vertical="center"/>
      <protection locked="0"/>
    </xf>
    <xf numFmtId="0" fontId="0" fillId="0" borderId="0" xfId="0" applyAlignment="1">
      <alignment horizontal="left" vertical="center"/>
    </xf>
    <xf numFmtId="49" fontId="5" fillId="0" borderId="0" xfId="9" applyNumberFormat="1" applyFont="1" applyAlignment="1" applyProtection="1">
      <alignment horizontal="center" vertical="center"/>
      <protection locked="0"/>
    </xf>
    <xf numFmtId="0" fontId="0" fillId="0" borderId="0" xfId="0" applyAlignment="1">
      <alignment horizontal="center" vertical="center"/>
    </xf>
    <xf numFmtId="0" fontId="0" fillId="0" borderId="0" xfId="0"/>
    <xf numFmtId="49" fontId="5" fillId="0" borderId="17" xfId="9" applyNumberFormat="1" applyFont="1" applyBorder="1" applyAlignment="1" applyProtection="1">
      <alignment horizontal="center" vertical="center"/>
      <protection locked="0"/>
    </xf>
    <xf numFmtId="0" fontId="0" fillId="0" borderId="17" xfId="0" applyBorder="1"/>
    <xf numFmtId="49" fontId="5" fillId="0" borderId="11" xfId="9" applyNumberFormat="1" applyFont="1" applyBorder="1" applyAlignment="1" applyProtection="1">
      <alignment horizontal="left" vertical="center"/>
      <protection locked="0"/>
    </xf>
    <xf numFmtId="0" fontId="0" fillId="0" borderId="11" xfId="0" applyBorder="1" applyAlignment="1">
      <alignment horizontal="left" vertical="center"/>
    </xf>
    <xf numFmtId="49" fontId="5" fillId="0" borderId="0" xfId="0" applyNumberFormat="1" applyFont="1" applyAlignment="1">
      <alignment horizontal="left" vertical="center" wrapText="1"/>
    </xf>
    <xf numFmtId="49" fontId="0" fillId="0" borderId="0" xfId="0" applyNumberFormat="1" applyAlignment="1">
      <alignment horizontal="left" vertical="center" wrapText="1"/>
    </xf>
    <xf numFmtId="49" fontId="5" fillId="0" borderId="0" xfId="9" applyNumberFormat="1" applyFont="1" applyAlignment="1" applyProtection="1">
      <alignment horizontal="center" vertical="center" justifyLastLine="1"/>
      <protection locked="0"/>
    </xf>
    <xf numFmtId="49" fontId="5" fillId="0" borderId="15" xfId="9" applyNumberFormat="1" applyFont="1" applyBorder="1" applyAlignment="1" applyProtection="1">
      <alignment horizontal="center" vertical="center"/>
      <protection locked="0"/>
    </xf>
    <xf numFmtId="49" fontId="0" fillId="0" borderId="15" xfId="0" applyNumberFormat="1" applyBorder="1" applyAlignment="1">
      <alignment horizontal="center" vertical="center"/>
    </xf>
    <xf numFmtId="49" fontId="5" fillId="0" borderId="13" xfId="9" quotePrefix="1" applyNumberFormat="1" applyFont="1" applyBorder="1" applyAlignment="1" applyProtection="1">
      <alignment horizontal="center" vertical="center"/>
      <protection locked="0"/>
    </xf>
    <xf numFmtId="49" fontId="0" fillId="0" borderId="13" xfId="0" applyNumberFormat="1" applyBorder="1" applyAlignment="1">
      <alignment horizontal="center" vertical="center"/>
    </xf>
    <xf numFmtId="49" fontId="0" fillId="0" borderId="11" xfId="0" applyNumberFormat="1" applyBorder="1" applyAlignment="1">
      <alignment horizontal="left" vertical="center"/>
    </xf>
    <xf numFmtId="0" fontId="0" fillId="0" borderId="13" xfId="0" applyBorder="1" applyAlignment="1">
      <alignment horizontal="center" vertical="center"/>
    </xf>
    <xf numFmtId="49" fontId="5" fillId="0" borderId="11" xfId="9" applyNumberFormat="1" applyFont="1" applyBorder="1" applyAlignment="1" applyProtection="1">
      <alignment horizontal="left" vertical="center" wrapText="1"/>
      <protection locked="0"/>
    </xf>
    <xf numFmtId="49" fontId="0" fillId="0" borderId="11" xfId="0" applyNumberFormat="1" applyBorder="1" applyAlignment="1">
      <alignment horizontal="left" vertical="center" wrapText="1"/>
    </xf>
    <xf numFmtId="49" fontId="5" fillId="0" borderId="0" xfId="9" applyNumberFormat="1" applyFont="1" applyAlignment="1" applyProtection="1">
      <alignment horizontal="left" vertical="center" wrapText="1"/>
      <protection locked="0"/>
    </xf>
    <xf numFmtId="49" fontId="5" fillId="0" borderId="0" xfId="4" applyNumberFormat="1" applyFont="1" applyAlignment="1">
      <alignment horizontal="left" vertical="center"/>
    </xf>
    <xf numFmtId="49" fontId="0" fillId="0" borderId="0" xfId="0" applyNumberFormat="1" applyAlignment="1">
      <alignment horizontal="left" vertical="center"/>
    </xf>
    <xf numFmtId="49" fontId="5" fillId="0" borderId="0" xfId="4" applyNumberFormat="1" applyFont="1" applyAlignment="1" applyProtection="1">
      <alignment horizontal="center" vertical="center" justifyLastLine="1"/>
      <protection locked="0"/>
    </xf>
    <xf numFmtId="49" fontId="5" fillId="0" borderId="19" xfId="4" applyNumberFormat="1" applyFont="1" applyBorder="1" applyAlignment="1" applyProtection="1">
      <alignment horizontal="center" vertical="center"/>
      <protection locked="0"/>
    </xf>
    <xf numFmtId="49" fontId="0" fillId="0" borderId="19" xfId="0" applyNumberFormat="1" applyBorder="1" applyAlignment="1">
      <alignment horizontal="center" vertical="center"/>
    </xf>
    <xf numFmtId="49" fontId="5" fillId="0" borderId="13" xfId="4" applyNumberFormat="1" applyFont="1" applyBorder="1" applyAlignment="1" applyProtection="1">
      <alignment horizontal="center" vertical="center"/>
      <protection locked="0"/>
    </xf>
    <xf numFmtId="49" fontId="5" fillId="0" borderId="11" xfId="4" applyNumberFormat="1" applyFont="1" applyBorder="1" applyAlignment="1" applyProtection="1">
      <alignment horizontal="left" vertical="center" justifyLastLine="1"/>
      <protection locked="0"/>
    </xf>
    <xf numFmtId="49" fontId="5" fillId="0" borderId="0" xfId="9" applyNumberFormat="1" applyFont="1" applyAlignment="1" applyProtection="1">
      <alignment horizontal="left" vertical="center"/>
      <protection locked="0"/>
    </xf>
    <xf numFmtId="49" fontId="5" fillId="0" borderId="0" xfId="9" applyNumberFormat="1" applyFont="1" applyAlignment="1">
      <alignment horizontal="center" vertical="center"/>
    </xf>
    <xf numFmtId="49" fontId="5" fillId="0" borderId="15" xfId="9" applyNumberFormat="1" applyFont="1" applyBorder="1" applyAlignment="1">
      <alignment horizontal="center" vertical="center"/>
    </xf>
    <xf numFmtId="49" fontId="5" fillId="0" borderId="13" xfId="9" applyNumberFormat="1" applyFont="1" applyBorder="1" applyAlignment="1" applyProtection="1">
      <alignment horizontal="center" vertical="center" justifyLastLine="1"/>
      <protection locked="0"/>
    </xf>
    <xf numFmtId="49" fontId="5" fillId="0" borderId="13" xfId="9" applyNumberFormat="1" applyFont="1" applyBorder="1" applyAlignment="1" applyProtection="1">
      <alignment horizontal="center" vertical="center"/>
      <protection locked="0"/>
    </xf>
    <xf numFmtId="49" fontId="15" fillId="0" borderId="13" xfId="0" applyNumberFormat="1" applyFont="1" applyBorder="1" applyAlignment="1">
      <alignment horizontal="center" vertical="center"/>
    </xf>
    <xf numFmtId="49" fontId="5" fillId="0" borderId="0" xfId="0" quotePrefix="1" applyNumberFormat="1" applyFont="1" applyAlignment="1">
      <alignment horizontal="left" vertical="center"/>
    </xf>
    <xf numFmtId="49" fontId="5" fillId="0" borderId="16" xfId="9" applyNumberFormat="1" applyFont="1" applyBorder="1" applyAlignment="1" applyProtection="1">
      <alignment horizontal="center" vertical="center"/>
      <protection locked="0"/>
    </xf>
    <xf numFmtId="49" fontId="0" fillId="0" borderId="16" xfId="0" applyNumberFormat="1" applyBorder="1" applyAlignment="1">
      <alignment horizontal="center" vertical="center"/>
    </xf>
    <xf numFmtId="49" fontId="5" fillId="0" borderId="0" xfId="9" applyNumberFormat="1" applyFont="1" applyFill="1" applyAlignment="1">
      <alignment horizontal="left" vertical="center"/>
    </xf>
    <xf numFmtId="49" fontId="6" fillId="0" borderId="0" xfId="9" applyNumberFormat="1" applyFont="1" applyFill="1" applyAlignment="1">
      <alignment horizontal="left" vertical="center" justifyLastLine="1"/>
    </xf>
    <xf numFmtId="49" fontId="5" fillId="0" borderId="0" xfId="9" applyNumberFormat="1" applyFont="1" applyFill="1" applyAlignment="1">
      <alignment horizontal="left" vertical="center" justifyLastLine="1"/>
    </xf>
    <xf numFmtId="49" fontId="5" fillId="0" borderId="0" xfId="8" applyNumberFormat="1" applyFont="1" applyFill="1" applyAlignment="1">
      <alignment horizontal="center" vertical="center" justifyLastLine="1"/>
    </xf>
    <xf numFmtId="49" fontId="6" fillId="0" borderId="0" xfId="9" applyNumberFormat="1" applyFont="1" applyFill="1" applyAlignment="1">
      <alignment horizontal="left" vertical="center" wrapText="1"/>
    </xf>
    <xf numFmtId="49" fontId="5" fillId="0" borderId="3" xfId="8" quotePrefix="1" applyNumberFormat="1" applyFont="1" applyFill="1" applyBorder="1" applyAlignment="1">
      <alignment horizontal="center" vertical="center"/>
    </xf>
    <xf numFmtId="49" fontId="0" fillId="0" borderId="3" xfId="0" applyNumberFormat="1" applyBorder="1" applyAlignment="1">
      <alignment horizontal="center" vertical="center"/>
    </xf>
    <xf numFmtId="49" fontId="5" fillId="0" borderId="0" xfId="8" applyNumberFormat="1" applyFont="1" applyFill="1" applyAlignment="1">
      <alignment horizontal="center" vertical="center"/>
    </xf>
    <xf numFmtId="49" fontId="5" fillId="0" borderId="12" xfId="8" applyNumberFormat="1" applyFont="1" applyFill="1" applyBorder="1" applyAlignment="1">
      <alignment horizontal="center" vertical="center"/>
    </xf>
    <xf numFmtId="49" fontId="0" fillId="0" borderId="12" xfId="0" applyNumberFormat="1" applyBorder="1" applyAlignment="1">
      <alignment horizontal="center" vertical="center"/>
    </xf>
    <xf numFmtId="49" fontId="19" fillId="0" borderId="0" xfId="11" applyNumberFormat="1" applyFont="1" applyAlignment="1">
      <alignment horizontal="left" vertical="center" wrapText="1"/>
    </xf>
    <xf numFmtId="49" fontId="11" fillId="0" borderId="0" xfId="11" applyNumberFormat="1" applyAlignment="1">
      <alignment horizontal="left" vertical="center" wrapText="1"/>
    </xf>
    <xf numFmtId="49" fontId="18" fillId="0" borderId="0" xfId="11" applyNumberFormat="1" applyFont="1" applyAlignment="1">
      <alignment horizontal="left" vertical="center" wrapText="1"/>
    </xf>
    <xf numFmtId="49" fontId="18" fillId="0" borderId="0" xfId="11" applyNumberFormat="1" applyFont="1" applyAlignment="1">
      <alignment horizontal="center" vertical="center"/>
    </xf>
    <xf numFmtId="49" fontId="18" fillId="0" borderId="18" xfId="11" applyNumberFormat="1" applyFont="1" applyBorder="1" applyAlignment="1">
      <alignment horizontal="center" vertical="center"/>
    </xf>
    <xf numFmtId="49" fontId="19" fillId="0" borderId="11" xfId="11" applyNumberFormat="1" applyFont="1" applyBorder="1" applyAlignment="1">
      <alignment horizontal="left" vertical="center"/>
    </xf>
    <xf numFmtId="49" fontId="11" fillId="0" borderId="11" xfId="11" applyNumberFormat="1" applyBorder="1" applyAlignment="1">
      <alignment horizontal="left" vertical="center"/>
    </xf>
  </cellXfs>
  <cellStyles count="16">
    <cellStyle name="Comma 2" xfId="1" xr:uid="{00000000-0005-0000-0000-000000000000}"/>
    <cellStyle name="Comma 3" xfId="2" xr:uid="{00000000-0005-0000-0000-000001000000}"/>
    <cellStyle name="Comma 4" xfId="12" xr:uid="{F86419E5-9A94-4CB4-8512-D38383193B1A}"/>
    <cellStyle name="Normal" xfId="0" builtinId="0"/>
    <cellStyle name="Normal 2" xfId="3" xr:uid="{00000000-0005-0000-0000-000003000000}"/>
    <cellStyle name="Normal 2 2" xfId="4" xr:uid="{00000000-0005-0000-0000-000004000000}"/>
    <cellStyle name="Normal 2 3" xfId="5" xr:uid="{00000000-0005-0000-0000-000005000000}"/>
    <cellStyle name="Normal 2 3 2" xfId="15" xr:uid="{2830803E-C26C-432C-B035-BDD660C41C40}"/>
    <cellStyle name="Normal 3" xfId="6" xr:uid="{00000000-0005-0000-0000-000006000000}"/>
    <cellStyle name="Normal 4" xfId="7" xr:uid="{00000000-0005-0000-0000-000007000000}"/>
    <cellStyle name="Normal 4 3" xfId="14" xr:uid="{C24298C2-559F-494F-B23F-3152F4C554BC}"/>
    <cellStyle name="Normal 5" xfId="10" xr:uid="{00000000-0005-0000-0000-000008000000}"/>
    <cellStyle name="Normal 6" xfId="11" xr:uid="{379D6E38-F86A-494C-97E3-C2EF022C8C6F}"/>
    <cellStyle name="Normal 7" xfId="13" xr:uid="{8E43602C-E828-4A48-80F4-50F9F1E70F25}"/>
    <cellStyle name="Normal_2005 Pub" xfId="8" xr:uid="{00000000-0005-0000-0000-000009000000}"/>
    <cellStyle name="Normal_2005 Pub 2" xfId="9"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463164" cy="533555"/>
    <xdr:pic>
      <xdr:nvPicPr>
        <xdr:cNvPr id="2" name="Picture 1" title="USGS logo">
          <a:extLst>
            <a:ext uri="{FF2B5EF4-FFF2-40B4-BE49-F238E27FC236}">
              <a16:creationId xmlns:a16="http://schemas.microsoft.com/office/drawing/2014/main" id="{2F7B7C6E-7437-4372-A345-64F4DC0D2046}"/>
            </a:ext>
          </a:extLst>
        </xdr:cNvPr>
        <xdr:cNvPicPr>
          <a:picLocks noChangeAspect="1"/>
        </xdr:cNvPicPr>
      </xdr:nvPicPr>
      <xdr:blipFill>
        <a:blip xmlns:r="http://schemas.openxmlformats.org/officeDocument/2006/relationships" r:embed="rId1"/>
        <a:stretch>
          <a:fillRect/>
        </a:stretch>
      </xdr:blipFill>
      <xdr:spPr>
        <a:xfrm>
          <a:off x="0" y="0"/>
          <a:ext cx="1463164" cy="53355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3EC6C-8BB7-4FC6-8C7C-295651A982E5}">
  <sheetPr>
    <tabColor theme="0"/>
  </sheetPr>
  <dimension ref="A4:L14"/>
  <sheetViews>
    <sheetView showGridLines="0" tabSelected="1" workbookViewId="0">
      <selection activeCell="E16" sqref="E16"/>
    </sheetView>
  </sheetViews>
  <sheetFormatPr defaultColWidth="10.6640625" defaultRowHeight="15"/>
  <cols>
    <col min="1" max="16384" width="10.6640625" style="219"/>
  </cols>
  <sheetData>
    <row r="4" spans="1:12" ht="15.75" thickBot="1"/>
    <row r="5" spans="1:12" ht="42.75" customHeight="1">
      <c r="A5" s="233" t="s">
        <v>362</v>
      </c>
      <c r="B5" s="234"/>
      <c r="C5" s="234"/>
      <c r="D5" s="234"/>
      <c r="E5" s="234"/>
      <c r="F5" s="234"/>
      <c r="G5" s="234"/>
      <c r="H5" s="234"/>
      <c r="I5" s="234"/>
      <c r="J5" s="234"/>
      <c r="K5" s="234"/>
      <c r="L5" s="235"/>
    </row>
    <row r="6" spans="1:12" ht="48" customHeight="1">
      <c r="A6" s="236" t="s">
        <v>363</v>
      </c>
      <c r="B6" s="237"/>
      <c r="C6" s="237"/>
      <c r="D6" s="237"/>
      <c r="E6" s="237"/>
      <c r="F6" s="237"/>
      <c r="G6" s="237"/>
      <c r="H6" s="237"/>
      <c r="I6" s="237"/>
      <c r="J6" s="237"/>
      <c r="K6" s="237"/>
      <c r="L6" s="238"/>
    </row>
    <row r="7" spans="1:12" s="220" customFormat="1" ht="23.25">
      <c r="A7" s="227" t="s">
        <v>364</v>
      </c>
      <c r="B7" s="228"/>
      <c r="C7" s="228"/>
      <c r="D7" s="228"/>
      <c r="E7" s="228"/>
      <c r="F7" s="228"/>
      <c r="G7" s="228"/>
      <c r="H7" s="228"/>
      <c r="I7" s="228"/>
      <c r="J7" s="228"/>
      <c r="K7" s="228"/>
      <c r="L7" s="229"/>
    </row>
    <row r="8" spans="1:12" s="220" customFormat="1" ht="23.25">
      <c r="A8" s="227" t="s">
        <v>365</v>
      </c>
      <c r="B8" s="228"/>
      <c r="C8" s="228"/>
      <c r="D8" s="228"/>
      <c r="E8" s="228"/>
      <c r="F8" s="228"/>
      <c r="G8" s="228"/>
      <c r="H8" s="228"/>
      <c r="I8" s="228"/>
      <c r="J8" s="228"/>
      <c r="K8" s="228"/>
      <c r="L8" s="229"/>
    </row>
    <row r="9" spans="1:12" s="220" customFormat="1" ht="23.25">
      <c r="A9" s="227" t="s">
        <v>366</v>
      </c>
      <c r="B9" s="228"/>
      <c r="C9" s="228"/>
      <c r="D9" s="228"/>
      <c r="E9" s="228"/>
      <c r="F9" s="228"/>
      <c r="G9" s="228"/>
      <c r="H9" s="228"/>
      <c r="I9" s="228"/>
      <c r="J9" s="228"/>
      <c r="K9" s="228"/>
      <c r="L9" s="229"/>
    </row>
    <row r="10" spans="1:12" s="220" customFormat="1" ht="23.25">
      <c r="A10" s="227" t="s">
        <v>367</v>
      </c>
      <c r="B10" s="228"/>
      <c r="C10" s="228"/>
      <c r="D10" s="228"/>
      <c r="E10" s="228"/>
      <c r="F10" s="228"/>
      <c r="G10" s="228"/>
      <c r="H10" s="228"/>
      <c r="I10" s="228"/>
      <c r="J10" s="228"/>
      <c r="K10" s="228"/>
      <c r="L10" s="229"/>
    </row>
    <row r="11" spans="1:12" s="220" customFormat="1" ht="23.25">
      <c r="A11" s="227" t="s">
        <v>368</v>
      </c>
      <c r="B11" s="228"/>
      <c r="C11" s="228"/>
      <c r="D11" s="228"/>
      <c r="E11" s="228"/>
      <c r="F11" s="228"/>
      <c r="G11" s="228"/>
      <c r="H11" s="228"/>
      <c r="I11" s="228"/>
      <c r="J11" s="228"/>
      <c r="K11" s="228"/>
      <c r="L11" s="229"/>
    </row>
    <row r="12" spans="1:12" s="220" customFormat="1" ht="23.25">
      <c r="A12" s="221"/>
      <c r="B12" s="222"/>
      <c r="C12" s="222"/>
      <c r="D12" s="222"/>
      <c r="E12" s="222"/>
      <c r="F12" s="222"/>
      <c r="G12" s="222"/>
      <c r="H12" s="222"/>
      <c r="I12" s="222"/>
      <c r="J12" s="222"/>
      <c r="K12" s="222"/>
      <c r="L12" s="223"/>
    </row>
    <row r="13" spans="1:12" ht="22.15" customHeight="1">
      <c r="A13" s="230" t="s">
        <v>369</v>
      </c>
      <c r="B13" s="231"/>
      <c r="C13" s="231"/>
      <c r="D13" s="231"/>
      <c r="E13" s="231"/>
      <c r="F13" s="231"/>
      <c r="G13" s="231"/>
      <c r="H13" s="231"/>
      <c r="I13" s="231"/>
      <c r="J13" s="231"/>
      <c r="K13" s="231"/>
      <c r="L13" s="232"/>
    </row>
    <row r="14" spans="1:12" ht="24" thickBot="1">
      <c r="A14" s="224"/>
      <c r="B14" s="225"/>
      <c r="C14" s="225"/>
      <c r="D14" s="225"/>
      <c r="E14" s="225"/>
      <c r="F14" s="225"/>
      <c r="G14" s="225"/>
      <c r="H14" s="225"/>
      <c r="I14" s="225"/>
      <c r="J14" s="225"/>
      <c r="K14" s="225"/>
      <c r="L14" s="226"/>
    </row>
  </sheetData>
  <mergeCells count="8">
    <mergeCell ref="A11:L11"/>
    <mergeCell ref="A13:L13"/>
    <mergeCell ref="A5:L5"/>
    <mergeCell ref="A6:L6"/>
    <mergeCell ref="A7:L7"/>
    <mergeCell ref="A8:L8"/>
    <mergeCell ref="A9:L9"/>
    <mergeCell ref="A10:L10"/>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J26"/>
  <sheetViews>
    <sheetView zoomScaleNormal="100" workbookViewId="0">
      <selection sqref="A1:I1"/>
    </sheetView>
  </sheetViews>
  <sheetFormatPr defaultColWidth="9.33203125" defaultRowHeight="11.25" customHeight="1"/>
  <cols>
    <col min="1" max="1" width="17.6640625" style="1" customWidth="1"/>
    <col min="2" max="2" width="1.6640625" style="1" customWidth="1"/>
    <col min="3" max="3" width="7.33203125" style="1" customWidth="1"/>
    <col min="4" max="4" width="1.6640625" style="1" customWidth="1"/>
    <col min="5" max="5" width="7.1640625" style="1" customWidth="1"/>
    <col min="6" max="6" width="1.6640625" style="1" customWidth="1"/>
    <col min="7" max="7" width="7.33203125" style="1" customWidth="1"/>
    <col min="8" max="8" width="1.6640625" style="1" customWidth="1"/>
    <col min="9" max="9" width="7.6640625" style="1" customWidth="1"/>
    <col min="10" max="16384" width="9.33203125" style="1"/>
  </cols>
  <sheetData>
    <row r="1" spans="1:10" ht="11.25" customHeight="1">
      <c r="A1" s="282" t="s">
        <v>141</v>
      </c>
      <c r="B1" s="282"/>
      <c r="C1" s="282"/>
      <c r="D1" s="282"/>
      <c r="E1" s="282"/>
      <c r="F1" s="282"/>
      <c r="G1" s="282"/>
      <c r="H1" s="282"/>
      <c r="I1" s="282"/>
      <c r="J1" s="12"/>
    </row>
    <row r="2" spans="1:10" ht="11.25" customHeight="1">
      <c r="A2" s="282" t="s">
        <v>142</v>
      </c>
      <c r="B2" s="282"/>
      <c r="C2" s="282"/>
      <c r="D2" s="282"/>
      <c r="E2" s="282"/>
      <c r="F2" s="282"/>
      <c r="G2" s="282"/>
      <c r="H2" s="282"/>
      <c r="I2" s="282"/>
      <c r="J2" s="12"/>
    </row>
    <row r="3" spans="1:10" ht="11.25" customHeight="1">
      <c r="A3" s="282" t="s">
        <v>234</v>
      </c>
      <c r="B3" s="282"/>
      <c r="C3" s="282"/>
      <c r="D3" s="282"/>
      <c r="E3" s="282"/>
      <c r="F3" s="282"/>
      <c r="G3" s="282"/>
      <c r="H3" s="282"/>
      <c r="I3" s="282"/>
      <c r="J3" s="12"/>
    </row>
    <row r="4" spans="1:10" ht="11.25" customHeight="1">
      <c r="A4" s="286"/>
      <c r="B4" s="245"/>
      <c r="C4" s="245"/>
      <c r="D4" s="245"/>
      <c r="E4" s="245"/>
      <c r="F4" s="245"/>
      <c r="G4" s="245"/>
      <c r="H4" s="245"/>
      <c r="I4" s="245"/>
    </row>
    <row r="5" spans="1:10" ht="11.25" customHeight="1">
      <c r="A5" s="282" t="s">
        <v>29</v>
      </c>
      <c r="B5" s="282"/>
      <c r="C5" s="282"/>
      <c r="D5" s="282"/>
      <c r="E5" s="282"/>
      <c r="F5" s="282"/>
      <c r="G5" s="282"/>
      <c r="H5" s="282"/>
      <c r="I5" s="282"/>
    </row>
    <row r="6" spans="1:10" ht="11.25" customHeight="1">
      <c r="A6" s="287"/>
      <c r="B6" s="288"/>
      <c r="C6" s="288"/>
      <c r="D6" s="288"/>
      <c r="E6" s="288"/>
      <c r="F6" s="288"/>
      <c r="G6" s="288"/>
      <c r="H6" s="288"/>
      <c r="I6" s="288"/>
    </row>
    <row r="7" spans="1:10" ht="11.25" customHeight="1">
      <c r="A7" s="5"/>
      <c r="B7" s="6"/>
      <c r="C7" s="284" t="s">
        <v>240</v>
      </c>
      <c r="D7" s="285"/>
      <c r="E7" s="285"/>
      <c r="F7" s="6"/>
      <c r="G7" s="284" t="s">
        <v>247</v>
      </c>
      <c r="H7" s="285"/>
      <c r="I7" s="285"/>
    </row>
    <row r="8" spans="1:10" ht="11.25" customHeight="1">
      <c r="A8" s="32" t="s">
        <v>235</v>
      </c>
      <c r="B8" s="7"/>
      <c r="C8" s="34" t="s">
        <v>9</v>
      </c>
      <c r="D8" s="7"/>
      <c r="E8" s="34" t="s">
        <v>188</v>
      </c>
      <c r="F8" s="7"/>
      <c r="G8" s="34" t="s">
        <v>9</v>
      </c>
      <c r="H8" s="7"/>
      <c r="I8" s="34" t="s">
        <v>188</v>
      </c>
    </row>
    <row r="9" spans="1:10" ht="11.25" customHeight="1">
      <c r="A9" s="42" t="s">
        <v>131</v>
      </c>
      <c r="B9" s="8"/>
      <c r="C9" s="36">
        <v>5</v>
      </c>
      <c r="D9" s="18"/>
      <c r="E9" s="17">
        <v>4550</v>
      </c>
      <c r="F9" s="37"/>
      <c r="G9" s="36">
        <v>1</v>
      </c>
      <c r="H9" s="18"/>
      <c r="I9" s="17">
        <v>526</v>
      </c>
    </row>
    <row r="10" spans="1:10" ht="11.25" customHeight="1">
      <c r="A10" s="43" t="s">
        <v>121</v>
      </c>
      <c r="B10" s="8"/>
      <c r="C10" s="36">
        <v>1</v>
      </c>
      <c r="D10" s="18"/>
      <c r="E10" s="17">
        <v>453</v>
      </c>
      <c r="F10" s="8"/>
      <c r="G10" s="35" t="s">
        <v>184</v>
      </c>
      <c r="H10" s="18"/>
      <c r="I10" s="17">
        <v>128</v>
      </c>
    </row>
    <row r="11" spans="1:10" ht="11.25" customHeight="1">
      <c r="A11" s="43" t="s">
        <v>135</v>
      </c>
      <c r="B11" s="8"/>
      <c r="C11" s="36">
        <v>4</v>
      </c>
      <c r="D11" s="18"/>
      <c r="E11" s="17">
        <v>2390</v>
      </c>
      <c r="F11" s="8"/>
      <c r="G11" s="36">
        <v>23</v>
      </c>
      <c r="H11" s="18"/>
      <c r="I11" s="17">
        <v>3540</v>
      </c>
    </row>
    <row r="12" spans="1:10" ht="11.25" customHeight="1">
      <c r="A12" s="42" t="s">
        <v>103</v>
      </c>
      <c r="B12" s="8"/>
      <c r="C12" s="17">
        <v>337</v>
      </c>
      <c r="D12" s="18"/>
      <c r="E12" s="17">
        <v>4960</v>
      </c>
      <c r="F12" s="37"/>
      <c r="G12" s="17">
        <v>349</v>
      </c>
      <c r="H12" s="18"/>
      <c r="I12" s="17">
        <v>4420</v>
      </c>
    </row>
    <row r="13" spans="1:10" ht="11.25" customHeight="1">
      <c r="A13" s="42" t="s">
        <v>143</v>
      </c>
      <c r="B13" s="8"/>
      <c r="C13" s="36">
        <v>1</v>
      </c>
      <c r="D13" s="20"/>
      <c r="E13" s="36">
        <v>134</v>
      </c>
      <c r="F13" s="37"/>
      <c r="G13" s="36">
        <v>1</v>
      </c>
      <c r="H13" s="20"/>
      <c r="I13" s="36">
        <v>100</v>
      </c>
    </row>
    <row r="14" spans="1:10" ht="11.25" customHeight="1">
      <c r="A14" s="42" t="s">
        <v>115</v>
      </c>
      <c r="B14" s="8"/>
      <c r="C14" s="35" t="s">
        <v>184</v>
      </c>
      <c r="D14" s="18"/>
      <c r="E14" s="17">
        <v>95</v>
      </c>
      <c r="F14" s="37"/>
      <c r="G14" s="36">
        <v>1</v>
      </c>
      <c r="H14" s="18"/>
      <c r="I14" s="17">
        <v>98</v>
      </c>
    </row>
    <row r="15" spans="1:10" ht="11.25" customHeight="1">
      <c r="A15" s="42" t="s">
        <v>122</v>
      </c>
      <c r="B15" s="8"/>
      <c r="C15" s="36">
        <v>1</v>
      </c>
      <c r="D15" s="18"/>
      <c r="E15" s="17">
        <v>197</v>
      </c>
      <c r="F15" s="37"/>
      <c r="G15" s="35" t="s">
        <v>184</v>
      </c>
      <c r="H15" s="18"/>
      <c r="I15" s="17">
        <v>154</v>
      </c>
    </row>
    <row r="16" spans="1:10" ht="11.25" customHeight="1">
      <c r="A16" s="42" t="s">
        <v>117</v>
      </c>
      <c r="B16" s="8"/>
      <c r="C16" s="35" t="s">
        <v>184</v>
      </c>
      <c r="D16" s="18"/>
      <c r="E16" s="17">
        <v>14</v>
      </c>
      <c r="F16" s="37"/>
      <c r="G16" s="35" t="s">
        <v>184</v>
      </c>
      <c r="H16" s="18"/>
      <c r="I16" s="17">
        <v>485</v>
      </c>
    </row>
    <row r="17" spans="1:10" ht="11.25" customHeight="1">
      <c r="A17" s="42" t="s">
        <v>104</v>
      </c>
      <c r="B17" s="8"/>
      <c r="C17" s="36">
        <v>1</v>
      </c>
      <c r="D17" s="19"/>
      <c r="E17" s="36">
        <v>218</v>
      </c>
      <c r="F17" s="37"/>
      <c r="G17" s="36">
        <v>1</v>
      </c>
      <c r="H17" s="19"/>
      <c r="I17" s="36">
        <v>558</v>
      </c>
    </row>
    <row r="18" spans="1:10" ht="11.25" customHeight="1">
      <c r="A18" s="42" t="s">
        <v>124</v>
      </c>
      <c r="B18" s="8"/>
      <c r="C18" s="35" t="s">
        <v>184</v>
      </c>
      <c r="D18" s="16"/>
      <c r="E18" s="36">
        <v>10</v>
      </c>
      <c r="F18" s="37"/>
      <c r="G18" s="35" t="s">
        <v>184</v>
      </c>
      <c r="H18" s="16"/>
      <c r="I18" s="36">
        <v>3</v>
      </c>
    </row>
    <row r="19" spans="1:10" ht="11.25" customHeight="1">
      <c r="A19" s="43" t="s">
        <v>120</v>
      </c>
      <c r="B19" s="8"/>
      <c r="C19" s="27">
        <v>9</v>
      </c>
      <c r="D19" s="16"/>
      <c r="E19" s="36">
        <v>1610</v>
      </c>
      <c r="F19" s="8"/>
      <c r="G19" s="27">
        <v>7</v>
      </c>
      <c r="H19" s="16"/>
      <c r="I19" s="36">
        <v>1290</v>
      </c>
    </row>
    <row r="20" spans="1:10" ht="11.25" customHeight="1">
      <c r="A20" s="42" t="s">
        <v>69</v>
      </c>
      <c r="B20" s="8"/>
      <c r="C20" s="17">
        <v>29</v>
      </c>
      <c r="D20" s="19"/>
      <c r="E20" s="17">
        <v>6110</v>
      </c>
      <c r="F20" s="40"/>
      <c r="G20" s="17">
        <v>34</v>
      </c>
      <c r="H20" s="19"/>
      <c r="I20" s="17">
        <v>4780</v>
      </c>
    </row>
    <row r="21" spans="1:10" ht="11.25" customHeight="1">
      <c r="A21" s="33" t="s">
        <v>6</v>
      </c>
      <c r="B21" s="9"/>
      <c r="C21" s="10">
        <v>389</v>
      </c>
      <c r="D21" s="10"/>
      <c r="E21" s="10">
        <v>20700</v>
      </c>
      <c r="F21" s="39"/>
      <c r="G21" s="10">
        <v>417</v>
      </c>
      <c r="H21" s="10"/>
      <c r="I21" s="10">
        <v>16100</v>
      </c>
    </row>
    <row r="22" spans="1:10" ht="22.5" customHeight="1">
      <c r="A22" s="283" t="s">
        <v>250</v>
      </c>
      <c r="B22" s="252"/>
      <c r="C22" s="252"/>
      <c r="D22" s="252"/>
      <c r="E22" s="252"/>
      <c r="F22" s="252"/>
      <c r="G22" s="252"/>
      <c r="H22" s="252"/>
      <c r="I22" s="252"/>
      <c r="J22" s="15"/>
    </row>
    <row r="23" spans="1:10" ht="33.4" customHeight="1">
      <c r="A23" s="283" t="s">
        <v>226</v>
      </c>
      <c r="B23" s="252"/>
      <c r="C23" s="252"/>
      <c r="D23" s="252"/>
      <c r="E23" s="252"/>
      <c r="F23" s="252"/>
      <c r="G23" s="252"/>
      <c r="H23" s="252"/>
      <c r="I23" s="252"/>
      <c r="J23" s="15"/>
    </row>
    <row r="24" spans="1:10" ht="11.25" customHeight="1">
      <c r="A24" s="280" t="s">
        <v>189</v>
      </c>
      <c r="B24" s="280"/>
      <c r="C24" s="280"/>
      <c r="D24" s="280"/>
      <c r="E24" s="280"/>
      <c r="F24" s="280"/>
      <c r="G24" s="280"/>
      <c r="H24" s="280"/>
      <c r="I24" s="280"/>
      <c r="J24" s="15"/>
    </row>
    <row r="25" spans="1:10" ht="11.25" customHeight="1">
      <c r="A25" s="279"/>
      <c r="B25" s="243"/>
      <c r="C25" s="243"/>
      <c r="D25" s="243"/>
      <c r="E25" s="243"/>
      <c r="F25" s="243"/>
      <c r="G25" s="243"/>
      <c r="H25" s="243"/>
      <c r="I25" s="243"/>
    </row>
    <row r="26" spans="1:10" ht="11.25" customHeight="1">
      <c r="A26" s="281" t="s">
        <v>140</v>
      </c>
      <c r="B26" s="281"/>
      <c r="C26" s="281"/>
      <c r="D26" s="281"/>
      <c r="E26" s="281"/>
      <c r="F26" s="281"/>
      <c r="G26" s="281"/>
      <c r="H26" s="281"/>
      <c r="I26" s="281"/>
      <c r="J26" s="11"/>
    </row>
  </sheetData>
  <mergeCells count="13">
    <mergeCell ref="A25:I25"/>
    <mergeCell ref="A24:I24"/>
    <mergeCell ref="A26:I26"/>
    <mergeCell ref="A1:I1"/>
    <mergeCell ref="A2:I2"/>
    <mergeCell ref="A3:I3"/>
    <mergeCell ref="A5:I5"/>
    <mergeCell ref="A22:I22"/>
    <mergeCell ref="A23:I23"/>
    <mergeCell ref="C7:E7"/>
    <mergeCell ref="G7:I7"/>
    <mergeCell ref="A4:I4"/>
    <mergeCell ref="A6:I6"/>
  </mergeCells>
  <phoneticPr fontId="0" type="noConversion"/>
  <pageMargins left="0.5" right="0.5" top="0.5" bottom="0.75" header="0.5" footer="0.5"/>
  <pageSetup orientation="portrait" r:id="rId1"/>
  <headerFooter alignWithMargins="0"/>
  <ignoredErrors>
    <ignoredError sqref="C7:I18"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F0E4F-6DD5-4601-8A2C-60F39F8BD0BE}">
  <dimension ref="A1:M151"/>
  <sheetViews>
    <sheetView workbookViewId="0">
      <selection sqref="A1:L1"/>
    </sheetView>
  </sheetViews>
  <sheetFormatPr defaultColWidth="11.5" defaultRowHeight="11.25"/>
  <cols>
    <col min="1" max="1" width="39.5" style="206" bestFit="1" customWidth="1"/>
    <col min="2" max="2" width="2.1640625" style="201" customWidth="1"/>
    <col min="3" max="3" width="10.1640625" style="207" customWidth="1"/>
    <col min="4" max="4" width="2.5" style="201" bestFit="1" customWidth="1"/>
    <col min="5" max="5" width="10.1640625" style="207" customWidth="1"/>
    <col min="6" max="6" width="2.1640625" style="201" customWidth="1"/>
    <col min="7" max="7" width="10.1640625" style="207" customWidth="1"/>
    <col min="8" max="8" width="2.1640625" style="201" customWidth="1"/>
    <col min="9" max="9" width="10.1640625" style="207" customWidth="1"/>
    <col min="10" max="10" width="2.5" style="201" bestFit="1" customWidth="1"/>
    <col min="11" max="11" width="10.1640625" style="207" customWidth="1"/>
    <col min="12" max="12" width="2.1640625" style="201" customWidth="1"/>
    <col min="13" max="16384" width="11.5" style="196"/>
  </cols>
  <sheetData>
    <row r="1" spans="1:13" ht="11.25" customHeight="1">
      <c r="A1" s="292" t="s">
        <v>271</v>
      </c>
      <c r="B1" s="292"/>
      <c r="C1" s="292"/>
      <c r="D1" s="292"/>
      <c r="E1" s="292"/>
      <c r="F1" s="292"/>
      <c r="G1" s="292"/>
      <c r="H1" s="292"/>
      <c r="I1" s="292"/>
      <c r="J1" s="292"/>
      <c r="K1" s="292"/>
      <c r="L1" s="292"/>
      <c r="M1" s="195"/>
    </row>
    <row r="2" spans="1:13" ht="11.25" customHeight="1">
      <c r="A2" s="292" t="s">
        <v>272</v>
      </c>
      <c r="B2" s="292"/>
      <c r="C2" s="292"/>
      <c r="D2" s="292"/>
      <c r="E2" s="292"/>
      <c r="F2" s="292"/>
      <c r="G2" s="292"/>
      <c r="H2" s="292"/>
      <c r="I2" s="292"/>
      <c r="J2" s="292"/>
      <c r="K2" s="292"/>
      <c r="L2" s="292"/>
      <c r="M2" s="195"/>
    </row>
    <row r="3" spans="1:13" ht="11.25" customHeight="1">
      <c r="A3" s="292"/>
      <c r="B3" s="292"/>
      <c r="C3" s="292"/>
      <c r="D3" s="292"/>
      <c r="E3" s="292"/>
      <c r="F3" s="292"/>
      <c r="G3" s="292"/>
      <c r="H3" s="292"/>
      <c r="I3" s="292"/>
      <c r="J3" s="292"/>
      <c r="K3" s="292"/>
      <c r="L3" s="292"/>
      <c r="M3" s="195"/>
    </row>
    <row r="4" spans="1:13" ht="11.25" customHeight="1">
      <c r="A4" s="292" t="s">
        <v>88</v>
      </c>
      <c r="B4" s="292"/>
      <c r="C4" s="292"/>
      <c r="D4" s="292"/>
      <c r="E4" s="292"/>
      <c r="F4" s="292"/>
      <c r="G4" s="292"/>
      <c r="H4" s="292"/>
      <c r="I4" s="292"/>
      <c r="J4" s="292"/>
      <c r="K4" s="292"/>
      <c r="L4" s="292"/>
      <c r="M4" s="195"/>
    </row>
    <row r="5" spans="1:13" ht="11.25" customHeight="1">
      <c r="A5" s="293"/>
      <c r="B5" s="293"/>
      <c r="C5" s="293"/>
      <c r="D5" s="293"/>
      <c r="E5" s="293"/>
      <c r="F5" s="293"/>
      <c r="G5" s="293"/>
      <c r="H5" s="293"/>
      <c r="I5" s="293"/>
      <c r="J5" s="293"/>
      <c r="K5" s="293"/>
      <c r="L5" s="293"/>
      <c r="M5" s="195"/>
    </row>
    <row r="6" spans="1:13" ht="11.25" customHeight="1">
      <c r="A6" s="208" t="s">
        <v>273</v>
      </c>
      <c r="B6" s="197"/>
      <c r="C6" s="198">
        <v>2016</v>
      </c>
      <c r="D6" s="199"/>
      <c r="E6" s="198">
        <v>2017</v>
      </c>
      <c r="F6" s="199"/>
      <c r="G6" s="198">
        <v>2018</v>
      </c>
      <c r="H6" s="199"/>
      <c r="I6" s="198">
        <v>2019</v>
      </c>
      <c r="J6" s="199"/>
      <c r="K6" s="198">
        <v>2020</v>
      </c>
      <c r="L6" s="199"/>
      <c r="M6" s="195"/>
    </row>
    <row r="7" spans="1:13" ht="11.25" customHeight="1">
      <c r="A7" s="200" t="s">
        <v>274</v>
      </c>
      <c r="C7" s="202">
        <v>60</v>
      </c>
      <c r="D7" s="203"/>
      <c r="E7" s="202">
        <v>60</v>
      </c>
      <c r="F7" s="203"/>
      <c r="G7" s="202">
        <v>60</v>
      </c>
      <c r="H7" s="203"/>
      <c r="I7" s="202">
        <v>60</v>
      </c>
      <c r="J7" s="203"/>
      <c r="K7" s="202">
        <v>60</v>
      </c>
      <c r="L7" s="203"/>
      <c r="M7" s="195"/>
    </row>
    <row r="8" spans="1:13" ht="11.25" customHeight="1">
      <c r="A8" s="200" t="s">
        <v>275</v>
      </c>
      <c r="C8" s="202"/>
      <c r="D8" s="203"/>
      <c r="E8" s="202"/>
      <c r="F8" s="203"/>
      <c r="G8" s="202"/>
      <c r="H8" s="203"/>
      <c r="I8" s="202"/>
      <c r="J8" s="203"/>
      <c r="K8" s="202"/>
      <c r="L8" s="203"/>
      <c r="M8" s="195"/>
    </row>
    <row r="9" spans="1:13" ht="11.25" customHeight="1">
      <c r="A9" s="204" t="s">
        <v>276</v>
      </c>
      <c r="C9" s="202">
        <v>10</v>
      </c>
      <c r="D9" s="203"/>
      <c r="E9" s="202">
        <v>10</v>
      </c>
      <c r="F9" s="203"/>
      <c r="G9" s="202">
        <v>10</v>
      </c>
      <c r="H9" s="203"/>
      <c r="I9" s="202">
        <v>10</v>
      </c>
      <c r="J9" s="203"/>
      <c r="K9" s="202">
        <v>10</v>
      </c>
      <c r="L9" s="203"/>
      <c r="M9" s="195"/>
    </row>
    <row r="10" spans="1:13" ht="11.25" customHeight="1">
      <c r="A10" s="204" t="s">
        <v>277</v>
      </c>
      <c r="C10" s="202">
        <v>50</v>
      </c>
      <c r="D10" s="203"/>
      <c r="E10" s="202">
        <v>50</v>
      </c>
      <c r="F10" s="203"/>
      <c r="G10" s="202">
        <v>50</v>
      </c>
      <c r="H10" s="203"/>
      <c r="I10" s="202">
        <v>50</v>
      </c>
      <c r="J10" s="203"/>
      <c r="K10" s="202">
        <v>50</v>
      </c>
      <c r="L10" s="203"/>
      <c r="M10" s="195"/>
    </row>
    <row r="11" spans="1:13" ht="11.25" customHeight="1">
      <c r="A11" s="200" t="s">
        <v>278</v>
      </c>
      <c r="C11" s="202">
        <v>949</v>
      </c>
      <c r="D11" s="203"/>
      <c r="E11" s="202">
        <v>1137</v>
      </c>
      <c r="F11" s="203"/>
      <c r="G11" s="202">
        <v>1600</v>
      </c>
      <c r="H11" s="203" t="s">
        <v>237</v>
      </c>
      <c r="I11" s="202">
        <v>3942</v>
      </c>
      <c r="J11" s="203" t="s">
        <v>237</v>
      </c>
      <c r="K11" s="202">
        <v>2500</v>
      </c>
      <c r="L11" s="203" t="s">
        <v>206</v>
      </c>
      <c r="M11" s="195"/>
    </row>
    <row r="12" spans="1:13" ht="11.25" customHeight="1">
      <c r="A12" s="200" t="s">
        <v>279</v>
      </c>
      <c r="C12" s="202">
        <v>3000</v>
      </c>
      <c r="D12" s="203"/>
      <c r="E12" s="202">
        <v>3000</v>
      </c>
      <c r="F12" s="203"/>
      <c r="G12" s="202">
        <v>3000</v>
      </c>
      <c r="H12" s="203"/>
      <c r="I12" s="202">
        <v>3000</v>
      </c>
      <c r="J12" s="203"/>
      <c r="K12" s="202">
        <v>3000</v>
      </c>
      <c r="L12" s="203"/>
      <c r="M12" s="195"/>
    </row>
    <row r="13" spans="1:13" ht="11.25" customHeight="1">
      <c r="A13" s="200" t="s">
        <v>280</v>
      </c>
      <c r="C13" s="202"/>
      <c r="D13" s="203"/>
      <c r="E13" s="202"/>
      <c r="F13" s="203"/>
      <c r="G13" s="202"/>
      <c r="H13" s="203"/>
      <c r="I13" s="202"/>
      <c r="J13" s="203"/>
      <c r="K13" s="202"/>
      <c r="L13" s="203"/>
      <c r="M13" s="195"/>
    </row>
    <row r="14" spans="1:13" ht="11.25" customHeight="1">
      <c r="A14" s="204" t="s">
        <v>281</v>
      </c>
      <c r="C14" s="202">
        <v>388</v>
      </c>
      <c r="D14" s="203"/>
      <c r="E14" s="202">
        <v>421</v>
      </c>
      <c r="F14" s="203"/>
      <c r="G14" s="202">
        <v>475</v>
      </c>
      <c r="H14" s="203"/>
      <c r="I14" s="202">
        <v>471</v>
      </c>
      <c r="J14" s="203" t="s">
        <v>237</v>
      </c>
      <c r="K14" s="202">
        <v>470</v>
      </c>
      <c r="L14" s="203" t="s">
        <v>206</v>
      </c>
      <c r="M14" s="195"/>
    </row>
    <row r="15" spans="1:13" ht="11.25" customHeight="1">
      <c r="A15" s="204" t="s">
        <v>276</v>
      </c>
      <c r="C15" s="202">
        <v>841</v>
      </c>
      <c r="D15" s="203"/>
      <c r="E15" s="202">
        <v>902</v>
      </c>
      <c r="F15" s="203"/>
      <c r="G15" s="202">
        <v>1126</v>
      </c>
      <c r="H15" s="203"/>
      <c r="I15" s="202">
        <v>1123</v>
      </c>
      <c r="J15" s="203" t="s">
        <v>237</v>
      </c>
      <c r="K15" s="202">
        <v>1100</v>
      </c>
      <c r="L15" s="203" t="s">
        <v>206</v>
      </c>
      <c r="M15" s="195"/>
    </row>
    <row r="16" spans="1:13" ht="11.25" customHeight="1">
      <c r="A16" s="200" t="s">
        <v>282</v>
      </c>
      <c r="C16" s="202">
        <v>71</v>
      </c>
      <c r="D16" s="203"/>
      <c r="E16" s="202">
        <v>65</v>
      </c>
      <c r="F16" s="203"/>
      <c r="G16" s="202">
        <v>65</v>
      </c>
      <c r="H16" s="203" t="s">
        <v>206</v>
      </c>
      <c r="I16" s="202">
        <v>65</v>
      </c>
      <c r="J16" s="203" t="s">
        <v>206</v>
      </c>
      <c r="K16" s="202">
        <v>65</v>
      </c>
      <c r="L16" s="203" t="s">
        <v>206</v>
      </c>
      <c r="M16" s="195"/>
    </row>
    <row r="17" spans="1:13" ht="11.25" customHeight="1">
      <c r="A17" s="200" t="s">
        <v>283</v>
      </c>
      <c r="C17" s="202"/>
      <c r="D17" s="203"/>
      <c r="E17" s="202"/>
      <c r="F17" s="203"/>
      <c r="G17" s="202"/>
      <c r="H17" s="203"/>
      <c r="I17" s="202"/>
      <c r="J17" s="203"/>
      <c r="K17" s="202"/>
      <c r="L17" s="203"/>
      <c r="M17" s="195"/>
    </row>
    <row r="18" spans="1:13" ht="11.25" customHeight="1">
      <c r="A18" s="204" t="s">
        <v>284</v>
      </c>
      <c r="C18" s="202">
        <v>947</v>
      </c>
      <c r="D18" s="203"/>
      <c r="E18" s="202">
        <v>947</v>
      </c>
      <c r="F18" s="203"/>
      <c r="G18" s="202">
        <v>947</v>
      </c>
      <c r="H18" s="203"/>
      <c r="I18" s="202">
        <v>947</v>
      </c>
      <c r="J18" s="203"/>
      <c r="K18" s="202">
        <v>950</v>
      </c>
      <c r="L18" s="203"/>
      <c r="M18" s="195"/>
    </row>
    <row r="19" spans="1:13" ht="11.25" customHeight="1">
      <c r="A19" s="204" t="s">
        <v>4</v>
      </c>
      <c r="C19" s="202">
        <v>6289</v>
      </c>
      <c r="D19" s="203"/>
      <c r="E19" s="202">
        <v>6300</v>
      </c>
      <c r="F19" s="203" t="s">
        <v>206</v>
      </c>
      <c r="G19" s="202">
        <v>6660</v>
      </c>
      <c r="H19" s="203"/>
      <c r="I19" s="202">
        <v>7375</v>
      </c>
      <c r="J19" s="203" t="s">
        <v>237</v>
      </c>
      <c r="K19" s="202">
        <v>7400</v>
      </c>
      <c r="L19" s="203" t="s">
        <v>206</v>
      </c>
      <c r="M19" s="195"/>
    </row>
    <row r="20" spans="1:13" ht="11.25" customHeight="1">
      <c r="A20" s="200" t="s">
        <v>285</v>
      </c>
      <c r="C20" s="202"/>
      <c r="D20" s="203"/>
      <c r="E20" s="202"/>
      <c r="F20" s="203"/>
      <c r="G20" s="202"/>
      <c r="H20" s="203"/>
      <c r="I20" s="202"/>
      <c r="J20" s="203"/>
      <c r="K20" s="202"/>
      <c r="L20" s="203"/>
      <c r="M20" s="195"/>
    </row>
    <row r="21" spans="1:13" ht="11.25" customHeight="1">
      <c r="A21" s="204" t="s">
        <v>286</v>
      </c>
      <c r="C21" s="202">
        <v>6</v>
      </c>
      <c r="D21" s="203"/>
      <c r="E21" s="202">
        <v>6</v>
      </c>
      <c r="F21" s="203"/>
      <c r="G21" s="202">
        <v>6</v>
      </c>
      <c r="H21" s="203"/>
      <c r="I21" s="202">
        <v>6</v>
      </c>
      <c r="J21" s="203"/>
      <c r="K21" s="202">
        <v>6</v>
      </c>
      <c r="L21" s="203"/>
      <c r="M21" s="195"/>
    </row>
    <row r="22" spans="1:13" ht="11.25" customHeight="1">
      <c r="A22" s="204" t="s">
        <v>287</v>
      </c>
      <c r="C22" s="202">
        <v>4</v>
      </c>
      <c r="D22" s="203"/>
      <c r="E22" s="202">
        <v>4</v>
      </c>
      <c r="F22" s="203"/>
      <c r="G22" s="202">
        <v>4</v>
      </c>
      <c r="H22" s="203"/>
      <c r="I22" s="202">
        <v>4</v>
      </c>
      <c r="J22" s="203"/>
      <c r="K22" s="202">
        <v>4</v>
      </c>
      <c r="L22" s="203"/>
      <c r="M22" s="195"/>
    </row>
    <row r="23" spans="1:13" ht="11.25" customHeight="1">
      <c r="A23" s="200" t="s">
        <v>288</v>
      </c>
      <c r="C23" s="202">
        <v>2256</v>
      </c>
      <c r="D23" s="203"/>
      <c r="E23" s="202">
        <v>2540</v>
      </c>
      <c r="F23" s="203"/>
      <c r="G23" s="202">
        <v>4864</v>
      </c>
      <c r="H23" s="203" t="s">
        <v>237</v>
      </c>
      <c r="I23" s="202">
        <v>4740</v>
      </c>
      <c r="J23" s="203" t="s">
        <v>237</v>
      </c>
      <c r="K23" s="202">
        <v>4700</v>
      </c>
      <c r="L23" s="203" t="s">
        <v>206</v>
      </c>
      <c r="M23" s="195"/>
    </row>
    <row r="24" spans="1:13" ht="11.25" customHeight="1">
      <c r="A24" s="200" t="s">
        <v>289</v>
      </c>
      <c r="C24" s="202"/>
      <c r="D24" s="203"/>
      <c r="E24" s="202"/>
      <c r="F24" s="203"/>
      <c r="G24" s="202"/>
      <c r="H24" s="203"/>
      <c r="I24" s="202"/>
      <c r="J24" s="203"/>
      <c r="K24" s="202"/>
      <c r="L24" s="203"/>
      <c r="M24" s="195"/>
    </row>
    <row r="25" spans="1:13" ht="11.25" customHeight="1">
      <c r="A25" s="204" t="s">
        <v>276</v>
      </c>
      <c r="C25" s="202">
        <v>400</v>
      </c>
      <c r="D25" s="203"/>
      <c r="E25" s="202">
        <v>552</v>
      </c>
      <c r="F25" s="203"/>
      <c r="G25" s="202">
        <v>584</v>
      </c>
      <c r="H25" s="203"/>
      <c r="I25" s="202">
        <v>465</v>
      </c>
      <c r="J25" s="203" t="s">
        <v>237</v>
      </c>
      <c r="K25" s="202">
        <v>470</v>
      </c>
      <c r="L25" s="203" t="s">
        <v>206</v>
      </c>
      <c r="M25" s="195"/>
    </row>
    <row r="26" spans="1:13" ht="11.25" customHeight="1">
      <c r="A26" s="204" t="s">
        <v>290</v>
      </c>
      <c r="C26" s="202">
        <v>912</v>
      </c>
      <c r="D26" s="203"/>
      <c r="E26" s="202">
        <v>888</v>
      </c>
      <c r="F26" s="203"/>
      <c r="G26" s="202">
        <v>792</v>
      </c>
      <c r="H26" s="203"/>
      <c r="I26" s="202">
        <v>825</v>
      </c>
      <c r="J26" s="203" t="s">
        <v>237</v>
      </c>
      <c r="K26" s="202">
        <v>830</v>
      </c>
      <c r="L26" s="203" t="s">
        <v>206</v>
      </c>
      <c r="M26" s="195"/>
    </row>
    <row r="27" spans="1:13" ht="11.25" customHeight="1">
      <c r="A27" s="200" t="s">
        <v>291</v>
      </c>
      <c r="C27" s="202">
        <v>176</v>
      </c>
      <c r="D27" s="203"/>
      <c r="E27" s="202">
        <v>141</v>
      </c>
      <c r="F27" s="203"/>
      <c r="G27" s="202">
        <v>109</v>
      </c>
      <c r="H27" s="203" t="s">
        <v>237</v>
      </c>
      <c r="I27" s="202">
        <v>78</v>
      </c>
      <c r="J27" s="203" t="s">
        <v>237</v>
      </c>
      <c r="K27" s="202">
        <v>78</v>
      </c>
      <c r="L27" s="203" t="s">
        <v>206</v>
      </c>
      <c r="M27" s="195"/>
    </row>
    <row r="28" spans="1:13" ht="11.25" customHeight="1">
      <c r="A28" s="200" t="s">
        <v>292</v>
      </c>
      <c r="C28" s="202">
        <v>19</v>
      </c>
      <c r="D28" s="203"/>
      <c r="E28" s="202">
        <v>22</v>
      </c>
      <c r="F28" s="203"/>
      <c r="G28" s="202">
        <v>23</v>
      </c>
      <c r="H28" s="203"/>
      <c r="I28" s="202">
        <v>20</v>
      </c>
      <c r="J28" s="203" t="s">
        <v>237</v>
      </c>
      <c r="K28" s="202">
        <v>20</v>
      </c>
      <c r="L28" s="203" t="s">
        <v>206</v>
      </c>
      <c r="M28" s="195"/>
    </row>
    <row r="29" spans="1:13" ht="11.25" customHeight="1">
      <c r="A29" s="200" t="s">
        <v>293</v>
      </c>
      <c r="C29" s="202"/>
      <c r="D29" s="203"/>
      <c r="E29" s="202"/>
      <c r="F29" s="203"/>
      <c r="G29" s="202"/>
      <c r="H29" s="203"/>
      <c r="I29" s="202"/>
      <c r="J29" s="203"/>
      <c r="K29" s="202"/>
      <c r="L29" s="203"/>
      <c r="M29" s="195"/>
    </row>
    <row r="30" spans="1:13" ht="11.25" customHeight="1">
      <c r="A30" s="204" t="s">
        <v>294</v>
      </c>
      <c r="C30" s="202">
        <v>521</v>
      </c>
      <c r="D30" s="203"/>
      <c r="E30" s="202">
        <v>556</v>
      </c>
      <c r="F30" s="203"/>
      <c r="G30" s="202">
        <v>559</v>
      </c>
      <c r="H30" s="203"/>
      <c r="I30" s="202">
        <v>514</v>
      </c>
      <c r="J30" s="203" t="s">
        <v>237</v>
      </c>
      <c r="K30" s="202">
        <v>510</v>
      </c>
      <c r="L30" s="203" t="s">
        <v>206</v>
      </c>
      <c r="M30" s="195"/>
    </row>
    <row r="31" spans="1:13" ht="11.25" customHeight="1">
      <c r="A31" s="204" t="s">
        <v>295</v>
      </c>
      <c r="C31" s="202">
        <v>801</v>
      </c>
      <c r="D31" s="203"/>
      <c r="E31" s="202">
        <v>755</v>
      </c>
      <c r="F31" s="203"/>
      <c r="G31" s="202">
        <v>743</v>
      </c>
      <c r="H31" s="203"/>
      <c r="I31" s="202">
        <v>740</v>
      </c>
      <c r="J31" s="203" t="s">
        <v>237</v>
      </c>
      <c r="K31" s="202">
        <v>740</v>
      </c>
      <c r="L31" s="203" t="s">
        <v>206</v>
      </c>
      <c r="M31" s="195"/>
    </row>
    <row r="32" spans="1:13" ht="11.25" customHeight="1">
      <c r="A32" s="204" t="s">
        <v>296</v>
      </c>
      <c r="C32" s="202">
        <v>18</v>
      </c>
      <c r="D32" s="203"/>
      <c r="E32" s="202">
        <v>17</v>
      </c>
      <c r="F32" s="203"/>
      <c r="G32" s="202">
        <v>16</v>
      </c>
      <c r="H32" s="203"/>
      <c r="I32" s="202">
        <v>17</v>
      </c>
      <c r="J32" s="203" t="s">
        <v>237</v>
      </c>
      <c r="K32" s="202">
        <v>17</v>
      </c>
      <c r="L32" s="203" t="s">
        <v>206</v>
      </c>
      <c r="M32" s="195"/>
    </row>
    <row r="33" spans="1:13" ht="11.25" customHeight="1">
      <c r="A33" s="200" t="s">
        <v>297</v>
      </c>
      <c r="C33" s="202">
        <v>502</v>
      </c>
      <c r="D33" s="203"/>
      <c r="E33" s="202">
        <v>536</v>
      </c>
      <c r="F33" s="203"/>
      <c r="G33" s="202">
        <v>521</v>
      </c>
      <c r="H33" s="203"/>
      <c r="I33" s="202">
        <v>573</v>
      </c>
      <c r="J33" s="203"/>
      <c r="K33" s="202">
        <v>570</v>
      </c>
      <c r="L33" s="203" t="s">
        <v>206</v>
      </c>
      <c r="M33" s="195"/>
    </row>
    <row r="34" spans="1:13" ht="11.25" customHeight="1">
      <c r="A34" s="200" t="s">
        <v>298</v>
      </c>
      <c r="C34" s="202">
        <v>74</v>
      </c>
      <c r="D34" s="203"/>
      <c r="E34" s="202">
        <v>94</v>
      </c>
      <c r="F34" s="203"/>
      <c r="G34" s="202">
        <v>46</v>
      </c>
      <c r="H34" s="203"/>
      <c r="I34" s="202">
        <v>13</v>
      </c>
      <c r="J34" s="203" t="s">
        <v>237</v>
      </c>
      <c r="K34" s="202">
        <v>13</v>
      </c>
      <c r="L34" s="203" t="s">
        <v>206</v>
      </c>
      <c r="M34" s="195"/>
    </row>
    <row r="35" spans="1:13" ht="11.25" customHeight="1">
      <c r="A35" s="200" t="s">
        <v>299</v>
      </c>
      <c r="C35" s="202">
        <v>62</v>
      </c>
      <c r="D35" s="203"/>
      <c r="E35" s="202">
        <v>41</v>
      </c>
      <c r="F35" s="203"/>
      <c r="G35" s="202">
        <v>106</v>
      </c>
      <c r="H35" s="203"/>
      <c r="I35" s="202">
        <v>106</v>
      </c>
      <c r="J35" s="203" t="s">
        <v>206</v>
      </c>
      <c r="K35" s="202">
        <v>100</v>
      </c>
      <c r="L35" s="203" t="s">
        <v>206</v>
      </c>
      <c r="M35" s="195"/>
    </row>
    <row r="36" spans="1:13" ht="11.25" customHeight="1">
      <c r="A36" s="200" t="s">
        <v>300</v>
      </c>
      <c r="C36" s="202"/>
      <c r="D36" s="203"/>
      <c r="E36" s="202"/>
      <c r="F36" s="203"/>
      <c r="G36" s="202"/>
      <c r="H36" s="203"/>
      <c r="I36" s="202"/>
      <c r="J36" s="203"/>
      <c r="K36" s="202"/>
      <c r="L36" s="203"/>
      <c r="M36" s="195"/>
    </row>
    <row r="37" spans="1:13" ht="11.25" customHeight="1">
      <c r="A37" s="204" t="s">
        <v>276</v>
      </c>
      <c r="C37" s="202">
        <v>101</v>
      </c>
      <c r="D37" s="203"/>
      <c r="E37" s="202">
        <v>100</v>
      </c>
      <c r="F37" s="203" t="s">
        <v>206</v>
      </c>
      <c r="G37" s="202">
        <v>100</v>
      </c>
      <c r="H37" s="203" t="s">
        <v>206</v>
      </c>
      <c r="I37" s="202">
        <v>100</v>
      </c>
      <c r="J37" s="203" t="s">
        <v>206</v>
      </c>
      <c r="K37" s="202">
        <v>100</v>
      </c>
      <c r="L37" s="203" t="s">
        <v>206</v>
      </c>
      <c r="M37" s="195"/>
    </row>
    <row r="38" spans="1:13" ht="11.25" customHeight="1">
      <c r="A38" s="204" t="s">
        <v>301</v>
      </c>
      <c r="C38" s="202">
        <v>600</v>
      </c>
      <c r="D38" s="203"/>
      <c r="E38" s="202">
        <v>600</v>
      </c>
      <c r="F38" s="203"/>
      <c r="G38" s="202">
        <v>600</v>
      </c>
      <c r="H38" s="203"/>
      <c r="I38" s="202">
        <v>600</v>
      </c>
      <c r="J38" s="203"/>
      <c r="K38" s="202">
        <v>600</v>
      </c>
      <c r="L38" s="203"/>
      <c r="M38" s="195"/>
    </row>
    <row r="39" spans="1:13" ht="11.25" customHeight="1">
      <c r="A39" s="200" t="s">
        <v>302</v>
      </c>
      <c r="C39" s="202">
        <v>57</v>
      </c>
      <c r="D39" s="203"/>
      <c r="E39" s="202">
        <v>50</v>
      </c>
      <c r="F39" s="203"/>
      <c r="G39" s="202">
        <v>41</v>
      </c>
      <c r="H39" s="203"/>
      <c r="I39" s="202">
        <v>42</v>
      </c>
      <c r="J39" s="203" t="s">
        <v>237</v>
      </c>
      <c r="K39" s="202">
        <v>42</v>
      </c>
      <c r="L39" s="203" t="s">
        <v>206</v>
      </c>
      <c r="M39" s="195"/>
    </row>
    <row r="40" spans="1:13" ht="11.25" customHeight="1">
      <c r="A40" s="200" t="s">
        <v>303</v>
      </c>
      <c r="C40" s="202"/>
      <c r="D40" s="203"/>
      <c r="E40" s="202"/>
      <c r="F40" s="203"/>
      <c r="G40" s="202"/>
      <c r="H40" s="203"/>
      <c r="I40" s="202"/>
      <c r="J40" s="203"/>
      <c r="K40" s="202"/>
      <c r="L40" s="203"/>
      <c r="M40" s="195"/>
    </row>
    <row r="41" spans="1:13" ht="11.25" customHeight="1">
      <c r="A41" s="204" t="s">
        <v>276</v>
      </c>
      <c r="C41" s="202">
        <v>3</v>
      </c>
      <c r="D41" s="203"/>
      <c r="E41" s="202">
        <v>3</v>
      </c>
      <c r="F41" s="203" t="s">
        <v>206</v>
      </c>
      <c r="G41" s="202">
        <v>3</v>
      </c>
      <c r="H41" s="203" t="s">
        <v>206</v>
      </c>
      <c r="I41" s="202">
        <v>3</v>
      </c>
      <c r="J41" s="203" t="s">
        <v>206</v>
      </c>
      <c r="K41" s="202">
        <v>3</v>
      </c>
      <c r="L41" s="203" t="s">
        <v>206</v>
      </c>
      <c r="M41" s="195"/>
    </row>
    <row r="42" spans="1:13" ht="11.25" customHeight="1">
      <c r="A42" s="204" t="s">
        <v>304</v>
      </c>
      <c r="C42" s="202">
        <v>10</v>
      </c>
      <c r="D42" s="203"/>
      <c r="E42" s="202">
        <v>10</v>
      </c>
      <c r="F42" s="203"/>
      <c r="G42" s="202">
        <v>10</v>
      </c>
      <c r="H42" s="203"/>
      <c r="I42" s="202">
        <v>10</v>
      </c>
      <c r="J42" s="203"/>
      <c r="K42" s="202">
        <v>10</v>
      </c>
      <c r="L42" s="203"/>
      <c r="M42" s="195"/>
    </row>
    <row r="43" spans="1:13" ht="11.25" customHeight="1">
      <c r="A43" s="200" t="s">
        <v>305</v>
      </c>
      <c r="C43" s="202"/>
      <c r="D43" s="203"/>
      <c r="E43" s="202"/>
      <c r="F43" s="203"/>
      <c r="G43" s="202"/>
      <c r="H43" s="203"/>
      <c r="I43" s="202"/>
      <c r="J43" s="203"/>
      <c r="K43" s="202"/>
      <c r="L43" s="203"/>
      <c r="M43" s="195"/>
    </row>
    <row r="44" spans="1:13" ht="11.25" customHeight="1">
      <c r="A44" s="204" t="s">
        <v>306</v>
      </c>
      <c r="C44" s="202">
        <v>9584</v>
      </c>
      <c r="D44" s="203" t="s">
        <v>237</v>
      </c>
      <c r="E44" s="202">
        <v>9712</v>
      </c>
      <c r="F44" s="203" t="s">
        <v>237</v>
      </c>
      <c r="G44" s="202">
        <v>10193</v>
      </c>
      <c r="H44" s="203" t="s">
        <v>237</v>
      </c>
      <c r="I44" s="202">
        <v>11022</v>
      </c>
      <c r="J44" s="203" t="s">
        <v>237</v>
      </c>
      <c r="K44" s="202">
        <v>11000</v>
      </c>
      <c r="L44" s="203" t="s">
        <v>206</v>
      </c>
      <c r="M44" s="195"/>
    </row>
    <row r="45" spans="1:13" ht="11.25" customHeight="1">
      <c r="A45" s="204" t="s">
        <v>277</v>
      </c>
      <c r="C45" s="202">
        <v>9</v>
      </c>
      <c r="D45" s="203"/>
      <c r="E45" s="202">
        <v>9</v>
      </c>
      <c r="F45" s="203" t="s">
        <v>206</v>
      </c>
      <c r="G45" s="202">
        <v>9</v>
      </c>
      <c r="H45" s="203" t="s">
        <v>206</v>
      </c>
      <c r="I45" s="202">
        <v>9</v>
      </c>
      <c r="J45" s="203" t="s">
        <v>206</v>
      </c>
      <c r="K45" s="202">
        <v>9</v>
      </c>
      <c r="L45" s="203" t="s">
        <v>206</v>
      </c>
      <c r="M45" s="195"/>
    </row>
    <row r="46" spans="1:13" ht="11.25" customHeight="1">
      <c r="A46" s="200" t="s">
        <v>307</v>
      </c>
      <c r="C46" s="202"/>
      <c r="D46" s="203"/>
      <c r="E46" s="202"/>
      <c r="F46" s="203"/>
      <c r="G46" s="202"/>
      <c r="H46" s="203"/>
      <c r="I46" s="202"/>
      <c r="J46" s="203"/>
      <c r="K46" s="202"/>
      <c r="L46" s="203"/>
      <c r="M46" s="195"/>
    </row>
    <row r="47" spans="1:13" ht="11.25" customHeight="1">
      <c r="A47" s="204" t="s">
        <v>276</v>
      </c>
      <c r="C47" s="202">
        <v>37</v>
      </c>
      <c r="D47" s="203"/>
      <c r="E47" s="202">
        <v>34</v>
      </c>
      <c r="F47" s="203"/>
      <c r="G47" s="202">
        <v>31</v>
      </c>
      <c r="H47" s="203"/>
      <c r="I47" s="202">
        <v>31</v>
      </c>
      <c r="J47" s="203"/>
      <c r="K47" s="202">
        <v>31</v>
      </c>
      <c r="L47" s="203" t="s">
        <v>206</v>
      </c>
      <c r="M47" s="195"/>
    </row>
    <row r="48" spans="1:13" ht="11.25" customHeight="1">
      <c r="A48" s="204" t="s">
        <v>306</v>
      </c>
      <c r="C48" s="202">
        <v>55</v>
      </c>
      <c r="D48" s="203"/>
      <c r="E48" s="202">
        <v>57</v>
      </c>
      <c r="F48" s="203"/>
      <c r="G48" s="202">
        <v>58</v>
      </c>
      <c r="H48" s="203"/>
      <c r="I48" s="202">
        <v>54</v>
      </c>
      <c r="J48" s="203"/>
      <c r="K48" s="202">
        <v>54</v>
      </c>
      <c r="L48" s="203" t="s">
        <v>206</v>
      </c>
      <c r="M48" s="195"/>
    </row>
    <row r="49" spans="1:13" ht="11.25" customHeight="1">
      <c r="A49" s="200" t="s">
        <v>308</v>
      </c>
      <c r="C49" s="202">
        <v>142</v>
      </c>
      <c r="D49" s="203"/>
      <c r="E49" s="202">
        <v>77</v>
      </c>
      <c r="F49" s="203"/>
      <c r="G49" s="202">
        <v>80</v>
      </c>
      <c r="H49" s="203"/>
      <c r="I49" s="202">
        <v>50</v>
      </c>
      <c r="J49" s="203" t="s">
        <v>237</v>
      </c>
      <c r="K49" s="202">
        <v>68</v>
      </c>
      <c r="L49" s="203" t="s">
        <v>206</v>
      </c>
      <c r="M49" s="195"/>
    </row>
    <row r="50" spans="1:13" ht="11.25" customHeight="1">
      <c r="A50" s="200" t="s">
        <v>309</v>
      </c>
      <c r="C50" s="202">
        <v>1100</v>
      </c>
      <c r="D50" s="203" t="s">
        <v>237</v>
      </c>
      <c r="E50" s="202">
        <v>1900</v>
      </c>
      <c r="F50" s="203" t="s">
        <v>237</v>
      </c>
      <c r="G50" s="202">
        <v>1900</v>
      </c>
      <c r="H50" s="203" t="s">
        <v>237</v>
      </c>
      <c r="I50" s="202">
        <v>1900</v>
      </c>
      <c r="J50" s="203" t="s">
        <v>310</v>
      </c>
      <c r="K50" s="202">
        <v>1900</v>
      </c>
      <c r="L50" s="203" t="s">
        <v>206</v>
      </c>
      <c r="M50" s="195"/>
    </row>
    <row r="51" spans="1:13" ht="11.25" customHeight="1">
      <c r="A51" s="200" t="s">
        <v>311</v>
      </c>
      <c r="C51" s="202"/>
      <c r="D51" s="203"/>
      <c r="E51" s="202"/>
      <c r="F51" s="203"/>
      <c r="G51" s="202"/>
      <c r="H51" s="203"/>
      <c r="I51" s="202"/>
      <c r="J51" s="203"/>
      <c r="K51" s="202"/>
      <c r="L51" s="203"/>
      <c r="M51" s="195"/>
    </row>
    <row r="52" spans="1:13" ht="11.25" customHeight="1">
      <c r="A52" s="204" t="s">
        <v>294</v>
      </c>
      <c r="C52" s="202">
        <v>66</v>
      </c>
      <c r="D52" s="203"/>
      <c r="E52" s="202">
        <v>110</v>
      </c>
      <c r="F52" s="203"/>
      <c r="G52" s="202">
        <v>110</v>
      </c>
      <c r="H52" s="203"/>
      <c r="I52" s="202">
        <v>110</v>
      </c>
      <c r="J52" s="203" t="s">
        <v>206</v>
      </c>
      <c r="K52" s="202">
        <v>110</v>
      </c>
      <c r="L52" s="203" t="s">
        <v>206</v>
      </c>
      <c r="M52" s="195"/>
    </row>
    <row r="53" spans="1:13" ht="11.25" customHeight="1">
      <c r="A53" s="204" t="s">
        <v>295</v>
      </c>
      <c r="C53" s="202">
        <v>69</v>
      </c>
      <c r="D53" s="203"/>
      <c r="E53" s="202">
        <v>66</v>
      </c>
      <c r="F53" s="203"/>
      <c r="G53" s="202">
        <v>66</v>
      </c>
      <c r="H53" s="203" t="s">
        <v>206</v>
      </c>
      <c r="I53" s="202">
        <v>66</v>
      </c>
      <c r="J53" s="203" t="s">
        <v>206</v>
      </c>
      <c r="K53" s="202">
        <v>66</v>
      </c>
      <c r="L53" s="203" t="s">
        <v>206</v>
      </c>
      <c r="M53" s="195"/>
    </row>
    <row r="54" spans="1:13" ht="11.25" customHeight="1">
      <c r="A54" s="204" t="s">
        <v>277</v>
      </c>
      <c r="C54" s="202">
        <v>335</v>
      </c>
      <c r="D54" s="203" t="s">
        <v>237</v>
      </c>
      <c r="E54" s="202">
        <v>289</v>
      </c>
      <c r="F54" s="203" t="s">
        <v>237</v>
      </c>
      <c r="G54" s="202">
        <v>373</v>
      </c>
      <c r="H54" s="203" t="s">
        <v>237</v>
      </c>
      <c r="I54" s="202">
        <v>294</v>
      </c>
      <c r="J54" s="203" t="s">
        <v>237</v>
      </c>
      <c r="K54" s="202">
        <v>290</v>
      </c>
      <c r="L54" s="203" t="s">
        <v>206</v>
      </c>
      <c r="M54" s="195"/>
    </row>
    <row r="55" spans="1:13" ht="11.25" customHeight="1">
      <c r="A55" s="200" t="s">
        <v>312</v>
      </c>
      <c r="C55" s="202"/>
      <c r="D55" s="203"/>
      <c r="E55" s="202"/>
      <c r="F55" s="203"/>
      <c r="G55" s="202"/>
      <c r="H55" s="203"/>
      <c r="I55" s="202"/>
      <c r="J55" s="203"/>
      <c r="K55" s="202"/>
      <c r="L55" s="203"/>
      <c r="M55" s="195"/>
    </row>
    <row r="56" spans="1:13" ht="11.25" customHeight="1">
      <c r="A56" s="204" t="s">
        <v>313</v>
      </c>
      <c r="C56" s="202">
        <v>4530</v>
      </c>
      <c r="D56" s="203"/>
      <c r="E56" s="202">
        <v>4500</v>
      </c>
      <c r="F56" s="203"/>
      <c r="G56" s="202">
        <v>4500</v>
      </c>
      <c r="H56" s="203"/>
      <c r="I56" s="202">
        <v>4500</v>
      </c>
      <c r="J56" s="203"/>
      <c r="K56" s="202">
        <v>4500</v>
      </c>
      <c r="L56" s="203"/>
      <c r="M56" s="195"/>
    </row>
    <row r="57" spans="1:13" ht="11.25" customHeight="1">
      <c r="A57" s="204" t="s">
        <v>4</v>
      </c>
      <c r="C57" s="202">
        <v>3200</v>
      </c>
      <c r="D57" s="203" t="s">
        <v>206</v>
      </c>
      <c r="E57" s="202">
        <v>3400</v>
      </c>
      <c r="F57" s="203"/>
      <c r="G57" s="202">
        <v>3400</v>
      </c>
      <c r="H57" s="203" t="s">
        <v>206</v>
      </c>
      <c r="I57" s="202">
        <v>3400</v>
      </c>
      <c r="J57" s="203" t="s">
        <v>206</v>
      </c>
      <c r="K57" s="202">
        <v>3400</v>
      </c>
      <c r="L57" s="203" t="s">
        <v>206</v>
      </c>
      <c r="M57" s="195"/>
    </row>
    <row r="58" spans="1:13" ht="11.25" customHeight="1">
      <c r="A58" s="204" t="s">
        <v>301</v>
      </c>
      <c r="C58" s="202">
        <v>4000</v>
      </c>
      <c r="D58" s="203"/>
      <c r="E58" s="202">
        <v>4000</v>
      </c>
      <c r="F58" s="203"/>
      <c r="G58" s="202">
        <v>4000</v>
      </c>
      <c r="H58" s="203"/>
      <c r="I58" s="202">
        <v>4000</v>
      </c>
      <c r="J58" s="203"/>
      <c r="K58" s="202">
        <v>4000</v>
      </c>
      <c r="L58" s="203"/>
      <c r="M58" s="195"/>
    </row>
    <row r="59" spans="1:13" ht="11.25" customHeight="1">
      <c r="A59" s="200" t="s">
        <v>314</v>
      </c>
      <c r="C59" s="202"/>
      <c r="D59" s="203"/>
      <c r="E59" s="202"/>
      <c r="F59" s="203"/>
      <c r="G59" s="202"/>
      <c r="H59" s="203"/>
      <c r="I59" s="202"/>
      <c r="J59" s="203"/>
      <c r="K59" s="202"/>
      <c r="L59" s="203"/>
      <c r="M59" s="195"/>
    </row>
    <row r="60" spans="1:13" ht="11.25" customHeight="1">
      <c r="A60" s="204" t="s">
        <v>315</v>
      </c>
      <c r="C60" s="202">
        <v>5200</v>
      </c>
      <c r="D60" s="203" t="s">
        <v>237</v>
      </c>
      <c r="E60" s="202">
        <v>3600</v>
      </c>
      <c r="F60" s="203" t="s">
        <v>237</v>
      </c>
      <c r="G60" s="202">
        <v>2600</v>
      </c>
      <c r="H60" s="203" t="s">
        <v>237</v>
      </c>
      <c r="I60" s="202">
        <v>2600</v>
      </c>
      <c r="J60" s="203" t="s">
        <v>237</v>
      </c>
      <c r="K60" s="202">
        <v>2600</v>
      </c>
      <c r="L60" s="203"/>
      <c r="M60" s="195"/>
    </row>
    <row r="61" spans="1:13" ht="11.25" customHeight="1">
      <c r="A61" s="204" t="s">
        <v>277</v>
      </c>
      <c r="C61" s="202">
        <v>35</v>
      </c>
      <c r="D61" s="203"/>
      <c r="E61" s="202">
        <v>35</v>
      </c>
      <c r="F61" s="203"/>
      <c r="G61" s="202">
        <v>35</v>
      </c>
      <c r="H61" s="203"/>
      <c r="I61" s="202">
        <v>35</v>
      </c>
      <c r="J61" s="203"/>
      <c r="K61" s="202">
        <v>35</v>
      </c>
      <c r="L61" s="203"/>
      <c r="M61" s="195"/>
    </row>
    <row r="62" spans="1:13" ht="11.25" customHeight="1">
      <c r="A62" s="200" t="s">
        <v>316</v>
      </c>
      <c r="C62" s="202">
        <v>302</v>
      </c>
      <c r="D62" s="203"/>
      <c r="E62" s="202">
        <v>560</v>
      </c>
      <c r="F62" s="203"/>
      <c r="G62" s="202">
        <v>409</v>
      </c>
      <c r="H62" s="203" t="s">
        <v>237</v>
      </c>
      <c r="I62" s="202">
        <v>417</v>
      </c>
      <c r="J62" s="203" t="s">
        <v>237</v>
      </c>
      <c r="K62" s="202">
        <v>420</v>
      </c>
      <c r="L62" s="203" t="s">
        <v>206</v>
      </c>
      <c r="M62" s="195"/>
    </row>
    <row r="63" spans="1:13" ht="11.25" customHeight="1">
      <c r="A63" s="200" t="s">
        <v>123</v>
      </c>
      <c r="C63" s="202">
        <v>13900</v>
      </c>
      <c r="D63" s="203"/>
      <c r="E63" s="202">
        <v>12064</v>
      </c>
      <c r="F63" s="203" t="s">
        <v>237</v>
      </c>
      <c r="G63" s="202">
        <v>6312</v>
      </c>
      <c r="H63" s="203" t="s">
        <v>237</v>
      </c>
      <c r="I63" s="202">
        <v>10219</v>
      </c>
      <c r="J63" s="203" t="s">
        <v>237</v>
      </c>
      <c r="K63" s="202">
        <v>10000</v>
      </c>
      <c r="L63" s="203" t="s">
        <v>206</v>
      </c>
      <c r="M63" s="195"/>
    </row>
    <row r="64" spans="1:13" ht="11.25" customHeight="1">
      <c r="A64" s="200" t="s">
        <v>317</v>
      </c>
      <c r="C64" s="202">
        <v>20</v>
      </c>
      <c r="D64" s="203"/>
      <c r="E64" s="202">
        <v>20</v>
      </c>
      <c r="F64" s="203" t="s">
        <v>206</v>
      </c>
      <c r="G64" s="202">
        <v>22</v>
      </c>
      <c r="H64" s="203" t="s">
        <v>237</v>
      </c>
      <c r="I64" s="202">
        <v>25</v>
      </c>
      <c r="J64" s="203" t="s">
        <v>237</v>
      </c>
      <c r="K64" s="202">
        <v>25</v>
      </c>
      <c r="L64" s="203" t="s">
        <v>206</v>
      </c>
      <c r="M64" s="195"/>
    </row>
    <row r="65" spans="1:13" ht="11.25" customHeight="1">
      <c r="A65" s="200" t="s">
        <v>318</v>
      </c>
      <c r="C65" s="202">
        <v>2762</v>
      </c>
      <c r="D65" s="203"/>
      <c r="E65" s="202">
        <v>2695</v>
      </c>
      <c r="F65" s="203"/>
      <c r="G65" s="202">
        <v>2524</v>
      </c>
      <c r="H65" s="203"/>
      <c r="I65" s="202">
        <v>2273</v>
      </c>
      <c r="J65" s="203"/>
      <c r="K65" s="202">
        <v>1924</v>
      </c>
      <c r="L65" s="203"/>
      <c r="M65" s="195"/>
    </row>
    <row r="66" spans="1:13" ht="11.25" customHeight="1">
      <c r="A66" s="200" t="s">
        <v>319</v>
      </c>
      <c r="C66" s="202">
        <v>137</v>
      </c>
      <c r="D66" s="203" t="s">
        <v>237</v>
      </c>
      <c r="E66" s="202">
        <v>564</v>
      </c>
      <c r="F66" s="203" t="s">
        <v>237</v>
      </c>
      <c r="G66" s="202">
        <v>136</v>
      </c>
      <c r="H66" s="203" t="s">
        <v>237</v>
      </c>
      <c r="I66" s="202">
        <v>150</v>
      </c>
      <c r="J66" s="203" t="s">
        <v>310</v>
      </c>
      <c r="K66" s="202">
        <v>140</v>
      </c>
      <c r="L66" s="203" t="s">
        <v>206</v>
      </c>
      <c r="M66" s="195"/>
    </row>
    <row r="67" spans="1:13" ht="11.25" customHeight="1">
      <c r="A67" s="200" t="s">
        <v>320</v>
      </c>
      <c r="C67" s="202">
        <v>27</v>
      </c>
      <c r="D67" s="203"/>
      <c r="E67" s="202">
        <v>25</v>
      </c>
      <c r="F67" s="203"/>
      <c r="G67" s="202">
        <v>25</v>
      </c>
      <c r="H67" s="203"/>
      <c r="I67" s="202">
        <v>22</v>
      </c>
      <c r="J67" s="203" t="s">
        <v>237</v>
      </c>
      <c r="K67" s="202">
        <v>22</v>
      </c>
      <c r="L67" s="203"/>
      <c r="M67" s="195"/>
    </row>
    <row r="68" spans="1:13" ht="11.25" customHeight="1">
      <c r="A68" s="200" t="s">
        <v>321</v>
      </c>
      <c r="C68" s="202"/>
      <c r="D68" s="203"/>
      <c r="E68" s="202"/>
      <c r="F68" s="203"/>
      <c r="G68" s="202"/>
      <c r="H68" s="203"/>
      <c r="I68" s="202"/>
      <c r="J68" s="203"/>
      <c r="K68" s="202"/>
      <c r="L68" s="203"/>
      <c r="M68" s="195"/>
    </row>
    <row r="69" spans="1:13" ht="11.25" customHeight="1">
      <c r="A69" s="204" t="s">
        <v>286</v>
      </c>
      <c r="C69" s="202">
        <v>2200</v>
      </c>
      <c r="D69" s="203" t="s">
        <v>237</v>
      </c>
      <c r="E69" s="202">
        <v>2200</v>
      </c>
      <c r="F69" s="203" t="s">
        <v>237</v>
      </c>
      <c r="G69" s="202">
        <v>1500</v>
      </c>
      <c r="H69" s="203" t="s">
        <v>237</v>
      </c>
      <c r="I69" s="202">
        <v>810</v>
      </c>
      <c r="J69" s="203" t="s">
        <v>237</v>
      </c>
      <c r="K69" s="202">
        <v>780</v>
      </c>
      <c r="L69" s="203" t="s">
        <v>206</v>
      </c>
      <c r="M69" s="195"/>
    </row>
    <row r="70" spans="1:13" ht="11.25" customHeight="1">
      <c r="A70" s="204" t="s">
        <v>4</v>
      </c>
      <c r="C70" s="202">
        <v>140</v>
      </c>
      <c r="D70" s="203" t="s">
        <v>310</v>
      </c>
      <c r="E70" s="202">
        <v>190</v>
      </c>
      <c r="F70" s="203" t="s">
        <v>237</v>
      </c>
      <c r="G70" s="202">
        <v>230</v>
      </c>
      <c r="H70" s="203" t="s">
        <v>237</v>
      </c>
      <c r="I70" s="202">
        <v>210</v>
      </c>
      <c r="J70" s="203" t="s">
        <v>237</v>
      </c>
      <c r="K70" s="202">
        <v>230</v>
      </c>
      <c r="L70" s="203" t="s">
        <v>206</v>
      </c>
      <c r="M70" s="195"/>
    </row>
    <row r="71" spans="1:13" ht="11.25" customHeight="1">
      <c r="A71" s="200" t="s">
        <v>322</v>
      </c>
      <c r="C71" s="202">
        <v>29</v>
      </c>
      <c r="D71" s="203"/>
      <c r="E71" s="202">
        <v>45</v>
      </c>
      <c r="F71" s="203"/>
      <c r="G71" s="202">
        <v>43</v>
      </c>
      <c r="H71" s="203"/>
      <c r="I71" s="202">
        <v>38</v>
      </c>
      <c r="J71" s="203"/>
      <c r="K71" s="202">
        <v>41</v>
      </c>
      <c r="L71" s="203"/>
      <c r="M71" s="195"/>
    </row>
    <row r="72" spans="1:13" ht="11.25" customHeight="1">
      <c r="A72" s="200" t="s">
        <v>323</v>
      </c>
      <c r="C72" s="202">
        <v>601</v>
      </c>
      <c r="D72" s="203"/>
      <c r="E72" s="202">
        <v>816</v>
      </c>
      <c r="F72" s="203"/>
      <c r="G72" s="202">
        <v>696</v>
      </c>
      <c r="H72" s="203"/>
      <c r="I72" s="202">
        <v>805</v>
      </c>
      <c r="J72" s="203" t="s">
        <v>237</v>
      </c>
      <c r="K72" s="202">
        <v>619</v>
      </c>
      <c r="L72" s="203"/>
      <c r="M72" s="195"/>
    </row>
    <row r="73" spans="1:13" ht="11.25" customHeight="1">
      <c r="A73" s="200" t="s">
        <v>324</v>
      </c>
      <c r="C73" s="202">
        <v>600</v>
      </c>
      <c r="D73" s="203" t="s">
        <v>206</v>
      </c>
      <c r="E73" s="202">
        <v>785</v>
      </c>
      <c r="F73" s="203"/>
      <c r="G73" s="202">
        <v>332</v>
      </c>
      <c r="H73" s="203"/>
      <c r="I73" s="202">
        <v>750</v>
      </c>
      <c r="J73" s="203"/>
      <c r="K73" s="202">
        <v>750</v>
      </c>
      <c r="L73" s="203" t="s">
        <v>206</v>
      </c>
      <c r="M73" s="195"/>
    </row>
    <row r="74" spans="1:13" ht="11.25" customHeight="1">
      <c r="A74" s="200" t="s">
        <v>325</v>
      </c>
      <c r="C74" s="202">
        <v>45</v>
      </c>
      <c r="D74" s="203"/>
      <c r="E74" s="202">
        <v>48</v>
      </c>
      <c r="F74" s="203"/>
      <c r="G74" s="202">
        <v>58</v>
      </c>
      <c r="H74" s="203"/>
      <c r="I74" s="202">
        <v>58</v>
      </c>
      <c r="J74" s="203"/>
      <c r="K74" s="202">
        <v>58</v>
      </c>
      <c r="L74" s="203" t="s">
        <v>206</v>
      </c>
      <c r="M74" s="195"/>
    </row>
    <row r="75" spans="1:13" ht="11.25" customHeight="1">
      <c r="A75" s="200" t="s">
        <v>326</v>
      </c>
      <c r="C75" s="202">
        <v>10353</v>
      </c>
      <c r="D75" s="203"/>
      <c r="E75" s="202">
        <v>10000</v>
      </c>
      <c r="F75" s="203" t="s">
        <v>206</v>
      </c>
      <c r="G75" s="202">
        <v>4064</v>
      </c>
      <c r="H75" s="203" t="s">
        <v>237</v>
      </c>
      <c r="I75" s="202">
        <v>4705</v>
      </c>
      <c r="J75" s="203" t="s">
        <v>237</v>
      </c>
      <c r="K75" s="202">
        <v>3700</v>
      </c>
      <c r="L75" s="203"/>
      <c r="M75" s="195"/>
    </row>
    <row r="76" spans="1:13" ht="11.25" customHeight="1">
      <c r="A76" s="200" t="s">
        <v>327</v>
      </c>
      <c r="C76" s="202">
        <v>2399</v>
      </c>
      <c r="D76" s="203"/>
      <c r="E76" s="202">
        <v>2356</v>
      </c>
      <c r="F76" s="203"/>
      <c r="G76" s="202">
        <v>2511</v>
      </c>
      <c r="H76" s="203" t="s">
        <v>237</v>
      </c>
      <c r="I76" s="202">
        <v>2671</v>
      </c>
      <c r="J76" s="203" t="s">
        <v>237</v>
      </c>
      <c r="K76" s="202">
        <v>2700</v>
      </c>
      <c r="L76" s="203" t="s">
        <v>206</v>
      </c>
      <c r="M76" s="195"/>
    </row>
    <row r="77" spans="1:13" ht="11.25" customHeight="1">
      <c r="A77" s="200" t="s">
        <v>124</v>
      </c>
      <c r="C77" s="202">
        <v>54725</v>
      </c>
      <c r="D77" s="203"/>
      <c r="E77" s="202">
        <v>54000</v>
      </c>
      <c r="F77" s="203"/>
      <c r="G77" s="202">
        <v>54000</v>
      </c>
      <c r="H77" s="203" t="s">
        <v>206</v>
      </c>
      <c r="I77" s="202">
        <v>54000</v>
      </c>
      <c r="J77" s="203" t="s">
        <v>206</v>
      </c>
      <c r="K77" s="202">
        <v>54000</v>
      </c>
      <c r="L77" s="203" t="s">
        <v>206</v>
      </c>
      <c r="M77" s="195"/>
    </row>
    <row r="78" spans="1:13" ht="11.25" customHeight="1">
      <c r="A78" s="200" t="s">
        <v>328</v>
      </c>
      <c r="C78" s="202"/>
      <c r="D78" s="203"/>
      <c r="E78" s="202"/>
      <c r="F78" s="203"/>
      <c r="G78" s="202"/>
      <c r="H78" s="203"/>
      <c r="I78" s="202"/>
      <c r="J78" s="203"/>
      <c r="K78" s="202"/>
      <c r="L78" s="203"/>
      <c r="M78" s="195"/>
    </row>
    <row r="79" spans="1:13" ht="11.25" customHeight="1">
      <c r="A79" s="204" t="s">
        <v>4</v>
      </c>
      <c r="C79" s="202">
        <v>1355</v>
      </c>
      <c r="D79" s="203"/>
      <c r="E79" s="202">
        <v>2262</v>
      </c>
      <c r="F79" s="203"/>
      <c r="G79" s="202">
        <v>1566</v>
      </c>
      <c r="H79" s="203"/>
      <c r="I79" s="202">
        <v>1096</v>
      </c>
      <c r="J79" s="203" t="s">
        <v>237</v>
      </c>
      <c r="K79" s="202">
        <v>1100</v>
      </c>
      <c r="L79" s="203" t="s">
        <v>206</v>
      </c>
      <c r="M79" s="195"/>
    </row>
    <row r="80" spans="1:13" ht="11.25" customHeight="1">
      <c r="A80" s="204" t="s">
        <v>277</v>
      </c>
      <c r="C80" s="202">
        <v>25</v>
      </c>
      <c r="D80" s="203"/>
      <c r="E80" s="202">
        <v>53</v>
      </c>
      <c r="F80" s="203"/>
      <c r="G80" s="202">
        <v>53</v>
      </c>
      <c r="H80" s="203" t="s">
        <v>206</v>
      </c>
      <c r="I80" s="202">
        <v>34</v>
      </c>
      <c r="J80" s="203" t="s">
        <v>237</v>
      </c>
      <c r="K80" s="202">
        <v>34</v>
      </c>
      <c r="L80" s="203" t="s">
        <v>206</v>
      </c>
      <c r="M80" s="195"/>
    </row>
    <row r="81" spans="1:13" ht="11.25" customHeight="1">
      <c r="A81" s="200" t="s">
        <v>329</v>
      </c>
      <c r="C81" s="202">
        <v>4</v>
      </c>
      <c r="D81" s="203"/>
      <c r="E81" s="202">
        <v>28</v>
      </c>
      <c r="F81" s="203"/>
      <c r="G81" s="202">
        <v>38</v>
      </c>
      <c r="H81" s="203"/>
      <c r="I81" s="202">
        <v>10</v>
      </c>
      <c r="J81" s="203" t="s">
        <v>237</v>
      </c>
      <c r="K81" s="202">
        <v>10</v>
      </c>
      <c r="L81" s="203" t="s">
        <v>206</v>
      </c>
      <c r="M81" s="195"/>
    </row>
    <row r="82" spans="1:13" ht="11.25" customHeight="1">
      <c r="A82" s="200" t="s">
        <v>330</v>
      </c>
      <c r="C82" s="202">
        <v>1174</v>
      </c>
      <c r="D82" s="203"/>
      <c r="E82" s="202">
        <v>1066</v>
      </c>
      <c r="F82" s="203"/>
      <c r="G82" s="202">
        <v>1358</v>
      </c>
      <c r="H82" s="203"/>
      <c r="I82" s="202">
        <v>1152</v>
      </c>
      <c r="J82" s="203" t="s">
        <v>237</v>
      </c>
      <c r="K82" s="202">
        <v>1200</v>
      </c>
      <c r="L82" s="203" t="s">
        <v>206</v>
      </c>
      <c r="M82" s="195"/>
    </row>
    <row r="83" spans="1:13" ht="11.25" customHeight="1">
      <c r="A83" s="200" t="s">
        <v>331</v>
      </c>
      <c r="C83" s="202"/>
      <c r="D83" s="203"/>
      <c r="E83" s="202"/>
      <c r="F83" s="203"/>
      <c r="G83" s="202"/>
      <c r="H83" s="203"/>
      <c r="I83" s="202"/>
      <c r="J83" s="203"/>
      <c r="K83" s="202"/>
      <c r="L83" s="203"/>
      <c r="M83" s="195"/>
    </row>
    <row r="84" spans="1:13" ht="11.1" customHeight="1">
      <c r="A84" s="204" t="s">
        <v>276</v>
      </c>
      <c r="C84" s="202">
        <v>362</v>
      </c>
      <c r="D84" s="203"/>
      <c r="E84" s="202">
        <v>314</v>
      </c>
      <c r="F84" s="203"/>
      <c r="G84" s="202">
        <v>265</v>
      </c>
      <c r="H84" s="203" t="s">
        <v>237</v>
      </c>
      <c r="I84" s="202">
        <v>227</v>
      </c>
      <c r="J84" s="203" t="s">
        <v>237</v>
      </c>
      <c r="K84" s="202">
        <v>230</v>
      </c>
      <c r="L84" s="203" t="s">
        <v>206</v>
      </c>
      <c r="M84" s="195"/>
    </row>
    <row r="85" spans="1:13" ht="11.25" customHeight="1">
      <c r="A85" s="204" t="s">
        <v>277</v>
      </c>
      <c r="C85" s="202">
        <v>17</v>
      </c>
      <c r="D85" s="203"/>
      <c r="E85" s="202">
        <v>34</v>
      </c>
      <c r="F85" s="203"/>
      <c r="G85" s="202">
        <v>21</v>
      </c>
      <c r="H85" s="203"/>
      <c r="I85" s="202">
        <v>24</v>
      </c>
      <c r="J85" s="203" t="s">
        <v>237</v>
      </c>
      <c r="K85" s="202">
        <v>24</v>
      </c>
      <c r="L85" s="203" t="s">
        <v>206</v>
      </c>
      <c r="M85" s="195"/>
    </row>
    <row r="86" spans="1:13" ht="11.25" customHeight="1">
      <c r="A86" s="200" t="s">
        <v>332</v>
      </c>
      <c r="C86" s="202">
        <v>395</v>
      </c>
      <c r="D86" s="203"/>
      <c r="E86" s="202">
        <v>315</v>
      </c>
      <c r="F86" s="203"/>
      <c r="G86" s="202">
        <v>683</v>
      </c>
      <c r="H86" s="203"/>
      <c r="I86" s="202">
        <v>594</v>
      </c>
      <c r="J86" s="203" t="s">
        <v>206</v>
      </c>
      <c r="K86" s="202">
        <v>690</v>
      </c>
      <c r="L86" s="203" t="s">
        <v>206</v>
      </c>
      <c r="M86" s="195"/>
    </row>
    <row r="87" spans="1:13" ht="11.25" customHeight="1">
      <c r="A87" s="200" t="s">
        <v>333</v>
      </c>
      <c r="C87" s="202"/>
      <c r="D87" s="203"/>
      <c r="E87" s="202"/>
      <c r="F87" s="203"/>
      <c r="G87" s="202"/>
      <c r="H87" s="203"/>
      <c r="I87" s="202"/>
      <c r="J87" s="203"/>
      <c r="K87" s="202"/>
      <c r="L87" s="203"/>
      <c r="M87" s="195"/>
    </row>
    <row r="88" spans="1:13" ht="11.25" customHeight="1">
      <c r="A88" s="204" t="s">
        <v>296</v>
      </c>
      <c r="C88" s="202">
        <v>75</v>
      </c>
      <c r="D88" s="203"/>
      <c r="E88" s="202">
        <v>73</v>
      </c>
      <c r="F88" s="203"/>
      <c r="G88" s="202">
        <v>68</v>
      </c>
      <c r="H88" s="203"/>
      <c r="I88" s="202">
        <v>44</v>
      </c>
      <c r="J88" s="203"/>
      <c r="K88" s="202">
        <v>41</v>
      </c>
      <c r="L88" s="203"/>
      <c r="M88" s="195"/>
    </row>
    <row r="89" spans="1:13" ht="11.25" customHeight="1">
      <c r="A89" s="204" t="s">
        <v>290</v>
      </c>
      <c r="C89" s="202">
        <v>376</v>
      </c>
      <c r="D89" s="203"/>
      <c r="E89" s="202">
        <v>377</v>
      </c>
      <c r="F89" s="203"/>
      <c r="G89" s="202">
        <v>435</v>
      </c>
      <c r="H89" s="203"/>
      <c r="I89" s="202">
        <v>402</v>
      </c>
      <c r="J89" s="203"/>
      <c r="K89" s="202">
        <v>414</v>
      </c>
      <c r="L89" s="203"/>
      <c r="M89" s="195"/>
    </row>
    <row r="90" spans="1:13" ht="11.25" customHeight="1">
      <c r="A90" s="200" t="s">
        <v>334</v>
      </c>
      <c r="C90" s="202">
        <v>502</v>
      </c>
      <c r="D90" s="203"/>
      <c r="E90" s="202">
        <v>507</v>
      </c>
      <c r="F90" s="203"/>
      <c r="G90" s="202">
        <v>1220</v>
      </c>
      <c r="H90" s="203"/>
      <c r="I90" s="202">
        <v>1205</v>
      </c>
      <c r="J90" s="203" t="s">
        <v>237</v>
      </c>
      <c r="K90" s="202">
        <v>1200</v>
      </c>
      <c r="L90" s="203" t="s">
        <v>206</v>
      </c>
      <c r="M90" s="195"/>
    </row>
    <row r="91" spans="1:13" ht="11.25" customHeight="1">
      <c r="A91" s="200" t="s">
        <v>335</v>
      </c>
      <c r="C91" s="202"/>
      <c r="D91" s="203"/>
      <c r="E91" s="202"/>
      <c r="F91" s="203"/>
      <c r="G91" s="202"/>
      <c r="H91" s="203"/>
      <c r="I91" s="202"/>
      <c r="J91" s="203"/>
      <c r="K91" s="202"/>
      <c r="L91" s="203"/>
      <c r="M91" s="195"/>
    </row>
    <row r="92" spans="1:13" ht="11.25" customHeight="1">
      <c r="A92" s="204" t="s">
        <v>294</v>
      </c>
      <c r="C92" s="202">
        <v>1081</v>
      </c>
      <c r="D92" s="203"/>
      <c r="E92" s="202">
        <v>1023</v>
      </c>
      <c r="F92" s="203"/>
      <c r="G92" s="202">
        <v>1030</v>
      </c>
      <c r="H92" s="203" t="s">
        <v>206</v>
      </c>
      <c r="I92" s="202">
        <v>1030</v>
      </c>
      <c r="J92" s="203" t="s">
        <v>206</v>
      </c>
      <c r="K92" s="202">
        <v>1000</v>
      </c>
      <c r="L92" s="203" t="s">
        <v>206</v>
      </c>
      <c r="M92" s="195"/>
    </row>
    <row r="93" spans="1:13" ht="11.25" customHeight="1">
      <c r="A93" s="204" t="s">
        <v>295</v>
      </c>
      <c r="C93" s="202">
        <v>2262</v>
      </c>
      <c r="D93" s="203"/>
      <c r="E93" s="202">
        <v>2472</v>
      </c>
      <c r="F93" s="203"/>
      <c r="G93" s="202">
        <v>2435</v>
      </c>
      <c r="H93" s="203"/>
      <c r="I93" s="202">
        <v>2854</v>
      </c>
      <c r="J93" s="203" t="s">
        <v>237</v>
      </c>
      <c r="K93" s="202">
        <v>2900</v>
      </c>
      <c r="L93" s="203" t="s">
        <v>206</v>
      </c>
      <c r="M93" s="195"/>
    </row>
    <row r="94" spans="1:13" ht="11.25" customHeight="1">
      <c r="A94" s="204" t="s">
        <v>336</v>
      </c>
      <c r="C94" s="202">
        <v>1253</v>
      </c>
      <c r="D94" s="203"/>
      <c r="E94" s="202">
        <v>1643</v>
      </c>
      <c r="F94" s="203"/>
      <c r="G94" s="202">
        <v>1512</v>
      </c>
      <c r="H94" s="203"/>
      <c r="I94" s="202">
        <v>1480</v>
      </c>
      <c r="J94" s="203" t="s">
        <v>237</v>
      </c>
      <c r="K94" s="202">
        <v>1500</v>
      </c>
      <c r="L94" s="203" t="s">
        <v>206</v>
      </c>
      <c r="M94" s="195"/>
    </row>
    <row r="95" spans="1:13" ht="11.25" customHeight="1">
      <c r="A95" s="204" t="s">
        <v>286</v>
      </c>
      <c r="C95" s="202">
        <v>65</v>
      </c>
      <c r="D95" s="203"/>
      <c r="E95" s="202">
        <v>78</v>
      </c>
      <c r="F95" s="203"/>
      <c r="G95" s="202">
        <v>138</v>
      </c>
      <c r="H95" s="203"/>
      <c r="I95" s="202">
        <v>94</v>
      </c>
      <c r="J95" s="203" t="s">
        <v>237</v>
      </c>
      <c r="K95" s="202">
        <v>94</v>
      </c>
      <c r="L95" s="203" t="s">
        <v>206</v>
      </c>
      <c r="M95" s="195"/>
    </row>
    <row r="96" spans="1:13" ht="11.25" customHeight="1">
      <c r="A96" s="200" t="s">
        <v>337</v>
      </c>
      <c r="C96" s="202"/>
      <c r="D96" s="203"/>
      <c r="E96" s="202"/>
      <c r="F96" s="203"/>
      <c r="G96" s="202"/>
      <c r="H96" s="203"/>
      <c r="I96" s="202"/>
      <c r="J96" s="203"/>
      <c r="K96" s="202"/>
      <c r="L96" s="203"/>
      <c r="M96" s="195"/>
    </row>
    <row r="97" spans="1:13" ht="11.25" customHeight="1">
      <c r="A97" s="204" t="s">
        <v>276</v>
      </c>
      <c r="C97" s="202">
        <v>1</v>
      </c>
      <c r="D97" s="203"/>
      <c r="E97" s="202">
        <v>205</v>
      </c>
      <c r="F97" s="203" t="s">
        <v>237</v>
      </c>
      <c r="G97" s="202">
        <v>190</v>
      </c>
      <c r="H97" s="203" t="s">
        <v>237</v>
      </c>
      <c r="I97" s="202">
        <v>181</v>
      </c>
      <c r="J97" s="203" t="s">
        <v>237</v>
      </c>
      <c r="K97" s="202">
        <v>180</v>
      </c>
      <c r="L97" s="203" t="s">
        <v>206</v>
      </c>
      <c r="M97" s="195"/>
    </row>
    <row r="98" spans="1:13" ht="11.25" customHeight="1">
      <c r="A98" s="204" t="s">
        <v>286</v>
      </c>
      <c r="C98" s="202">
        <v>25</v>
      </c>
      <c r="D98" s="203"/>
      <c r="E98" s="202">
        <v>25</v>
      </c>
      <c r="F98" s="203"/>
      <c r="G98" s="202">
        <v>25</v>
      </c>
      <c r="H98" s="203"/>
      <c r="I98" s="202">
        <v>25</v>
      </c>
      <c r="J98" s="203"/>
      <c r="K98" s="202">
        <v>25</v>
      </c>
      <c r="L98" s="203" t="s">
        <v>206</v>
      </c>
      <c r="M98" s="195"/>
    </row>
    <row r="99" spans="1:13" ht="11.25" customHeight="1">
      <c r="A99" s="200" t="s">
        <v>338</v>
      </c>
      <c r="C99" s="202">
        <v>28</v>
      </c>
      <c r="D99" s="203"/>
      <c r="E99" s="202">
        <v>137</v>
      </c>
      <c r="F99" s="203"/>
      <c r="G99" s="202">
        <v>178</v>
      </c>
      <c r="H99" s="203"/>
      <c r="I99" s="202">
        <v>199</v>
      </c>
      <c r="J99" s="203"/>
      <c r="K99" s="202">
        <v>200</v>
      </c>
      <c r="L99" s="203" t="s">
        <v>206</v>
      </c>
      <c r="M99" s="195"/>
    </row>
    <row r="100" spans="1:13" ht="11.25" customHeight="1">
      <c r="A100" s="200" t="s">
        <v>339</v>
      </c>
      <c r="C100" s="202">
        <v>1300</v>
      </c>
      <c r="D100" s="203"/>
      <c r="E100" s="202">
        <v>1365</v>
      </c>
      <c r="F100" s="203"/>
      <c r="G100" s="202">
        <v>1433</v>
      </c>
      <c r="H100" s="203"/>
      <c r="I100" s="202">
        <v>1505</v>
      </c>
      <c r="J100" s="203" t="s">
        <v>237</v>
      </c>
      <c r="K100" s="202">
        <v>1430</v>
      </c>
      <c r="L100" s="203"/>
      <c r="M100" s="195"/>
    </row>
    <row r="101" spans="1:13" ht="11.25" customHeight="1">
      <c r="A101" s="200" t="s">
        <v>340</v>
      </c>
      <c r="C101" s="202">
        <v>190</v>
      </c>
      <c r="D101" s="203" t="s">
        <v>237</v>
      </c>
      <c r="E101" s="202">
        <v>330</v>
      </c>
      <c r="F101" s="203" t="s">
        <v>237</v>
      </c>
      <c r="G101" s="202">
        <v>300</v>
      </c>
      <c r="H101" s="203" t="s">
        <v>237</v>
      </c>
      <c r="I101" s="202">
        <v>120</v>
      </c>
      <c r="J101" s="203" t="s">
        <v>237</v>
      </c>
      <c r="K101" s="202">
        <v>120</v>
      </c>
      <c r="L101" s="203"/>
      <c r="M101" s="195"/>
    </row>
    <row r="102" spans="1:13" ht="11.25" customHeight="1">
      <c r="A102" s="200" t="s">
        <v>341</v>
      </c>
      <c r="C102" s="202">
        <v>500</v>
      </c>
      <c r="D102" s="203" t="s">
        <v>206</v>
      </c>
      <c r="E102" s="202">
        <v>500</v>
      </c>
      <c r="F102" s="203" t="s">
        <v>206</v>
      </c>
      <c r="G102" s="202">
        <v>419</v>
      </c>
      <c r="H102" s="203" t="s">
        <v>237</v>
      </c>
      <c r="I102" s="202">
        <v>540</v>
      </c>
      <c r="J102" s="203" t="s">
        <v>237</v>
      </c>
      <c r="K102" s="202">
        <v>540</v>
      </c>
      <c r="L102" s="203" t="s">
        <v>206</v>
      </c>
      <c r="M102" s="195"/>
    </row>
    <row r="103" spans="1:13" ht="11.25" customHeight="1">
      <c r="A103" s="200" t="s">
        <v>342</v>
      </c>
      <c r="C103" s="202">
        <v>338</v>
      </c>
      <c r="D103" s="203"/>
      <c r="E103" s="202">
        <v>359</v>
      </c>
      <c r="F103" s="203"/>
      <c r="G103" s="202">
        <v>344</v>
      </c>
      <c r="H103" s="203"/>
      <c r="I103" s="202">
        <v>312</v>
      </c>
      <c r="J103" s="203" t="s">
        <v>237</v>
      </c>
      <c r="K103" s="202">
        <v>310</v>
      </c>
      <c r="L103" s="203" t="s">
        <v>206</v>
      </c>
      <c r="M103" s="195"/>
    </row>
    <row r="104" spans="1:13" ht="11.25" customHeight="1">
      <c r="A104" s="200" t="s">
        <v>343</v>
      </c>
      <c r="C104" s="202">
        <v>1886</v>
      </c>
      <c r="D104" s="203"/>
      <c r="E104" s="202">
        <v>2401</v>
      </c>
      <c r="F104" s="203"/>
      <c r="G104" s="202">
        <v>2288</v>
      </c>
      <c r="H104" s="203" t="s">
        <v>237</v>
      </c>
      <c r="I104" s="202">
        <v>2269</v>
      </c>
      <c r="J104" s="203" t="s">
        <v>237</v>
      </c>
      <c r="K104" s="202">
        <v>2300</v>
      </c>
      <c r="L104" s="203" t="s">
        <v>206</v>
      </c>
      <c r="M104" s="195"/>
    </row>
    <row r="105" spans="1:13" ht="11.25" customHeight="1">
      <c r="A105" s="200" t="s">
        <v>344</v>
      </c>
      <c r="C105" s="202"/>
      <c r="D105" s="203"/>
      <c r="E105" s="202"/>
      <c r="F105" s="203"/>
      <c r="G105" s="202"/>
      <c r="H105" s="203"/>
      <c r="I105" s="202"/>
      <c r="J105" s="203"/>
      <c r="K105" s="202"/>
      <c r="L105" s="203"/>
      <c r="M105" s="195"/>
    </row>
    <row r="106" spans="1:13" ht="11.25" customHeight="1">
      <c r="A106" s="204" t="s">
        <v>276</v>
      </c>
      <c r="C106" s="202">
        <v>1356</v>
      </c>
      <c r="D106" s="203" t="s">
        <v>237</v>
      </c>
      <c r="E106" s="202">
        <v>1005</v>
      </c>
      <c r="F106" s="203" t="s">
        <v>237</v>
      </c>
      <c r="G106" s="202">
        <v>1041</v>
      </c>
      <c r="H106" s="203" t="s">
        <v>237</v>
      </c>
      <c r="I106" s="202">
        <v>1025</v>
      </c>
      <c r="J106" s="203" t="s">
        <v>237</v>
      </c>
      <c r="K106" s="202">
        <v>1000</v>
      </c>
      <c r="L106" s="203" t="s">
        <v>206</v>
      </c>
      <c r="M106" s="195"/>
    </row>
    <row r="107" spans="1:13" ht="11.25" customHeight="1">
      <c r="A107" s="204" t="s">
        <v>286</v>
      </c>
      <c r="C107" s="202">
        <v>875</v>
      </c>
      <c r="D107" s="203" t="s">
        <v>237</v>
      </c>
      <c r="E107" s="202">
        <v>987</v>
      </c>
      <c r="F107" s="203" t="s">
        <v>237</v>
      </c>
      <c r="G107" s="202">
        <v>897</v>
      </c>
      <c r="H107" s="203" t="s">
        <v>237</v>
      </c>
      <c r="I107" s="202">
        <v>748</v>
      </c>
      <c r="J107" s="203" t="s">
        <v>237</v>
      </c>
      <c r="K107" s="202">
        <v>750</v>
      </c>
      <c r="L107" s="203" t="s">
        <v>206</v>
      </c>
      <c r="M107" s="195"/>
    </row>
    <row r="108" spans="1:13" ht="11.25" customHeight="1">
      <c r="A108" s="204" t="s">
        <v>345</v>
      </c>
      <c r="C108" s="202">
        <v>39</v>
      </c>
      <c r="D108" s="203"/>
      <c r="E108" s="202">
        <v>65</v>
      </c>
      <c r="F108" s="203"/>
      <c r="G108" s="202">
        <v>57</v>
      </c>
      <c r="H108" s="203"/>
      <c r="I108" s="202">
        <v>57</v>
      </c>
      <c r="J108" s="203"/>
      <c r="K108" s="202">
        <v>57</v>
      </c>
      <c r="L108" s="203" t="s">
        <v>206</v>
      </c>
      <c r="M108" s="195"/>
    </row>
    <row r="109" spans="1:13" ht="11.25" customHeight="1">
      <c r="A109" s="204" t="s">
        <v>277</v>
      </c>
      <c r="C109" s="202">
        <v>3809</v>
      </c>
      <c r="D109" s="203" t="s">
        <v>237</v>
      </c>
      <c r="E109" s="202">
        <v>4707</v>
      </c>
      <c r="F109" s="203" t="s">
        <v>237</v>
      </c>
      <c r="G109" s="202">
        <v>4819</v>
      </c>
      <c r="H109" s="203" t="s">
        <v>237</v>
      </c>
      <c r="I109" s="202">
        <v>3897</v>
      </c>
      <c r="J109" s="203" t="s">
        <v>237</v>
      </c>
      <c r="K109" s="202">
        <v>3900</v>
      </c>
      <c r="L109" s="203" t="s">
        <v>206</v>
      </c>
      <c r="M109" s="195"/>
    </row>
    <row r="110" spans="1:13" ht="11.25" customHeight="1">
      <c r="A110" s="200" t="s">
        <v>346</v>
      </c>
      <c r="C110" s="202">
        <v>50</v>
      </c>
      <c r="D110" s="203"/>
      <c r="E110" s="202">
        <v>41</v>
      </c>
      <c r="F110" s="203"/>
      <c r="G110" s="202">
        <v>41</v>
      </c>
      <c r="H110" s="203" t="s">
        <v>206</v>
      </c>
      <c r="I110" s="202">
        <v>41</v>
      </c>
      <c r="J110" s="203" t="s">
        <v>206</v>
      </c>
      <c r="K110" s="202">
        <v>41</v>
      </c>
      <c r="L110" s="203" t="s">
        <v>206</v>
      </c>
      <c r="M110" s="195"/>
    </row>
    <row r="111" spans="1:13" ht="11.25" customHeight="1">
      <c r="A111" s="200" t="s">
        <v>347</v>
      </c>
      <c r="C111" s="202">
        <v>176</v>
      </c>
      <c r="D111" s="203"/>
      <c r="E111" s="202">
        <v>139</v>
      </c>
      <c r="F111" s="203"/>
      <c r="G111" s="202">
        <v>58</v>
      </c>
      <c r="H111" s="203"/>
      <c r="I111" s="202">
        <v>70</v>
      </c>
      <c r="J111" s="203"/>
      <c r="K111" s="202">
        <v>142</v>
      </c>
      <c r="L111" s="203"/>
      <c r="M111" s="195"/>
    </row>
    <row r="112" spans="1:13" ht="11.25" customHeight="1">
      <c r="A112" s="200" t="s">
        <v>348</v>
      </c>
      <c r="C112" s="202">
        <v>1103</v>
      </c>
      <c r="D112" s="203"/>
      <c r="E112" s="202">
        <v>1776</v>
      </c>
      <c r="F112" s="203" t="s">
        <v>237</v>
      </c>
      <c r="G112" s="202">
        <v>1557</v>
      </c>
      <c r="H112" s="203"/>
      <c r="I112" s="202">
        <v>1248</v>
      </c>
      <c r="J112" s="203"/>
      <c r="K112" s="202">
        <v>1200</v>
      </c>
      <c r="L112" s="203" t="s">
        <v>206</v>
      </c>
      <c r="M112" s="195"/>
    </row>
    <row r="113" spans="1:13" ht="11.25" customHeight="1">
      <c r="A113" s="200" t="s">
        <v>349</v>
      </c>
      <c r="C113" s="202"/>
      <c r="D113" s="203"/>
      <c r="E113" s="202"/>
      <c r="F113" s="203"/>
      <c r="G113" s="202"/>
      <c r="H113" s="203"/>
      <c r="I113" s="202"/>
      <c r="J113" s="203"/>
      <c r="K113" s="202"/>
      <c r="L113" s="203"/>
      <c r="M113" s="195"/>
    </row>
    <row r="114" spans="1:13" ht="11.25" customHeight="1">
      <c r="A114" s="204" t="s">
        <v>276</v>
      </c>
      <c r="C114" s="202">
        <v>833</v>
      </c>
      <c r="D114" s="203"/>
      <c r="E114" s="202">
        <v>884</v>
      </c>
      <c r="F114" s="203"/>
      <c r="G114" s="202">
        <v>1525</v>
      </c>
      <c r="H114" s="203"/>
      <c r="I114" s="202">
        <v>1899</v>
      </c>
      <c r="J114" s="203"/>
      <c r="K114" s="202">
        <v>1900</v>
      </c>
      <c r="L114" s="203" t="s">
        <v>206</v>
      </c>
      <c r="M114" s="195"/>
    </row>
    <row r="115" spans="1:13" ht="11.25" customHeight="1">
      <c r="A115" s="204" t="s">
        <v>290</v>
      </c>
      <c r="C115" s="202">
        <v>54</v>
      </c>
      <c r="D115" s="203"/>
      <c r="E115" s="202">
        <v>124</v>
      </c>
      <c r="F115" s="203"/>
      <c r="G115" s="202">
        <v>81</v>
      </c>
      <c r="H115" s="203"/>
      <c r="I115" s="202">
        <v>2</v>
      </c>
      <c r="J115" s="203"/>
      <c r="K115" s="202">
        <v>2</v>
      </c>
      <c r="L115" s="203" t="s">
        <v>206</v>
      </c>
      <c r="M115" s="195"/>
    </row>
    <row r="116" spans="1:13" ht="11.25" customHeight="1">
      <c r="A116" s="204" t="s">
        <v>277</v>
      </c>
      <c r="C116" s="202">
        <v>10472</v>
      </c>
      <c r="D116" s="203"/>
      <c r="E116" s="202">
        <v>13472</v>
      </c>
      <c r="F116" s="203"/>
      <c r="G116" s="202">
        <v>10035</v>
      </c>
      <c r="H116" s="203" t="s">
        <v>237</v>
      </c>
      <c r="I116" s="202">
        <v>8396</v>
      </c>
      <c r="J116" s="203" t="s">
        <v>237</v>
      </c>
      <c r="K116" s="202">
        <v>8400</v>
      </c>
      <c r="L116" s="203" t="s">
        <v>206</v>
      </c>
      <c r="M116" s="195"/>
    </row>
    <row r="117" spans="1:13" ht="11.25" customHeight="1">
      <c r="A117" s="200" t="s">
        <v>350</v>
      </c>
      <c r="C117" s="202">
        <v>4251</v>
      </c>
      <c r="D117" s="203" t="s">
        <v>237</v>
      </c>
      <c r="E117" s="202">
        <v>5051</v>
      </c>
      <c r="F117" s="203" t="s">
        <v>237</v>
      </c>
      <c r="G117" s="202">
        <v>4890</v>
      </c>
      <c r="H117" s="203" t="s">
        <v>237</v>
      </c>
      <c r="I117" s="202">
        <v>4443</v>
      </c>
      <c r="J117" s="203" t="s">
        <v>237</v>
      </c>
      <c r="K117" s="202">
        <v>4400</v>
      </c>
      <c r="L117" s="203" t="s">
        <v>206</v>
      </c>
      <c r="M117" s="195"/>
    </row>
    <row r="118" spans="1:13" ht="11.25" customHeight="1">
      <c r="A118" s="200" t="s">
        <v>351</v>
      </c>
      <c r="C118" s="202">
        <v>79700</v>
      </c>
      <c r="D118" s="203" t="s">
        <v>237</v>
      </c>
      <c r="E118" s="202">
        <v>104000</v>
      </c>
      <c r="F118" s="203" t="s">
        <v>237</v>
      </c>
      <c r="G118" s="202">
        <v>126000</v>
      </c>
      <c r="H118" s="203" t="s">
        <v>237</v>
      </c>
      <c r="I118" s="202">
        <v>108000</v>
      </c>
      <c r="J118" s="203" t="s">
        <v>237</v>
      </c>
      <c r="K118" s="202">
        <v>70000</v>
      </c>
      <c r="L118" s="203"/>
      <c r="M118" s="195"/>
    </row>
    <row r="119" spans="1:13" ht="11.25" customHeight="1">
      <c r="A119" s="200" t="s">
        <v>352</v>
      </c>
      <c r="C119" s="202">
        <v>7</v>
      </c>
      <c r="D119" s="203"/>
      <c r="E119" s="202">
        <v>7</v>
      </c>
      <c r="F119" s="203"/>
      <c r="G119" s="202">
        <v>7</v>
      </c>
      <c r="H119" s="203"/>
      <c r="I119" s="202">
        <v>7</v>
      </c>
      <c r="J119" s="203"/>
      <c r="K119" s="202">
        <v>7</v>
      </c>
      <c r="L119" s="203"/>
      <c r="M119" s="195"/>
    </row>
    <row r="120" spans="1:13" ht="11.25" customHeight="1">
      <c r="A120" s="204" t="s">
        <v>6</v>
      </c>
      <c r="C120" s="205">
        <v>252000</v>
      </c>
      <c r="D120" s="199" t="s">
        <v>237</v>
      </c>
      <c r="E120" s="205">
        <v>282000</v>
      </c>
      <c r="F120" s="199" t="s">
        <v>237</v>
      </c>
      <c r="G120" s="205">
        <v>290000</v>
      </c>
      <c r="H120" s="199" t="s">
        <v>237</v>
      </c>
      <c r="I120" s="205">
        <v>277000</v>
      </c>
      <c r="J120" s="199" t="s">
        <v>237</v>
      </c>
      <c r="K120" s="205">
        <v>235000</v>
      </c>
      <c r="L120" s="199"/>
      <c r="M120" s="195"/>
    </row>
    <row r="121" spans="1:13" ht="11.25" customHeight="1">
      <c r="A121" s="294" t="s">
        <v>353</v>
      </c>
      <c r="B121" s="295"/>
      <c r="C121" s="295"/>
      <c r="D121" s="295"/>
      <c r="E121" s="295"/>
      <c r="F121" s="295"/>
      <c r="G121" s="295"/>
      <c r="H121" s="295"/>
      <c r="I121" s="295"/>
      <c r="J121" s="295"/>
      <c r="K121" s="295"/>
      <c r="L121" s="295"/>
      <c r="M121" s="195"/>
    </row>
    <row r="122" spans="1:13" ht="22.5" customHeight="1">
      <c r="A122" s="289" t="s">
        <v>354</v>
      </c>
      <c r="B122" s="290"/>
      <c r="C122" s="290"/>
      <c r="D122" s="290"/>
      <c r="E122" s="290"/>
      <c r="F122" s="290"/>
      <c r="G122" s="290"/>
      <c r="H122" s="290"/>
      <c r="I122" s="290"/>
      <c r="J122" s="290"/>
      <c r="K122" s="290"/>
      <c r="L122" s="290"/>
      <c r="M122" s="195"/>
    </row>
    <row r="123" spans="1:13" ht="45" customHeight="1">
      <c r="A123" s="291" t="s">
        <v>355</v>
      </c>
      <c r="B123" s="290"/>
      <c r="C123" s="290"/>
      <c r="D123" s="290"/>
      <c r="E123" s="290"/>
      <c r="F123" s="290"/>
      <c r="G123" s="290"/>
      <c r="H123" s="290"/>
      <c r="I123" s="290"/>
      <c r="J123" s="290"/>
      <c r="K123" s="290"/>
      <c r="L123" s="290"/>
      <c r="M123" s="195"/>
    </row>
    <row r="124" spans="1:13" ht="11.25" customHeight="1">
      <c r="M124" s="195"/>
    </row>
    <row r="125" spans="1:13" ht="11.25" customHeight="1">
      <c r="M125" s="195"/>
    </row>
    <row r="126" spans="1:13" ht="11.25" customHeight="1">
      <c r="M126" s="195"/>
    </row>
    <row r="127" spans="1:13" ht="11.25" customHeight="1">
      <c r="M127" s="195"/>
    </row>
    <row r="128" spans="1:13" ht="11.25" customHeight="1">
      <c r="M128" s="195"/>
    </row>
    <row r="129" spans="13:13" ht="11.25" customHeight="1">
      <c r="M129" s="195"/>
    </row>
    <row r="130" spans="13:13" ht="11.25" customHeight="1">
      <c r="M130" s="195"/>
    </row>
    <row r="131" spans="13:13" ht="11.25" customHeight="1">
      <c r="M131" s="195"/>
    </row>
    <row r="132" spans="13:13" ht="11.25" customHeight="1">
      <c r="M132" s="195"/>
    </row>
    <row r="133" spans="13:13" ht="11.25" customHeight="1">
      <c r="M133" s="195"/>
    </row>
    <row r="134" spans="13:13" ht="11.25" customHeight="1">
      <c r="M134" s="195"/>
    </row>
    <row r="135" spans="13:13" ht="11.25" customHeight="1">
      <c r="M135" s="195"/>
    </row>
    <row r="136" spans="13:13" ht="11.25" customHeight="1">
      <c r="M136" s="195"/>
    </row>
    <row r="137" spans="13:13" ht="11.25" customHeight="1">
      <c r="M137" s="195"/>
    </row>
    <row r="138" spans="13:13" ht="11.25" customHeight="1">
      <c r="M138" s="195"/>
    </row>
    <row r="139" spans="13:13" ht="11.25" customHeight="1">
      <c r="M139" s="195"/>
    </row>
    <row r="140" spans="13:13" ht="11.25" customHeight="1">
      <c r="M140" s="195"/>
    </row>
    <row r="141" spans="13:13" ht="11.25" customHeight="1">
      <c r="M141" s="195"/>
    </row>
    <row r="142" spans="13:13" ht="11.25" customHeight="1">
      <c r="M142" s="195"/>
    </row>
    <row r="143" spans="13:13" ht="11.25" customHeight="1">
      <c r="M143" s="195"/>
    </row>
    <row r="144" spans="13:13" ht="11.25" customHeight="1">
      <c r="M144" s="195"/>
    </row>
    <row r="145" spans="13:13" ht="11.25" customHeight="1">
      <c r="M145" s="195"/>
    </row>
    <row r="146" spans="13:13" ht="11.25" customHeight="1">
      <c r="M146" s="195"/>
    </row>
    <row r="147" spans="13:13" ht="11.25" customHeight="1">
      <c r="M147" s="195"/>
    </row>
    <row r="148" spans="13:13" ht="11.25" customHeight="1">
      <c r="M148" s="195"/>
    </row>
    <row r="149" spans="13:13" ht="11.25" customHeight="1">
      <c r="M149" s="195"/>
    </row>
    <row r="150" spans="13:13" ht="11.25" customHeight="1">
      <c r="M150" s="195"/>
    </row>
    <row r="151" spans="13:13" ht="11.25" customHeight="1">
      <c r="M151" s="195"/>
    </row>
  </sheetData>
  <mergeCells count="8">
    <mergeCell ref="A122:L122"/>
    <mergeCell ref="A123:L123"/>
    <mergeCell ref="A1:L1"/>
    <mergeCell ref="A2:L2"/>
    <mergeCell ref="A3:L3"/>
    <mergeCell ref="A4:L4"/>
    <mergeCell ref="A5:L5"/>
    <mergeCell ref="A121:L121"/>
  </mergeCells>
  <pageMargins left="0.5" right="0.5" top="0.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A0EC5-6C5B-46EC-97A4-732F631100A9}">
  <dimension ref="A1:L37"/>
  <sheetViews>
    <sheetView zoomScaleNormal="100" workbookViewId="0">
      <selection sqref="A1:L1"/>
    </sheetView>
  </sheetViews>
  <sheetFormatPr defaultColWidth="9.33203125" defaultRowHeight="11.25" customHeight="1"/>
  <cols>
    <col min="1" max="1" width="23.6640625" style="1" customWidth="1"/>
    <col min="2" max="2" width="9.5" style="1" customWidth="1"/>
    <col min="3" max="3" width="1.6640625" style="1" customWidth="1"/>
    <col min="4" max="4" width="9.1640625" style="1" bestFit="1" customWidth="1"/>
    <col min="5" max="5" width="1.6640625" style="1" customWidth="1"/>
    <col min="6" max="6" width="9.1640625" style="1" bestFit="1" customWidth="1"/>
    <col min="7" max="7" width="1.6640625" style="1" customWidth="1"/>
    <col min="8" max="8" width="9.1640625" style="1" bestFit="1" customWidth="1"/>
    <col min="9" max="9" width="1.6640625" style="1" customWidth="1"/>
    <col min="10" max="10" width="9.1640625" style="1" bestFit="1" customWidth="1"/>
    <col min="11" max="11" width="1.6640625" style="1" customWidth="1"/>
    <col min="12" max="16384" width="9.33203125" style="1"/>
  </cols>
  <sheetData>
    <row r="1" spans="1:12" ht="11.25" customHeight="1">
      <c r="A1" s="244" t="s">
        <v>0</v>
      </c>
      <c r="B1" s="245"/>
      <c r="C1" s="245"/>
      <c r="D1" s="245"/>
      <c r="E1" s="245"/>
      <c r="F1" s="245"/>
      <c r="G1" s="245"/>
      <c r="H1" s="245"/>
      <c r="I1" s="245"/>
      <c r="J1" s="245"/>
      <c r="K1" s="245"/>
      <c r="L1" s="245"/>
    </row>
    <row r="2" spans="1:12" ht="11.25" customHeight="1">
      <c r="A2" s="244" t="s">
        <v>185</v>
      </c>
      <c r="B2" s="245"/>
      <c r="C2" s="245"/>
      <c r="D2" s="245"/>
      <c r="E2" s="245"/>
      <c r="F2" s="245"/>
      <c r="G2" s="245"/>
      <c r="H2" s="245"/>
      <c r="I2" s="245"/>
      <c r="J2" s="245"/>
      <c r="K2" s="245"/>
      <c r="L2" s="245"/>
    </row>
    <row r="3" spans="1:12" ht="11.25" customHeight="1">
      <c r="A3" s="244"/>
      <c r="B3" s="246"/>
      <c r="C3" s="246"/>
      <c r="D3" s="246"/>
      <c r="E3" s="246"/>
      <c r="F3" s="246"/>
      <c r="G3" s="246"/>
      <c r="H3" s="246"/>
      <c r="I3" s="246"/>
      <c r="J3" s="246"/>
      <c r="K3" s="246"/>
      <c r="L3" s="246"/>
    </row>
    <row r="4" spans="1:12" ht="11.25" customHeight="1">
      <c r="A4" s="244" t="s">
        <v>1</v>
      </c>
      <c r="B4" s="245"/>
      <c r="C4" s="245"/>
      <c r="D4" s="245"/>
      <c r="E4" s="245"/>
      <c r="F4" s="245"/>
      <c r="G4" s="245"/>
      <c r="H4" s="245"/>
      <c r="I4" s="245"/>
      <c r="J4" s="245"/>
      <c r="K4" s="245"/>
      <c r="L4" s="245"/>
    </row>
    <row r="5" spans="1:12" ht="11.25" customHeight="1">
      <c r="A5" s="247"/>
      <c r="B5" s="248"/>
      <c r="C5" s="248"/>
      <c r="D5" s="248"/>
      <c r="E5" s="248"/>
      <c r="F5" s="248"/>
      <c r="G5" s="248"/>
      <c r="H5" s="248"/>
      <c r="I5" s="248"/>
      <c r="J5" s="248"/>
      <c r="K5" s="248"/>
      <c r="L5" s="248"/>
    </row>
    <row r="6" spans="1:12" ht="11.25" customHeight="1">
      <c r="A6" s="73"/>
      <c r="B6" s="73"/>
      <c r="C6" s="73"/>
      <c r="D6" s="45" t="s">
        <v>213</v>
      </c>
      <c r="E6" s="44"/>
      <c r="F6" s="45" t="s">
        <v>236</v>
      </c>
      <c r="G6" s="44"/>
      <c r="H6" s="45" t="s">
        <v>239</v>
      </c>
      <c r="I6" s="44"/>
      <c r="J6" s="45" t="s">
        <v>240</v>
      </c>
      <c r="K6" s="44"/>
      <c r="L6" s="45" t="s">
        <v>247</v>
      </c>
    </row>
    <row r="7" spans="1:12" ht="11.25" customHeight="1">
      <c r="A7" s="53" t="s">
        <v>186</v>
      </c>
      <c r="B7" s="74"/>
      <c r="C7" s="74"/>
      <c r="D7" s="54"/>
    </row>
    <row r="8" spans="1:12" ht="11.25" customHeight="1">
      <c r="A8" s="55" t="s">
        <v>2</v>
      </c>
      <c r="B8" s="55"/>
      <c r="C8" s="75"/>
      <c r="D8" s="76"/>
    </row>
    <row r="9" spans="1:12" ht="11.25" customHeight="1">
      <c r="A9" s="63" t="s">
        <v>3</v>
      </c>
      <c r="B9" s="77"/>
      <c r="C9" s="77"/>
      <c r="D9" s="76"/>
    </row>
    <row r="10" spans="1:12" ht="11.25" customHeight="1">
      <c r="A10" s="78" t="s">
        <v>4</v>
      </c>
      <c r="B10" s="78"/>
      <c r="C10" s="79"/>
      <c r="D10" s="14">
        <v>79100</v>
      </c>
      <c r="E10" s="30" t="s">
        <v>237</v>
      </c>
      <c r="F10" s="14">
        <v>103000</v>
      </c>
      <c r="G10" s="30" t="s">
        <v>237</v>
      </c>
      <c r="H10" s="14">
        <v>125000</v>
      </c>
      <c r="I10" s="30" t="s">
        <v>237</v>
      </c>
      <c r="J10" s="14">
        <v>108000</v>
      </c>
      <c r="K10" s="30" t="s">
        <v>237</v>
      </c>
      <c r="L10" s="14">
        <v>69200</v>
      </c>
    </row>
    <row r="11" spans="1:12" ht="11.25" customHeight="1">
      <c r="A11" s="78" t="s">
        <v>5</v>
      </c>
      <c r="B11" s="79"/>
      <c r="C11" s="79"/>
      <c r="D11" s="14">
        <v>603</v>
      </c>
      <c r="E11" s="30" t="s">
        <v>237</v>
      </c>
      <c r="F11" s="14">
        <v>537</v>
      </c>
      <c r="G11" s="30" t="s">
        <v>237</v>
      </c>
      <c r="H11" s="14">
        <v>552</v>
      </c>
      <c r="I11" s="30" t="s">
        <v>237</v>
      </c>
      <c r="J11" s="14">
        <v>591</v>
      </c>
      <c r="K11" s="30" t="s">
        <v>237</v>
      </c>
      <c r="L11" s="14">
        <v>803</v>
      </c>
    </row>
    <row r="12" spans="1:12" ht="11.25" customHeight="1">
      <c r="A12" s="80" t="s">
        <v>6</v>
      </c>
      <c r="B12" s="80"/>
      <c r="C12" s="81"/>
      <c r="D12" s="68">
        <v>79700</v>
      </c>
      <c r="E12" s="46" t="s">
        <v>237</v>
      </c>
      <c r="F12" s="68">
        <v>104000</v>
      </c>
      <c r="G12" s="46" t="s">
        <v>237</v>
      </c>
      <c r="H12" s="68">
        <v>126000</v>
      </c>
      <c r="I12" s="46" t="s">
        <v>237</v>
      </c>
      <c r="J12" s="68">
        <v>108000</v>
      </c>
      <c r="K12" s="46" t="s">
        <v>237</v>
      </c>
      <c r="L12" s="68">
        <v>70000</v>
      </c>
    </row>
    <row r="13" spans="1:12" ht="11.25" customHeight="1">
      <c r="A13" s="63" t="s">
        <v>7</v>
      </c>
      <c r="B13" s="77"/>
      <c r="C13" s="77"/>
      <c r="D13" s="2"/>
      <c r="F13" s="2"/>
      <c r="H13" s="2"/>
      <c r="J13" s="2"/>
      <c r="L13" s="2"/>
    </row>
    <row r="14" spans="1:12" ht="11.25" customHeight="1">
      <c r="A14" s="78" t="s">
        <v>4</v>
      </c>
      <c r="B14" s="78"/>
      <c r="C14" s="79"/>
      <c r="D14" s="14">
        <v>2840000</v>
      </c>
      <c r="E14" s="30" t="s">
        <v>237</v>
      </c>
      <c r="F14" s="14">
        <v>5400000</v>
      </c>
      <c r="G14" s="30" t="s">
        <v>237</v>
      </c>
      <c r="H14" s="14">
        <v>7050000</v>
      </c>
      <c r="I14" s="30" t="s">
        <v>237</v>
      </c>
      <c r="J14" s="14">
        <v>4970000</v>
      </c>
      <c r="K14" s="30" t="s">
        <v>237</v>
      </c>
      <c r="L14" s="14">
        <v>2130000</v>
      </c>
    </row>
    <row r="15" spans="1:12" ht="11.25" customHeight="1">
      <c r="A15" s="78" t="s">
        <v>5</v>
      </c>
      <c r="B15" s="79"/>
      <c r="C15" s="79"/>
      <c r="D15" s="191">
        <v>10500</v>
      </c>
      <c r="E15" s="192" t="s">
        <v>237</v>
      </c>
      <c r="F15" s="191">
        <v>11800</v>
      </c>
      <c r="G15" s="192" t="s">
        <v>237</v>
      </c>
      <c r="H15" s="191">
        <v>12900</v>
      </c>
      <c r="I15" s="192" t="s">
        <v>237</v>
      </c>
      <c r="J15" s="191">
        <v>20300</v>
      </c>
      <c r="K15" s="192" t="s">
        <v>237</v>
      </c>
      <c r="L15" s="191">
        <v>17900</v>
      </c>
    </row>
    <row r="16" spans="1:12" ht="11.25" customHeight="1">
      <c r="A16" s="80" t="s">
        <v>6</v>
      </c>
      <c r="B16" s="80"/>
      <c r="C16" s="81"/>
      <c r="D16" s="14">
        <v>2850000</v>
      </c>
      <c r="E16" s="30" t="s">
        <v>237</v>
      </c>
      <c r="F16" s="14">
        <v>5410000</v>
      </c>
      <c r="G16" s="30" t="s">
        <v>237</v>
      </c>
      <c r="H16" s="14">
        <v>7060000</v>
      </c>
      <c r="I16" s="30" t="s">
        <v>237</v>
      </c>
      <c r="J16" s="14">
        <v>4990000</v>
      </c>
      <c r="K16" s="30" t="s">
        <v>237</v>
      </c>
      <c r="L16" s="14">
        <v>2150000</v>
      </c>
    </row>
    <row r="17" spans="1:12" ht="11.25" customHeight="1">
      <c r="A17" s="55" t="s">
        <v>8</v>
      </c>
      <c r="B17" s="75"/>
      <c r="C17" s="75"/>
      <c r="D17" s="2"/>
      <c r="F17" s="2"/>
      <c r="H17" s="2"/>
      <c r="J17" s="2"/>
      <c r="L17" s="2"/>
    </row>
    <row r="18" spans="1:12" ht="11.25" customHeight="1">
      <c r="A18" s="63" t="s">
        <v>9</v>
      </c>
      <c r="B18" s="63"/>
      <c r="C18" s="77"/>
      <c r="D18" s="14">
        <v>2780</v>
      </c>
      <c r="E18" s="30"/>
      <c r="F18" s="14">
        <v>4680</v>
      </c>
      <c r="G18" s="30"/>
      <c r="H18" s="14">
        <v>6550</v>
      </c>
      <c r="I18" s="30"/>
      <c r="J18" s="14">
        <v>5620</v>
      </c>
      <c r="L18" s="14">
        <v>4070</v>
      </c>
    </row>
    <row r="19" spans="1:12" ht="11.25" customHeight="1">
      <c r="A19" s="63" t="s">
        <v>10</v>
      </c>
      <c r="B19" s="77"/>
      <c r="C19" s="77"/>
      <c r="D19" s="14">
        <v>316000</v>
      </c>
      <c r="F19" s="14">
        <v>462000</v>
      </c>
      <c r="G19" s="30"/>
      <c r="H19" s="14">
        <v>588000</v>
      </c>
      <c r="I19" s="30"/>
      <c r="J19" s="14">
        <v>493000</v>
      </c>
      <c r="L19" s="14">
        <v>383000</v>
      </c>
    </row>
    <row r="20" spans="1:12" ht="11.25" customHeight="1">
      <c r="A20" s="55" t="s">
        <v>11</v>
      </c>
      <c r="B20" s="55"/>
      <c r="C20" s="75"/>
      <c r="D20" s="2"/>
      <c r="F20" s="2"/>
      <c r="H20" s="2"/>
      <c r="J20" s="2"/>
      <c r="L20" s="2"/>
    </row>
    <row r="21" spans="1:12" ht="11.25" customHeight="1">
      <c r="A21" s="63" t="s">
        <v>9</v>
      </c>
      <c r="B21" s="77"/>
      <c r="C21" s="77"/>
      <c r="D21" s="14">
        <v>281</v>
      </c>
      <c r="F21" s="14">
        <v>366</v>
      </c>
      <c r="G21" s="30"/>
      <c r="H21" s="14">
        <v>392</v>
      </c>
      <c r="J21" s="14">
        <v>389</v>
      </c>
      <c r="L21" s="14">
        <v>417</v>
      </c>
    </row>
    <row r="22" spans="1:12" ht="11.25" customHeight="1">
      <c r="A22" s="63" t="s">
        <v>10</v>
      </c>
      <c r="B22" s="63"/>
      <c r="C22" s="77"/>
      <c r="D22" s="14">
        <v>15400</v>
      </c>
      <c r="F22" s="14">
        <v>18600</v>
      </c>
      <c r="H22" s="14">
        <v>19500</v>
      </c>
      <c r="I22" s="30"/>
      <c r="J22" s="14">
        <v>20700</v>
      </c>
      <c r="L22" s="14">
        <v>16100</v>
      </c>
    </row>
    <row r="23" spans="1:12" ht="11.25" customHeight="1">
      <c r="A23" s="53" t="s">
        <v>269</v>
      </c>
      <c r="B23" s="74"/>
      <c r="C23" s="74"/>
      <c r="D23" s="2"/>
      <c r="F23" s="2"/>
      <c r="H23" s="2"/>
      <c r="J23" s="2"/>
      <c r="L23" s="2"/>
    </row>
    <row r="24" spans="1:12" ht="11.25" customHeight="1">
      <c r="A24" s="84" t="s">
        <v>227</v>
      </c>
      <c r="B24" s="85" t="s">
        <v>228</v>
      </c>
      <c r="C24" s="86"/>
      <c r="D24" s="14">
        <v>56200</v>
      </c>
      <c r="E24" s="30" t="s">
        <v>237</v>
      </c>
      <c r="F24" s="14">
        <v>73600</v>
      </c>
      <c r="G24" s="30" t="s">
        <v>237</v>
      </c>
      <c r="H24" s="14">
        <v>64900</v>
      </c>
      <c r="I24" s="30" t="s">
        <v>237</v>
      </c>
      <c r="J24" s="14">
        <v>86100</v>
      </c>
      <c r="K24" s="30" t="s">
        <v>237</v>
      </c>
      <c r="L24" s="14">
        <v>86900</v>
      </c>
    </row>
    <row r="25" spans="1:12" ht="11.25" customHeight="1">
      <c r="A25" s="84" t="s">
        <v>10</v>
      </c>
      <c r="B25" s="87"/>
      <c r="C25" s="87"/>
      <c r="D25" s="14">
        <v>11000</v>
      </c>
      <c r="E25" s="30" t="s">
        <v>237</v>
      </c>
      <c r="F25" s="14">
        <v>11400</v>
      </c>
      <c r="G25" s="30" t="s">
        <v>237</v>
      </c>
      <c r="H25" s="14">
        <v>11500</v>
      </c>
      <c r="I25" s="30" t="s">
        <v>237</v>
      </c>
      <c r="J25" s="14">
        <v>12400</v>
      </c>
      <c r="K25" s="30" t="s">
        <v>237</v>
      </c>
      <c r="L25" s="14">
        <v>12100</v>
      </c>
    </row>
    <row r="26" spans="1:12" ht="11.25" customHeight="1">
      <c r="A26" s="88" t="s">
        <v>361</v>
      </c>
      <c r="B26" s="62"/>
      <c r="C26" s="89"/>
      <c r="D26" s="2"/>
      <c r="F26" s="2"/>
      <c r="H26" s="2"/>
      <c r="J26" s="2"/>
      <c r="L26" s="2"/>
    </row>
    <row r="27" spans="1:12" ht="11.25" customHeight="1">
      <c r="A27" s="55" t="s">
        <v>359</v>
      </c>
      <c r="B27" s="75"/>
      <c r="C27" s="75"/>
      <c r="D27" s="2"/>
      <c r="F27" s="2"/>
      <c r="H27" s="2"/>
      <c r="J27" s="2"/>
      <c r="L27" s="2"/>
    </row>
    <row r="28" spans="1:12" ht="11.25" customHeight="1">
      <c r="A28" s="84" t="s">
        <v>229</v>
      </c>
      <c r="B28" s="188" t="s">
        <v>265</v>
      </c>
      <c r="C28" s="86"/>
      <c r="D28" s="14">
        <v>300</v>
      </c>
      <c r="E28" s="30"/>
      <c r="F28" s="14">
        <v>320</v>
      </c>
      <c r="G28" s="30"/>
      <c r="H28" s="14">
        <v>320</v>
      </c>
      <c r="I28" s="30"/>
      <c r="J28" s="14">
        <v>320</v>
      </c>
      <c r="K28" s="30"/>
      <c r="L28" s="14">
        <v>320</v>
      </c>
    </row>
    <row r="29" spans="1:12" ht="11.25" customHeight="1">
      <c r="A29" s="63" t="s">
        <v>10</v>
      </c>
      <c r="B29" s="77"/>
      <c r="C29" s="77"/>
      <c r="D29" s="14">
        <v>72</v>
      </c>
      <c r="E29" s="30"/>
      <c r="F29" s="14">
        <v>76</v>
      </c>
      <c r="G29" s="30"/>
      <c r="H29" s="14">
        <v>76</v>
      </c>
      <c r="I29" s="30"/>
      <c r="J29" s="14">
        <v>76</v>
      </c>
      <c r="K29" s="30"/>
      <c r="L29" s="14">
        <v>76</v>
      </c>
    </row>
    <row r="30" spans="1:12" ht="11.25" customHeight="1">
      <c r="A30" s="55" t="s">
        <v>270</v>
      </c>
      <c r="B30" s="55"/>
      <c r="C30" s="75"/>
      <c r="D30" s="2"/>
      <c r="F30" s="2"/>
      <c r="H30" s="2"/>
      <c r="J30" s="2"/>
      <c r="L30" s="2"/>
    </row>
    <row r="31" spans="1:12" ht="11.25" customHeight="1">
      <c r="A31" s="84" t="s">
        <v>230</v>
      </c>
      <c r="B31" s="188" t="s">
        <v>265</v>
      </c>
      <c r="C31" s="86"/>
      <c r="D31" s="14">
        <v>400</v>
      </c>
      <c r="E31" s="30"/>
      <c r="F31" s="14">
        <v>420</v>
      </c>
      <c r="G31" s="30"/>
      <c r="H31" s="14">
        <v>420</v>
      </c>
      <c r="I31" s="30"/>
      <c r="J31" s="14">
        <v>420</v>
      </c>
      <c r="K31" s="30"/>
      <c r="L31" s="14">
        <v>420</v>
      </c>
    </row>
    <row r="32" spans="1:12" ht="11.25" customHeight="1">
      <c r="A32" s="84" t="s">
        <v>10</v>
      </c>
      <c r="B32" s="193"/>
      <c r="C32" s="193"/>
      <c r="D32" s="191">
        <v>700</v>
      </c>
      <c r="E32" s="192"/>
      <c r="F32" s="191">
        <v>730</v>
      </c>
      <c r="G32" s="192"/>
      <c r="H32" s="191">
        <v>730</v>
      </c>
      <c r="I32" s="192"/>
      <c r="J32" s="191">
        <v>730</v>
      </c>
      <c r="K32" s="192"/>
      <c r="L32" s="191">
        <v>730</v>
      </c>
    </row>
    <row r="33" spans="1:12" ht="11.25" customHeight="1">
      <c r="A33" s="249" t="s">
        <v>268</v>
      </c>
      <c r="B33" s="250"/>
      <c r="C33" s="250"/>
      <c r="D33" s="250"/>
      <c r="E33" s="250"/>
      <c r="F33" s="250"/>
      <c r="G33" s="250"/>
      <c r="H33" s="250"/>
      <c r="I33" s="250"/>
      <c r="J33" s="250"/>
      <c r="K33" s="250"/>
      <c r="L33" s="250"/>
    </row>
    <row r="34" spans="1:12" ht="22.5" customHeight="1">
      <c r="A34" s="240" t="s">
        <v>257</v>
      </c>
      <c r="B34" s="241"/>
      <c r="C34" s="241"/>
      <c r="D34" s="241"/>
      <c r="E34" s="241"/>
      <c r="F34" s="241"/>
      <c r="G34" s="241"/>
      <c r="H34" s="241"/>
      <c r="I34" s="241"/>
      <c r="J34" s="241"/>
      <c r="K34" s="241"/>
      <c r="L34" s="241"/>
    </row>
    <row r="35" spans="1:12" ht="11.25" customHeight="1">
      <c r="A35" s="242" t="s">
        <v>187</v>
      </c>
      <c r="B35" s="243"/>
      <c r="C35" s="243"/>
      <c r="D35" s="243"/>
      <c r="E35" s="243"/>
      <c r="F35" s="243"/>
      <c r="G35" s="243"/>
      <c r="H35" s="243"/>
      <c r="I35" s="243"/>
      <c r="J35" s="243"/>
      <c r="K35" s="243"/>
      <c r="L35" s="243"/>
    </row>
    <row r="36" spans="1:12" ht="11.25" customHeight="1">
      <c r="A36" s="242" t="s">
        <v>193</v>
      </c>
      <c r="B36" s="243"/>
      <c r="C36" s="243"/>
      <c r="D36" s="243"/>
      <c r="E36" s="243"/>
      <c r="F36" s="243"/>
      <c r="G36" s="243"/>
      <c r="H36" s="243"/>
      <c r="I36" s="243"/>
      <c r="J36" s="243"/>
      <c r="K36" s="243"/>
      <c r="L36" s="243"/>
    </row>
    <row r="37" spans="1:12" ht="11.25" customHeight="1">
      <c r="A37" s="239" t="s">
        <v>360</v>
      </c>
      <c r="B37" s="239"/>
      <c r="C37" s="239"/>
      <c r="D37" s="239"/>
      <c r="E37" s="239"/>
      <c r="F37" s="239"/>
      <c r="G37" s="239"/>
      <c r="H37" s="239"/>
      <c r="I37" s="239"/>
      <c r="J37" s="239"/>
      <c r="K37" s="239"/>
      <c r="L37" s="239"/>
    </row>
  </sheetData>
  <mergeCells count="10">
    <mergeCell ref="A37:L37"/>
    <mergeCell ref="A34:L34"/>
    <mergeCell ref="A35:L35"/>
    <mergeCell ref="A36:L36"/>
    <mergeCell ref="A1:L1"/>
    <mergeCell ref="A2:L2"/>
    <mergeCell ref="A3:L3"/>
    <mergeCell ref="A4:L4"/>
    <mergeCell ref="A5:L5"/>
    <mergeCell ref="A33:L33"/>
  </mergeCells>
  <pageMargins left="0.5" right="0.5" top="0.5" bottom="0.75" header="0.5" footer="0.5"/>
  <pageSetup orientation="portrait" r:id="rId1"/>
  <headerFooter alignWithMargins="0"/>
  <ignoredErrors>
    <ignoredError sqref="D6:L6"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B7272-C35F-44A4-AF5E-553538C51A93}">
  <dimension ref="A1:R27"/>
  <sheetViews>
    <sheetView zoomScaleNormal="100" workbookViewId="0">
      <selection sqref="A1:Q1"/>
    </sheetView>
  </sheetViews>
  <sheetFormatPr defaultColWidth="9.33203125" defaultRowHeight="11.25" customHeight="1"/>
  <cols>
    <col min="1" max="1" width="30.5" style="1" customWidth="1"/>
    <col min="2" max="2" width="1.6640625" style="1" customWidth="1"/>
    <col min="3" max="3" width="10.6640625" style="1" bestFit="1" customWidth="1"/>
    <col min="4" max="4" width="1.6640625" style="1" customWidth="1"/>
    <col min="5" max="5" width="7.6640625" style="1" bestFit="1" customWidth="1"/>
    <col min="6" max="6" width="1.6640625" style="1" customWidth="1"/>
    <col min="7" max="7" width="10.6640625" style="1" bestFit="1" customWidth="1"/>
    <col min="8" max="8" width="1.6640625" style="1" customWidth="1"/>
    <col min="9" max="9" width="7.6640625" style="1" customWidth="1"/>
    <col min="10" max="10" width="1.6640625" style="1" customWidth="1"/>
    <col min="11" max="11" width="10.6640625" style="1" bestFit="1" customWidth="1"/>
    <col min="12" max="12" width="1.6640625" style="1" customWidth="1"/>
    <col min="13" max="13" width="7.6640625" style="1" customWidth="1"/>
    <col min="14" max="14" width="1.6640625" style="1" customWidth="1"/>
    <col min="15" max="15" width="10.6640625" style="1" customWidth="1"/>
    <col min="16" max="16" width="1.6640625" style="1" customWidth="1"/>
    <col min="17" max="17" width="7.6640625" style="1" customWidth="1"/>
    <col min="18" max="18" width="19.6640625" style="1" bestFit="1" customWidth="1"/>
    <col min="19" max="16384" width="9.33203125" style="1"/>
  </cols>
  <sheetData>
    <row r="1" spans="1:17" ht="11.25" customHeight="1">
      <c r="A1" s="253" t="s">
        <v>241</v>
      </c>
      <c r="B1" s="253"/>
      <c r="C1" s="253"/>
      <c r="D1" s="253"/>
      <c r="E1" s="253"/>
      <c r="F1" s="253"/>
      <c r="G1" s="253"/>
      <c r="H1" s="253"/>
      <c r="I1" s="253"/>
      <c r="J1" s="253"/>
      <c r="K1" s="253"/>
      <c r="L1" s="253"/>
      <c r="M1" s="253"/>
      <c r="N1" s="253"/>
      <c r="O1" s="253"/>
      <c r="P1" s="253"/>
      <c r="Q1" s="253"/>
    </row>
    <row r="2" spans="1:17" ht="11.25" customHeight="1">
      <c r="A2" s="253" t="s">
        <v>242</v>
      </c>
      <c r="B2" s="253"/>
      <c r="C2" s="253"/>
      <c r="D2" s="253"/>
      <c r="E2" s="253"/>
      <c r="F2" s="253"/>
      <c r="G2" s="253"/>
      <c r="H2" s="253"/>
      <c r="I2" s="253"/>
      <c r="J2" s="253"/>
      <c r="K2" s="253"/>
      <c r="L2" s="253"/>
      <c r="M2" s="253"/>
      <c r="N2" s="253"/>
      <c r="O2" s="253"/>
      <c r="P2" s="253"/>
      <c r="Q2" s="253"/>
    </row>
    <row r="3" spans="1:17" ht="11.25" customHeight="1">
      <c r="A3" s="254"/>
      <c r="B3" s="255"/>
      <c r="C3" s="255"/>
      <c r="D3" s="255"/>
      <c r="E3" s="255"/>
      <c r="F3" s="255"/>
      <c r="G3" s="255"/>
      <c r="H3" s="255"/>
      <c r="I3" s="255"/>
      <c r="J3" s="255"/>
      <c r="K3" s="255"/>
      <c r="L3" s="255"/>
      <c r="M3" s="255"/>
      <c r="N3" s="255"/>
      <c r="O3" s="255"/>
      <c r="P3" s="255"/>
      <c r="Q3" s="255"/>
    </row>
    <row r="4" spans="1:17" ht="11.25" customHeight="1">
      <c r="A4" s="47"/>
      <c r="B4" s="47"/>
      <c r="C4" s="256" t="s">
        <v>240</v>
      </c>
      <c r="D4" s="257"/>
      <c r="E4" s="257"/>
      <c r="F4" s="257"/>
      <c r="G4" s="257"/>
      <c r="H4" s="257"/>
      <c r="I4" s="257"/>
      <c r="J4" s="48"/>
      <c r="K4" s="256" t="s">
        <v>247</v>
      </c>
      <c r="L4" s="257"/>
      <c r="M4" s="257"/>
      <c r="N4" s="257"/>
      <c r="O4" s="257"/>
      <c r="P4" s="257"/>
      <c r="Q4" s="257"/>
    </row>
    <row r="5" spans="1:17" ht="11.25" customHeight="1">
      <c r="A5" s="49"/>
      <c r="B5" s="49"/>
      <c r="C5" s="50" t="s">
        <v>9</v>
      </c>
      <c r="D5" s="51"/>
      <c r="E5" s="50"/>
      <c r="F5" s="51"/>
      <c r="G5" s="50"/>
      <c r="H5" s="51"/>
      <c r="I5" s="50"/>
      <c r="J5" s="52"/>
      <c r="K5" s="50" t="s">
        <v>9</v>
      </c>
      <c r="L5" s="51"/>
      <c r="M5" s="50"/>
      <c r="N5" s="51"/>
      <c r="O5" s="50"/>
      <c r="P5" s="51"/>
      <c r="Q5" s="50"/>
    </row>
    <row r="6" spans="1:17" ht="11.25" customHeight="1">
      <c r="A6" s="49"/>
      <c r="B6" s="49"/>
      <c r="C6" s="71" t="s">
        <v>12</v>
      </c>
      <c r="D6" s="52"/>
      <c r="E6" s="71" t="s">
        <v>207</v>
      </c>
      <c r="F6" s="52"/>
      <c r="G6" s="71" t="s">
        <v>10</v>
      </c>
      <c r="H6" s="52"/>
      <c r="I6" s="71" t="s">
        <v>207</v>
      </c>
      <c r="J6" s="52"/>
      <c r="K6" s="71" t="s">
        <v>12</v>
      </c>
      <c r="L6" s="52"/>
      <c r="M6" s="71" t="s">
        <v>207</v>
      </c>
      <c r="N6" s="52"/>
      <c r="O6" s="71" t="s">
        <v>10</v>
      </c>
      <c r="P6" s="52"/>
      <c r="Q6" s="71" t="s">
        <v>207</v>
      </c>
    </row>
    <row r="7" spans="1:17" ht="11.25" customHeight="1">
      <c r="A7" s="90" t="s">
        <v>203</v>
      </c>
      <c r="B7" s="91"/>
      <c r="C7" s="90" t="s">
        <v>13</v>
      </c>
      <c r="D7" s="92"/>
      <c r="E7" s="90" t="s">
        <v>14</v>
      </c>
      <c r="F7" s="92"/>
      <c r="G7" s="90" t="s">
        <v>243</v>
      </c>
      <c r="H7" s="92"/>
      <c r="I7" s="90" t="s">
        <v>14</v>
      </c>
      <c r="J7" s="92"/>
      <c r="K7" s="90" t="s">
        <v>13</v>
      </c>
      <c r="L7" s="92"/>
      <c r="M7" s="90" t="s">
        <v>14</v>
      </c>
      <c r="N7" s="92"/>
      <c r="O7" s="90" t="s">
        <v>243</v>
      </c>
      <c r="P7" s="92"/>
      <c r="Q7" s="90" t="s">
        <v>14</v>
      </c>
    </row>
    <row r="8" spans="1:17" ht="11.25" customHeight="1">
      <c r="A8" s="53" t="s">
        <v>15</v>
      </c>
      <c r="B8" s="47"/>
      <c r="C8" s="54"/>
      <c r="D8" s="48"/>
      <c r="E8" s="54"/>
      <c r="F8" s="48"/>
      <c r="G8" s="54"/>
      <c r="H8" s="48"/>
      <c r="I8" s="54"/>
      <c r="J8" s="48"/>
      <c r="K8" s="54"/>
      <c r="L8" s="48"/>
      <c r="M8" s="54"/>
      <c r="N8" s="48"/>
      <c r="O8" s="54"/>
      <c r="P8" s="48"/>
      <c r="Q8" s="54"/>
    </row>
    <row r="9" spans="1:17" ht="11.25" customHeight="1">
      <c r="A9" s="55" t="s">
        <v>16</v>
      </c>
      <c r="B9" s="56"/>
      <c r="C9" s="57">
        <v>128</v>
      </c>
      <c r="D9" s="58"/>
      <c r="E9" s="59" t="s">
        <v>184</v>
      </c>
      <c r="F9" s="58"/>
      <c r="G9" s="60">
        <v>6700</v>
      </c>
      <c r="H9" s="30" t="s">
        <v>237</v>
      </c>
      <c r="I9" s="59" t="s">
        <v>184</v>
      </c>
      <c r="J9" s="58"/>
      <c r="K9" s="57">
        <v>129</v>
      </c>
      <c r="L9" s="58"/>
      <c r="M9" s="59" t="s">
        <v>184</v>
      </c>
      <c r="N9" s="58"/>
      <c r="O9" s="60">
        <v>6190</v>
      </c>
      <c r="P9" s="58"/>
      <c r="Q9" s="59" t="s">
        <v>184</v>
      </c>
    </row>
    <row r="10" spans="1:17" ht="11.25" customHeight="1">
      <c r="A10" s="55" t="s">
        <v>17</v>
      </c>
      <c r="B10" s="56"/>
      <c r="C10" s="14">
        <v>1370</v>
      </c>
      <c r="D10" s="30" t="s">
        <v>237</v>
      </c>
      <c r="E10" s="61">
        <v>1</v>
      </c>
      <c r="F10" s="30" t="s">
        <v>237</v>
      </c>
      <c r="G10" s="14">
        <v>88400</v>
      </c>
      <c r="H10" s="30" t="s">
        <v>237</v>
      </c>
      <c r="I10" s="61">
        <v>2</v>
      </c>
      <c r="J10" s="58"/>
      <c r="K10" s="14">
        <v>1350</v>
      </c>
      <c r="L10" s="58"/>
      <c r="M10" s="61">
        <v>2</v>
      </c>
      <c r="N10" s="58"/>
      <c r="O10" s="14">
        <v>44300</v>
      </c>
      <c r="P10" s="58"/>
      <c r="Q10" s="61">
        <v>2</v>
      </c>
    </row>
    <row r="11" spans="1:17" ht="11.25" customHeight="1">
      <c r="A11" s="62" t="s">
        <v>18</v>
      </c>
      <c r="B11" s="56"/>
      <c r="C11" s="14"/>
      <c r="D11" s="58"/>
      <c r="E11" s="61"/>
      <c r="F11" s="58"/>
      <c r="G11" s="14"/>
      <c r="H11" s="58"/>
      <c r="I11" s="61"/>
      <c r="J11" s="58"/>
      <c r="K11" s="14"/>
      <c r="L11" s="58"/>
      <c r="M11" s="61"/>
      <c r="N11" s="58"/>
      <c r="O11" s="14"/>
      <c r="P11" s="58"/>
      <c r="Q11" s="61"/>
    </row>
    <row r="12" spans="1:17" ht="11.25" customHeight="1">
      <c r="A12" s="55" t="s">
        <v>19</v>
      </c>
      <c r="B12" s="56"/>
      <c r="C12" s="14">
        <v>38700</v>
      </c>
      <c r="D12" s="30" t="s">
        <v>237</v>
      </c>
      <c r="E12" s="61">
        <v>36</v>
      </c>
      <c r="F12" s="30" t="s">
        <v>237</v>
      </c>
      <c r="G12" s="14">
        <v>1710000</v>
      </c>
      <c r="H12" s="30" t="s">
        <v>237</v>
      </c>
      <c r="I12" s="61">
        <v>34</v>
      </c>
      <c r="J12" s="30" t="s">
        <v>237</v>
      </c>
      <c r="K12" s="14">
        <v>22900</v>
      </c>
      <c r="L12" s="58"/>
      <c r="M12" s="61">
        <v>33</v>
      </c>
      <c r="N12" s="58"/>
      <c r="O12" s="14">
        <v>627000</v>
      </c>
      <c r="P12" s="58"/>
      <c r="Q12" s="61">
        <v>29</v>
      </c>
    </row>
    <row r="13" spans="1:17" ht="11.25" customHeight="1">
      <c r="A13" s="55" t="s">
        <v>20</v>
      </c>
      <c r="B13" s="56"/>
      <c r="C13" s="14">
        <v>12900</v>
      </c>
      <c r="D13" s="30" t="s">
        <v>237</v>
      </c>
      <c r="E13" s="61">
        <v>12</v>
      </c>
      <c r="F13" s="30" t="s">
        <v>237</v>
      </c>
      <c r="G13" s="14">
        <v>625000</v>
      </c>
      <c r="H13" s="30" t="s">
        <v>237</v>
      </c>
      <c r="I13" s="61">
        <v>13</v>
      </c>
      <c r="J13" s="30" t="s">
        <v>237</v>
      </c>
      <c r="K13" s="14">
        <v>9040</v>
      </c>
      <c r="L13" s="58"/>
      <c r="M13" s="61">
        <v>13</v>
      </c>
      <c r="N13" s="58"/>
      <c r="O13" s="14">
        <v>286000</v>
      </c>
      <c r="P13" s="58"/>
      <c r="Q13" s="61">
        <v>13</v>
      </c>
    </row>
    <row r="14" spans="1:17" ht="11.25" customHeight="1">
      <c r="A14" s="53" t="s">
        <v>21</v>
      </c>
      <c r="B14" s="56"/>
      <c r="C14" s="14"/>
      <c r="D14" s="30"/>
      <c r="E14" s="61"/>
      <c r="F14" s="58"/>
      <c r="G14" s="14"/>
      <c r="H14" s="58"/>
      <c r="I14" s="61"/>
      <c r="J14" s="58"/>
      <c r="K14" s="14"/>
      <c r="L14" s="58"/>
      <c r="M14" s="61"/>
      <c r="N14" s="58"/>
      <c r="O14" s="14"/>
      <c r="P14" s="58"/>
      <c r="Q14" s="61"/>
    </row>
    <row r="15" spans="1:17" ht="11.25" customHeight="1">
      <c r="A15" s="55" t="s">
        <v>22</v>
      </c>
      <c r="B15" s="56"/>
      <c r="C15" s="14">
        <v>5860</v>
      </c>
      <c r="D15" s="30" t="s">
        <v>237</v>
      </c>
      <c r="E15" s="61">
        <v>5</v>
      </c>
      <c r="F15" s="58"/>
      <c r="G15" s="14">
        <v>364000</v>
      </c>
      <c r="H15" s="30" t="s">
        <v>237</v>
      </c>
      <c r="I15" s="61">
        <v>7</v>
      </c>
      <c r="J15" s="30" t="s">
        <v>237</v>
      </c>
      <c r="K15" s="14">
        <v>5270</v>
      </c>
      <c r="L15" s="58"/>
      <c r="M15" s="61">
        <v>8</v>
      </c>
      <c r="N15" s="58"/>
      <c r="O15" s="14">
        <v>270000</v>
      </c>
      <c r="P15" s="58"/>
      <c r="Q15" s="61">
        <v>13</v>
      </c>
    </row>
    <row r="16" spans="1:17" ht="11.25" customHeight="1">
      <c r="A16" s="55" t="s">
        <v>23</v>
      </c>
      <c r="B16" s="56"/>
      <c r="C16" s="14">
        <v>6550</v>
      </c>
      <c r="D16" s="30" t="s">
        <v>237</v>
      </c>
      <c r="E16" s="61">
        <v>6</v>
      </c>
      <c r="F16" s="58"/>
      <c r="G16" s="14">
        <v>286000</v>
      </c>
      <c r="H16" s="30" t="s">
        <v>237</v>
      </c>
      <c r="I16" s="61">
        <v>6</v>
      </c>
      <c r="J16" s="30" t="s">
        <v>237</v>
      </c>
      <c r="K16" s="14">
        <v>4960</v>
      </c>
      <c r="L16" s="58"/>
      <c r="M16" s="61">
        <v>7</v>
      </c>
      <c r="N16" s="58"/>
      <c r="O16" s="14">
        <v>164000</v>
      </c>
      <c r="P16" s="58"/>
      <c r="Q16" s="61">
        <v>8</v>
      </c>
    </row>
    <row r="17" spans="1:18" ht="11.25" customHeight="1">
      <c r="A17" s="55" t="s">
        <v>24</v>
      </c>
      <c r="B17" s="56"/>
      <c r="C17" s="14">
        <v>39200</v>
      </c>
      <c r="D17" s="30" t="s">
        <v>237</v>
      </c>
      <c r="E17" s="61">
        <v>36</v>
      </c>
      <c r="F17" s="30" t="s">
        <v>237</v>
      </c>
      <c r="G17" s="14">
        <v>1740000</v>
      </c>
      <c r="H17" s="30" t="s">
        <v>237</v>
      </c>
      <c r="I17" s="61">
        <v>35</v>
      </c>
      <c r="J17" s="30" t="s">
        <v>237</v>
      </c>
      <c r="K17" s="14">
        <v>23500</v>
      </c>
      <c r="L17" s="58"/>
      <c r="M17" s="61">
        <v>34</v>
      </c>
      <c r="N17" s="58"/>
      <c r="O17" s="14">
        <v>630000</v>
      </c>
      <c r="P17" s="58"/>
      <c r="Q17" s="61">
        <v>29</v>
      </c>
    </row>
    <row r="18" spans="1:18" ht="11.25" customHeight="1">
      <c r="A18" s="53" t="s">
        <v>25</v>
      </c>
      <c r="B18" s="56"/>
      <c r="C18" s="14"/>
      <c r="D18" s="30"/>
      <c r="E18" s="61"/>
      <c r="F18" s="58"/>
      <c r="G18" s="14"/>
      <c r="H18" s="58"/>
      <c r="I18" s="61"/>
      <c r="J18" s="58"/>
      <c r="K18" s="14"/>
      <c r="L18" s="58"/>
      <c r="M18" s="61"/>
      <c r="N18" s="58"/>
      <c r="O18" s="14"/>
      <c r="P18" s="58"/>
      <c r="Q18" s="61"/>
    </row>
    <row r="19" spans="1:18" ht="11.25" customHeight="1">
      <c r="A19" s="55" t="s">
        <v>26</v>
      </c>
      <c r="B19" s="56"/>
      <c r="C19" s="14">
        <v>1660</v>
      </c>
      <c r="D19" s="30"/>
      <c r="E19" s="61">
        <v>2</v>
      </c>
      <c r="F19" s="30" t="s">
        <v>237</v>
      </c>
      <c r="G19" s="14">
        <v>88300</v>
      </c>
      <c r="H19" s="30" t="s">
        <v>237</v>
      </c>
      <c r="I19" s="61">
        <v>2</v>
      </c>
      <c r="J19" s="30" t="s">
        <v>237</v>
      </c>
      <c r="K19" s="14">
        <v>1140</v>
      </c>
      <c r="L19" s="58"/>
      <c r="M19" s="61">
        <v>2</v>
      </c>
      <c r="N19" s="58"/>
      <c r="O19" s="14">
        <v>42700</v>
      </c>
      <c r="P19" s="58"/>
      <c r="Q19" s="61">
        <v>2</v>
      </c>
    </row>
    <row r="20" spans="1:18" ht="11.25" customHeight="1">
      <c r="A20" s="55" t="s">
        <v>27</v>
      </c>
      <c r="B20" s="56"/>
      <c r="C20" s="14">
        <v>1880</v>
      </c>
      <c r="D20" s="30" t="s">
        <v>237</v>
      </c>
      <c r="E20" s="61">
        <v>2</v>
      </c>
      <c r="F20" s="58"/>
      <c r="G20" s="14">
        <v>84700</v>
      </c>
      <c r="H20" s="30" t="s">
        <v>237</v>
      </c>
      <c r="I20" s="61">
        <v>2</v>
      </c>
      <c r="J20" s="30" t="s">
        <v>237</v>
      </c>
      <c r="K20" s="14">
        <v>1720</v>
      </c>
      <c r="L20" s="58"/>
      <c r="M20" s="61">
        <v>2</v>
      </c>
      <c r="N20" s="58"/>
      <c r="O20" s="14">
        <v>77200</v>
      </c>
      <c r="P20" s="58"/>
      <c r="Q20" s="61">
        <v>4</v>
      </c>
    </row>
    <row r="21" spans="1:18" ht="11.25" customHeight="1">
      <c r="A21" s="63" t="s">
        <v>6</v>
      </c>
      <c r="B21" s="93"/>
      <c r="C21" s="64">
        <v>108000</v>
      </c>
      <c r="D21" s="72" t="s">
        <v>237</v>
      </c>
      <c r="E21" s="65">
        <v>100</v>
      </c>
      <c r="F21" s="66"/>
      <c r="G21" s="64">
        <v>4990000</v>
      </c>
      <c r="H21" s="72" t="s">
        <v>237</v>
      </c>
      <c r="I21" s="65">
        <v>100</v>
      </c>
      <c r="J21" s="66"/>
      <c r="K21" s="64">
        <v>70000</v>
      </c>
      <c r="L21" s="66"/>
      <c r="M21" s="65">
        <v>100</v>
      </c>
      <c r="N21" s="66"/>
      <c r="O21" s="64">
        <v>2150000</v>
      </c>
      <c r="P21" s="66"/>
      <c r="Q21" s="65">
        <v>100</v>
      </c>
    </row>
    <row r="22" spans="1:18" ht="11.25" customHeight="1">
      <c r="A22" s="249" t="s">
        <v>244</v>
      </c>
      <c r="B22" s="258"/>
      <c r="C22" s="258"/>
      <c r="D22" s="258"/>
      <c r="E22" s="258"/>
      <c r="F22" s="258"/>
      <c r="G22" s="258"/>
      <c r="H22" s="258"/>
      <c r="I22" s="258"/>
      <c r="J22" s="258"/>
      <c r="K22" s="258"/>
      <c r="L22" s="258"/>
      <c r="M22" s="258"/>
      <c r="N22" s="258"/>
      <c r="O22" s="258"/>
      <c r="P22" s="258"/>
      <c r="Q22" s="258"/>
    </row>
    <row r="23" spans="1:18" ht="11.25" customHeight="1">
      <c r="A23" s="242" t="s">
        <v>257</v>
      </c>
      <c r="B23" s="242"/>
      <c r="C23" s="242"/>
      <c r="D23" s="242"/>
      <c r="E23" s="242"/>
      <c r="F23" s="242"/>
      <c r="G23" s="242"/>
      <c r="H23" s="242"/>
      <c r="I23" s="242"/>
      <c r="J23" s="242"/>
      <c r="K23" s="242"/>
      <c r="L23" s="242"/>
      <c r="M23" s="242"/>
      <c r="N23" s="242"/>
      <c r="O23" s="242"/>
      <c r="P23" s="242"/>
      <c r="Q23" s="242"/>
    </row>
    <row r="24" spans="1:18" ht="33.75" customHeight="1">
      <c r="A24" s="251" t="s">
        <v>263</v>
      </c>
      <c r="B24" s="252"/>
      <c r="C24" s="252"/>
      <c r="D24" s="252"/>
      <c r="E24" s="252"/>
      <c r="F24" s="252"/>
      <c r="G24" s="252"/>
      <c r="H24" s="252"/>
      <c r="I24" s="252"/>
      <c r="J24" s="252"/>
      <c r="K24" s="252"/>
      <c r="L24" s="252"/>
      <c r="M24" s="252"/>
      <c r="N24" s="252"/>
      <c r="O24" s="252"/>
      <c r="P24" s="252"/>
      <c r="Q24" s="252"/>
      <c r="R24" s="94"/>
    </row>
    <row r="25" spans="1:18" ht="11.25" customHeight="1">
      <c r="A25" s="242" t="s">
        <v>189</v>
      </c>
      <c r="B25" s="242"/>
      <c r="C25" s="242"/>
      <c r="D25" s="242"/>
      <c r="E25" s="242"/>
      <c r="F25" s="242"/>
      <c r="G25" s="242"/>
      <c r="H25" s="242"/>
      <c r="I25" s="242"/>
      <c r="J25" s="242"/>
      <c r="K25" s="242"/>
      <c r="L25" s="242"/>
      <c r="M25" s="242"/>
      <c r="N25" s="242"/>
      <c r="O25" s="242"/>
      <c r="P25" s="242"/>
      <c r="Q25" s="242"/>
    </row>
    <row r="26" spans="1:18" ht="11.25" customHeight="1">
      <c r="C26" s="2"/>
      <c r="E26" s="2"/>
      <c r="G26" s="2"/>
      <c r="I26" s="2"/>
      <c r="K26" s="2"/>
      <c r="M26" s="2"/>
      <c r="O26" s="2"/>
      <c r="Q26" s="2"/>
    </row>
    <row r="27" spans="1:18" ht="11.25" customHeight="1">
      <c r="M27" s="3"/>
      <c r="N27" s="3"/>
      <c r="O27" s="3"/>
      <c r="P27" s="3"/>
      <c r="Q27" s="3"/>
    </row>
  </sheetData>
  <mergeCells count="9">
    <mergeCell ref="A23:Q23"/>
    <mergeCell ref="A24:Q24"/>
    <mergeCell ref="A25:Q25"/>
    <mergeCell ref="A1:Q1"/>
    <mergeCell ref="A2:Q2"/>
    <mergeCell ref="A3:Q3"/>
    <mergeCell ref="C4:I4"/>
    <mergeCell ref="K4:Q4"/>
    <mergeCell ref="A22:Q22"/>
  </mergeCells>
  <pageMargins left="0.5" right="0.5" top="0.5" bottom="0.75" header="0.5" footer="0.5"/>
  <pageSetup orientation="portrait" r:id="rId1"/>
  <headerFooter alignWithMargins="0"/>
  <ignoredErrors>
    <ignoredError sqref="C4:Q9"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16283-A1FE-4DB1-ABF8-B01CB70C8283}">
  <dimension ref="A1:P55"/>
  <sheetViews>
    <sheetView zoomScaleNormal="100" workbookViewId="0">
      <selection sqref="A1:I1"/>
    </sheetView>
  </sheetViews>
  <sheetFormatPr defaultColWidth="9.33203125" defaultRowHeight="11.25" customHeight="1"/>
  <cols>
    <col min="1" max="1" width="12.6640625" style="1" bestFit="1" customWidth="1"/>
    <col min="2" max="2" width="1.6640625" style="1" customWidth="1"/>
    <col min="3" max="3" width="9" style="1" customWidth="1"/>
    <col min="4" max="4" width="1.6640625" style="1" customWidth="1"/>
    <col min="5" max="5" width="10.1640625" style="1" customWidth="1"/>
    <col min="6" max="6" width="1.6640625" style="1" customWidth="1"/>
    <col min="7" max="7" width="9" style="1" customWidth="1"/>
    <col min="8" max="8" width="1.6640625" style="1" customWidth="1"/>
    <col min="9" max="9" width="9.5" style="1" customWidth="1"/>
    <col min="10" max="16384" width="9.33203125" style="1"/>
  </cols>
  <sheetData>
    <row r="1" spans="1:9" ht="11.25" customHeight="1">
      <c r="A1" s="253" t="s">
        <v>210</v>
      </c>
      <c r="B1" s="253"/>
      <c r="C1" s="253"/>
      <c r="D1" s="253"/>
      <c r="E1" s="253"/>
      <c r="F1" s="253"/>
      <c r="G1" s="253"/>
      <c r="H1" s="253"/>
      <c r="I1" s="253"/>
    </row>
    <row r="2" spans="1:9" ht="11.25" customHeight="1">
      <c r="A2" s="253" t="s">
        <v>28</v>
      </c>
      <c r="B2" s="253"/>
      <c r="C2" s="253"/>
      <c r="D2" s="253"/>
      <c r="E2" s="253"/>
      <c r="F2" s="253"/>
      <c r="G2" s="253"/>
      <c r="H2" s="253"/>
      <c r="I2" s="253"/>
    </row>
    <row r="3" spans="1:9" ht="11.25" customHeight="1">
      <c r="A3" s="253" t="s">
        <v>192</v>
      </c>
      <c r="B3" s="253"/>
      <c r="C3" s="253"/>
      <c r="D3" s="253"/>
      <c r="E3" s="253"/>
      <c r="F3" s="253"/>
      <c r="G3" s="253"/>
      <c r="H3" s="253"/>
      <c r="I3" s="253"/>
    </row>
    <row r="4" spans="1:9" ht="11.25" customHeight="1">
      <c r="A4" s="244"/>
      <c r="B4" s="245"/>
      <c r="C4" s="245"/>
      <c r="D4" s="245"/>
      <c r="E4" s="245"/>
      <c r="F4" s="245"/>
      <c r="G4" s="245"/>
      <c r="H4" s="245"/>
      <c r="I4" s="245"/>
    </row>
    <row r="5" spans="1:9" ht="11.25" customHeight="1">
      <c r="A5" s="253" t="s">
        <v>29</v>
      </c>
      <c r="B5" s="253"/>
      <c r="C5" s="253"/>
      <c r="D5" s="253"/>
      <c r="E5" s="253"/>
      <c r="F5" s="253"/>
      <c r="G5" s="253"/>
      <c r="H5" s="253"/>
      <c r="I5" s="253"/>
    </row>
    <row r="6" spans="1:9" ht="11.25" customHeight="1">
      <c r="A6" s="254"/>
      <c r="B6" s="255"/>
      <c r="C6" s="255"/>
      <c r="D6" s="255"/>
      <c r="E6" s="255"/>
      <c r="F6" s="255"/>
      <c r="G6" s="255"/>
      <c r="H6" s="255"/>
      <c r="I6" s="255"/>
    </row>
    <row r="7" spans="1:9" ht="11.25" customHeight="1">
      <c r="A7" s="47"/>
      <c r="B7" s="48"/>
      <c r="C7" s="256" t="s">
        <v>240</v>
      </c>
      <c r="D7" s="257"/>
      <c r="E7" s="257"/>
      <c r="F7" s="48"/>
      <c r="G7" s="256" t="s">
        <v>247</v>
      </c>
      <c r="H7" s="259"/>
      <c r="I7" s="259"/>
    </row>
    <row r="8" spans="1:9" ht="11.25" customHeight="1">
      <c r="A8" s="90" t="s">
        <v>30</v>
      </c>
      <c r="B8" s="95"/>
      <c r="C8" s="96" t="s">
        <v>31</v>
      </c>
      <c r="D8" s="97"/>
      <c r="E8" s="96" t="s">
        <v>10</v>
      </c>
      <c r="F8" s="92"/>
      <c r="G8" s="96" t="s">
        <v>31</v>
      </c>
      <c r="H8" s="97"/>
      <c r="I8" s="96" t="s">
        <v>10</v>
      </c>
    </row>
    <row r="9" spans="1:9" ht="11.25" customHeight="1">
      <c r="A9" s="53" t="s">
        <v>32</v>
      </c>
      <c r="B9" s="48"/>
      <c r="C9" s="14">
        <v>1890</v>
      </c>
      <c r="D9" s="30" t="s">
        <v>237</v>
      </c>
      <c r="E9" s="14">
        <v>71500</v>
      </c>
      <c r="F9" s="98" t="s">
        <v>237</v>
      </c>
      <c r="G9" s="14">
        <v>1700</v>
      </c>
      <c r="H9" s="2"/>
      <c r="I9" s="14">
        <v>47600</v>
      </c>
    </row>
    <row r="10" spans="1:9" ht="11.25" customHeight="1">
      <c r="A10" s="53" t="s">
        <v>33</v>
      </c>
      <c r="B10" s="99"/>
      <c r="C10" s="31" t="s">
        <v>34</v>
      </c>
      <c r="D10" s="2"/>
      <c r="E10" s="31" t="s">
        <v>34</v>
      </c>
      <c r="F10" s="100"/>
      <c r="G10" s="31" t="s">
        <v>34</v>
      </c>
      <c r="H10" s="2"/>
      <c r="I10" s="31" t="s">
        <v>34</v>
      </c>
    </row>
    <row r="11" spans="1:9" ht="11.25" customHeight="1">
      <c r="A11" s="53" t="s">
        <v>35</v>
      </c>
      <c r="B11" s="99"/>
      <c r="C11" s="14">
        <v>1460</v>
      </c>
      <c r="D11" s="30" t="s">
        <v>237</v>
      </c>
      <c r="E11" s="14">
        <v>75100</v>
      </c>
      <c r="F11" s="101" t="s">
        <v>237</v>
      </c>
      <c r="G11" s="14">
        <v>954</v>
      </c>
      <c r="H11" s="2"/>
      <c r="I11" s="14">
        <v>26800</v>
      </c>
    </row>
    <row r="12" spans="1:9" ht="11.25" customHeight="1">
      <c r="A12" s="53" t="s">
        <v>36</v>
      </c>
      <c r="B12" s="99"/>
      <c r="C12" s="14">
        <v>1590</v>
      </c>
      <c r="D12" s="30" t="s">
        <v>237</v>
      </c>
      <c r="E12" s="14">
        <v>71400</v>
      </c>
      <c r="F12" s="101" t="s">
        <v>237</v>
      </c>
      <c r="G12" s="14">
        <v>1440</v>
      </c>
      <c r="H12" s="2"/>
      <c r="I12" s="14">
        <v>63700</v>
      </c>
    </row>
    <row r="13" spans="1:9" ht="11.25" customHeight="1">
      <c r="A13" s="53" t="s">
        <v>37</v>
      </c>
      <c r="B13" s="99"/>
      <c r="C13" s="31" t="s">
        <v>34</v>
      </c>
      <c r="D13" s="2"/>
      <c r="E13" s="31" t="s">
        <v>34</v>
      </c>
      <c r="F13" s="100"/>
      <c r="G13" s="31" t="s">
        <v>34</v>
      </c>
      <c r="H13" s="2"/>
      <c r="I13" s="31" t="s">
        <v>34</v>
      </c>
    </row>
    <row r="14" spans="1:9" ht="11.25" customHeight="1">
      <c r="A14" s="53" t="s">
        <v>38</v>
      </c>
      <c r="B14" s="99"/>
      <c r="C14" s="14">
        <v>352</v>
      </c>
      <c r="D14" s="2"/>
      <c r="E14" s="14">
        <v>10600</v>
      </c>
      <c r="F14" s="101" t="s">
        <v>237</v>
      </c>
      <c r="G14" s="14">
        <v>365</v>
      </c>
      <c r="H14" s="2"/>
      <c r="I14" s="14">
        <v>13500</v>
      </c>
    </row>
    <row r="15" spans="1:9" ht="11.25" customHeight="1">
      <c r="A15" s="53" t="s">
        <v>39</v>
      </c>
      <c r="B15" s="99"/>
      <c r="C15" s="28" t="s">
        <v>34</v>
      </c>
      <c r="D15" s="2"/>
      <c r="E15" s="28" t="s">
        <v>34</v>
      </c>
      <c r="F15" s="99"/>
      <c r="G15" s="28" t="s">
        <v>34</v>
      </c>
      <c r="H15" s="2"/>
      <c r="I15" s="28" t="s">
        <v>34</v>
      </c>
    </row>
    <row r="16" spans="1:9" ht="11.25" customHeight="1">
      <c r="A16" s="53" t="s">
        <v>40</v>
      </c>
      <c r="B16" s="99"/>
      <c r="C16" s="28" t="s">
        <v>34</v>
      </c>
      <c r="D16" s="2"/>
      <c r="E16" s="28" t="s">
        <v>34</v>
      </c>
      <c r="F16" s="99"/>
      <c r="G16" s="28" t="s">
        <v>34</v>
      </c>
      <c r="H16" s="2"/>
      <c r="I16" s="28" t="s">
        <v>34</v>
      </c>
    </row>
    <row r="17" spans="1:9" ht="11.25" customHeight="1">
      <c r="A17" s="102" t="s">
        <v>41</v>
      </c>
      <c r="B17" s="99"/>
      <c r="C17" s="14">
        <v>13800</v>
      </c>
      <c r="D17" s="30" t="s">
        <v>237</v>
      </c>
      <c r="E17" s="14">
        <v>531000</v>
      </c>
      <c r="F17" s="101" t="s">
        <v>237</v>
      </c>
      <c r="G17" s="14">
        <v>9390</v>
      </c>
      <c r="H17" s="2"/>
      <c r="I17" s="14">
        <v>209000</v>
      </c>
    </row>
    <row r="18" spans="1:9" ht="11.25" customHeight="1">
      <c r="A18" s="102" t="s">
        <v>42</v>
      </c>
      <c r="B18" s="99"/>
      <c r="C18" s="31" t="s">
        <v>34</v>
      </c>
      <c r="D18" s="30"/>
      <c r="E18" s="31" t="s">
        <v>34</v>
      </c>
      <c r="F18" s="101"/>
      <c r="G18" s="31" t="s">
        <v>47</v>
      </c>
      <c r="H18" s="2"/>
      <c r="I18" s="31" t="s">
        <v>47</v>
      </c>
    </row>
    <row r="19" spans="1:9" ht="11.25" customHeight="1">
      <c r="A19" s="102" t="s">
        <v>43</v>
      </c>
      <c r="B19" s="99"/>
      <c r="C19" s="28" t="s">
        <v>34</v>
      </c>
      <c r="D19" s="2"/>
      <c r="E19" s="28" t="s">
        <v>34</v>
      </c>
      <c r="F19" s="101"/>
      <c r="G19" s="28" t="s">
        <v>34</v>
      </c>
      <c r="H19" s="2"/>
      <c r="I19" s="28" t="s">
        <v>34</v>
      </c>
    </row>
    <row r="20" spans="1:9" ht="11.25" customHeight="1">
      <c r="A20" s="102" t="s">
        <v>98</v>
      </c>
      <c r="B20" s="99"/>
      <c r="C20" s="31" t="s">
        <v>34</v>
      </c>
      <c r="D20" s="2"/>
      <c r="E20" s="31" t="s">
        <v>34</v>
      </c>
      <c r="F20" s="100"/>
      <c r="G20" s="31" t="s">
        <v>34</v>
      </c>
      <c r="H20" s="2"/>
      <c r="I20" s="31" t="s">
        <v>34</v>
      </c>
    </row>
    <row r="21" spans="1:9" ht="11.25" customHeight="1">
      <c r="A21" s="102" t="s">
        <v>45</v>
      </c>
      <c r="B21" s="99"/>
      <c r="C21" s="14">
        <v>2640</v>
      </c>
      <c r="D21" s="30" t="s">
        <v>237</v>
      </c>
      <c r="E21" s="14">
        <v>123000</v>
      </c>
      <c r="F21" s="101" t="s">
        <v>237</v>
      </c>
      <c r="G21" s="14">
        <v>2680</v>
      </c>
      <c r="H21" s="2"/>
      <c r="I21" s="14">
        <v>81800</v>
      </c>
    </row>
    <row r="22" spans="1:9" ht="11.25" customHeight="1">
      <c r="A22" s="102" t="s">
        <v>48</v>
      </c>
      <c r="B22" s="99"/>
      <c r="C22" s="14">
        <v>820</v>
      </c>
      <c r="D22" s="30" t="s">
        <v>237</v>
      </c>
      <c r="E22" s="14">
        <v>37800</v>
      </c>
      <c r="F22" s="101" t="s">
        <v>237</v>
      </c>
      <c r="G22" s="14">
        <v>1000</v>
      </c>
      <c r="H22" s="2"/>
      <c r="I22" s="14">
        <v>31300</v>
      </c>
    </row>
    <row r="23" spans="1:9" ht="11.25" customHeight="1">
      <c r="A23" s="102" t="s">
        <v>49</v>
      </c>
      <c r="B23" s="99"/>
      <c r="C23" s="14">
        <v>4290</v>
      </c>
      <c r="D23" s="30" t="s">
        <v>237</v>
      </c>
      <c r="E23" s="14">
        <v>229000</v>
      </c>
      <c r="F23" s="101" t="s">
        <v>237</v>
      </c>
      <c r="G23" s="14">
        <v>1120</v>
      </c>
      <c r="H23" s="2"/>
      <c r="I23" s="14">
        <v>32800</v>
      </c>
    </row>
    <row r="24" spans="1:9" ht="11.25" customHeight="1">
      <c r="A24" s="102" t="s">
        <v>50</v>
      </c>
      <c r="B24" s="99"/>
      <c r="C24" s="14">
        <v>3130</v>
      </c>
      <c r="D24" s="2"/>
      <c r="E24" s="14">
        <v>137000</v>
      </c>
      <c r="F24" s="101" t="s">
        <v>237</v>
      </c>
      <c r="G24" s="14">
        <v>1810</v>
      </c>
      <c r="H24" s="2"/>
      <c r="I24" s="14">
        <v>51500</v>
      </c>
    </row>
    <row r="25" spans="1:9" ht="11.25" customHeight="1">
      <c r="A25" s="102" t="s">
        <v>51</v>
      </c>
      <c r="B25" s="99"/>
      <c r="C25" s="14">
        <v>5830</v>
      </c>
      <c r="D25" s="30" t="s">
        <v>237</v>
      </c>
      <c r="E25" s="14">
        <v>270000</v>
      </c>
      <c r="F25" s="101" t="s">
        <v>237</v>
      </c>
      <c r="G25" s="14">
        <v>6560</v>
      </c>
      <c r="H25" s="2"/>
      <c r="I25" s="14">
        <v>208000</v>
      </c>
    </row>
    <row r="26" spans="1:9" ht="11.25" customHeight="1">
      <c r="A26" s="102" t="s">
        <v>108</v>
      </c>
      <c r="B26" s="99"/>
      <c r="C26" s="31" t="s">
        <v>34</v>
      </c>
      <c r="D26" s="2"/>
      <c r="E26" s="31" t="s">
        <v>34</v>
      </c>
      <c r="F26" s="99"/>
      <c r="G26" s="31" t="s">
        <v>34</v>
      </c>
      <c r="H26" s="2"/>
      <c r="I26" s="31" t="s">
        <v>34</v>
      </c>
    </row>
    <row r="27" spans="1:9" ht="11.25" customHeight="1">
      <c r="A27" s="102" t="s">
        <v>52</v>
      </c>
      <c r="B27" s="99"/>
      <c r="C27" s="31" t="s">
        <v>34</v>
      </c>
      <c r="D27" s="2"/>
      <c r="E27" s="31" t="s">
        <v>34</v>
      </c>
      <c r="F27" s="100"/>
      <c r="G27" s="31" t="s">
        <v>34</v>
      </c>
      <c r="H27" s="2"/>
      <c r="I27" s="31" t="s">
        <v>34</v>
      </c>
    </row>
    <row r="28" spans="1:9" ht="11.25" customHeight="1">
      <c r="A28" s="102" t="s">
        <v>53</v>
      </c>
      <c r="B28" s="99"/>
      <c r="C28" s="14">
        <v>1050</v>
      </c>
      <c r="D28" s="30" t="s">
        <v>237</v>
      </c>
      <c r="E28" s="14">
        <v>61100</v>
      </c>
      <c r="F28" s="101" t="s">
        <v>237</v>
      </c>
      <c r="G28" s="14">
        <v>1070</v>
      </c>
      <c r="H28" s="2"/>
      <c r="I28" s="14">
        <v>36600</v>
      </c>
    </row>
    <row r="29" spans="1:9" ht="11.25" customHeight="1">
      <c r="A29" s="102" t="s">
        <v>55</v>
      </c>
      <c r="B29" s="99"/>
      <c r="C29" s="31" t="s">
        <v>34</v>
      </c>
      <c r="D29" s="2"/>
      <c r="E29" s="31" t="s">
        <v>34</v>
      </c>
      <c r="F29" s="99"/>
      <c r="G29" s="31" t="s">
        <v>34</v>
      </c>
      <c r="H29" s="2"/>
      <c r="I29" s="31" t="s">
        <v>34</v>
      </c>
    </row>
    <row r="30" spans="1:9" ht="11.25" customHeight="1">
      <c r="A30" s="102" t="s">
        <v>56</v>
      </c>
      <c r="B30" s="99"/>
      <c r="C30" s="14">
        <v>2970</v>
      </c>
      <c r="D30" s="2"/>
      <c r="E30" s="14">
        <v>208000</v>
      </c>
      <c r="F30" s="101" t="s">
        <v>237</v>
      </c>
      <c r="G30" s="14">
        <v>2630</v>
      </c>
      <c r="H30" s="2"/>
      <c r="I30" s="14">
        <v>168000</v>
      </c>
    </row>
    <row r="31" spans="1:9" ht="11.25" customHeight="1">
      <c r="A31" s="102" t="s">
        <v>57</v>
      </c>
      <c r="B31" s="99"/>
      <c r="C31" s="31" t="s">
        <v>34</v>
      </c>
      <c r="D31" s="30"/>
      <c r="E31" s="31" t="s">
        <v>34</v>
      </c>
      <c r="F31" s="101"/>
      <c r="G31" s="31" t="s">
        <v>47</v>
      </c>
      <c r="H31" s="2"/>
      <c r="I31" s="31" t="s">
        <v>47</v>
      </c>
    </row>
    <row r="32" spans="1:9" ht="11.25" customHeight="1">
      <c r="A32" s="102" t="s">
        <v>58</v>
      </c>
      <c r="B32" s="99"/>
      <c r="C32" s="14">
        <v>931</v>
      </c>
      <c r="D32" s="30" t="s">
        <v>237</v>
      </c>
      <c r="E32" s="14">
        <v>48900</v>
      </c>
      <c r="F32" s="101" t="s">
        <v>237</v>
      </c>
      <c r="G32" s="14">
        <v>706</v>
      </c>
      <c r="H32" s="2"/>
      <c r="I32" s="14">
        <v>22900</v>
      </c>
    </row>
    <row r="33" spans="1:16" ht="11.25" customHeight="1">
      <c r="A33" s="102" t="s">
        <v>59</v>
      </c>
      <c r="B33" s="99"/>
      <c r="C33" s="14">
        <v>7370</v>
      </c>
      <c r="D33" s="30" t="s">
        <v>237</v>
      </c>
      <c r="E33" s="14">
        <v>363000</v>
      </c>
      <c r="F33" s="101" t="s">
        <v>237</v>
      </c>
      <c r="G33" s="14">
        <v>4660</v>
      </c>
      <c r="H33" s="2"/>
      <c r="I33" s="14">
        <v>144000</v>
      </c>
    </row>
    <row r="34" spans="1:16" ht="11.25" customHeight="1">
      <c r="A34" s="102" t="s">
        <v>93</v>
      </c>
      <c r="B34" s="99"/>
      <c r="C34" s="31" t="s">
        <v>34</v>
      </c>
      <c r="D34" s="2"/>
      <c r="E34" s="31" t="s">
        <v>34</v>
      </c>
      <c r="F34" s="99"/>
      <c r="G34" s="31" t="s">
        <v>47</v>
      </c>
      <c r="H34" s="2"/>
      <c r="I34" s="31" t="s">
        <v>47</v>
      </c>
    </row>
    <row r="35" spans="1:16" ht="11.25" customHeight="1">
      <c r="A35" s="102" t="s">
        <v>60</v>
      </c>
      <c r="B35" s="99"/>
      <c r="C35" s="31" t="s">
        <v>34</v>
      </c>
      <c r="D35" s="2"/>
      <c r="E35" s="31" t="s">
        <v>34</v>
      </c>
      <c r="F35" s="99"/>
      <c r="G35" s="31" t="s">
        <v>34</v>
      </c>
      <c r="H35" s="2"/>
      <c r="I35" s="31" t="s">
        <v>34</v>
      </c>
    </row>
    <row r="36" spans="1:16" ht="11.25" customHeight="1">
      <c r="A36" s="102" t="s">
        <v>61</v>
      </c>
      <c r="B36" s="99"/>
      <c r="C36" s="31" t="s">
        <v>34</v>
      </c>
      <c r="D36" s="2"/>
      <c r="E36" s="31" t="s">
        <v>34</v>
      </c>
      <c r="F36" s="100"/>
      <c r="G36" s="31" t="s">
        <v>34</v>
      </c>
      <c r="H36" s="2"/>
      <c r="I36" s="31" t="s">
        <v>34</v>
      </c>
    </row>
    <row r="37" spans="1:16" ht="11.25" customHeight="1">
      <c r="A37" s="102" t="s">
        <v>62</v>
      </c>
      <c r="B37" s="99"/>
      <c r="C37" s="28" t="s">
        <v>34</v>
      </c>
      <c r="D37" s="30"/>
      <c r="E37" s="28" t="s">
        <v>34</v>
      </c>
      <c r="F37" s="101"/>
      <c r="G37" s="28" t="s">
        <v>34</v>
      </c>
      <c r="H37" s="2"/>
      <c r="I37" s="28" t="s">
        <v>34</v>
      </c>
    </row>
    <row r="38" spans="1:16" ht="11.25" customHeight="1">
      <c r="A38" s="102" t="s">
        <v>95</v>
      </c>
      <c r="B38" s="99"/>
      <c r="C38" s="31" t="s">
        <v>34</v>
      </c>
      <c r="D38" s="2"/>
      <c r="E38" s="31" t="s">
        <v>34</v>
      </c>
      <c r="F38" s="99"/>
      <c r="G38" s="31" t="s">
        <v>34</v>
      </c>
      <c r="H38" s="2"/>
      <c r="I38" s="31" t="s">
        <v>34</v>
      </c>
    </row>
    <row r="39" spans="1:16" ht="11.25" customHeight="1">
      <c r="A39" s="102" t="s">
        <v>63</v>
      </c>
      <c r="B39" s="99"/>
      <c r="C39" s="14">
        <v>1410</v>
      </c>
      <c r="D39" s="30" t="s">
        <v>237</v>
      </c>
      <c r="E39" s="14">
        <v>73700</v>
      </c>
      <c r="F39" s="101" t="s">
        <v>237</v>
      </c>
      <c r="G39" s="14">
        <v>1290</v>
      </c>
      <c r="H39" s="2"/>
      <c r="I39" s="14">
        <v>57800</v>
      </c>
    </row>
    <row r="40" spans="1:16" ht="11.25" customHeight="1">
      <c r="A40" s="102" t="s">
        <v>64</v>
      </c>
      <c r="B40" s="99"/>
      <c r="C40" s="14">
        <v>27800</v>
      </c>
      <c r="D40" s="30" t="s">
        <v>237</v>
      </c>
      <c r="E40" s="14">
        <v>1180000</v>
      </c>
      <c r="F40" s="101" t="s">
        <v>237</v>
      </c>
      <c r="G40" s="14">
        <v>15200</v>
      </c>
      <c r="H40" s="2"/>
      <c r="I40" s="14">
        <v>378000</v>
      </c>
    </row>
    <row r="41" spans="1:16" ht="11.25" customHeight="1">
      <c r="A41" s="102" t="s">
        <v>65</v>
      </c>
      <c r="B41" s="99"/>
      <c r="C41" s="31" t="s">
        <v>34</v>
      </c>
      <c r="D41" s="14"/>
      <c r="E41" s="31" t="s">
        <v>34</v>
      </c>
      <c r="F41" s="100"/>
      <c r="G41" s="31" t="s">
        <v>34</v>
      </c>
      <c r="H41" s="14"/>
      <c r="I41" s="31" t="s">
        <v>34</v>
      </c>
    </row>
    <row r="42" spans="1:16" ht="11.25" customHeight="1">
      <c r="A42" s="102" t="s">
        <v>66</v>
      </c>
      <c r="B42" s="99"/>
      <c r="C42" s="31" t="s">
        <v>34</v>
      </c>
      <c r="D42" s="14"/>
      <c r="E42" s="31" t="s">
        <v>34</v>
      </c>
      <c r="F42" s="100"/>
      <c r="G42" s="31" t="s">
        <v>34</v>
      </c>
      <c r="H42" s="14"/>
      <c r="I42" s="31" t="s">
        <v>34</v>
      </c>
    </row>
    <row r="43" spans="1:16" ht="11.25" customHeight="1">
      <c r="A43" s="102" t="s">
        <v>67</v>
      </c>
      <c r="B43" s="99"/>
      <c r="C43" s="28" t="s">
        <v>34</v>
      </c>
      <c r="D43" s="30"/>
      <c r="E43" s="28" t="s">
        <v>34</v>
      </c>
      <c r="F43" s="101"/>
      <c r="G43" s="28" t="s">
        <v>34</v>
      </c>
      <c r="H43" s="2"/>
      <c r="I43" s="28" t="s">
        <v>34</v>
      </c>
    </row>
    <row r="44" spans="1:16" ht="11.25" customHeight="1">
      <c r="A44" s="102" t="s">
        <v>68</v>
      </c>
      <c r="B44" s="99"/>
      <c r="C44" s="14">
        <v>23100</v>
      </c>
      <c r="D44" s="30" t="s">
        <v>237</v>
      </c>
      <c r="E44" s="14">
        <v>1090000</v>
      </c>
      <c r="F44" s="101" t="s">
        <v>237</v>
      </c>
      <c r="G44" s="14">
        <v>11800</v>
      </c>
      <c r="H44" s="2"/>
      <c r="I44" s="14">
        <v>363000</v>
      </c>
    </row>
    <row r="45" spans="1:16" ht="11.25" customHeight="1">
      <c r="A45" s="103" t="s">
        <v>69</v>
      </c>
      <c r="B45" s="99"/>
      <c r="C45" s="14">
        <v>7900</v>
      </c>
      <c r="D45" s="30" t="s">
        <v>237</v>
      </c>
      <c r="E45" s="14">
        <v>412000</v>
      </c>
      <c r="F45" s="101" t="s">
        <v>237</v>
      </c>
      <c r="G45" s="14">
        <v>5630</v>
      </c>
      <c r="H45" s="2"/>
      <c r="I45" s="14">
        <v>211000</v>
      </c>
      <c r="J45" s="2"/>
      <c r="K45" s="2"/>
      <c r="L45" s="2"/>
      <c r="M45" s="2"/>
      <c r="N45" s="2"/>
      <c r="P45" s="2"/>
    </row>
    <row r="46" spans="1:16" ht="11.25" customHeight="1">
      <c r="A46" s="55" t="s">
        <v>6</v>
      </c>
      <c r="B46" s="104"/>
      <c r="C46" s="64">
        <v>108000</v>
      </c>
      <c r="D46" s="72" t="s">
        <v>237</v>
      </c>
      <c r="E46" s="64">
        <v>4990000</v>
      </c>
      <c r="F46" s="105" t="s">
        <v>237</v>
      </c>
      <c r="G46" s="64">
        <v>70000</v>
      </c>
      <c r="H46" s="106"/>
      <c r="I46" s="64">
        <v>2150000</v>
      </c>
      <c r="J46" s="2"/>
      <c r="K46" s="2"/>
      <c r="L46" s="2"/>
    </row>
    <row r="47" spans="1:16" ht="22.5" customHeight="1">
      <c r="A47" s="260" t="s">
        <v>358</v>
      </c>
      <c r="B47" s="261"/>
      <c r="C47" s="261"/>
      <c r="D47" s="261"/>
      <c r="E47" s="261"/>
      <c r="F47" s="261"/>
      <c r="G47" s="261"/>
      <c r="H47" s="261"/>
      <c r="I47" s="261"/>
    </row>
    <row r="48" spans="1:16" ht="22.5" customHeight="1">
      <c r="A48" s="262" t="s">
        <v>259</v>
      </c>
      <c r="B48" s="252"/>
      <c r="C48" s="252"/>
      <c r="D48" s="252"/>
      <c r="E48" s="252"/>
      <c r="F48" s="252"/>
      <c r="G48" s="252"/>
      <c r="H48" s="252"/>
      <c r="I48" s="252"/>
    </row>
    <row r="49" spans="1:9" ht="11.25" customHeight="1">
      <c r="A49" s="107"/>
      <c r="B49" s="69"/>
      <c r="C49" s="69"/>
      <c r="D49" s="69"/>
      <c r="E49" s="69"/>
      <c r="F49" s="69"/>
      <c r="G49" s="69"/>
      <c r="H49" s="69"/>
      <c r="I49" s="69"/>
    </row>
    <row r="50" spans="1:9" ht="11.25" customHeight="1">
      <c r="C50" s="2"/>
      <c r="E50" s="2"/>
      <c r="G50" s="2"/>
      <c r="I50" s="2"/>
    </row>
    <row r="51" spans="1:9" ht="11.25" customHeight="1">
      <c r="C51" s="2"/>
      <c r="D51" s="2"/>
      <c r="E51" s="2"/>
      <c r="F51" s="2"/>
      <c r="G51" s="2"/>
      <c r="H51" s="2"/>
      <c r="I51" s="2"/>
    </row>
    <row r="52" spans="1:9" ht="11.25" customHeight="1">
      <c r="C52" s="2"/>
      <c r="E52" s="2"/>
    </row>
    <row r="55" spans="1:9" ht="11.25" customHeight="1">
      <c r="C55" s="2"/>
      <c r="E55" s="2"/>
      <c r="G55" s="2"/>
      <c r="I55" s="2"/>
    </row>
  </sheetData>
  <mergeCells count="10">
    <mergeCell ref="C7:E7"/>
    <mergeCell ref="G7:I7"/>
    <mergeCell ref="A47:I47"/>
    <mergeCell ref="A48:I48"/>
    <mergeCell ref="A1:I1"/>
    <mergeCell ref="A2:I2"/>
    <mergeCell ref="A3:I3"/>
    <mergeCell ref="A4:I4"/>
    <mergeCell ref="A5:I5"/>
    <mergeCell ref="A6:I6"/>
  </mergeCells>
  <pageMargins left="0.5" right="0.5" top="0.5" bottom="0.75" header="0.5" footer="0.5"/>
  <pageSetup orientation="portrait" r:id="rId1"/>
  <headerFooter alignWithMargins="0"/>
  <ignoredErrors>
    <ignoredError sqref="C7:I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A6690-FFAB-4992-82F2-AD0A0AF18491}">
  <dimension ref="A1:L24"/>
  <sheetViews>
    <sheetView zoomScaleNormal="100" workbookViewId="0">
      <selection sqref="A1:I1"/>
    </sheetView>
  </sheetViews>
  <sheetFormatPr defaultColWidth="9.33203125" defaultRowHeight="11.25" customHeight="1"/>
  <cols>
    <col min="1" max="1" width="17" style="1" bestFit="1" customWidth="1"/>
    <col min="2" max="2" width="1.6640625" style="1" customWidth="1"/>
    <col min="3" max="3" width="9.33203125" style="1"/>
    <col min="4" max="4" width="1.6640625" style="1" customWidth="1"/>
    <col min="5" max="5" width="7.1640625" style="1" bestFit="1" customWidth="1"/>
    <col min="6" max="6" width="1.6640625" style="1" customWidth="1"/>
    <col min="7" max="7" width="10.6640625" style="1" bestFit="1" customWidth="1"/>
    <col min="8" max="8" width="1.6640625" style="1" customWidth="1"/>
    <col min="9" max="9" width="7.1640625" style="1" bestFit="1" customWidth="1"/>
    <col min="10" max="11" width="9.33203125" style="1"/>
    <col min="12" max="12" width="9.33203125" style="4"/>
    <col min="13" max="16384" width="9.33203125" style="1"/>
  </cols>
  <sheetData>
    <row r="1" spans="1:10" ht="11.25" customHeight="1">
      <c r="A1" s="253" t="s">
        <v>70</v>
      </c>
      <c r="B1" s="253"/>
      <c r="C1" s="253"/>
      <c r="D1" s="253"/>
      <c r="E1" s="253"/>
      <c r="F1" s="253"/>
      <c r="G1" s="253"/>
      <c r="H1" s="253"/>
      <c r="I1" s="253"/>
      <c r="J1" s="56"/>
    </row>
    <row r="2" spans="1:10" ht="11.25" customHeight="1">
      <c r="A2" s="253" t="s">
        <v>71</v>
      </c>
      <c r="B2" s="253"/>
      <c r="C2" s="253"/>
      <c r="D2" s="253"/>
      <c r="E2" s="253"/>
      <c r="F2" s="253"/>
      <c r="G2" s="253"/>
      <c r="H2" s="253"/>
      <c r="I2" s="253"/>
      <c r="J2" s="56"/>
    </row>
    <row r="3" spans="1:10" ht="11.25" customHeight="1">
      <c r="A3" s="253" t="s">
        <v>255</v>
      </c>
      <c r="B3" s="253"/>
      <c r="C3" s="253"/>
      <c r="D3" s="253"/>
      <c r="E3" s="253"/>
      <c r="F3" s="253"/>
      <c r="G3" s="253"/>
      <c r="H3" s="253"/>
      <c r="I3" s="253"/>
      <c r="J3" s="56"/>
    </row>
    <row r="4" spans="1:10" ht="11.25" customHeight="1">
      <c r="A4" s="254"/>
      <c r="B4" s="255"/>
      <c r="C4" s="255"/>
      <c r="D4" s="255"/>
      <c r="E4" s="255"/>
      <c r="F4" s="255"/>
      <c r="G4" s="255"/>
      <c r="H4" s="255"/>
      <c r="I4" s="255"/>
    </row>
    <row r="5" spans="1:10" ht="11.25" customHeight="1">
      <c r="A5" s="108"/>
      <c r="B5" s="108"/>
      <c r="C5" s="108"/>
      <c r="D5" s="109"/>
      <c r="E5" s="108"/>
      <c r="F5" s="109"/>
      <c r="G5" s="50" t="s">
        <v>9</v>
      </c>
      <c r="H5" s="51"/>
      <c r="I5" s="50"/>
    </row>
    <row r="6" spans="1:10" ht="11.25" customHeight="1">
      <c r="A6" s="71" t="s">
        <v>211</v>
      </c>
      <c r="B6" s="49"/>
      <c r="C6" s="71" t="s">
        <v>72</v>
      </c>
      <c r="D6" s="52"/>
      <c r="E6" s="71" t="s">
        <v>207</v>
      </c>
      <c r="F6" s="110"/>
      <c r="G6" s="71" t="s">
        <v>12</v>
      </c>
      <c r="H6" s="52"/>
      <c r="I6" s="71" t="s">
        <v>207</v>
      </c>
    </row>
    <row r="7" spans="1:10" ht="11.25" customHeight="1">
      <c r="A7" s="90" t="s">
        <v>212</v>
      </c>
      <c r="B7" s="91"/>
      <c r="C7" s="90" t="s">
        <v>73</v>
      </c>
      <c r="D7" s="92"/>
      <c r="E7" s="90" t="s">
        <v>14</v>
      </c>
      <c r="F7" s="95"/>
      <c r="G7" s="90" t="s">
        <v>13</v>
      </c>
      <c r="H7" s="92"/>
      <c r="I7" s="90" t="s">
        <v>14</v>
      </c>
    </row>
    <row r="8" spans="1:10" ht="11.25" customHeight="1">
      <c r="A8" s="53" t="s">
        <v>74</v>
      </c>
      <c r="B8" s="47"/>
      <c r="C8" s="54">
        <v>55</v>
      </c>
      <c r="D8" s="48"/>
      <c r="E8" s="61">
        <v>22</v>
      </c>
      <c r="F8" s="48"/>
      <c r="G8" s="54">
        <v>523</v>
      </c>
      <c r="H8" s="48"/>
      <c r="I8" s="57">
        <v>1</v>
      </c>
    </row>
    <row r="9" spans="1:10" ht="11.25" customHeight="1">
      <c r="A9" s="53" t="s">
        <v>75</v>
      </c>
      <c r="B9" s="56"/>
      <c r="C9" s="76">
        <v>20</v>
      </c>
      <c r="D9" s="99"/>
      <c r="E9" s="61">
        <v>8</v>
      </c>
      <c r="F9" s="99"/>
      <c r="G9" s="76">
        <v>661</v>
      </c>
      <c r="H9" s="99"/>
      <c r="I9" s="111">
        <v>1</v>
      </c>
    </row>
    <row r="10" spans="1:10" ht="11.25" customHeight="1">
      <c r="A10" s="53" t="s">
        <v>76</v>
      </c>
      <c r="B10" s="56"/>
      <c r="C10" s="76">
        <v>38</v>
      </c>
      <c r="D10" s="99"/>
      <c r="E10" s="61">
        <v>15</v>
      </c>
      <c r="F10" s="99"/>
      <c r="G10" s="76">
        <v>2490</v>
      </c>
      <c r="H10" s="99"/>
      <c r="I10" s="61">
        <v>4</v>
      </c>
    </row>
    <row r="11" spans="1:10" ht="11.25" customHeight="1">
      <c r="A11" s="53" t="s">
        <v>77</v>
      </c>
      <c r="B11" s="56"/>
      <c r="C11" s="76">
        <v>30</v>
      </c>
      <c r="D11" s="99"/>
      <c r="E11" s="61">
        <v>12</v>
      </c>
      <c r="F11" s="99"/>
      <c r="G11" s="76">
        <v>3830</v>
      </c>
      <c r="H11" s="99"/>
      <c r="I11" s="61">
        <v>5</v>
      </c>
    </row>
    <row r="12" spans="1:10" ht="11.25" customHeight="1">
      <c r="A12" s="53" t="s">
        <v>78</v>
      </c>
      <c r="B12" s="56"/>
      <c r="C12" s="76">
        <v>30</v>
      </c>
      <c r="D12" s="99"/>
      <c r="E12" s="61">
        <v>12</v>
      </c>
      <c r="F12" s="99"/>
      <c r="G12" s="76">
        <v>6930</v>
      </c>
      <c r="H12" s="99"/>
      <c r="I12" s="61">
        <v>10</v>
      </c>
    </row>
    <row r="13" spans="1:10" ht="11.25" customHeight="1">
      <c r="A13" s="53" t="s">
        <v>79</v>
      </c>
      <c r="B13" s="56"/>
      <c r="C13" s="76">
        <v>20</v>
      </c>
      <c r="D13" s="99"/>
      <c r="E13" s="61">
        <v>8</v>
      </c>
      <c r="F13" s="99"/>
      <c r="G13" s="76">
        <v>6410</v>
      </c>
      <c r="H13" s="99"/>
      <c r="I13" s="61">
        <v>9</v>
      </c>
    </row>
    <row r="14" spans="1:10" ht="11.25" customHeight="1">
      <c r="A14" s="53" t="s">
        <v>146</v>
      </c>
      <c r="B14" s="56"/>
      <c r="C14" s="76">
        <v>14</v>
      </c>
      <c r="D14" s="99"/>
      <c r="E14" s="61">
        <v>6</v>
      </c>
      <c r="F14" s="99"/>
      <c r="G14" s="76">
        <v>5680</v>
      </c>
      <c r="H14" s="99"/>
      <c r="I14" s="61">
        <v>8</v>
      </c>
    </row>
    <row r="15" spans="1:10" ht="11.25" customHeight="1">
      <c r="A15" s="53" t="s">
        <v>147</v>
      </c>
      <c r="B15" s="56"/>
      <c r="C15" s="76">
        <v>7</v>
      </c>
      <c r="D15" s="99"/>
      <c r="E15" s="61">
        <v>3</v>
      </c>
      <c r="F15" s="99"/>
      <c r="G15" s="112">
        <v>3470</v>
      </c>
      <c r="H15" s="99"/>
      <c r="I15" s="112">
        <v>5</v>
      </c>
    </row>
    <row r="16" spans="1:10" ht="11.25" customHeight="1">
      <c r="A16" s="53" t="s">
        <v>80</v>
      </c>
      <c r="B16" s="56"/>
      <c r="C16" s="76">
        <v>4</v>
      </c>
      <c r="D16" s="99"/>
      <c r="E16" s="61">
        <v>2</v>
      </c>
      <c r="F16" s="99"/>
      <c r="G16" s="113">
        <v>2380</v>
      </c>
      <c r="H16" s="99"/>
      <c r="I16" s="61">
        <v>3</v>
      </c>
    </row>
    <row r="17" spans="1:10" ht="11.25" customHeight="1">
      <c r="A17" s="53" t="s">
        <v>81</v>
      </c>
      <c r="B17" s="56"/>
      <c r="C17" s="76">
        <v>30</v>
      </c>
      <c r="D17" s="99"/>
      <c r="E17" s="61">
        <v>12</v>
      </c>
      <c r="F17" s="99"/>
      <c r="G17" s="112">
        <v>37600</v>
      </c>
      <c r="H17" s="99"/>
      <c r="I17" s="112">
        <v>54</v>
      </c>
    </row>
    <row r="18" spans="1:10" ht="11.25" customHeight="1">
      <c r="A18" s="55" t="s">
        <v>6</v>
      </c>
      <c r="B18" s="93"/>
      <c r="C18" s="114">
        <f>SUM(C8:C17)</f>
        <v>248</v>
      </c>
      <c r="D18" s="114"/>
      <c r="E18" s="114">
        <f>SUM(E8:E17)</f>
        <v>100</v>
      </c>
      <c r="F18" s="114"/>
      <c r="G18" s="114">
        <v>70000</v>
      </c>
      <c r="H18" s="114"/>
      <c r="I18" s="114">
        <f>SUM(I9:I17)+1</f>
        <v>100</v>
      </c>
    </row>
    <row r="19" spans="1:10" ht="22.5" customHeight="1">
      <c r="A19" s="240" t="s">
        <v>260</v>
      </c>
      <c r="B19" s="240"/>
      <c r="C19" s="240"/>
      <c r="D19" s="240"/>
      <c r="E19" s="240"/>
      <c r="F19" s="240"/>
      <c r="G19" s="240"/>
      <c r="H19" s="240"/>
      <c r="I19" s="240"/>
      <c r="J19" s="115"/>
    </row>
    <row r="20" spans="1:10" ht="11.25" customHeight="1">
      <c r="A20" s="242"/>
      <c r="B20" s="243"/>
      <c r="C20" s="243"/>
      <c r="D20" s="243"/>
      <c r="E20" s="243"/>
      <c r="F20" s="243"/>
      <c r="G20" s="243"/>
      <c r="H20" s="243"/>
      <c r="I20" s="243"/>
      <c r="J20" s="115"/>
    </row>
    <row r="21" spans="1:10" ht="11.25" customHeight="1">
      <c r="C21" s="2"/>
      <c r="E21" s="2"/>
      <c r="G21" s="2"/>
      <c r="I21" s="2"/>
    </row>
    <row r="22" spans="1:10" ht="11.25" customHeight="1">
      <c r="I22" s="3"/>
    </row>
    <row r="24" spans="1:10" ht="11.25" customHeight="1">
      <c r="C24" s="2"/>
      <c r="E24" s="2"/>
      <c r="G24" s="2"/>
      <c r="I24" s="2"/>
    </row>
  </sheetData>
  <mergeCells count="6">
    <mergeCell ref="A20:I20"/>
    <mergeCell ref="A1:I1"/>
    <mergeCell ref="A2:I2"/>
    <mergeCell ref="A3:I3"/>
    <mergeCell ref="A4:I4"/>
    <mergeCell ref="A19:I19"/>
  </mergeCells>
  <pageMargins left="0.5" right="0.5" top="0.5" bottom="0.75" header="0.5" footer="0.5"/>
  <pageSetup orientation="portrait" r:id="rId1"/>
  <headerFooter alignWithMargins="0"/>
  <ignoredErrors>
    <ignoredError sqref="C18:H18" unlockedFormula="1"/>
    <ignoredError sqref="I18" formulaRange="1"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188AB-1B10-4DA4-8DCF-E833A9057A1B}">
  <dimension ref="A1:Q46"/>
  <sheetViews>
    <sheetView zoomScaleNormal="100" workbookViewId="0">
      <selection sqref="A1:I1"/>
    </sheetView>
  </sheetViews>
  <sheetFormatPr defaultColWidth="9.33203125" defaultRowHeight="11.25" customHeight="1"/>
  <cols>
    <col min="1" max="1" width="21.33203125" style="116" customWidth="1"/>
    <col min="2" max="2" width="1.6640625" style="116" customWidth="1"/>
    <col min="3" max="3" width="9.6640625" style="116" customWidth="1"/>
    <col min="4" max="4" width="1.6640625" style="116" customWidth="1"/>
    <col min="5" max="5" width="11.1640625" style="116" customWidth="1"/>
    <col min="6" max="6" width="1.6640625" style="116" customWidth="1"/>
    <col min="7" max="7" width="10" style="116" customWidth="1"/>
    <col min="8" max="8" width="1.6640625" style="116" customWidth="1"/>
    <col min="9" max="9" width="10" style="116" customWidth="1"/>
    <col min="10" max="16384" width="9.33203125" style="116"/>
  </cols>
  <sheetData>
    <row r="1" spans="1:9" ht="11.25" customHeight="1">
      <c r="A1" s="265" t="s">
        <v>82</v>
      </c>
      <c r="B1" s="265"/>
      <c r="C1" s="265"/>
      <c r="D1" s="265"/>
      <c r="E1" s="265"/>
      <c r="F1" s="265"/>
      <c r="G1" s="265"/>
      <c r="H1" s="265"/>
      <c r="I1" s="265"/>
    </row>
    <row r="2" spans="1:9" ht="11.25" customHeight="1">
      <c r="A2" s="265" t="s">
        <v>205</v>
      </c>
      <c r="B2" s="265"/>
      <c r="C2" s="265"/>
      <c r="D2" s="265"/>
      <c r="E2" s="265"/>
      <c r="F2" s="265"/>
      <c r="G2" s="265"/>
      <c r="H2" s="265"/>
      <c r="I2" s="265"/>
    </row>
    <row r="3" spans="1:9" ht="11.25" customHeight="1">
      <c r="A3" s="265" t="s">
        <v>256</v>
      </c>
      <c r="B3" s="265"/>
      <c r="C3" s="265"/>
      <c r="D3" s="265"/>
      <c r="E3" s="265"/>
      <c r="F3" s="265"/>
      <c r="G3" s="265"/>
      <c r="H3" s="265"/>
      <c r="I3" s="265"/>
    </row>
    <row r="4" spans="1:9" ht="11.25" customHeight="1">
      <c r="A4" s="266"/>
      <c r="B4" s="267"/>
      <c r="C4" s="267"/>
      <c r="D4" s="267"/>
      <c r="E4" s="267"/>
      <c r="F4" s="267"/>
      <c r="G4" s="267"/>
      <c r="H4" s="267"/>
      <c r="I4" s="267"/>
    </row>
    <row r="5" spans="1:9" ht="11.25" customHeight="1">
      <c r="A5" s="117"/>
      <c r="B5" s="117"/>
      <c r="C5" s="268" t="s">
        <v>145</v>
      </c>
      <c r="D5" s="257"/>
      <c r="E5" s="257"/>
      <c r="F5" s="257"/>
      <c r="G5" s="257"/>
      <c r="H5" s="118"/>
      <c r="I5" s="211" t="s">
        <v>6</v>
      </c>
    </row>
    <row r="6" spans="1:9" ht="11.25" customHeight="1">
      <c r="A6" s="119"/>
      <c r="B6" s="119"/>
      <c r="C6" s="119"/>
      <c r="D6" s="120"/>
      <c r="E6" s="211" t="s">
        <v>85</v>
      </c>
      <c r="F6" s="120"/>
      <c r="G6" s="211" t="s">
        <v>83</v>
      </c>
      <c r="H6" s="121"/>
      <c r="I6" s="211" t="s">
        <v>84</v>
      </c>
    </row>
    <row r="7" spans="1:9" ht="11.25" customHeight="1">
      <c r="A7" s="212" t="s">
        <v>203</v>
      </c>
      <c r="B7" s="213"/>
      <c r="C7" s="212" t="s">
        <v>85</v>
      </c>
      <c r="D7" s="214"/>
      <c r="E7" s="212" t="s">
        <v>194</v>
      </c>
      <c r="F7" s="214"/>
      <c r="G7" s="212" t="s">
        <v>73</v>
      </c>
      <c r="H7" s="215"/>
      <c r="I7" s="212" t="s">
        <v>356</v>
      </c>
    </row>
    <row r="8" spans="1:9" ht="11.25" customHeight="1">
      <c r="A8" s="122" t="s">
        <v>15</v>
      </c>
      <c r="B8" s="117"/>
      <c r="C8" s="123"/>
      <c r="D8" s="118"/>
      <c r="E8" s="123"/>
      <c r="F8" s="118"/>
      <c r="G8" s="123"/>
      <c r="H8" s="118"/>
      <c r="I8" s="123"/>
    </row>
    <row r="9" spans="1:9" ht="11.25" customHeight="1">
      <c r="A9" s="124" t="s">
        <v>16</v>
      </c>
      <c r="B9" s="125"/>
      <c r="C9" s="126">
        <v>1</v>
      </c>
      <c r="D9" s="127"/>
      <c r="E9" s="128" t="s">
        <v>47</v>
      </c>
      <c r="F9" s="127"/>
      <c r="G9" s="128" t="s">
        <v>47</v>
      </c>
      <c r="H9" s="127"/>
      <c r="I9" s="126">
        <v>1</v>
      </c>
    </row>
    <row r="10" spans="1:9" ht="11.25" customHeight="1">
      <c r="A10" s="124" t="s">
        <v>17</v>
      </c>
      <c r="B10" s="125"/>
      <c r="C10" s="126">
        <v>3</v>
      </c>
      <c r="D10" s="127"/>
      <c r="E10" s="129">
        <v>1</v>
      </c>
      <c r="F10" s="127"/>
      <c r="G10" s="129">
        <v>3</v>
      </c>
      <c r="H10" s="127"/>
      <c r="I10" s="126">
        <v>7</v>
      </c>
    </row>
    <row r="11" spans="1:9" ht="11.25" customHeight="1">
      <c r="A11" s="122" t="s">
        <v>18</v>
      </c>
      <c r="B11" s="125"/>
      <c r="C11" s="126"/>
      <c r="D11" s="127"/>
      <c r="E11" s="126"/>
      <c r="F11" s="127"/>
      <c r="G11" s="126"/>
      <c r="H11" s="127"/>
      <c r="I11" s="126"/>
    </row>
    <row r="12" spans="1:9" ht="11.25" customHeight="1">
      <c r="A12" s="124" t="s">
        <v>19</v>
      </c>
      <c r="B12" s="125"/>
      <c r="C12" s="126">
        <v>61</v>
      </c>
      <c r="D12" s="127"/>
      <c r="E12" s="129">
        <v>7</v>
      </c>
      <c r="F12" s="127"/>
      <c r="G12" s="126">
        <v>5</v>
      </c>
      <c r="H12" s="127"/>
      <c r="I12" s="126">
        <v>74</v>
      </c>
    </row>
    <row r="13" spans="1:9" ht="11.25" customHeight="1">
      <c r="A13" s="124" t="s">
        <v>20</v>
      </c>
      <c r="B13" s="125"/>
      <c r="C13" s="126">
        <v>10</v>
      </c>
      <c r="D13" s="127"/>
      <c r="E13" s="126">
        <v>6</v>
      </c>
      <c r="F13" s="127"/>
      <c r="G13" s="129">
        <v>8</v>
      </c>
      <c r="H13" s="127"/>
      <c r="I13" s="126">
        <v>25</v>
      </c>
    </row>
    <row r="14" spans="1:9" ht="11.25" customHeight="1">
      <c r="A14" s="122" t="s">
        <v>21</v>
      </c>
      <c r="B14" s="125"/>
      <c r="C14" s="126"/>
      <c r="D14" s="127"/>
      <c r="E14" s="126"/>
      <c r="F14" s="127"/>
      <c r="G14" s="126"/>
      <c r="H14" s="127"/>
      <c r="I14" s="126"/>
    </row>
    <row r="15" spans="1:9" ht="11.25" customHeight="1">
      <c r="A15" s="124" t="s">
        <v>22</v>
      </c>
      <c r="B15" s="125"/>
      <c r="C15" s="126">
        <v>20</v>
      </c>
      <c r="D15" s="127"/>
      <c r="E15" s="126">
        <v>7</v>
      </c>
      <c r="F15" s="127"/>
      <c r="G15" s="126">
        <v>5</v>
      </c>
      <c r="H15" s="127"/>
      <c r="I15" s="126">
        <v>32</v>
      </c>
    </row>
    <row r="16" spans="1:9" ht="11.25" customHeight="1">
      <c r="A16" s="124" t="s">
        <v>23</v>
      </c>
      <c r="B16" s="125"/>
      <c r="C16" s="126">
        <v>13</v>
      </c>
      <c r="D16" s="127"/>
      <c r="E16" s="129">
        <v>1</v>
      </c>
      <c r="F16" s="127"/>
      <c r="G16" s="126">
        <v>5</v>
      </c>
      <c r="H16" s="127"/>
      <c r="I16" s="126">
        <v>19</v>
      </c>
    </row>
    <row r="17" spans="1:17" ht="11.25" customHeight="1">
      <c r="A17" s="124" t="s">
        <v>24</v>
      </c>
      <c r="B17" s="125"/>
      <c r="C17" s="126">
        <v>54</v>
      </c>
      <c r="D17" s="127"/>
      <c r="E17" s="129">
        <v>2</v>
      </c>
      <c r="F17" s="127"/>
      <c r="G17" s="126">
        <v>13</v>
      </c>
      <c r="H17" s="127"/>
      <c r="I17" s="126">
        <v>69</v>
      </c>
    </row>
    <row r="18" spans="1:17" ht="11.25" customHeight="1">
      <c r="A18" s="122" t="s">
        <v>25</v>
      </c>
      <c r="B18" s="125"/>
      <c r="C18" s="126"/>
      <c r="D18" s="127"/>
      <c r="E18" s="126"/>
      <c r="F18" s="127"/>
      <c r="G18" s="126"/>
      <c r="H18" s="127"/>
      <c r="I18" s="126"/>
    </row>
    <row r="19" spans="1:17" ht="11.25" customHeight="1">
      <c r="A19" s="124" t="s">
        <v>26</v>
      </c>
      <c r="B19" s="125"/>
      <c r="C19" s="126">
        <v>5</v>
      </c>
      <c r="D19" s="127"/>
      <c r="E19" s="128" t="s">
        <v>47</v>
      </c>
      <c r="F19" s="127"/>
      <c r="G19" s="128" t="s">
        <v>47</v>
      </c>
      <c r="H19" s="127"/>
      <c r="I19" s="126">
        <v>5</v>
      </c>
    </row>
    <row r="20" spans="1:17" ht="11.25" customHeight="1">
      <c r="A20" s="124" t="s">
        <v>27</v>
      </c>
      <c r="B20" s="125"/>
      <c r="C20" s="216">
        <v>15</v>
      </c>
      <c r="D20" s="217"/>
      <c r="E20" s="129">
        <v>1</v>
      </c>
      <c r="F20" s="217"/>
      <c r="G20" s="128" t="s">
        <v>47</v>
      </c>
      <c r="H20" s="217"/>
      <c r="I20" s="126">
        <v>16</v>
      </c>
    </row>
    <row r="21" spans="1:17" ht="11.25" customHeight="1">
      <c r="A21" s="130" t="s">
        <v>6</v>
      </c>
      <c r="B21" s="218"/>
      <c r="C21" s="131">
        <v>182</v>
      </c>
      <c r="D21" s="131"/>
      <c r="E21" s="132">
        <v>25</v>
      </c>
      <c r="F21" s="131"/>
      <c r="G21" s="131">
        <v>39</v>
      </c>
      <c r="H21" s="131"/>
      <c r="I21" s="131">
        <v>248</v>
      </c>
    </row>
    <row r="22" spans="1:17" ht="11.25" customHeight="1">
      <c r="A22" s="269" t="s">
        <v>86</v>
      </c>
      <c r="B22" s="269"/>
      <c r="C22" s="269"/>
      <c r="D22" s="269"/>
      <c r="E22" s="269"/>
      <c r="F22" s="269"/>
      <c r="G22" s="269"/>
      <c r="H22" s="269"/>
      <c r="I22" s="269"/>
    </row>
    <row r="23" spans="1:17" ht="11.25" customHeight="1">
      <c r="A23" s="263" t="s">
        <v>261</v>
      </c>
      <c r="B23" s="264"/>
      <c r="C23" s="264"/>
      <c r="D23" s="264"/>
      <c r="E23" s="264"/>
      <c r="F23" s="264"/>
      <c r="G23" s="264"/>
      <c r="H23" s="264"/>
      <c r="I23" s="264"/>
    </row>
    <row r="24" spans="1:17" ht="64.150000000000006" customHeight="1">
      <c r="A24" s="251" t="s">
        <v>263</v>
      </c>
      <c r="B24" s="241"/>
      <c r="C24" s="241"/>
      <c r="D24" s="241"/>
      <c r="E24" s="241"/>
      <c r="F24" s="241"/>
      <c r="G24" s="241"/>
      <c r="H24" s="241"/>
      <c r="I24" s="241"/>
      <c r="J24" s="210"/>
      <c r="K24" s="210"/>
      <c r="L24" s="210"/>
      <c r="M24" s="210"/>
      <c r="N24" s="210"/>
      <c r="O24" s="210"/>
      <c r="P24" s="210"/>
      <c r="Q24" s="210"/>
    </row>
    <row r="25" spans="1:17" ht="11.25" customHeight="1">
      <c r="A25" s="239" t="s">
        <v>357</v>
      </c>
      <c r="B25" s="239"/>
      <c r="C25" s="239"/>
      <c r="D25" s="239"/>
      <c r="E25" s="239"/>
      <c r="F25" s="239"/>
      <c r="G25" s="239"/>
      <c r="H25" s="239"/>
      <c r="I25" s="239"/>
      <c r="J25" s="209"/>
    </row>
    <row r="26" spans="1:17" ht="11.25" customHeight="1">
      <c r="A26" s="209"/>
      <c r="B26" s="209"/>
      <c r="C26" s="209"/>
      <c r="D26" s="209"/>
      <c r="E26" s="209"/>
      <c r="F26" s="209"/>
      <c r="G26" s="209"/>
      <c r="H26" s="209"/>
      <c r="I26" s="209"/>
      <c r="J26" s="209"/>
    </row>
    <row r="27" spans="1:17" ht="11.25" customHeight="1">
      <c r="A27" s="209"/>
      <c r="B27" s="209"/>
      <c r="C27" s="209"/>
      <c r="D27" s="209"/>
      <c r="E27" s="209"/>
      <c r="F27" s="209"/>
      <c r="G27" s="209"/>
      <c r="H27" s="209"/>
      <c r="I27" s="209"/>
      <c r="J27" s="209"/>
    </row>
    <row r="28" spans="1:17" ht="11.25" customHeight="1">
      <c r="A28" s="209"/>
      <c r="B28" s="209"/>
      <c r="C28" s="209"/>
      <c r="D28" s="209"/>
      <c r="E28" s="209"/>
      <c r="F28" s="209"/>
      <c r="G28" s="209"/>
      <c r="H28" s="209"/>
      <c r="I28" s="209"/>
      <c r="J28" s="209"/>
    </row>
    <row r="29" spans="1:17" ht="11.25" customHeight="1">
      <c r="A29" s="209"/>
      <c r="B29" s="209"/>
      <c r="C29" s="209"/>
      <c r="D29" s="209"/>
      <c r="E29" s="209"/>
      <c r="F29" s="209"/>
      <c r="G29" s="209"/>
      <c r="H29" s="209"/>
      <c r="I29" s="209"/>
      <c r="J29" s="209"/>
    </row>
    <row r="30" spans="1:17" ht="11.25" customHeight="1">
      <c r="A30" s="209"/>
      <c r="B30" s="209"/>
      <c r="C30" s="209"/>
      <c r="D30" s="209"/>
      <c r="E30" s="209"/>
      <c r="F30" s="209"/>
      <c r="G30" s="209"/>
      <c r="H30" s="209"/>
      <c r="I30" s="209"/>
      <c r="J30" s="209"/>
    </row>
    <row r="31" spans="1:17" ht="11.25" customHeight="1">
      <c r="A31" s="209"/>
      <c r="B31" s="209"/>
      <c r="C31" s="209"/>
      <c r="D31" s="209"/>
      <c r="E31" s="209"/>
      <c r="F31" s="209"/>
      <c r="G31" s="209"/>
      <c r="H31" s="209"/>
      <c r="I31" s="209"/>
      <c r="J31" s="209"/>
    </row>
    <row r="32" spans="1:17" ht="11.25" customHeight="1">
      <c r="A32" s="209"/>
      <c r="B32" s="209"/>
      <c r="C32" s="209"/>
      <c r="D32" s="209"/>
      <c r="E32" s="209"/>
      <c r="F32" s="209"/>
      <c r="G32" s="209"/>
      <c r="H32" s="209"/>
      <c r="I32" s="209"/>
      <c r="J32" s="209"/>
    </row>
    <row r="33" spans="1:10" ht="11.25" customHeight="1">
      <c r="A33" s="209"/>
      <c r="B33" s="209"/>
      <c r="C33" s="209"/>
      <c r="D33" s="209"/>
      <c r="E33" s="209"/>
      <c r="F33" s="209"/>
      <c r="G33" s="209"/>
      <c r="H33" s="209"/>
      <c r="I33" s="209"/>
      <c r="J33" s="209"/>
    </row>
    <row r="34" spans="1:10" ht="11.25" customHeight="1">
      <c r="A34" s="209"/>
      <c r="B34" s="209"/>
      <c r="C34" s="209"/>
      <c r="D34" s="209"/>
      <c r="E34" s="209"/>
      <c r="F34" s="209"/>
      <c r="G34" s="209"/>
      <c r="H34" s="209"/>
      <c r="I34" s="209"/>
      <c r="J34" s="209"/>
    </row>
    <row r="35" spans="1:10" ht="11.25" customHeight="1">
      <c r="A35" s="209"/>
      <c r="B35" s="209"/>
      <c r="C35" s="209"/>
      <c r="D35" s="209"/>
      <c r="E35" s="209"/>
      <c r="F35" s="209"/>
      <c r="G35" s="209"/>
      <c r="H35" s="209"/>
      <c r="I35" s="209"/>
      <c r="J35" s="209"/>
    </row>
    <row r="36" spans="1:10" ht="11.25" customHeight="1">
      <c r="A36" s="209"/>
      <c r="B36" s="209"/>
      <c r="C36" s="209"/>
      <c r="D36" s="209"/>
      <c r="E36" s="209"/>
      <c r="F36" s="209"/>
      <c r="G36" s="209"/>
      <c r="H36" s="209"/>
      <c r="I36" s="209"/>
      <c r="J36" s="209"/>
    </row>
    <row r="37" spans="1:10" ht="11.25" customHeight="1">
      <c r="A37" s="209"/>
      <c r="B37" s="209"/>
      <c r="C37" s="209"/>
      <c r="D37" s="209"/>
      <c r="E37" s="209"/>
      <c r="F37" s="209"/>
      <c r="G37" s="209"/>
      <c r="H37" s="209"/>
      <c r="I37" s="209"/>
      <c r="J37" s="209"/>
    </row>
    <row r="38" spans="1:10" ht="11.25" customHeight="1">
      <c r="A38" s="209"/>
      <c r="B38" s="209"/>
      <c r="C38" s="209"/>
      <c r="D38" s="209"/>
      <c r="E38" s="209"/>
      <c r="F38" s="209"/>
      <c r="G38" s="209"/>
      <c r="H38" s="209"/>
      <c r="I38" s="209"/>
      <c r="J38" s="209"/>
    </row>
    <row r="39" spans="1:10" ht="11.25" customHeight="1">
      <c r="A39" s="209"/>
      <c r="B39" s="209"/>
      <c r="C39" s="209"/>
      <c r="D39" s="209"/>
      <c r="E39" s="209"/>
      <c r="F39" s="209"/>
      <c r="G39" s="209"/>
      <c r="H39" s="209"/>
      <c r="I39" s="209"/>
      <c r="J39" s="209"/>
    </row>
    <row r="40" spans="1:10" ht="11.25" customHeight="1">
      <c r="A40" s="209"/>
      <c r="B40" s="209"/>
      <c r="C40" s="209"/>
      <c r="D40" s="209"/>
      <c r="E40" s="209"/>
      <c r="F40" s="209"/>
      <c r="G40" s="209"/>
      <c r="H40" s="209"/>
      <c r="I40" s="209"/>
      <c r="J40" s="209"/>
    </row>
    <row r="41" spans="1:10" ht="11.25" customHeight="1">
      <c r="A41" s="209"/>
      <c r="B41" s="209"/>
      <c r="C41" s="209"/>
      <c r="D41" s="209"/>
      <c r="E41" s="209"/>
      <c r="F41" s="209"/>
      <c r="G41" s="209"/>
      <c r="H41" s="209"/>
      <c r="I41" s="209"/>
      <c r="J41" s="209"/>
    </row>
    <row r="42" spans="1:10" ht="11.25" customHeight="1">
      <c r="A42" s="209"/>
      <c r="B42" s="209"/>
      <c r="C42" s="209"/>
      <c r="D42" s="209"/>
      <c r="E42" s="209"/>
      <c r="F42" s="209"/>
      <c r="G42" s="209"/>
      <c r="H42" s="209"/>
      <c r="I42" s="209"/>
      <c r="J42" s="209"/>
    </row>
    <row r="43" spans="1:10" ht="11.25" customHeight="1">
      <c r="A43" s="209"/>
      <c r="B43" s="209"/>
      <c r="C43" s="209"/>
      <c r="D43" s="209"/>
      <c r="E43" s="209"/>
      <c r="F43" s="209"/>
      <c r="G43" s="209"/>
      <c r="H43" s="209"/>
      <c r="I43" s="209"/>
      <c r="J43" s="209"/>
    </row>
    <row r="44" spans="1:10" ht="11.25" customHeight="1">
      <c r="A44" s="209"/>
      <c r="B44" s="209"/>
      <c r="C44" s="209"/>
      <c r="D44" s="209"/>
      <c r="E44" s="209"/>
      <c r="F44" s="209"/>
      <c r="G44" s="209"/>
      <c r="H44" s="209"/>
      <c r="I44" s="209"/>
      <c r="J44" s="209"/>
    </row>
    <row r="45" spans="1:10" ht="11.25" customHeight="1">
      <c r="A45" s="209"/>
      <c r="B45" s="209"/>
      <c r="C45" s="209"/>
      <c r="D45" s="209"/>
      <c r="E45" s="209"/>
      <c r="F45" s="209"/>
      <c r="G45" s="209"/>
      <c r="H45" s="209"/>
      <c r="I45" s="209"/>
      <c r="J45" s="209"/>
    </row>
    <row r="46" spans="1:10" ht="11.25" customHeight="1">
      <c r="A46" s="209"/>
      <c r="B46" s="209"/>
      <c r="C46" s="209"/>
      <c r="D46" s="209"/>
      <c r="E46" s="209"/>
      <c r="F46" s="209"/>
      <c r="G46" s="209"/>
      <c r="H46" s="209"/>
      <c r="I46" s="209"/>
      <c r="J46" s="209"/>
    </row>
  </sheetData>
  <mergeCells count="9">
    <mergeCell ref="A23:I23"/>
    <mergeCell ref="A24:I24"/>
    <mergeCell ref="A25:I25"/>
    <mergeCell ref="A1:I1"/>
    <mergeCell ref="A2:I2"/>
    <mergeCell ref="A3:I3"/>
    <mergeCell ref="A4:I4"/>
    <mergeCell ref="C5:G5"/>
    <mergeCell ref="A22:I22"/>
  </mergeCells>
  <pageMargins left="0.5" right="0.5" top="0.5" bottom="0.75"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EB32A-4D9E-491E-AFA8-069665F1E4FF}">
  <dimension ref="A1:AE50"/>
  <sheetViews>
    <sheetView zoomScaleNormal="100" workbookViewId="0">
      <selection sqref="A1:AE1"/>
    </sheetView>
  </sheetViews>
  <sheetFormatPr defaultColWidth="9.33203125" defaultRowHeight="11.25" customHeight="1"/>
  <cols>
    <col min="1" max="1" width="34.83203125" style="1" customWidth="1"/>
    <col min="2" max="2" width="1" style="1" customWidth="1"/>
    <col min="3" max="3" width="6.1640625" style="1" customWidth="1"/>
    <col min="4" max="4" width="0.6640625" style="1" customWidth="1"/>
    <col min="5" max="5" width="7.6640625" style="1" customWidth="1"/>
    <col min="6" max="6" width="0.6640625" style="1" customWidth="1"/>
    <col min="7" max="7" width="7.33203125" style="1" customWidth="1"/>
    <col min="8" max="8" width="0.5" style="1" customWidth="1"/>
    <col min="9" max="9" width="8" style="1" customWidth="1"/>
    <col min="10" max="10" width="1" style="1" customWidth="1"/>
    <col min="11" max="11" width="9.6640625" style="1" bestFit="1" customWidth="1"/>
    <col min="12" max="12" width="0.6640625" style="1" customWidth="1"/>
    <col min="13" max="13" width="7.5" style="1" bestFit="1" customWidth="1"/>
    <col min="14" max="14" width="0.6640625" style="1" customWidth="1"/>
    <col min="15" max="15" width="8.6640625" style="1" bestFit="1" customWidth="1"/>
    <col min="16" max="16" width="0.6640625" style="1" customWidth="1"/>
    <col min="17" max="17" width="9.6640625" style="1" bestFit="1" customWidth="1"/>
    <col min="18" max="18" width="0.6640625" style="1" customWidth="1"/>
    <col min="19" max="19" width="6.6640625" style="1" customWidth="1"/>
    <col min="20" max="20" width="1" style="1" customWidth="1"/>
    <col min="21" max="21" width="6.6640625" style="1" customWidth="1"/>
    <col min="22" max="22" width="0.6640625" style="1" customWidth="1"/>
    <col min="23" max="23" width="7.5" style="1" customWidth="1"/>
    <col min="24" max="24" width="0.6640625" style="1" customWidth="1"/>
    <col min="25" max="25" width="6.33203125" style="1" customWidth="1"/>
    <col min="26" max="26" width="0.6640625" style="1" customWidth="1"/>
    <col min="27" max="27" width="8.6640625" style="1" bestFit="1" customWidth="1"/>
    <col min="28" max="28" width="0.6640625" style="1" customWidth="1"/>
    <col min="29" max="29" width="11.1640625" style="1" customWidth="1"/>
    <col min="30" max="30" width="1" style="1" customWidth="1"/>
    <col min="31" max="31" width="7.5" style="1" bestFit="1" customWidth="1"/>
    <col min="32" max="16384" width="9.33203125" style="1"/>
  </cols>
  <sheetData>
    <row r="1" spans="1:31" ht="11.25" customHeight="1">
      <c r="A1" s="271" t="s">
        <v>195</v>
      </c>
      <c r="B1" s="245"/>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245"/>
      <c r="AD1" s="245"/>
      <c r="AE1" s="245"/>
    </row>
    <row r="2" spans="1:31" ht="11.25" customHeight="1">
      <c r="A2" s="271" t="s">
        <v>251</v>
      </c>
      <c r="B2" s="245"/>
      <c r="C2" s="245"/>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row>
    <row r="3" spans="1:31" ht="11.25" customHeight="1">
      <c r="A3" s="272"/>
      <c r="B3" s="255"/>
      <c r="C3" s="255"/>
      <c r="D3" s="255"/>
      <c r="E3" s="255"/>
      <c r="F3" s="255"/>
      <c r="G3" s="255"/>
      <c r="H3" s="255"/>
      <c r="I3" s="255"/>
      <c r="J3" s="255"/>
      <c r="K3" s="255"/>
      <c r="L3" s="255"/>
      <c r="M3" s="255"/>
      <c r="N3" s="255"/>
      <c r="O3" s="255"/>
      <c r="P3" s="255"/>
      <c r="Q3" s="255"/>
      <c r="R3" s="255"/>
      <c r="S3" s="255"/>
      <c r="T3" s="255"/>
      <c r="U3" s="255"/>
      <c r="V3" s="255"/>
      <c r="W3" s="255"/>
      <c r="X3" s="255"/>
      <c r="Y3" s="255"/>
      <c r="Z3" s="255"/>
      <c r="AA3" s="255"/>
      <c r="AB3" s="255"/>
      <c r="AC3" s="255"/>
      <c r="AD3" s="255"/>
      <c r="AE3" s="255"/>
    </row>
    <row r="4" spans="1:31" ht="11.25" customHeight="1">
      <c r="A4" s="47"/>
      <c r="B4" s="47"/>
      <c r="C4" s="273" t="s">
        <v>264</v>
      </c>
      <c r="D4" s="273"/>
      <c r="E4" s="273"/>
      <c r="F4" s="273"/>
      <c r="G4" s="273"/>
      <c r="H4" s="48"/>
      <c r="I4" s="273" t="s">
        <v>252</v>
      </c>
      <c r="J4" s="273"/>
      <c r="K4" s="273"/>
      <c r="L4" s="273"/>
      <c r="M4" s="273"/>
      <c r="N4" s="48"/>
      <c r="O4" s="273" t="s">
        <v>253</v>
      </c>
      <c r="P4" s="273"/>
      <c r="Q4" s="273"/>
      <c r="R4" s="273"/>
      <c r="S4" s="273"/>
      <c r="T4" s="47"/>
      <c r="U4" s="274" t="s">
        <v>254</v>
      </c>
      <c r="V4" s="275"/>
      <c r="W4" s="275"/>
      <c r="X4" s="275"/>
      <c r="Y4" s="275"/>
      <c r="Z4" s="48"/>
      <c r="AA4" s="274" t="s">
        <v>183</v>
      </c>
      <c r="AB4" s="257"/>
      <c r="AC4" s="257"/>
      <c r="AD4" s="257"/>
      <c r="AE4" s="257"/>
    </row>
    <row r="5" spans="1:31" ht="11.25" customHeight="1">
      <c r="A5" s="56"/>
      <c r="B5" s="56"/>
      <c r="C5" s="50"/>
      <c r="D5" s="50"/>
      <c r="E5" s="50"/>
      <c r="F5" s="50"/>
      <c r="G5" s="71" t="s">
        <v>148</v>
      </c>
      <c r="H5" s="99"/>
      <c r="I5" s="50"/>
      <c r="J5" s="50"/>
      <c r="K5" s="50"/>
      <c r="L5" s="50"/>
      <c r="M5" s="71" t="s">
        <v>148</v>
      </c>
      <c r="N5" s="99"/>
      <c r="O5" s="50"/>
      <c r="P5" s="50"/>
      <c r="Q5" s="50"/>
      <c r="R5" s="50"/>
      <c r="S5" s="71" t="s">
        <v>148</v>
      </c>
      <c r="T5" s="56"/>
      <c r="U5" s="50"/>
      <c r="V5" s="50"/>
      <c r="W5" s="50"/>
      <c r="X5" s="50"/>
      <c r="Y5" s="71" t="s">
        <v>148</v>
      </c>
      <c r="Z5" s="99"/>
      <c r="AA5" s="50"/>
      <c r="AB5" s="50"/>
      <c r="AC5" s="50"/>
      <c r="AD5" s="50"/>
      <c r="AE5" s="71" t="s">
        <v>148</v>
      </c>
    </row>
    <row r="6" spans="1:31" ht="11.25" customHeight="1">
      <c r="A6" s="49"/>
      <c r="B6" s="49"/>
      <c r="C6" s="71" t="s">
        <v>9</v>
      </c>
      <c r="D6" s="52"/>
      <c r="E6" s="71"/>
      <c r="F6" s="52"/>
      <c r="G6" s="71" t="s">
        <v>191</v>
      </c>
      <c r="H6" s="110"/>
      <c r="I6" s="71" t="s">
        <v>9</v>
      </c>
      <c r="J6" s="52"/>
      <c r="K6" s="71"/>
      <c r="L6" s="52"/>
      <c r="M6" s="71" t="s">
        <v>191</v>
      </c>
      <c r="N6" s="110"/>
      <c r="O6" s="71" t="s">
        <v>9</v>
      </c>
      <c r="P6" s="52"/>
      <c r="Q6" s="71"/>
      <c r="R6" s="52"/>
      <c r="S6" s="71" t="s">
        <v>191</v>
      </c>
      <c r="T6" s="49"/>
      <c r="U6" s="71" t="s">
        <v>9</v>
      </c>
      <c r="V6" s="52"/>
      <c r="W6" s="71"/>
      <c r="X6" s="52"/>
      <c r="Y6" s="71" t="s">
        <v>191</v>
      </c>
      <c r="Z6" s="110"/>
      <c r="AA6" s="71" t="s">
        <v>9</v>
      </c>
      <c r="AB6" s="52"/>
      <c r="AC6" s="71"/>
      <c r="AD6" s="52"/>
      <c r="AE6" s="71" t="s">
        <v>191</v>
      </c>
    </row>
    <row r="7" spans="1:31" ht="11.25" customHeight="1">
      <c r="A7" s="49"/>
      <c r="B7" s="49"/>
      <c r="C7" s="71" t="s">
        <v>12</v>
      </c>
      <c r="D7" s="52"/>
      <c r="E7" s="71" t="s">
        <v>10</v>
      </c>
      <c r="F7" s="52"/>
      <c r="G7" s="71" t="s">
        <v>149</v>
      </c>
      <c r="H7" s="110"/>
      <c r="I7" s="71" t="s">
        <v>12</v>
      </c>
      <c r="J7" s="52"/>
      <c r="K7" s="71" t="s">
        <v>10</v>
      </c>
      <c r="L7" s="52"/>
      <c r="M7" s="71" t="s">
        <v>149</v>
      </c>
      <c r="N7" s="110"/>
      <c r="O7" s="71" t="s">
        <v>12</v>
      </c>
      <c r="P7" s="52"/>
      <c r="Q7" s="71" t="s">
        <v>10</v>
      </c>
      <c r="R7" s="52"/>
      <c r="S7" s="71" t="s">
        <v>149</v>
      </c>
      <c r="T7" s="49"/>
      <c r="U7" s="71" t="s">
        <v>12</v>
      </c>
      <c r="V7" s="52"/>
      <c r="W7" s="71" t="s">
        <v>10</v>
      </c>
      <c r="X7" s="52"/>
      <c r="Y7" s="71" t="s">
        <v>149</v>
      </c>
      <c r="Z7" s="110"/>
      <c r="AA7" s="71" t="s">
        <v>12</v>
      </c>
      <c r="AB7" s="52"/>
      <c r="AC7" s="71" t="s">
        <v>10</v>
      </c>
      <c r="AD7" s="52"/>
      <c r="AE7" s="71" t="s">
        <v>149</v>
      </c>
    </row>
    <row r="8" spans="1:31" ht="11.25" customHeight="1">
      <c r="A8" s="49"/>
      <c r="B8" s="49"/>
      <c r="C8" s="71" t="s">
        <v>197</v>
      </c>
      <c r="D8" s="52"/>
      <c r="E8" s="71" t="s">
        <v>202</v>
      </c>
      <c r="F8" s="52"/>
      <c r="G8" s="71" t="s">
        <v>199</v>
      </c>
      <c r="H8" s="110"/>
      <c r="I8" s="71" t="s">
        <v>197</v>
      </c>
      <c r="J8" s="52"/>
      <c r="K8" s="71" t="s">
        <v>202</v>
      </c>
      <c r="L8" s="52"/>
      <c r="M8" s="71" t="s">
        <v>199</v>
      </c>
      <c r="N8" s="110"/>
      <c r="O8" s="71" t="s">
        <v>197</v>
      </c>
      <c r="P8" s="52"/>
      <c r="Q8" s="71" t="s">
        <v>202</v>
      </c>
      <c r="R8" s="52"/>
      <c r="S8" s="71" t="s">
        <v>199</v>
      </c>
      <c r="T8" s="49"/>
      <c r="U8" s="71" t="s">
        <v>197</v>
      </c>
      <c r="V8" s="52"/>
      <c r="W8" s="71" t="s">
        <v>202</v>
      </c>
      <c r="X8" s="52"/>
      <c r="Y8" s="71" t="s">
        <v>199</v>
      </c>
      <c r="Z8" s="110"/>
      <c r="AA8" s="71" t="s">
        <v>197</v>
      </c>
      <c r="AB8" s="52"/>
      <c r="AC8" s="71" t="s">
        <v>202</v>
      </c>
      <c r="AD8" s="52"/>
      <c r="AE8" s="71" t="s">
        <v>199</v>
      </c>
    </row>
    <row r="9" spans="1:31" ht="11.25" customHeight="1">
      <c r="A9" s="90" t="s">
        <v>150</v>
      </c>
      <c r="B9" s="91"/>
      <c r="C9" s="90" t="s">
        <v>198</v>
      </c>
      <c r="D9" s="92"/>
      <c r="E9" s="90" t="s">
        <v>201</v>
      </c>
      <c r="F9" s="92"/>
      <c r="G9" s="90" t="s">
        <v>200</v>
      </c>
      <c r="H9" s="95"/>
      <c r="I9" s="90" t="s">
        <v>198</v>
      </c>
      <c r="J9" s="92"/>
      <c r="K9" s="90" t="s">
        <v>201</v>
      </c>
      <c r="L9" s="92"/>
      <c r="M9" s="90" t="s">
        <v>200</v>
      </c>
      <c r="N9" s="95"/>
      <c r="O9" s="90" t="s">
        <v>198</v>
      </c>
      <c r="P9" s="92"/>
      <c r="Q9" s="90" t="s">
        <v>201</v>
      </c>
      <c r="R9" s="92"/>
      <c r="S9" s="90" t="s">
        <v>200</v>
      </c>
      <c r="T9" s="91"/>
      <c r="U9" s="90" t="s">
        <v>198</v>
      </c>
      <c r="V9" s="92"/>
      <c r="W9" s="90" t="s">
        <v>201</v>
      </c>
      <c r="X9" s="92"/>
      <c r="Y9" s="90" t="s">
        <v>200</v>
      </c>
      <c r="Z9" s="95"/>
      <c r="AA9" s="90" t="s">
        <v>198</v>
      </c>
      <c r="AB9" s="92"/>
      <c r="AC9" s="90" t="s">
        <v>201</v>
      </c>
      <c r="AD9" s="92"/>
      <c r="AE9" s="90" t="s">
        <v>200</v>
      </c>
    </row>
    <row r="10" spans="1:31" ht="11.25" customHeight="1">
      <c r="A10" s="53" t="s">
        <v>151</v>
      </c>
      <c r="B10" s="47"/>
      <c r="C10" s="54"/>
      <c r="D10" s="48"/>
      <c r="E10" s="54"/>
      <c r="F10" s="48"/>
      <c r="G10" s="54"/>
      <c r="H10" s="48"/>
      <c r="I10" s="54"/>
      <c r="J10" s="48"/>
      <c r="K10" s="54"/>
      <c r="L10" s="48"/>
      <c r="M10" s="54"/>
      <c r="N10" s="48"/>
      <c r="O10" s="54"/>
      <c r="P10" s="48"/>
      <c r="Q10" s="54"/>
      <c r="R10" s="48"/>
      <c r="S10" s="54"/>
      <c r="T10" s="47"/>
      <c r="U10" s="54"/>
      <c r="V10" s="48"/>
      <c r="W10" s="54"/>
      <c r="X10" s="48"/>
      <c r="Y10" s="54"/>
      <c r="Z10" s="48"/>
      <c r="AA10" s="54"/>
      <c r="AB10" s="48"/>
      <c r="AC10" s="54"/>
      <c r="AD10" s="48"/>
      <c r="AE10" s="54"/>
    </row>
    <row r="11" spans="1:31" ht="11.25" customHeight="1">
      <c r="A11" s="55" t="s">
        <v>152</v>
      </c>
      <c r="B11" s="56"/>
      <c r="C11" s="56"/>
      <c r="D11" s="56"/>
      <c r="E11" s="56"/>
      <c r="F11" s="56"/>
      <c r="G11" s="56"/>
      <c r="H11" s="99"/>
      <c r="I11" s="76"/>
      <c r="J11" s="99"/>
      <c r="K11" s="76"/>
      <c r="L11" s="99"/>
      <c r="M11" s="76"/>
      <c r="N11" s="99"/>
      <c r="O11" s="76"/>
      <c r="P11" s="99"/>
      <c r="Q11" s="76"/>
      <c r="R11" s="99"/>
      <c r="S11" s="76"/>
      <c r="T11" s="56"/>
      <c r="U11" s="76"/>
      <c r="V11" s="99"/>
      <c r="W11" s="76"/>
      <c r="X11" s="99"/>
      <c r="Y11" s="76"/>
      <c r="Z11" s="99"/>
      <c r="AA11" s="76"/>
      <c r="AB11" s="99"/>
      <c r="AC11" s="76"/>
      <c r="AD11" s="99"/>
      <c r="AE11" s="76"/>
    </row>
    <row r="12" spans="1:31" ht="11.25" customHeight="1">
      <c r="A12" s="63" t="s">
        <v>153</v>
      </c>
      <c r="B12" s="56"/>
      <c r="C12" s="133" t="s">
        <v>34</v>
      </c>
      <c r="D12" s="134"/>
      <c r="E12" s="135" t="s">
        <v>34</v>
      </c>
      <c r="F12" s="99"/>
      <c r="G12" s="21">
        <v>23.83</v>
      </c>
      <c r="H12" s="99"/>
      <c r="I12" s="76">
        <v>943</v>
      </c>
      <c r="J12" s="134"/>
      <c r="K12" s="136">
        <v>20100</v>
      </c>
      <c r="L12" s="99"/>
      <c r="M12" s="137">
        <v>21.34</v>
      </c>
      <c r="N12" s="99"/>
      <c r="O12" s="138" t="s">
        <v>34</v>
      </c>
      <c r="P12" s="99"/>
      <c r="Q12" s="138" t="s">
        <v>34</v>
      </c>
      <c r="R12" s="99"/>
      <c r="S12" s="137">
        <v>27.54</v>
      </c>
      <c r="T12" s="56"/>
      <c r="U12" s="76">
        <v>412</v>
      </c>
      <c r="V12" s="99"/>
      <c r="W12" s="136">
        <v>13000</v>
      </c>
      <c r="X12" s="99"/>
      <c r="Y12" s="137">
        <v>31.63</v>
      </c>
      <c r="Z12" s="99"/>
      <c r="AA12" s="76">
        <v>3270</v>
      </c>
      <c r="AB12" s="99"/>
      <c r="AC12" s="136">
        <v>85000</v>
      </c>
      <c r="AD12" s="99"/>
      <c r="AE12" s="137">
        <v>26.01</v>
      </c>
    </row>
    <row r="13" spans="1:31" ht="11.25" customHeight="1">
      <c r="A13" s="63" t="s">
        <v>154</v>
      </c>
      <c r="B13" s="56"/>
      <c r="C13" s="57">
        <v>115</v>
      </c>
      <c r="D13" s="134"/>
      <c r="E13" s="139">
        <v>3030</v>
      </c>
      <c r="F13" s="99"/>
      <c r="G13" s="140">
        <v>26.37</v>
      </c>
      <c r="H13" s="99"/>
      <c r="I13" s="113">
        <v>1090</v>
      </c>
      <c r="J13" s="134"/>
      <c r="K13" s="113">
        <v>33600</v>
      </c>
      <c r="L13" s="99"/>
      <c r="M13" s="22">
        <v>30.84</v>
      </c>
      <c r="N13" s="99"/>
      <c r="O13" s="138" t="s">
        <v>34</v>
      </c>
      <c r="P13" s="99"/>
      <c r="Q13" s="138" t="s">
        <v>34</v>
      </c>
      <c r="R13" s="99"/>
      <c r="S13" s="141">
        <v>30.43</v>
      </c>
      <c r="T13" s="56"/>
      <c r="U13" s="138" t="s">
        <v>34</v>
      </c>
      <c r="V13" s="99"/>
      <c r="W13" s="138" t="s">
        <v>34</v>
      </c>
      <c r="X13" s="99"/>
      <c r="Y13" s="141">
        <v>39.229999999999997</v>
      </c>
      <c r="Z13" s="99"/>
      <c r="AA13" s="76">
        <v>2620</v>
      </c>
      <c r="AB13" s="99"/>
      <c r="AC13" s="76">
        <v>81700</v>
      </c>
      <c r="AD13" s="99"/>
      <c r="AE13" s="142">
        <v>31.19</v>
      </c>
    </row>
    <row r="14" spans="1:31" ht="11.25" customHeight="1">
      <c r="A14" s="63" t="s">
        <v>155</v>
      </c>
      <c r="B14" s="56"/>
      <c r="C14" s="133" t="s">
        <v>34</v>
      </c>
      <c r="D14" s="134"/>
      <c r="E14" s="133" t="s">
        <v>34</v>
      </c>
      <c r="F14" s="99"/>
      <c r="G14" s="25">
        <v>22.05</v>
      </c>
      <c r="H14" s="99"/>
      <c r="I14" s="135" t="s">
        <v>34</v>
      </c>
      <c r="J14" s="134"/>
      <c r="K14" s="135" t="s">
        <v>34</v>
      </c>
      <c r="L14" s="99"/>
      <c r="M14" s="22">
        <v>42.98</v>
      </c>
      <c r="N14" s="99"/>
      <c r="O14" s="76">
        <v>127</v>
      </c>
      <c r="P14" s="99"/>
      <c r="Q14" s="136">
        <v>6410</v>
      </c>
      <c r="R14" s="99"/>
      <c r="S14" s="22">
        <v>50.43</v>
      </c>
      <c r="T14" s="56"/>
      <c r="U14" s="135" t="s">
        <v>34</v>
      </c>
      <c r="V14" s="99"/>
      <c r="W14" s="135" t="s">
        <v>34</v>
      </c>
      <c r="X14" s="99"/>
      <c r="Y14" s="141">
        <v>37.46</v>
      </c>
      <c r="Z14" s="99"/>
      <c r="AA14" s="76">
        <v>446</v>
      </c>
      <c r="AB14" s="99"/>
      <c r="AC14" s="76">
        <v>19500</v>
      </c>
      <c r="AD14" s="99"/>
      <c r="AE14" s="142">
        <v>43.8</v>
      </c>
    </row>
    <row r="15" spans="1:31" ht="11.25" customHeight="1">
      <c r="A15" s="63" t="s">
        <v>156</v>
      </c>
      <c r="B15" s="56"/>
      <c r="C15" s="133" t="s">
        <v>34</v>
      </c>
      <c r="D15" s="134"/>
      <c r="E15" s="133" t="s">
        <v>34</v>
      </c>
      <c r="F15" s="99"/>
      <c r="G15" s="25">
        <v>27.81</v>
      </c>
      <c r="H15" s="99"/>
      <c r="I15" s="138" t="s">
        <v>34</v>
      </c>
      <c r="J15" s="134"/>
      <c r="K15" s="138" t="s">
        <v>34</v>
      </c>
      <c r="L15" s="99"/>
      <c r="M15" s="141">
        <v>23.16</v>
      </c>
      <c r="N15" s="99"/>
      <c r="O15" s="76">
        <v>227</v>
      </c>
      <c r="P15" s="99"/>
      <c r="Q15" s="76">
        <v>7670</v>
      </c>
      <c r="R15" s="99"/>
      <c r="S15" s="141">
        <v>33.770000000000003</v>
      </c>
      <c r="T15" s="56"/>
      <c r="U15" s="143" t="s">
        <v>47</v>
      </c>
      <c r="V15" s="99"/>
      <c r="W15" s="143" t="s">
        <v>47</v>
      </c>
      <c r="X15" s="99"/>
      <c r="Y15" s="143" t="s">
        <v>47</v>
      </c>
      <c r="Z15" s="99"/>
      <c r="AA15" s="138" t="s">
        <v>34</v>
      </c>
      <c r="AB15" s="99"/>
      <c r="AC15" s="138" t="s">
        <v>34</v>
      </c>
      <c r="AD15" s="99"/>
      <c r="AE15" s="142">
        <v>31.38</v>
      </c>
    </row>
    <row r="16" spans="1:31" ht="11.25" customHeight="1">
      <c r="A16" s="63" t="s">
        <v>157</v>
      </c>
      <c r="B16" s="56"/>
      <c r="C16" s="143" t="s">
        <v>47</v>
      </c>
      <c r="D16" s="134"/>
      <c r="E16" s="143" t="s">
        <v>47</v>
      </c>
      <c r="F16" s="99"/>
      <c r="G16" s="143" t="s">
        <v>47</v>
      </c>
      <c r="H16" s="99"/>
      <c r="I16" s="144">
        <v>5</v>
      </c>
      <c r="J16" s="134"/>
      <c r="K16" s="144">
        <v>347</v>
      </c>
      <c r="L16" s="99"/>
      <c r="M16" s="22">
        <v>69.400000000000006</v>
      </c>
      <c r="N16" s="99"/>
      <c r="O16" s="138" t="s">
        <v>34</v>
      </c>
      <c r="P16" s="99"/>
      <c r="Q16" s="138" t="s">
        <v>34</v>
      </c>
      <c r="R16" s="99"/>
      <c r="S16" s="141">
        <v>69.58</v>
      </c>
      <c r="T16" s="56"/>
      <c r="U16" s="135" t="s">
        <v>34</v>
      </c>
      <c r="V16" s="99"/>
      <c r="W16" s="135" t="s">
        <v>34</v>
      </c>
      <c r="X16" s="99"/>
      <c r="Y16" s="141">
        <v>65.86</v>
      </c>
      <c r="Z16" s="99"/>
      <c r="AA16" s="76">
        <v>446</v>
      </c>
      <c r="AB16" s="99"/>
      <c r="AC16" s="76">
        <v>31000</v>
      </c>
      <c r="AD16" s="99"/>
      <c r="AE16" s="142">
        <v>69.459999999999994</v>
      </c>
    </row>
    <row r="17" spans="1:31" ht="11.25" customHeight="1">
      <c r="A17" s="55" t="s">
        <v>158</v>
      </c>
      <c r="B17" s="56"/>
      <c r="C17" s="143"/>
      <c r="D17" s="134"/>
      <c r="E17" s="145"/>
      <c r="F17" s="99"/>
      <c r="G17" s="146"/>
      <c r="H17" s="99"/>
      <c r="I17" s="76"/>
      <c r="J17" s="134"/>
      <c r="K17" s="76"/>
      <c r="L17" s="99"/>
      <c r="M17" s="141"/>
      <c r="N17" s="99"/>
      <c r="O17" s="76"/>
      <c r="P17" s="99"/>
      <c r="Q17" s="76"/>
      <c r="R17" s="99"/>
      <c r="S17" s="141"/>
      <c r="T17" s="56"/>
      <c r="U17" s="76"/>
      <c r="V17" s="99"/>
      <c r="W17" s="76"/>
      <c r="X17" s="99"/>
      <c r="Y17" s="141"/>
      <c r="Z17" s="99"/>
      <c r="AA17" s="76"/>
      <c r="AB17" s="99"/>
      <c r="AC17" s="76"/>
      <c r="AD17" s="99"/>
      <c r="AE17" s="142"/>
    </row>
    <row r="18" spans="1:31" ht="11.25" customHeight="1">
      <c r="A18" s="63" t="s">
        <v>159</v>
      </c>
      <c r="B18" s="56"/>
      <c r="C18" s="135" t="s">
        <v>34</v>
      </c>
      <c r="D18" s="134"/>
      <c r="E18" s="135" t="s">
        <v>34</v>
      </c>
      <c r="F18" s="99"/>
      <c r="G18" s="22">
        <v>40.69</v>
      </c>
      <c r="H18" s="99"/>
      <c r="I18" s="76">
        <v>1260</v>
      </c>
      <c r="J18" s="134"/>
      <c r="K18" s="76">
        <v>36400</v>
      </c>
      <c r="L18" s="99"/>
      <c r="M18" s="22">
        <v>28.83</v>
      </c>
      <c r="N18" s="99"/>
      <c r="O18" s="76">
        <v>426</v>
      </c>
      <c r="P18" s="99"/>
      <c r="Q18" s="76">
        <v>18500</v>
      </c>
      <c r="R18" s="99"/>
      <c r="S18" s="22">
        <v>43.52</v>
      </c>
      <c r="T18" s="56"/>
      <c r="U18" s="138" t="s">
        <v>34</v>
      </c>
      <c r="V18" s="99"/>
      <c r="W18" s="138" t="s">
        <v>34</v>
      </c>
      <c r="X18" s="99"/>
      <c r="Y18" s="141">
        <v>36.090000000000003</v>
      </c>
      <c r="Z18" s="99"/>
      <c r="AA18" s="76">
        <v>1760</v>
      </c>
      <c r="AB18" s="99"/>
      <c r="AC18" s="76">
        <v>57600</v>
      </c>
      <c r="AD18" s="99"/>
      <c r="AE18" s="142">
        <v>32.81</v>
      </c>
    </row>
    <row r="19" spans="1:31" ht="11.25" customHeight="1">
      <c r="A19" s="63" t="s">
        <v>160</v>
      </c>
      <c r="B19" s="56"/>
      <c r="C19" s="143" t="s">
        <v>47</v>
      </c>
      <c r="D19" s="134"/>
      <c r="E19" s="143" t="s">
        <v>47</v>
      </c>
      <c r="F19" s="99"/>
      <c r="G19" s="143" t="s">
        <v>47</v>
      </c>
      <c r="H19" s="99"/>
      <c r="I19" s="135" t="s">
        <v>34</v>
      </c>
      <c r="J19" s="134"/>
      <c r="K19" s="135" t="s">
        <v>34</v>
      </c>
      <c r="L19" s="99"/>
      <c r="M19" s="141">
        <v>29.99</v>
      </c>
      <c r="N19" s="99"/>
      <c r="O19" s="135" t="s">
        <v>34</v>
      </c>
      <c r="P19" s="99"/>
      <c r="Q19" s="135" t="s">
        <v>34</v>
      </c>
      <c r="R19" s="99"/>
      <c r="S19" s="140">
        <v>79.92</v>
      </c>
      <c r="T19" s="56"/>
      <c r="U19" s="143" t="s">
        <v>47</v>
      </c>
      <c r="V19" s="99"/>
      <c r="W19" s="143" t="s">
        <v>47</v>
      </c>
      <c r="X19" s="99"/>
      <c r="Y19" s="143" t="s">
        <v>47</v>
      </c>
      <c r="Z19" s="99"/>
      <c r="AA19" s="138" t="s">
        <v>34</v>
      </c>
      <c r="AB19" s="99"/>
      <c r="AC19" s="138" t="s">
        <v>34</v>
      </c>
      <c r="AD19" s="99"/>
      <c r="AE19" s="142">
        <v>30.04</v>
      </c>
    </row>
    <row r="20" spans="1:31" ht="11.25" customHeight="1">
      <c r="A20" s="63" t="s">
        <v>161</v>
      </c>
      <c r="B20" s="56"/>
      <c r="C20" s="145">
        <v>2</v>
      </c>
      <c r="D20" s="134"/>
      <c r="E20" s="145">
        <v>127</v>
      </c>
      <c r="F20" s="99"/>
      <c r="G20" s="148">
        <v>63.5</v>
      </c>
      <c r="H20" s="99"/>
      <c r="I20" s="113">
        <v>29</v>
      </c>
      <c r="J20" s="134"/>
      <c r="K20" s="113">
        <v>841</v>
      </c>
      <c r="L20" s="99"/>
      <c r="M20" s="22">
        <v>29</v>
      </c>
      <c r="N20" s="99"/>
      <c r="O20" s="76">
        <v>134</v>
      </c>
      <c r="P20" s="99"/>
      <c r="Q20" s="76">
        <v>6050</v>
      </c>
      <c r="R20" s="99"/>
      <c r="S20" s="141">
        <v>45.12</v>
      </c>
      <c r="T20" s="56"/>
      <c r="U20" s="143" t="s">
        <v>47</v>
      </c>
      <c r="V20" s="76"/>
      <c r="W20" s="143" t="s">
        <v>47</v>
      </c>
      <c r="X20" s="99"/>
      <c r="Y20" s="143" t="s">
        <v>47</v>
      </c>
      <c r="Z20" s="99"/>
      <c r="AA20" s="76">
        <v>165</v>
      </c>
      <c r="AB20" s="99"/>
      <c r="AC20" s="76">
        <v>7010</v>
      </c>
      <c r="AD20" s="99"/>
      <c r="AE20" s="142">
        <v>42.51</v>
      </c>
    </row>
    <row r="21" spans="1:31" ht="11.25" customHeight="1">
      <c r="A21" s="55" t="s">
        <v>196</v>
      </c>
      <c r="B21" s="56"/>
      <c r="C21" s="143" t="s">
        <v>47</v>
      </c>
      <c r="D21" s="134"/>
      <c r="E21" s="143" t="s">
        <v>47</v>
      </c>
      <c r="F21" s="99"/>
      <c r="G21" s="143" t="s">
        <v>47</v>
      </c>
      <c r="H21" s="99"/>
      <c r="I21" s="143" t="s">
        <v>34</v>
      </c>
      <c r="J21" s="134"/>
      <c r="K21" s="143" t="s">
        <v>34</v>
      </c>
      <c r="L21" s="99"/>
      <c r="M21" s="148">
        <v>69.89</v>
      </c>
      <c r="N21" s="99"/>
      <c r="O21" s="133" t="s">
        <v>34</v>
      </c>
      <c r="P21" s="99"/>
      <c r="Q21" s="133" t="s">
        <v>34</v>
      </c>
      <c r="R21" s="99"/>
      <c r="S21" s="146">
        <v>18.670000000000002</v>
      </c>
      <c r="T21" s="56"/>
      <c r="U21" s="135" t="s">
        <v>34</v>
      </c>
      <c r="V21" s="99"/>
      <c r="W21" s="135" t="s">
        <v>34</v>
      </c>
      <c r="X21" s="99"/>
      <c r="Y21" s="141">
        <v>10.95</v>
      </c>
      <c r="Z21" s="99"/>
      <c r="AA21" s="135" t="s">
        <v>34</v>
      </c>
      <c r="AB21" s="99"/>
      <c r="AC21" s="135" t="s">
        <v>34</v>
      </c>
      <c r="AD21" s="99"/>
      <c r="AE21" s="142">
        <v>45.21</v>
      </c>
    </row>
    <row r="22" spans="1:31" ht="11.25" customHeight="1">
      <c r="A22" s="55" t="s">
        <v>246</v>
      </c>
      <c r="B22" s="56"/>
      <c r="C22" s="135" t="s">
        <v>34</v>
      </c>
      <c r="D22" s="134"/>
      <c r="E22" s="135" t="s">
        <v>34</v>
      </c>
      <c r="F22" s="99"/>
      <c r="G22" s="22">
        <v>42.46</v>
      </c>
      <c r="H22" s="99"/>
      <c r="I22" s="76">
        <v>9</v>
      </c>
      <c r="J22" s="134"/>
      <c r="K22" s="76">
        <v>348</v>
      </c>
      <c r="L22" s="99"/>
      <c r="M22" s="141">
        <v>38.67</v>
      </c>
      <c r="N22" s="99"/>
      <c r="O22" s="76">
        <v>331</v>
      </c>
      <c r="P22" s="99"/>
      <c r="Q22" s="76">
        <v>15400</v>
      </c>
      <c r="R22" s="99"/>
      <c r="S22" s="22">
        <v>46.55</v>
      </c>
      <c r="T22" s="56"/>
      <c r="U22" s="138" t="s">
        <v>34</v>
      </c>
      <c r="V22" s="99"/>
      <c r="W22" s="138" t="s">
        <v>34</v>
      </c>
      <c r="X22" s="99"/>
      <c r="Y22" s="141">
        <v>111.74</v>
      </c>
      <c r="Z22" s="99"/>
      <c r="AA22" s="138" t="s">
        <v>34</v>
      </c>
      <c r="AB22" s="99"/>
      <c r="AC22" s="138" t="s">
        <v>34</v>
      </c>
      <c r="AD22" s="99"/>
      <c r="AE22" s="142">
        <v>45.62</v>
      </c>
    </row>
    <row r="23" spans="1:31" ht="11.25" customHeight="1">
      <c r="A23" s="55" t="s">
        <v>162</v>
      </c>
      <c r="B23" s="56"/>
      <c r="C23" s="143" t="s">
        <v>47</v>
      </c>
      <c r="D23" s="134"/>
      <c r="E23" s="143" t="s">
        <v>47</v>
      </c>
      <c r="F23" s="99"/>
      <c r="G23" s="143" t="s">
        <v>47</v>
      </c>
      <c r="H23" s="99"/>
      <c r="I23" s="135" t="s">
        <v>34</v>
      </c>
      <c r="J23" s="134"/>
      <c r="K23" s="135" t="s">
        <v>34</v>
      </c>
      <c r="L23" s="99"/>
      <c r="M23" s="22">
        <v>27.72</v>
      </c>
      <c r="N23" s="99"/>
      <c r="O23" s="138" t="s">
        <v>34</v>
      </c>
      <c r="P23" s="99"/>
      <c r="Q23" s="138" t="s">
        <v>34</v>
      </c>
      <c r="R23" s="99"/>
      <c r="S23" s="22">
        <v>68.2</v>
      </c>
      <c r="T23" s="56"/>
      <c r="U23" s="133" t="s">
        <v>47</v>
      </c>
      <c r="V23" s="99"/>
      <c r="W23" s="133" t="s">
        <v>47</v>
      </c>
      <c r="X23" s="99"/>
      <c r="Y23" s="143" t="s">
        <v>47</v>
      </c>
      <c r="Z23" s="99"/>
      <c r="AA23" s="76">
        <v>511</v>
      </c>
      <c r="AB23" s="99"/>
      <c r="AC23" s="76">
        <v>24500</v>
      </c>
      <c r="AD23" s="99"/>
      <c r="AE23" s="142">
        <v>47.91</v>
      </c>
    </row>
    <row r="24" spans="1:31" ht="11.25" customHeight="1">
      <c r="A24" s="149" t="s">
        <v>163</v>
      </c>
      <c r="B24" s="100"/>
      <c r="C24" s="143" t="s">
        <v>47</v>
      </c>
      <c r="D24" s="134"/>
      <c r="E24" s="143" t="s">
        <v>47</v>
      </c>
      <c r="F24" s="99"/>
      <c r="G24" s="38" t="s">
        <v>47</v>
      </c>
      <c r="H24" s="99"/>
      <c r="I24" s="113">
        <v>64</v>
      </c>
      <c r="J24" s="134"/>
      <c r="K24" s="113">
        <v>3030</v>
      </c>
      <c r="L24" s="99"/>
      <c r="M24" s="22">
        <v>47.28</v>
      </c>
      <c r="N24" s="99"/>
      <c r="O24" s="135" t="s">
        <v>34</v>
      </c>
      <c r="P24" s="99"/>
      <c r="Q24" s="135" t="s">
        <v>34</v>
      </c>
      <c r="R24" s="99"/>
      <c r="S24" s="22">
        <v>59.03</v>
      </c>
      <c r="T24" s="100"/>
      <c r="U24" s="135" t="s">
        <v>34</v>
      </c>
      <c r="V24" s="99"/>
      <c r="W24" s="135" t="s">
        <v>34</v>
      </c>
      <c r="X24" s="99"/>
      <c r="Y24" s="141">
        <v>60.1</v>
      </c>
      <c r="Z24" s="99"/>
      <c r="AA24" s="76">
        <v>124</v>
      </c>
      <c r="AB24" s="99"/>
      <c r="AC24" s="76">
        <v>6640</v>
      </c>
      <c r="AD24" s="99"/>
      <c r="AE24" s="142">
        <v>53.58</v>
      </c>
    </row>
    <row r="25" spans="1:31" ht="11.25" customHeight="1">
      <c r="A25" s="149" t="s">
        <v>164</v>
      </c>
      <c r="B25" s="100"/>
      <c r="C25" s="138" t="s">
        <v>34</v>
      </c>
      <c r="D25" s="134"/>
      <c r="E25" s="138" t="s">
        <v>34</v>
      </c>
      <c r="F25" s="99"/>
      <c r="G25" s="22">
        <v>36.76</v>
      </c>
      <c r="H25" s="99"/>
      <c r="I25" s="138" t="s">
        <v>34</v>
      </c>
      <c r="J25" s="134"/>
      <c r="K25" s="138" t="s">
        <v>34</v>
      </c>
      <c r="L25" s="99"/>
      <c r="M25" s="22">
        <v>21.92</v>
      </c>
      <c r="N25" s="99"/>
      <c r="O25" s="76">
        <v>400</v>
      </c>
      <c r="P25" s="99"/>
      <c r="Q25" s="76">
        <v>16100</v>
      </c>
      <c r="R25" s="99"/>
      <c r="S25" s="22">
        <v>40.15</v>
      </c>
      <c r="T25" s="100"/>
      <c r="U25" s="76">
        <v>828</v>
      </c>
      <c r="V25" s="99"/>
      <c r="W25" s="76">
        <v>37100</v>
      </c>
      <c r="X25" s="99"/>
      <c r="Y25" s="141">
        <v>44.78</v>
      </c>
      <c r="Z25" s="99"/>
      <c r="AA25" s="76">
        <v>1920</v>
      </c>
      <c r="AB25" s="99"/>
      <c r="AC25" s="76">
        <v>71500</v>
      </c>
      <c r="AD25" s="99"/>
      <c r="AE25" s="142">
        <v>37.29</v>
      </c>
    </row>
    <row r="26" spans="1:31" ht="11.25" customHeight="1">
      <c r="A26" s="149" t="s">
        <v>165</v>
      </c>
      <c r="B26" s="100"/>
      <c r="C26" s="143" t="s">
        <v>34</v>
      </c>
      <c r="D26" s="134"/>
      <c r="E26" s="143" t="s">
        <v>34</v>
      </c>
      <c r="F26" s="99"/>
      <c r="G26" s="148">
        <v>56.2</v>
      </c>
      <c r="H26" s="99"/>
      <c r="I26" s="138" t="s">
        <v>34</v>
      </c>
      <c r="J26" s="134"/>
      <c r="K26" s="138" t="s">
        <v>34</v>
      </c>
      <c r="L26" s="99"/>
      <c r="M26" s="141">
        <v>23.27</v>
      </c>
      <c r="N26" s="99"/>
      <c r="O26" s="76">
        <v>57</v>
      </c>
      <c r="P26" s="99"/>
      <c r="Q26" s="76">
        <v>2940</v>
      </c>
      <c r="R26" s="99"/>
      <c r="S26" s="22">
        <v>51.56</v>
      </c>
      <c r="T26" s="100"/>
      <c r="U26" s="133" t="s">
        <v>34</v>
      </c>
      <c r="V26" s="99"/>
      <c r="W26" s="135" t="s">
        <v>34</v>
      </c>
      <c r="X26" s="99"/>
      <c r="Y26" s="146">
        <v>74.61</v>
      </c>
      <c r="Z26" s="99"/>
      <c r="AA26" s="138" t="s">
        <v>34</v>
      </c>
      <c r="AB26" s="99"/>
      <c r="AC26" s="138" t="s">
        <v>34</v>
      </c>
      <c r="AD26" s="99"/>
      <c r="AE26" s="142">
        <v>27.58</v>
      </c>
    </row>
    <row r="27" spans="1:31" ht="11.25" customHeight="1">
      <c r="A27" s="55" t="s">
        <v>166</v>
      </c>
      <c r="B27" s="100"/>
      <c r="C27" s="76"/>
      <c r="D27" s="134"/>
      <c r="E27" s="76"/>
      <c r="F27" s="99"/>
      <c r="G27" s="22"/>
      <c r="H27" s="99"/>
      <c r="I27" s="76"/>
      <c r="J27" s="134"/>
      <c r="K27" s="76"/>
      <c r="L27" s="99"/>
      <c r="M27" s="141"/>
      <c r="N27" s="99"/>
      <c r="O27" s="76"/>
      <c r="P27" s="99"/>
      <c r="Q27" s="76"/>
      <c r="R27" s="99"/>
      <c r="S27" s="141"/>
      <c r="T27" s="100"/>
      <c r="U27" s="76"/>
      <c r="V27" s="99"/>
      <c r="W27" s="76"/>
      <c r="X27" s="99"/>
      <c r="Y27" s="141"/>
      <c r="Z27" s="99"/>
      <c r="AA27" s="76"/>
      <c r="AB27" s="99"/>
      <c r="AC27" s="76"/>
      <c r="AD27" s="99"/>
      <c r="AE27" s="142"/>
    </row>
    <row r="28" spans="1:31" ht="11.25" customHeight="1">
      <c r="A28" s="63" t="s">
        <v>167</v>
      </c>
      <c r="B28" s="100"/>
      <c r="C28" s="143" t="s">
        <v>34</v>
      </c>
      <c r="D28" s="134"/>
      <c r="E28" s="143" t="s">
        <v>34</v>
      </c>
      <c r="F28" s="99"/>
      <c r="G28" s="22">
        <v>62.23</v>
      </c>
      <c r="H28" s="99"/>
      <c r="I28" s="76">
        <v>172</v>
      </c>
      <c r="J28" s="134"/>
      <c r="K28" s="76">
        <v>10600</v>
      </c>
      <c r="L28" s="99"/>
      <c r="M28" s="22">
        <v>61.38</v>
      </c>
      <c r="N28" s="99"/>
      <c r="O28" s="76">
        <v>47</v>
      </c>
      <c r="P28" s="99"/>
      <c r="Q28" s="76">
        <v>3620</v>
      </c>
      <c r="R28" s="99"/>
      <c r="S28" s="22">
        <v>76.91</v>
      </c>
      <c r="T28" s="100"/>
      <c r="U28" s="138" t="s">
        <v>34</v>
      </c>
      <c r="V28" s="99"/>
      <c r="W28" s="138" t="s">
        <v>34</v>
      </c>
      <c r="X28" s="99"/>
      <c r="Y28" s="141">
        <v>62.24</v>
      </c>
      <c r="Z28" s="99"/>
      <c r="AA28" s="76">
        <v>355</v>
      </c>
      <c r="AB28" s="99"/>
      <c r="AC28" s="76">
        <v>22600</v>
      </c>
      <c r="AD28" s="99"/>
      <c r="AE28" s="142">
        <v>63.71</v>
      </c>
    </row>
    <row r="29" spans="1:31" ht="11.25" customHeight="1">
      <c r="A29" s="63" t="s">
        <v>168</v>
      </c>
      <c r="B29" s="100"/>
      <c r="C29" s="76">
        <v>12</v>
      </c>
      <c r="D29" s="134"/>
      <c r="E29" s="76">
        <v>778</v>
      </c>
      <c r="F29" s="99"/>
      <c r="G29" s="22">
        <v>64.83</v>
      </c>
      <c r="H29" s="99"/>
      <c r="I29" s="76">
        <v>9</v>
      </c>
      <c r="J29" s="134"/>
      <c r="K29" s="76">
        <v>471</v>
      </c>
      <c r="L29" s="99"/>
      <c r="M29" s="22">
        <v>52.33</v>
      </c>
      <c r="N29" s="99"/>
      <c r="O29" s="138" t="s">
        <v>34</v>
      </c>
      <c r="P29" s="99"/>
      <c r="Q29" s="138" t="s">
        <v>34</v>
      </c>
      <c r="R29" s="99"/>
      <c r="S29" s="141">
        <v>55.96</v>
      </c>
      <c r="T29" s="100"/>
      <c r="U29" s="138" t="s">
        <v>34</v>
      </c>
      <c r="V29" s="99"/>
      <c r="W29" s="138" t="s">
        <v>34</v>
      </c>
      <c r="X29" s="99"/>
      <c r="Y29" s="141">
        <v>137.35</v>
      </c>
      <c r="Z29" s="99"/>
      <c r="AA29" s="76">
        <v>58</v>
      </c>
      <c r="AB29" s="99"/>
      <c r="AC29" s="76">
        <v>4350</v>
      </c>
      <c r="AD29" s="99"/>
      <c r="AE29" s="142">
        <v>75.069999999999993</v>
      </c>
    </row>
    <row r="30" spans="1:31" ht="11.25" customHeight="1">
      <c r="A30" s="55" t="s">
        <v>169</v>
      </c>
      <c r="B30" s="100"/>
      <c r="C30" s="76"/>
      <c r="D30" s="134"/>
      <c r="E30" s="76"/>
      <c r="F30" s="99"/>
      <c r="G30" s="22"/>
      <c r="H30" s="99"/>
      <c r="I30" s="76"/>
      <c r="J30" s="134"/>
      <c r="K30" s="76"/>
      <c r="L30" s="99"/>
      <c r="M30" s="141"/>
      <c r="N30" s="99"/>
      <c r="O30" s="76"/>
      <c r="P30" s="99"/>
      <c r="Q30" s="76"/>
      <c r="R30" s="99"/>
      <c r="S30" s="141"/>
      <c r="T30" s="100"/>
      <c r="U30" s="76"/>
      <c r="V30" s="99"/>
      <c r="W30" s="147"/>
      <c r="X30" s="99"/>
      <c r="Y30" s="141"/>
      <c r="Z30" s="99"/>
      <c r="AA30" s="76"/>
      <c r="AB30" s="99"/>
      <c r="AC30" s="76"/>
      <c r="AD30" s="99"/>
      <c r="AE30" s="142"/>
    </row>
    <row r="31" spans="1:31" ht="11.25" customHeight="1">
      <c r="A31" s="63" t="s">
        <v>204</v>
      </c>
      <c r="B31" s="100"/>
      <c r="C31" s="143" t="s">
        <v>34</v>
      </c>
      <c r="D31" s="134"/>
      <c r="E31" s="143" t="s">
        <v>34</v>
      </c>
      <c r="F31" s="99"/>
      <c r="G31" s="25">
        <v>22.09</v>
      </c>
      <c r="H31" s="99"/>
      <c r="I31" s="76">
        <v>24600</v>
      </c>
      <c r="J31" s="134"/>
      <c r="K31" s="76">
        <v>684000</v>
      </c>
      <c r="L31" s="99"/>
      <c r="M31" s="22">
        <v>27.86</v>
      </c>
      <c r="N31" s="99"/>
      <c r="O31" s="76">
        <v>19000</v>
      </c>
      <c r="P31" s="99"/>
      <c r="Q31" s="76">
        <v>486000</v>
      </c>
      <c r="R31" s="99"/>
      <c r="S31" s="148">
        <v>25.61</v>
      </c>
      <c r="T31" s="100"/>
      <c r="U31" s="138" t="s">
        <v>34</v>
      </c>
      <c r="V31" s="99"/>
      <c r="W31" s="138" t="s">
        <v>34</v>
      </c>
      <c r="X31" s="99"/>
      <c r="Y31" s="141">
        <v>29.94</v>
      </c>
      <c r="Z31" s="99"/>
      <c r="AA31" s="76">
        <v>44000</v>
      </c>
      <c r="AB31" s="99"/>
      <c r="AC31" s="76">
        <v>1180000</v>
      </c>
      <c r="AD31" s="99"/>
      <c r="AE31" s="142">
        <v>26.85</v>
      </c>
    </row>
    <row r="32" spans="1:31" ht="11.25" customHeight="1">
      <c r="A32" s="63" t="s">
        <v>170</v>
      </c>
      <c r="B32" s="150"/>
      <c r="C32" s="143" t="s">
        <v>47</v>
      </c>
      <c r="D32" s="151"/>
      <c r="E32" s="143" t="s">
        <v>47</v>
      </c>
      <c r="F32" s="101"/>
      <c r="G32" s="143" t="s">
        <v>47</v>
      </c>
      <c r="H32" s="99"/>
      <c r="I32" s="76">
        <v>61</v>
      </c>
      <c r="J32" s="134"/>
      <c r="K32" s="76">
        <v>2180</v>
      </c>
      <c r="L32" s="99"/>
      <c r="M32" s="148">
        <v>35.67</v>
      </c>
      <c r="N32" s="99"/>
      <c r="O32" s="76">
        <v>567</v>
      </c>
      <c r="P32" s="99"/>
      <c r="Q32" s="76">
        <v>34000</v>
      </c>
      <c r="R32" s="99"/>
      <c r="S32" s="148">
        <v>59.95</v>
      </c>
      <c r="T32" s="100"/>
      <c r="U32" s="76">
        <v>7</v>
      </c>
      <c r="V32" s="99"/>
      <c r="W32" s="76">
        <v>954</v>
      </c>
      <c r="X32" s="99"/>
      <c r="Y32" s="148">
        <v>136.29</v>
      </c>
      <c r="Z32" s="99"/>
      <c r="AA32" s="76">
        <v>635</v>
      </c>
      <c r="AB32" s="99"/>
      <c r="AC32" s="76">
        <v>37100</v>
      </c>
      <c r="AD32" s="99"/>
      <c r="AE32" s="142">
        <v>58.46</v>
      </c>
    </row>
    <row r="33" spans="1:31" ht="11.25" customHeight="1">
      <c r="A33" s="55" t="s">
        <v>171</v>
      </c>
      <c r="B33" s="100"/>
      <c r="C33" s="76"/>
      <c r="D33" s="134"/>
      <c r="E33" s="76"/>
      <c r="F33" s="99"/>
      <c r="G33" s="22"/>
      <c r="H33" s="99"/>
      <c r="I33" s="76"/>
      <c r="J33" s="134"/>
      <c r="K33" s="76"/>
      <c r="L33" s="99"/>
      <c r="M33" s="141"/>
      <c r="N33" s="99"/>
      <c r="O33" s="76"/>
      <c r="P33" s="99"/>
      <c r="Q33" s="76"/>
      <c r="R33" s="99"/>
      <c r="S33" s="141"/>
      <c r="T33" s="100"/>
      <c r="U33" s="100"/>
      <c r="V33" s="100"/>
      <c r="W33" s="152"/>
      <c r="X33" s="100"/>
      <c r="Y33" s="100"/>
      <c r="Z33" s="100"/>
      <c r="AA33" s="100"/>
      <c r="AB33" s="100"/>
      <c r="AC33" s="100"/>
      <c r="AD33" s="100"/>
      <c r="AE33" s="142"/>
    </row>
    <row r="34" spans="1:31" ht="11.25" customHeight="1">
      <c r="A34" s="63" t="s">
        <v>172</v>
      </c>
      <c r="B34" s="100"/>
      <c r="C34" s="143" t="s">
        <v>34</v>
      </c>
      <c r="D34" s="134"/>
      <c r="E34" s="143" t="s">
        <v>34</v>
      </c>
      <c r="F34" s="99"/>
      <c r="G34" s="22">
        <v>46.69</v>
      </c>
      <c r="H34" s="99"/>
      <c r="I34" s="76">
        <v>135</v>
      </c>
      <c r="J34" s="134"/>
      <c r="K34" s="76">
        <v>3750</v>
      </c>
      <c r="L34" s="99"/>
      <c r="M34" s="22">
        <v>27.74</v>
      </c>
      <c r="N34" s="99"/>
      <c r="O34" s="76">
        <v>959</v>
      </c>
      <c r="P34" s="99"/>
      <c r="Q34" s="76">
        <v>31000</v>
      </c>
      <c r="R34" s="99"/>
      <c r="S34" s="22">
        <v>32.28</v>
      </c>
      <c r="T34" s="100"/>
      <c r="U34" s="135" t="s">
        <v>34</v>
      </c>
      <c r="V34" s="99"/>
      <c r="W34" s="135" t="s">
        <v>34</v>
      </c>
      <c r="X34" s="99"/>
      <c r="Y34" s="141">
        <v>51.95</v>
      </c>
      <c r="Z34" s="99"/>
      <c r="AA34" s="76">
        <v>1190</v>
      </c>
      <c r="AB34" s="99"/>
      <c r="AC34" s="76">
        <v>39200</v>
      </c>
      <c r="AD34" s="99"/>
      <c r="AE34" s="142">
        <v>33.01</v>
      </c>
    </row>
    <row r="35" spans="1:31" ht="11.25" customHeight="1">
      <c r="A35" s="153" t="s">
        <v>173</v>
      </c>
      <c r="B35" s="100"/>
      <c r="C35" s="143" t="s">
        <v>34</v>
      </c>
      <c r="D35" s="134"/>
      <c r="E35" s="143" t="s">
        <v>34</v>
      </c>
      <c r="F35" s="99"/>
      <c r="G35" s="22">
        <v>37.07</v>
      </c>
      <c r="H35" s="99"/>
      <c r="I35" s="76">
        <v>44</v>
      </c>
      <c r="J35" s="134"/>
      <c r="K35" s="76">
        <v>1510</v>
      </c>
      <c r="L35" s="99"/>
      <c r="M35" s="22">
        <v>34.229999999999997</v>
      </c>
      <c r="N35" s="99"/>
      <c r="O35" s="76">
        <v>468</v>
      </c>
      <c r="P35" s="99"/>
      <c r="Q35" s="76">
        <v>13600</v>
      </c>
      <c r="R35" s="99"/>
      <c r="S35" s="22">
        <v>28.97</v>
      </c>
      <c r="T35" s="100"/>
      <c r="U35" s="135" t="s">
        <v>34</v>
      </c>
      <c r="V35" s="99"/>
      <c r="W35" s="135" t="s">
        <v>34</v>
      </c>
      <c r="X35" s="99"/>
      <c r="Y35" s="141">
        <v>55.09</v>
      </c>
      <c r="Z35" s="99"/>
      <c r="AA35" s="76">
        <v>610</v>
      </c>
      <c r="AB35" s="99"/>
      <c r="AC35" s="76">
        <v>19700</v>
      </c>
      <c r="AD35" s="99"/>
      <c r="AE35" s="142">
        <v>32.28</v>
      </c>
    </row>
    <row r="36" spans="1:31" ht="11.25" customHeight="1">
      <c r="A36" s="55" t="s">
        <v>174</v>
      </c>
      <c r="B36" s="100"/>
      <c r="C36" s="138" t="s">
        <v>34</v>
      </c>
      <c r="D36" s="134"/>
      <c r="E36" s="138" t="s">
        <v>34</v>
      </c>
      <c r="F36" s="99"/>
      <c r="G36" s="22">
        <v>41.75</v>
      </c>
      <c r="H36" s="99"/>
      <c r="I36" s="76">
        <v>15</v>
      </c>
      <c r="J36" s="134"/>
      <c r="K36" s="76">
        <v>428</v>
      </c>
      <c r="L36" s="99"/>
      <c r="M36" s="141">
        <v>28.53</v>
      </c>
      <c r="N36" s="99"/>
      <c r="O36" s="76">
        <v>14</v>
      </c>
      <c r="P36" s="99"/>
      <c r="Q36" s="76">
        <v>569</v>
      </c>
      <c r="R36" s="99"/>
      <c r="S36" s="22">
        <v>40.64</v>
      </c>
      <c r="T36" s="100"/>
      <c r="U36" s="135" t="s">
        <v>34</v>
      </c>
      <c r="V36" s="99"/>
      <c r="W36" s="135" t="s">
        <v>34</v>
      </c>
      <c r="X36" s="99"/>
      <c r="Y36" s="141">
        <v>63.01</v>
      </c>
      <c r="Z36" s="99"/>
      <c r="AA36" s="76">
        <v>47</v>
      </c>
      <c r="AB36" s="99"/>
      <c r="AC36" s="76">
        <v>1930</v>
      </c>
      <c r="AD36" s="99"/>
      <c r="AE36" s="142">
        <v>41.11</v>
      </c>
    </row>
    <row r="37" spans="1:31" ht="11.25" customHeight="1">
      <c r="A37" s="55" t="s">
        <v>175</v>
      </c>
      <c r="B37" s="100"/>
      <c r="C37" s="113">
        <v>72</v>
      </c>
      <c r="D37" s="134"/>
      <c r="E37" s="113">
        <v>4180</v>
      </c>
      <c r="F37" s="99"/>
      <c r="G37" s="22">
        <v>58.11</v>
      </c>
      <c r="H37" s="99"/>
      <c r="I37" s="135" t="s">
        <v>34</v>
      </c>
      <c r="J37" s="134"/>
      <c r="K37" s="135" t="s">
        <v>34</v>
      </c>
      <c r="L37" s="99"/>
      <c r="M37" s="141">
        <v>23.07</v>
      </c>
      <c r="N37" s="99"/>
      <c r="O37" s="76">
        <v>249</v>
      </c>
      <c r="P37" s="99"/>
      <c r="Q37" s="76">
        <v>10000</v>
      </c>
      <c r="R37" s="99"/>
      <c r="S37" s="141">
        <v>40.18</v>
      </c>
      <c r="T37" s="100"/>
      <c r="U37" s="138" t="s">
        <v>34</v>
      </c>
      <c r="V37" s="99"/>
      <c r="W37" s="138" t="s">
        <v>34</v>
      </c>
      <c r="X37" s="99"/>
      <c r="Y37" s="141">
        <v>50.14</v>
      </c>
      <c r="Z37" s="99"/>
      <c r="AA37" s="76">
        <v>376</v>
      </c>
      <c r="AB37" s="99"/>
      <c r="AC37" s="76">
        <v>16600</v>
      </c>
      <c r="AD37" s="99"/>
      <c r="AE37" s="142">
        <v>44.19</v>
      </c>
    </row>
    <row r="38" spans="1:31" ht="11.25" customHeight="1">
      <c r="A38" s="55" t="s">
        <v>238</v>
      </c>
      <c r="B38" s="100"/>
      <c r="C38" s="143" t="s">
        <v>34</v>
      </c>
      <c r="D38" s="13"/>
      <c r="E38" s="38" t="s">
        <v>34</v>
      </c>
      <c r="F38" s="13"/>
      <c r="G38" s="25">
        <v>36.83</v>
      </c>
      <c r="H38" s="13"/>
      <c r="I38" s="138" t="s">
        <v>34</v>
      </c>
      <c r="J38" s="13"/>
      <c r="K38" s="138" t="s">
        <v>34</v>
      </c>
      <c r="L38" s="13"/>
      <c r="M38" s="22">
        <v>26.95</v>
      </c>
      <c r="N38" s="13"/>
      <c r="O38" s="76">
        <v>888</v>
      </c>
      <c r="P38" s="13"/>
      <c r="Q38" s="76">
        <v>21800</v>
      </c>
      <c r="R38" s="23"/>
      <c r="S38" s="22">
        <v>24.58</v>
      </c>
      <c r="T38" s="100"/>
      <c r="U38" s="135" t="s">
        <v>34</v>
      </c>
      <c r="V38" s="13"/>
      <c r="W38" s="135" t="s">
        <v>34</v>
      </c>
      <c r="X38" s="23"/>
      <c r="Y38" s="24">
        <v>37.35</v>
      </c>
      <c r="Z38" s="13"/>
      <c r="AA38" s="113">
        <v>1270</v>
      </c>
      <c r="AB38" s="13"/>
      <c r="AC38" s="113">
        <v>35900</v>
      </c>
      <c r="AD38" s="13"/>
      <c r="AE38" s="142">
        <v>28.2</v>
      </c>
    </row>
    <row r="39" spans="1:31" ht="11.25" customHeight="1">
      <c r="A39" s="55" t="s">
        <v>176</v>
      </c>
      <c r="B39" s="100"/>
      <c r="C39" s="138" t="s">
        <v>34</v>
      </c>
      <c r="D39" s="76"/>
      <c r="E39" s="138" t="s">
        <v>34</v>
      </c>
      <c r="F39" s="99"/>
      <c r="G39" s="22">
        <v>38.369999999999997</v>
      </c>
      <c r="H39" s="99"/>
      <c r="I39" s="76">
        <v>1630</v>
      </c>
      <c r="J39" s="134"/>
      <c r="K39" s="76">
        <v>61300</v>
      </c>
      <c r="L39" s="99"/>
      <c r="M39" s="22">
        <v>37.6</v>
      </c>
      <c r="N39" s="99"/>
      <c r="O39" s="76">
        <v>5570</v>
      </c>
      <c r="P39" s="99"/>
      <c r="Q39" s="76">
        <v>247000</v>
      </c>
      <c r="R39" s="99"/>
      <c r="S39" s="22">
        <v>44.32</v>
      </c>
      <c r="T39" s="100"/>
      <c r="U39" s="135" t="s">
        <v>34</v>
      </c>
      <c r="V39" s="113"/>
      <c r="W39" s="135" t="s">
        <v>34</v>
      </c>
      <c r="X39" s="99"/>
      <c r="Y39" s="141">
        <v>41.23</v>
      </c>
      <c r="Z39" s="99"/>
      <c r="AA39" s="113">
        <v>7760</v>
      </c>
      <c r="AB39" s="154"/>
      <c r="AC39" s="113">
        <v>331000</v>
      </c>
      <c r="AD39" s="99"/>
      <c r="AE39" s="142">
        <v>42.65</v>
      </c>
    </row>
    <row r="40" spans="1:31" ht="11.25" customHeight="1">
      <c r="A40" s="63" t="s">
        <v>177</v>
      </c>
      <c r="B40" s="100"/>
      <c r="C40" s="155">
        <v>1470</v>
      </c>
      <c r="D40" s="155"/>
      <c r="E40" s="155">
        <v>49900</v>
      </c>
      <c r="F40" s="155"/>
      <c r="G40" s="41">
        <v>33.93</v>
      </c>
      <c r="H40" s="155"/>
      <c r="I40" s="155">
        <v>31800</v>
      </c>
      <c r="J40" s="155"/>
      <c r="K40" s="155">
        <v>910000</v>
      </c>
      <c r="L40" s="155"/>
      <c r="M40" s="41">
        <v>28.56</v>
      </c>
      <c r="N40" s="155"/>
      <c r="O40" s="155">
        <v>33100</v>
      </c>
      <c r="P40" s="155"/>
      <c r="Q40" s="155">
        <v>1050000</v>
      </c>
      <c r="R40" s="155"/>
      <c r="S40" s="41">
        <v>31.9</v>
      </c>
      <c r="T40" s="156"/>
      <c r="U40" s="155">
        <v>2770</v>
      </c>
      <c r="V40" s="155"/>
      <c r="W40" s="155">
        <v>115000</v>
      </c>
      <c r="X40" s="157"/>
      <c r="Y40" s="41">
        <v>41.7</v>
      </c>
      <c r="Z40" s="157"/>
      <c r="AA40" s="155">
        <v>69200</v>
      </c>
      <c r="AB40" s="155"/>
      <c r="AC40" s="155">
        <v>2130000</v>
      </c>
      <c r="AD40" s="155"/>
      <c r="AE40" s="158">
        <v>30.8</v>
      </c>
    </row>
    <row r="41" spans="1:31" ht="11.25" customHeight="1">
      <c r="A41" s="53" t="s">
        <v>178</v>
      </c>
      <c r="B41" s="100"/>
      <c r="C41" s="76"/>
      <c r="D41" s="134"/>
      <c r="E41" s="76"/>
      <c r="F41" s="99"/>
      <c r="G41" s="141"/>
      <c r="H41" s="99"/>
      <c r="I41" s="76"/>
      <c r="J41" s="134"/>
      <c r="K41" s="76"/>
      <c r="L41" s="99"/>
      <c r="M41" s="141"/>
      <c r="N41" s="99"/>
      <c r="O41" s="76"/>
      <c r="P41" s="99"/>
      <c r="Q41" s="76"/>
      <c r="R41" s="99"/>
      <c r="S41" s="141"/>
      <c r="T41" s="100"/>
      <c r="U41" s="76"/>
      <c r="V41" s="99"/>
      <c r="W41" s="76"/>
      <c r="X41" s="99"/>
      <c r="Y41" s="141"/>
      <c r="Z41" s="99"/>
      <c r="AA41" s="76"/>
      <c r="AB41" s="99"/>
      <c r="AC41" s="76"/>
      <c r="AD41" s="99"/>
      <c r="AE41" s="141"/>
    </row>
    <row r="42" spans="1:31" ht="11.25" customHeight="1">
      <c r="A42" s="55" t="s">
        <v>179</v>
      </c>
      <c r="B42" s="100"/>
      <c r="C42" s="143" t="s">
        <v>47</v>
      </c>
      <c r="D42" s="134"/>
      <c r="E42" s="143" t="s">
        <v>47</v>
      </c>
      <c r="F42" s="99"/>
      <c r="G42" s="143" t="s">
        <v>47</v>
      </c>
      <c r="H42" s="99"/>
      <c r="I42" s="143" t="s">
        <v>34</v>
      </c>
      <c r="J42" s="134"/>
      <c r="K42" s="143" t="s">
        <v>34</v>
      </c>
      <c r="L42" s="99"/>
      <c r="M42" s="146">
        <v>35.83</v>
      </c>
      <c r="N42" s="99"/>
      <c r="O42" s="143" t="s">
        <v>34</v>
      </c>
      <c r="P42" s="99"/>
      <c r="Q42" s="143" t="s">
        <v>34</v>
      </c>
      <c r="R42" s="99"/>
      <c r="S42" s="22">
        <v>87.48</v>
      </c>
      <c r="T42" s="100"/>
      <c r="U42" s="143" t="s">
        <v>34</v>
      </c>
      <c r="V42" s="99"/>
      <c r="W42" s="143" t="s">
        <v>34</v>
      </c>
      <c r="X42" s="99"/>
      <c r="Y42" s="146">
        <v>51.04</v>
      </c>
      <c r="Z42" s="99"/>
      <c r="AA42" s="135" t="s">
        <v>34</v>
      </c>
      <c r="AB42" s="99"/>
      <c r="AC42" s="135" t="s">
        <v>34</v>
      </c>
      <c r="AD42" s="99"/>
      <c r="AE42" s="141">
        <v>53.87</v>
      </c>
    </row>
    <row r="43" spans="1:31" ht="11.25" customHeight="1">
      <c r="A43" s="55" t="s">
        <v>180</v>
      </c>
      <c r="B43" s="100"/>
      <c r="C43" s="143" t="s">
        <v>34</v>
      </c>
      <c r="D43" s="134"/>
      <c r="E43" s="138" t="s">
        <v>34</v>
      </c>
      <c r="F43" s="99"/>
      <c r="G43" s="22">
        <v>63.44</v>
      </c>
      <c r="H43" s="99"/>
      <c r="I43" s="76">
        <v>31</v>
      </c>
      <c r="J43" s="134"/>
      <c r="K43" s="76">
        <v>2120</v>
      </c>
      <c r="L43" s="99"/>
      <c r="M43" s="141">
        <v>68.52</v>
      </c>
      <c r="N43" s="99"/>
      <c r="O43" s="143" t="s">
        <v>34</v>
      </c>
      <c r="P43" s="99"/>
      <c r="Q43" s="143" t="s">
        <v>34</v>
      </c>
      <c r="R43" s="99"/>
      <c r="S43" s="22">
        <v>63.06</v>
      </c>
      <c r="T43" s="100"/>
      <c r="U43" s="143" t="s">
        <v>47</v>
      </c>
      <c r="V43" s="99"/>
      <c r="W43" s="143" t="s">
        <v>47</v>
      </c>
      <c r="X43" s="99"/>
      <c r="Y43" s="143" t="s">
        <v>47</v>
      </c>
      <c r="Z43" s="99"/>
      <c r="AA43" s="135" t="s">
        <v>34</v>
      </c>
      <c r="AB43" s="99"/>
      <c r="AC43" s="135" t="s">
        <v>34</v>
      </c>
      <c r="AD43" s="99"/>
      <c r="AE43" s="141">
        <v>66.069999999999993</v>
      </c>
    </row>
    <row r="44" spans="1:31" ht="11.25" customHeight="1">
      <c r="A44" s="55" t="s">
        <v>181</v>
      </c>
      <c r="B44" s="100"/>
      <c r="C44" s="143" t="s">
        <v>47</v>
      </c>
      <c r="D44" s="134"/>
      <c r="E44" s="143" t="s">
        <v>47</v>
      </c>
      <c r="F44" s="99"/>
      <c r="G44" s="38" t="s">
        <v>47</v>
      </c>
      <c r="H44" s="99"/>
      <c r="I44" s="138" t="s">
        <v>34</v>
      </c>
      <c r="J44" s="134"/>
      <c r="K44" s="138" t="s">
        <v>34</v>
      </c>
      <c r="L44" s="99"/>
      <c r="M44" s="22">
        <v>22.56</v>
      </c>
      <c r="N44" s="99"/>
      <c r="O44" s="76">
        <v>598</v>
      </c>
      <c r="P44" s="99"/>
      <c r="Q44" s="76">
        <v>7680</v>
      </c>
      <c r="R44" s="99"/>
      <c r="S44" s="22">
        <v>12.84</v>
      </c>
      <c r="T44" s="100"/>
      <c r="U44" s="133" t="s">
        <v>34</v>
      </c>
      <c r="V44" s="99"/>
      <c r="W44" s="138" t="s">
        <v>34</v>
      </c>
      <c r="X44" s="99"/>
      <c r="Y44" s="146">
        <v>19.43</v>
      </c>
      <c r="Z44" s="99"/>
      <c r="AA44" s="135" t="s">
        <v>34</v>
      </c>
      <c r="AB44" s="99"/>
      <c r="AC44" s="135" t="s">
        <v>34</v>
      </c>
      <c r="AD44" s="104"/>
      <c r="AE44" s="159">
        <v>13.54</v>
      </c>
    </row>
    <row r="45" spans="1:31" ht="11.25" customHeight="1">
      <c r="A45" s="63" t="s">
        <v>177</v>
      </c>
      <c r="B45" s="100"/>
      <c r="C45" s="194" t="s">
        <v>34</v>
      </c>
      <c r="D45" s="160"/>
      <c r="E45" s="194" t="s">
        <v>34</v>
      </c>
      <c r="F45" s="157"/>
      <c r="G45" s="41">
        <v>63.44</v>
      </c>
      <c r="H45" s="157"/>
      <c r="I45" s="194" t="s">
        <v>34</v>
      </c>
      <c r="J45" s="160"/>
      <c r="K45" s="194" t="s">
        <v>34</v>
      </c>
      <c r="L45" s="157"/>
      <c r="M45" s="41">
        <v>41.74</v>
      </c>
      <c r="N45" s="157"/>
      <c r="O45" s="155">
        <v>625</v>
      </c>
      <c r="P45" s="157"/>
      <c r="Q45" s="155">
        <v>9680</v>
      </c>
      <c r="R45" s="157"/>
      <c r="S45" s="41">
        <v>15.48</v>
      </c>
      <c r="T45" s="156"/>
      <c r="U45" s="155">
        <v>91</v>
      </c>
      <c r="V45" s="157"/>
      <c r="W45" s="155">
        <v>4400</v>
      </c>
      <c r="X45" s="157"/>
      <c r="Y45" s="161">
        <v>48.33</v>
      </c>
      <c r="Z45" s="157"/>
      <c r="AA45" s="155">
        <v>803</v>
      </c>
      <c r="AB45" s="155"/>
      <c r="AC45" s="155">
        <v>17900</v>
      </c>
      <c r="AD45" s="99"/>
      <c r="AE45" s="141">
        <v>22.29</v>
      </c>
    </row>
    <row r="46" spans="1:31" ht="11.25" customHeight="1">
      <c r="A46" s="55" t="s">
        <v>182</v>
      </c>
      <c r="B46" s="162"/>
      <c r="C46" s="163">
        <v>1480</v>
      </c>
      <c r="D46" s="163"/>
      <c r="E46" s="163">
        <v>50500</v>
      </c>
      <c r="F46" s="163"/>
      <c r="G46" s="164">
        <v>34.11</v>
      </c>
      <c r="H46" s="163"/>
      <c r="I46" s="163">
        <v>31900</v>
      </c>
      <c r="J46" s="163"/>
      <c r="K46" s="163">
        <v>913000</v>
      </c>
      <c r="L46" s="163"/>
      <c r="M46" s="164">
        <v>28.6</v>
      </c>
      <c r="N46" s="163"/>
      <c r="O46" s="163">
        <v>33700</v>
      </c>
      <c r="P46" s="163"/>
      <c r="Q46" s="163">
        <v>1060000</v>
      </c>
      <c r="R46" s="163"/>
      <c r="S46" s="164">
        <v>31.6</v>
      </c>
      <c r="T46" s="162"/>
      <c r="U46" s="163">
        <v>2860</v>
      </c>
      <c r="V46" s="104"/>
      <c r="W46" s="163">
        <v>120000</v>
      </c>
      <c r="X46" s="104"/>
      <c r="Y46" s="164">
        <v>41.91</v>
      </c>
      <c r="Z46" s="104"/>
      <c r="AA46" s="163">
        <v>70000</v>
      </c>
      <c r="AB46" s="104"/>
      <c r="AC46" s="163">
        <v>2150000</v>
      </c>
      <c r="AD46" s="165"/>
      <c r="AE46" s="164">
        <v>30.7</v>
      </c>
    </row>
    <row r="47" spans="1:31" ht="11.25" customHeight="1">
      <c r="A47" s="270" t="s">
        <v>266</v>
      </c>
      <c r="B47" s="270"/>
      <c r="C47" s="270"/>
      <c r="D47" s="270"/>
      <c r="E47" s="270"/>
      <c r="F47" s="270"/>
      <c r="G47" s="270"/>
      <c r="H47" s="270"/>
      <c r="I47" s="270"/>
      <c r="J47" s="270"/>
      <c r="K47" s="270"/>
      <c r="L47" s="270"/>
      <c r="M47" s="270"/>
      <c r="N47" s="270"/>
      <c r="O47" s="270"/>
      <c r="P47" s="270"/>
      <c r="Q47" s="270"/>
      <c r="R47" s="270"/>
      <c r="S47" s="270"/>
      <c r="T47" s="270"/>
      <c r="U47" s="270"/>
      <c r="V47" s="270"/>
      <c r="W47" s="270"/>
      <c r="X47" s="270"/>
      <c r="Y47" s="270"/>
      <c r="Z47" s="270"/>
      <c r="AA47" s="270"/>
      <c r="AB47" s="270"/>
      <c r="AC47" s="270"/>
      <c r="AD47" s="270"/>
      <c r="AE47" s="270"/>
    </row>
    <row r="48" spans="1:31" ht="11.25" customHeight="1">
      <c r="A48" s="270" t="s">
        <v>262</v>
      </c>
      <c r="B48" s="270"/>
      <c r="C48" s="270"/>
      <c r="D48" s="270"/>
      <c r="E48" s="270"/>
      <c r="F48" s="270"/>
      <c r="G48" s="270"/>
      <c r="H48" s="270"/>
      <c r="I48" s="270"/>
      <c r="J48" s="270"/>
      <c r="K48" s="270"/>
      <c r="L48" s="270"/>
      <c r="M48" s="270"/>
      <c r="N48" s="270"/>
      <c r="O48" s="270"/>
      <c r="P48" s="270"/>
      <c r="Q48" s="270"/>
      <c r="R48" s="270"/>
      <c r="S48" s="270"/>
      <c r="T48" s="270"/>
      <c r="U48" s="270"/>
      <c r="V48" s="270"/>
      <c r="W48" s="270"/>
      <c r="X48" s="270"/>
      <c r="Y48" s="270"/>
      <c r="Z48" s="270"/>
      <c r="AA48" s="270"/>
      <c r="AB48" s="270"/>
      <c r="AC48" s="270"/>
      <c r="AD48" s="270"/>
      <c r="AE48" s="270"/>
    </row>
    <row r="49" spans="1:31" ht="11.25" customHeight="1">
      <c r="A49" s="242" t="s">
        <v>224</v>
      </c>
      <c r="B49" s="242"/>
      <c r="C49" s="242"/>
      <c r="D49" s="242"/>
      <c r="E49" s="242"/>
      <c r="F49" s="242"/>
      <c r="G49" s="242"/>
      <c r="H49" s="242"/>
      <c r="I49" s="242"/>
      <c r="J49" s="242"/>
      <c r="K49" s="242"/>
      <c r="L49" s="242"/>
      <c r="M49" s="242"/>
      <c r="N49" s="242"/>
      <c r="O49" s="242"/>
      <c r="P49" s="242"/>
      <c r="Q49" s="242"/>
      <c r="R49" s="242"/>
      <c r="S49" s="242"/>
      <c r="T49" s="242"/>
      <c r="U49" s="242"/>
      <c r="V49" s="242"/>
      <c r="W49" s="242"/>
      <c r="X49" s="242"/>
      <c r="Y49" s="242"/>
      <c r="Z49" s="242"/>
      <c r="AA49" s="242"/>
      <c r="AB49" s="242"/>
      <c r="AC49" s="242"/>
      <c r="AD49" s="242"/>
      <c r="AE49" s="242"/>
    </row>
    <row r="50" spans="1:31" ht="11.25" customHeight="1">
      <c r="A50" s="242"/>
      <c r="B50" s="242"/>
      <c r="C50" s="242"/>
      <c r="D50" s="242"/>
      <c r="E50" s="242"/>
      <c r="F50" s="242"/>
      <c r="G50" s="242"/>
      <c r="H50" s="242"/>
      <c r="I50" s="242"/>
      <c r="J50" s="242"/>
      <c r="K50" s="242"/>
      <c r="L50" s="242"/>
      <c r="M50" s="242"/>
      <c r="N50" s="242"/>
      <c r="O50" s="242"/>
      <c r="P50" s="242"/>
      <c r="Q50" s="242"/>
      <c r="R50" s="242"/>
      <c r="S50" s="242"/>
      <c r="T50" s="242"/>
      <c r="U50" s="242"/>
      <c r="V50" s="242"/>
      <c r="W50" s="242"/>
      <c r="X50" s="242"/>
      <c r="Y50" s="242"/>
      <c r="Z50" s="242"/>
      <c r="AA50" s="242"/>
      <c r="AB50" s="242"/>
      <c r="AC50" s="242"/>
      <c r="AD50" s="242"/>
      <c r="AE50" s="242"/>
    </row>
  </sheetData>
  <mergeCells count="12">
    <mergeCell ref="A47:AE47"/>
    <mergeCell ref="A48:AE48"/>
    <mergeCell ref="A49:AE49"/>
    <mergeCell ref="A50:AE50"/>
    <mergeCell ref="A1:AE1"/>
    <mergeCell ref="A2:AE2"/>
    <mergeCell ref="A3:AE3"/>
    <mergeCell ref="C4:G4"/>
    <mergeCell ref="I4:M4"/>
    <mergeCell ref="O4:S4"/>
    <mergeCell ref="U4:Y4"/>
    <mergeCell ref="AA4:AE4"/>
  </mergeCells>
  <pageMargins left="0.5" right="0.5" top="0.5" bottom="0.5" header="0.3" footer="0.3"/>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487DB-2D40-40DA-9553-8C071D86E1F0}">
  <dimension ref="A1:P44"/>
  <sheetViews>
    <sheetView zoomScaleNormal="100" workbookViewId="0">
      <selection sqref="A1:L1"/>
    </sheetView>
  </sheetViews>
  <sheetFormatPr defaultColWidth="9.33203125" defaultRowHeight="11.25" customHeight="1"/>
  <cols>
    <col min="1" max="1" width="27" style="1" customWidth="1"/>
    <col min="2" max="2" width="1.6640625" style="1" customWidth="1"/>
    <col min="3" max="3" width="6.6640625" style="1" customWidth="1"/>
    <col min="4" max="4" width="1.6640625" style="1" customWidth="1"/>
    <col min="5" max="5" width="6.6640625" style="1" customWidth="1"/>
    <col min="6" max="7" width="1.6640625" style="1" customWidth="1"/>
    <col min="8" max="8" width="27" style="1" bestFit="1" customWidth="1"/>
    <col min="9" max="9" width="1.6640625" style="1" customWidth="1"/>
    <col min="10" max="10" width="7.6640625" style="1" bestFit="1" customWidth="1"/>
    <col min="11" max="11" width="1.6640625" style="1" customWidth="1"/>
    <col min="12" max="12" width="7.6640625" style="1" bestFit="1" customWidth="1"/>
    <col min="13" max="16384" width="9.33203125" style="1"/>
  </cols>
  <sheetData>
    <row r="1" spans="1:12" ht="11.25" customHeight="1">
      <c r="A1" s="253" t="s">
        <v>87</v>
      </c>
      <c r="B1" s="253"/>
      <c r="C1" s="253"/>
      <c r="D1" s="253"/>
      <c r="E1" s="253"/>
      <c r="F1" s="253"/>
      <c r="G1" s="253"/>
      <c r="H1" s="253"/>
      <c r="I1" s="253"/>
      <c r="J1" s="253"/>
      <c r="K1" s="253"/>
      <c r="L1" s="253"/>
    </row>
    <row r="2" spans="1:12" ht="11.25" customHeight="1">
      <c r="A2" s="253" t="s">
        <v>190</v>
      </c>
      <c r="B2" s="253"/>
      <c r="C2" s="253"/>
      <c r="D2" s="253"/>
      <c r="E2" s="253"/>
      <c r="F2" s="253"/>
      <c r="G2" s="253"/>
      <c r="H2" s="253"/>
      <c r="I2" s="253"/>
      <c r="J2" s="253"/>
      <c r="K2" s="253"/>
      <c r="L2" s="253"/>
    </row>
    <row r="3" spans="1:12" ht="11.25" customHeight="1">
      <c r="A3" s="244"/>
      <c r="B3" s="245"/>
      <c r="C3" s="245"/>
      <c r="D3" s="245"/>
      <c r="E3" s="245"/>
      <c r="F3" s="245"/>
      <c r="G3" s="245"/>
      <c r="H3" s="245"/>
      <c r="I3" s="245"/>
      <c r="J3" s="245"/>
      <c r="K3" s="245"/>
      <c r="L3" s="245"/>
    </row>
    <row r="4" spans="1:12" ht="11.25" customHeight="1">
      <c r="A4" s="253" t="s">
        <v>88</v>
      </c>
      <c r="B4" s="253"/>
      <c r="C4" s="253"/>
      <c r="D4" s="253"/>
      <c r="E4" s="253"/>
      <c r="F4" s="253"/>
      <c r="G4" s="253"/>
      <c r="H4" s="253"/>
      <c r="I4" s="253"/>
      <c r="J4" s="253"/>
      <c r="K4" s="253"/>
      <c r="L4" s="253"/>
    </row>
    <row r="5" spans="1:12" ht="11.25" customHeight="1">
      <c r="A5" s="277"/>
      <c r="B5" s="278"/>
      <c r="C5" s="278"/>
      <c r="D5" s="278"/>
      <c r="E5" s="278"/>
      <c r="F5" s="278"/>
      <c r="G5" s="278"/>
      <c r="H5" s="278"/>
      <c r="I5" s="278"/>
      <c r="J5" s="278"/>
      <c r="K5" s="278"/>
      <c r="L5" s="278"/>
    </row>
    <row r="6" spans="1:12" ht="11.25" customHeight="1">
      <c r="A6" s="187" t="s">
        <v>89</v>
      </c>
      <c r="B6" s="166"/>
      <c r="C6" s="167" t="s">
        <v>240</v>
      </c>
      <c r="D6" s="168"/>
      <c r="E6" s="167" t="s">
        <v>247</v>
      </c>
      <c r="F6" s="166"/>
      <c r="G6" s="169"/>
      <c r="H6" s="187" t="s">
        <v>89</v>
      </c>
      <c r="I6" s="166"/>
      <c r="J6" s="170" t="s">
        <v>240</v>
      </c>
      <c r="K6" s="168"/>
      <c r="L6" s="170" t="s">
        <v>247</v>
      </c>
    </row>
    <row r="7" spans="1:12" ht="11.25" customHeight="1">
      <c r="A7" s="53" t="s">
        <v>208</v>
      </c>
      <c r="B7" s="48"/>
      <c r="D7" s="48"/>
      <c r="F7" s="48"/>
      <c r="G7" s="171"/>
      <c r="H7" s="53" t="s">
        <v>209</v>
      </c>
      <c r="I7" s="48"/>
      <c r="J7" s="54"/>
      <c r="K7" s="48"/>
      <c r="L7" s="54"/>
    </row>
    <row r="8" spans="1:12" ht="11.25" customHeight="1">
      <c r="A8" s="55" t="s">
        <v>32</v>
      </c>
      <c r="B8" s="99"/>
      <c r="C8" s="28" t="s">
        <v>34</v>
      </c>
      <c r="D8" s="186"/>
      <c r="E8" s="14">
        <v>455</v>
      </c>
      <c r="F8" s="99"/>
      <c r="G8" s="172"/>
      <c r="H8" s="55" t="s">
        <v>53</v>
      </c>
      <c r="I8" s="99"/>
      <c r="J8" s="14">
        <v>488</v>
      </c>
      <c r="K8" s="101" t="s">
        <v>237</v>
      </c>
      <c r="L8" s="14">
        <v>282</v>
      </c>
    </row>
    <row r="9" spans="1:12" ht="11.25" customHeight="1">
      <c r="A9" s="55" t="s">
        <v>90</v>
      </c>
      <c r="B9" s="99"/>
      <c r="C9" s="28" t="s">
        <v>34</v>
      </c>
      <c r="D9" s="173"/>
      <c r="E9" s="28" t="s">
        <v>34</v>
      </c>
      <c r="F9" s="99"/>
      <c r="G9" s="172"/>
      <c r="H9" s="55" t="s">
        <v>54</v>
      </c>
      <c r="I9" s="99"/>
      <c r="J9" s="14">
        <v>863</v>
      </c>
      <c r="K9" s="101"/>
      <c r="L9" s="28" t="s">
        <v>34</v>
      </c>
    </row>
    <row r="10" spans="1:12" ht="11.25" customHeight="1">
      <c r="A10" s="55" t="s">
        <v>33</v>
      </c>
      <c r="B10" s="99"/>
      <c r="C10" s="28" t="s">
        <v>34</v>
      </c>
      <c r="D10" s="173"/>
      <c r="E10" s="14">
        <v>23</v>
      </c>
      <c r="F10" s="99"/>
      <c r="G10" s="172"/>
      <c r="H10" s="55" t="s">
        <v>55</v>
      </c>
      <c r="I10" s="99"/>
      <c r="J10" s="28" t="s">
        <v>34</v>
      </c>
      <c r="K10" s="101"/>
      <c r="L10" s="14">
        <v>488</v>
      </c>
    </row>
    <row r="11" spans="1:12" ht="11.25" customHeight="1">
      <c r="A11" s="55" t="s">
        <v>35</v>
      </c>
      <c r="B11" s="99"/>
      <c r="C11" s="14">
        <v>4</v>
      </c>
      <c r="D11" s="173"/>
      <c r="E11" s="14">
        <v>8</v>
      </c>
      <c r="F11" s="99"/>
      <c r="G11" s="172"/>
      <c r="H11" s="55" t="s">
        <v>56</v>
      </c>
      <c r="I11" s="99"/>
      <c r="J11" s="14">
        <v>1130</v>
      </c>
      <c r="K11" s="101"/>
      <c r="L11" s="14">
        <v>965</v>
      </c>
    </row>
    <row r="12" spans="1:12" ht="11.25" customHeight="1">
      <c r="A12" s="55" t="s">
        <v>36</v>
      </c>
      <c r="B12" s="99"/>
      <c r="C12" s="14">
        <v>1060</v>
      </c>
      <c r="D12" s="186"/>
      <c r="E12" s="14">
        <v>923</v>
      </c>
      <c r="F12" s="99"/>
      <c r="G12" s="172"/>
      <c r="H12" s="55" t="s">
        <v>57</v>
      </c>
      <c r="I12" s="99"/>
      <c r="J12" s="28" t="s">
        <v>34</v>
      </c>
      <c r="K12" s="101"/>
      <c r="L12" s="28" t="s">
        <v>34</v>
      </c>
    </row>
    <row r="13" spans="1:12" ht="11.25" customHeight="1">
      <c r="A13" s="55" t="s">
        <v>37</v>
      </c>
      <c r="B13" s="99"/>
      <c r="C13" s="14">
        <v>492</v>
      </c>
      <c r="D13" s="173"/>
      <c r="E13" s="14">
        <v>684</v>
      </c>
      <c r="F13" s="99"/>
      <c r="G13" s="172"/>
      <c r="H13" s="55" t="s">
        <v>58</v>
      </c>
      <c r="I13" s="99"/>
      <c r="J13" s="14">
        <v>1760</v>
      </c>
      <c r="K13" s="101" t="s">
        <v>237</v>
      </c>
      <c r="L13" s="14">
        <v>1010</v>
      </c>
    </row>
    <row r="14" spans="1:12" ht="11.25" customHeight="1">
      <c r="A14" s="55" t="s">
        <v>91</v>
      </c>
      <c r="B14" s="99"/>
      <c r="C14" s="28" t="s">
        <v>34</v>
      </c>
      <c r="D14" s="173"/>
      <c r="E14" s="28" t="s">
        <v>34</v>
      </c>
      <c r="F14" s="99"/>
      <c r="G14" s="172"/>
      <c r="H14" s="55" t="s">
        <v>59</v>
      </c>
      <c r="I14" s="99"/>
      <c r="J14" s="14">
        <v>2280</v>
      </c>
      <c r="K14" s="101" t="s">
        <v>237</v>
      </c>
      <c r="L14" s="14">
        <v>2150</v>
      </c>
    </row>
    <row r="15" spans="1:12" ht="11.25" customHeight="1">
      <c r="A15" s="55" t="s">
        <v>92</v>
      </c>
      <c r="B15" s="99"/>
      <c r="C15" s="14">
        <v>6</v>
      </c>
      <c r="D15" s="173"/>
      <c r="E15" s="28" t="s">
        <v>34</v>
      </c>
      <c r="F15" s="99"/>
      <c r="G15" s="172"/>
      <c r="H15" s="55" t="s">
        <v>93</v>
      </c>
      <c r="I15" s="99"/>
      <c r="J15" s="28" t="s">
        <v>34</v>
      </c>
      <c r="K15" s="101"/>
      <c r="L15" s="28" t="s">
        <v>34</v>
      </c>
    </row>
    <row r="16" spans="1:12" ht="11.25" customHeight="1">
      <c r="A16" s="55" t="s">
        <v>38</v>
      </c>
      <c r="B16" s="99"/>
      <c r="C16" s="14">
        <v>23</v>
      </c>
      <c r="D16" s="186" t="s">
        <v>237</v>
      </c>
      <c r="E16" s="14">
        <v>20</v>
      </c>
      <c r="F16" s="99"/>
      <c r="G16" s="172"/>
      <c r="H16" s="55" t="s">
        <v>60</v>
      </c>
      <c r="I16" s="99"/>
      <c r="J16" s="14">
        <v>1460</v>
      </c>
      <c r="K16" s="101" t="s">
        <v>237</v>
      </c>
      <c r="L16" s="14">
        <v>1470</v>
      </c>
    </row>
    <row r="17" spans="1:12" ht="11.25" customHeight="1">
      <c r="A17" s="55" t="s">
        <v>39</v>
      </c>
      <c r="B17" s="99"/>
      <c r="C17" s="28" t="s">
        <v>34</v>
      </c>
      <c r="D17" s="173"/>
      <c r="E17" s="14">
        <v>499</v>
      </c>
      <c r="F17" s="99"/>
      <c r="G17" s="172"/>
      <c r="H17" s="55" t="s">
        <v>61</v>
      </c>
      <c r="I17" s="99"/>
      <c r="J17" s="31" t="s">
        <v>34</v>
      </c>
      <c r="K17" s="101"/>
      <c r="L17" s="31" t="s">
        <v>34</v>
      </c>
    </row>
    <row r="18" spans="1:12" ht="11.25" customHeight="1">
      <c r="A18" s="55" t="s">
        <v>94</v>
      </c>
      <c r="B18" s="99"/>
      <c r="C18" s="28" t="s">
        <v>34</v>
      </c>
      <c r="D18" s="173"/>
      <c r="E18" s="28" t="s">
        <v>34</v>
      </c>
      <c r="F18" s="99"/>
      <c r="G18" s="172"/>
      <c r="H18" s="55" t="s">
        <v>62</v>
      </c>
      <c r="I18" s="99"/>
      <c r="J18" s="28" t="s">
        <v>34</v>
      </c>
      <c r="K18" s="101"/>
      <c r="L18" s="14">
        <v>254</v>
      </c>
    </row>
    <row r="19" spans="1:12" ht="11.25" customHeight="1">
      <c r="A19" s="55" t="s">
        <v>40</v>
      </c>
      <c r="B19" s="99"/>
      <c r="C19" s="28" t="s">
        <v>34</v>
      </c>
      <c r="D19" s="173"/>
      <c r="E19" s="28" t="s">
        <v>34</v>
      </c>
      <c r="F19" s="99"/>
      <c r="G19" s="172"/>
      <c r="H19" s="55" t="s">
        <v>95</v>
      </c>
      <c r="I19" s="99"/>
      <c r="J19" s="28" t="s">
        <v>34</v>
      </c>
      <c r="K19" s="101"/>
      <c r="L19" s="28" t="s">
        <v>34</v>
      </c>
    </row>
    <row r="20" spans="1:12" ht="11.25" customHeight="1">
      <c r="A20" s="55" t="s">
        <v>41</v>
      </c>
      <c r="B20" s="99"/>
      <c r="C20" s="14">
        <v>145</v>
      </c>
      <c r="D20" s="186" t="s">
        <v>237</v>
      </c>
      <c r="E20" s="14">
        <v>550</v>
      </c>
      <c r="F20" s="99"/>
      <c r="G20" s="172"/>
      <c r="H20" s="55" t="s">
        <v>63</v>
      </c>
      <c r="I20" s="99"/>
      <c r="J20" s="28" t="s">
        <v>34</v>
      </c>
      <c r="K20" s="101"/>
      <c r="L20" s="28" t="s">
        <v>34</v>
      </c>
    </row>
    <row r="21" spans="1:12" ht="11.25" customHeight="1">
      <c r="A21" s="55" t="s">
        <v>42</v>
      </c>
      <c r="B21" s="99"/>
      <c r="C21" s="14">
        <v>22</v>
      </c>
      <c r="D21" s="173"/>
      <c r="E21" s="28" t="s">
        <v>34</v>
      </c>
      <c r="F21" s="99"/>
      <c r="G21" s="172"/>
      <c r="H21" s="55" t="s">
        <v>64</v>
      </c>
      <c r="I21" s="99"/>
      <c r="J21" s="14">
        <v>9660</v>
      </c>
      <c r="K21" s="101" t="s">
        <v>237</v>
      </c>
      <c r="L21" s="14">
        <v>8570</v>
      </c>
    </row>
    <row r="22" spans="1:12" ht="11.25" customHeight="1">
      <c r="A22" s="55" t="s">
        <v>43</v>
      </c>
      <c r="B22" s="99"/>
      <c r="C22" s="28" t="s">
        <v>34</v>
      </c>
      <c r="D22" s="173"/>
      <c r="E22" s="28" t="s">
        <v>34</v>
      </c>
      <c r="F22" s="99"/>
      <c r="G22" s="172"/>
      <c r="H22" s="55" t="s">
        <v>96</v>
      </c>
      <c r="I22" s="99"/>
      <c r="J22" s="28" t="s">
        <v>34</v>
      </c>
      <c r="K22" s="101"/>
      <c r="L22" s="28" t="s">
        <v>34</v>
      </c>
    </row>
    <row r="23" spans="1:12" ht="11.25" customHeight="1">
      <c r="A23" s="55" t="s">
        <v>44</v>
      </c>
      <c r="B23" s="99"/>
      <c r="C23" s="28" t="s">
        <v>34</v>
      </c>
      <c r="D23" s="173"/>
      <c r="E23" s="28" t="s">
        <v>34</v>
      </c>
      <c r="F23" s="99"/>
      <c r="G23" s="172"/>
      <c r="H23" s="55" t="s">
        <v>97</v>
      </c>
      <c r="I23" s="99"/>
      <c r="J23" s="28" t="s">
        <v>34</v>
      </c>
      <c r="K23" s="101"/>
      <c r="L23" s="28" t="s">
        <v>34</v>
      </c>
    </row>
    <row r="24" spans="1:12" ht="11.25" customHeight="1">
      <c r="A24" s="55" t="s">
        <v>98</v>
      </c>
      <c r="B24" s="99"/>
      <c r="C24" s="28" t="s">
        <v>34</v>
      </c>
      <c r="D24" s="173"/>
      <c r="E24" s="14">
        <v>121</v>
      </c>
      <c r="F24" s="99"/>
      <c r="G24" s="172"/>
      <c r="H24" s="55" t="s">
        <v>65</v>
      </c>
      <c r="I24" s="99"/>
      <c r="J24" s="28" t="s">
        <v>34</v>
      </c>
      <c r="K24" s="101"/>
      <c r="L24" s="28" t="s">
        <v>34</v>
      </c>
    </row>
    <row r="25" spans="1:12" ht="11.25" customHeight="1">
      <c r="A25" s="55" t="s">
        <v>45</v>
      </c>
      <c r="B25" s="99"/>
      <c r="C25" s="28" t="s">
        <v>34</v>
      </c>
      <c r="D25" s="173"/>
      <c r="E25" s="28" t="s">
        <v>34</v>
      </c>
      <c r="F25" s="99"/>
      <c r="G25" s="172"/>
      <c r="H25" s="55" t="s">
        <v>66</v>
      </c>
      <c r="I25" s="99"/>
      <c r="J25" s="28" t="s">
        <v>34</v>
      </c>
      <c r="K25" s="101"/>
      <c r="L25" s="28" t="s">
        <v>34</v>
      </c>
    </row>
    <row r="26" spans="1:12" ht="11.25" customHeight="1">
      <c r="A26" s="55" t="s">
        <v>99</v>
      </c>
      <c r="B26" s="99"/>
      <c r="C26" s="28" t="s">
        <v>34</v>
      </c>
      <c r="D26" s="173"/>
      <c r="E26" s="28" t="s">
        <v>34</v>
      </c>
      <c r="F26" s="99"/>
      <c r="G26" s="172"/>
      <c r="H26" s="55" t="s">
        <v>67</v>
      </c>
      <c r="I26" s="99"/>
      <c r="J26" s="28" t="s">
        <v>34</v>
      </c>
      <c r="K26" s="101"/>
      <c r="L26" s="28" t="s">
        <v>34</v>
      </c>
    </row>
    <row r="27" spans="1:12" ht="11.25" customHeight="1">
      <c r="A27" s="55" t="s">
        <v>46</v>
      </c>
      <c r="B27" s="99"/>
      <c r="C27" s="28" t="s">
        <v>34</v>
      </c>
      <c r="D27" s="173"/>
      <c r="E27" s="28" t="s">
        <v>34</v>
      </c>
      <c r="F27" s="99"/>
      <c r="G27" s="172"/>
      <c r="H27" s="55" t="s">
        <v>68</v>
      </c>
      <c r="I27" s="99"/>
      <c r="J27" s="14">
        <v>501</v>
      </c>
      <c r="K27" s="101" t="s">
        <v>237</v>
      </c>
      <c r="L27" s="14">
        <v>680</v>
      </c>
    </row>
    <row r="28" spans="1:12" ht="11.25" customHeight="1">
      <c r="A28" s="55" t="s">
        <v>101</v>
      </c>
      <c r="B28" s="99"/>
      <c r="C28" s="14">
        <v>6</v>
      </c>
      <c r="D28" s="173"/>
      <c r="E28" s="28" t="s">
        <v>34</v>
      </c>
      <c r="F28" s="99"/>
      <c r="G28" s="172"/>
      <c r="H28" s="55" t="s">
        <v>100</v>
      </c>
      <c r="I28" s="99"/>
      <c r="J28" s="14">
        <v>115</v>
      </c>
      <c r="K28" s="101"/>
      <c r="L28" s="14">
        <v>115</v>
      </c>
    </row>
    <row r="29" spans="1:12" ht="11.25" customHeight="1">
      <c r="A29" s="55" t="s">
        <v>48</v>
      </c>
      <c r="B29" s="99"/>
      <c r="C29" s="28" t="s">
        <v>34</v>
      </c>
      <c r="D29" s="173"/>
      <c r="E29" s="28" t="s">
        <v>34</v>
      </c>
      <c r="F29" s="99"/>
      <c r="G29" s="172"/>
      <c r="H29" s="53" t="s">
        <v>102</v>
      </c>
      <c r="I29" s="99"/>
      <c r="J29" s="3"/>
      <c r="K29" s="101"/>
      <c r="L29" s="3"/>
    </row>
    <row r="30" spans="1:12" ht="11.25" customHeight="1">
      <c r="A30" s="55" t="s">
        <v>49</v>
      </c>
      <c r="B30" s="99"/>
      <c r="C30" s="28" t="s">
        <v>34</v>
      </c>
      <c r="D30" s="173"/>
      <c r="E30" s="28" t="s">
        <v>34</v>
      </c>
      <c r="F30" s="99"/>
      <c r="G30" s="172"/>
      <c r="H30" s="55" t="s">
        <v>103</v>
      </c>
      <c r="I30" s="99"/>
      <c r="J30" s="14">
        <v>213</v>
      </c>
      <c r="K30" s="101"/>
      <c r="L30" s="28" t="s">
        <v>34</v>
      </c>
    </row>
    <row r="31" spans="1:12" ht="11.25" customHeight="1">
      <c r="A31" s="55" t="s">
        <v>50</v>
      </c>
      <c r="B31" s="99"/>
      <c r="C31" s="28" t="s">
        <v>34</v>
      </c>
      <c r="D31" s="173"/>
      <c r="E31" s="14">
        <v>182</v>
      </c>
      <c r="F31" s="99"/>
      <c r="G31" s="172"/>
      <c r="H31" s="55" t="s">
        <v>104</v>
      </c>
      <c r="I31" s="99"/>
      <c r="J31" s="28" t="s">
        <v>34</v>
      </c>
      <c r="K31" s="101"/>
      <c r="L31" s="14">
        <v>269</v>
      </c>
    </row>
    <row r="32" spans="1:12" ht="11.25" customHeight="1">
      <c r="A32" s="55" t="s">
        <v>51</v>
      </c>
      <c r="B32" s="99"/>
      <c r="C32" s="28" t="s">
        <v>34</v>
      </c>
      <c r="D32" s="186"/>
      <c r="E32" s="14">
        <v>36</v>
      </c>
      <c r="F32" s="99"/>
      <c r="G32" s="172"/>
      <c r="H32" s="55" t="s">
        <v>69</v>
      </c>
      <c r="I32" s="99"/>
      <c r="J32" s="31" t="s">
        <v>34</v>
      </c>
      <c r="K32" s="101"/>
      <c r="L32" s="31" t="s">
        <v>34</v>
      </c>
    </row>
    <row r="33" spans="1:16" ht="11.25" customHeight="1">
      <c r="A33" s="55" t="s">
        <v>106</v>
      </c>
      <c r="B33" s="99"/>
      <c r="C33" s="28" t="s">
        <v>34</v>
      </c>
      <c r="D33" s="186"/>
      <c r="E33" s="14">
        <v>28</v>
      </c>
      <c r="F33" s="99"/>
      <c r="G33" s="172"/>
      <c r="H33" s="53" t="s">
        <v>105</v>
      </c>
      <c r="I33" s="99"/>
      <c r="J33" s="3"/>
      <c r="K33" s="101"/>
      <c r="L33" s="3"/>
    </row>
    <row r="34" spans="1:16" ht="11.25" customHeight="1">
      <c r="A34" s="55" t="s">
        <v>108</v>
      </c>
      <c r="B34" s="99"/>
      <c r="C34" s="28" t="s">
        <v>34</v>
      </c>
      <c r="D34" s="173"/>
      <c r="E34" s="14">
        <v>1</v>
      </c>
      <c r="F34" s="99"/>
      <c r="G34" s="172"/>
      <c r="H34" s="55" t="s">
        <v>107</v>
      </c>
      <c r="I34" s="99"/>
      <c r="J34" s="28" t="s">
        <v>34</v>
      </c>
      <c r="K34" s="101"/>
      <c r="L34" s="28" t="s">
        <v>34</v>
      </c>
      <c r="P34" s="2"/>
    </row>
    <row r="35" spans="1:16" ht="11.25" customHeight="1">
      <c r="A35" s="55" t="s">
        <v>52</v>
      </c>
      <c r="B35" s="99"/>
      <c r="C35" s="28" t="s">
        <v>34</v>
      </c>
      <c r="D35" s="173"/>
      <c r="E35" s="28" t="s">
        <v>34</v>
      </c>
      <c r="F35" s="99"/>
      <c r="G35" s="172"/>
      <c r="H35" s="55" t="s">
        <v>109</v>
      </c>
      <c r="I35" s="99"/>
      <c r="J35" s="31" t="s">
        <v>47</v>
      </c>
      <c r="K35" s="101"/>
      <c r="L35" s="31" t="s">
        <v>47</v>
      </c>
    </row>
    <row r="36" spans="1:16" ht="11.25" customHeight="1">
      <c r="A36" s="149" t="s">
        <v>111</v>
      </c>
      <c r="B36" s="99"/>
      <c r="C36" s="29" t="s">
        <v>245</v>
      </c>
      <c r="D36" s="173"/>
      <c r="E36" s="28" t="s">
        <v>34</v>
      </c>
      <c r="F36" s="99"/>
      <c r="G36" s="172"/>
      <c r="H36" s="55" t="s">
        <v>110</v>
      </c>
      <c r="I36" s="99"/>
      <c r="J36" s="14">
        <v>80300</v>
      </c>
      <c r="K36" s="189" t="s">
        <v>237</v>
      </c>
      <c r="L36" s="14">
        <v>43700</v>
      </c>
      <c r="N36" s="2"/>
    </row>
    <row r="37" spans="1:16" ht="11.25" customHeight="1">
      <c r="F37" s="190"/>
      <c r="G37" s="174"/>
      <c r="H37" s="63" t="s">
        <v>6</v>
      </c>
      <c r="I37" s="190"/>
      <c r="J37" s="114">
        <v>108000</v>
      </c>
      <c r="K37" s="105" t="s">
        <v>237</v>
      </c>
      <c r="L37" s="114">
        <v>70000</v>
      </c>
      <c r="N37" s="2"/>
    </row>
    <row r="38" spans="1:16" ht="11.25" customHeight="1">
      <c r="A38" s="269" t="s">
        <v>231</v>
      </c>
      <c r="B38" s="269"/>
      <c r="C38" s="269"/>
      <c r="D38" s="269"/>
      <c r="E38" s="269"/>
      <c r="F38" s="269"/>
      <c r="G38" s="269"/>
      <c r="H38" s="269"/>
      <c r="I38" s="269"/>
      <c r="J38" s="269"/>
      <c r="K38" s="269"/>
      <c r="L38" s="269"/>
      <c r="N38" s="2"/>
    </row>
    <row r="39" spans="1:16" ht="22.5" customHeight="1">
      <c r="A39" s="240" t="s">
        <v>257</v>
      </c>
      <c r="B39" s="240"/>
      <c r="C39" s="240"/>
      <c r="D39" s="240"/>
      <c r="E39" s="240"/>
      <c r="F39" s="240"/>
      <c r="G39" s="240"/>
      <c r="H39" s="240"/>
      <c r="I39" s="240"/>
      <c r="J39" s="240"/>
      <c r="K39" s="240"/>
      <c r="L39" s="240"/>
    </row>
    <row r="40" spans="1:16" ht="11.25" customHeight="1">
      <c r="A40" s="276" t="s">
        <v>258</v>
      </c>
      <c r="B40" s="264"/>
      <c r="C40" s="264"/>
      <c r="D40" s="264"/>
      <c r="E40" s="264"/>
      <c r="F40" s="264"/>
      <c r="G40" s="264"/>
      <c r="H40" s="264"/>
      <c r="I40" s="264"/>
      <c r="J40" s="264"/>
      <c r="K40" s="264"/>
      <c r="L40" s="264"/>
    </row>
    <row r="42" spans="1:16" ht="11.25" customHeight="1">
      <c r="C42" s="2"/>
      <c r="E42" s="2"/>
      <c r="J42" s="2"/>
      <c r="L42" s="2"/>
    </row>
    <row r="44" spans="1:16" ht="11.25" customHeight="1">
      <c r="J44" s="2"/>
      <c r="L44" s="2"/>
    </row>
  </sheetData>
  <mergeCells count="8">
    <mergeCell ref="A39:L39"/>
    <mergeCell ref="A40:L40"/>
    <mergeCell ref="A1:L1"/>
    <mergeCell ref="A2:L2"/>
    <mergeCell ref="A3:L3"/>
    <mergeCell ref="A4:L4"/>
    <mergeCell ref="A5:L5"/>
    <mergeCell ref="A38:L38"/>
  </mergeCells>
  <pageMargins left="0.5" right="0.5" top="0.5" bottom="0.75" header="0.5" footer="0.5"/>
  <pageSetup orientation="portrait" r:id="rId1"/>
  <headerFooter alignWithMargins="0"/>
  <ignoredErrors>
    <ignoredError sqref="C6:L6 C36"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6A94F-299A-48B8-9F6E-B40BC4AAE441}">
  <dimension ref="A1:L67"/>
  <sheetViews>
    <sheetView zoomScaleNormal="100" workbookViewId="0">
      <selection sqref="A1:I1"/>
    </sheetView>
  </sheetViews>
  <sheetFormatPr defaultColWidth="9.33203125" defaultRowHeight="11.25" customHeight="1"/>
  <cols>
    <col min="1" max="1" width="35" style="1" customWidth="1"/>
    <col min="2" max="2" width="1.6640625" style="1" customWidth="1"/>
    <col min="3" max="3" width="9.6640625" style="1" customWidth="1"/>
    <col min="4" max="4" width="1.6640625" style="1" customWidth="1"/>
    <col min="5" max="5" width="9.6640625" style="1" customWidth="1"/>
    <col min="6" max="6" width="1.6640625" style="1" customWidth="1"/>
    <col min="7" max="7" width="9.6640625" style="1" customWidth="1"/>
    <col min="8" max="8" width="1.6640625" style="1" customWidth="1"/>
    <col min="9" max="9" width="11" style="1" customWidth="1"/>
    <col min="10" max="16384" width="9.33203125" style="1"/>
  </cols>
  <sheetData>
    <row r="1" spans="1:10" ht="11.25" customHeight="1">
      <c r="A1" s="253" t="s">
        <v>112</v>
      </c>
      <c r="B1" s="253"/>
      <c r="C1" s="253"/>
      <c r="D1" s="253"/>
      <c r="E1" s="253"/>
      <c r="F1" s="253"/>
      <c r="G1" s="253"/>
      <c r="H1" s="253"/>
      <c r="I1" s="253"/>
    </row>
    <row r="2" spans="1:10" ht="11.25" customHeight="1">
      <c r="A2" s="253" t="s">
        <v>232</v>
      </c>
      <c r="B2" s="253"/>
      <c r="C2" s="253"/>
      <c r="D2" s="253"/>
      <c r="E2" s="253"/>
      <c r="F2" s="253"/>
      <c r="G2" s="253"/>
      <c r="H2" s="253"/>
      <c r="I2" s="253"/>
      <c r="J2" s="56"/>
    </row>
    <row r="3" spans="1:10" ht="11.25" customHeight="1">
      <c r="A3" s="244"/>
      <c r="B3" s="245"/>
      <c r="C3" s="245"/>
      <c r="D3" s="245"/>
      <c r="E3" s="245"/>
      <c r="F3" s="245"/>
      <c r="G3" s="245"/>
      <c r="H3" s="245"/>
      <c r="I3" s="245"/>
    </row>
    <row r="4" spans="1:10" ht="11.25" customHeight="1">
      <c r="A4" s="253" t="s">
        <v>29</v>
      </c>
      <c r="B4" s="253"/>
      <c r="C4" s="253"/>
      <c r="D4" s="253"/>
      <c r="E4" s="253"/>
      <c r="F4" s="253"/>
      <c r="G4" s="253"/>
      <c r="H4" s="253"/>
      <c r="I4" s="253"/>
    </row>
    <row r="5" spans="1:10" ht="11.25" customHeight="1">
      <c r="A5" s="254"/>
      <c r="B5" s="255"/>
      <c r="C5" s="255"/>
      <c r="D5" s="255"/>
      <c r="E5" s="255"/>
      <c r="F5" s="255"/>
      <c r="G5" s="255"/>
      <c r="H5" s="255"/>
      <c r="I5" s="255"/>
    </row>
    <row r="6" spans="1:10" ht="11.25" customHeight="1">
      <c r="A6" s="47"/>
      <c r="B6" s="48"/>
      <c r="C6" s="256" t="s">
        <v>240</v>
      </c>
      <c r="D6" s="257"/>
      <c r="E6" s="257"/>
      <c r="F6" s="48"/>
      <c r="G6" s="256" t="s">
        <v>247</v>
      </c>
      <c r="H6" s="257"/>
      <c r="I6" s="257"/>
    </row>
    <row r="7" spans="1:10" ht="11.25" customHeight="1">
      <c r="A7" s="90" t="s">
        <v>233</v>
      </c>
      <c r="B7" s="95"/>
      <c r="C7" s="90" t="s">
        <v>9</v>
      </c>
      <c r="D7" s="95"/>
      <c r="E7" s="90" t="s">
        <v>188</v>
      </c>
      <c r="F7" s="95"/>
      <c r="G7" s="90" t="s">
        <v>9</v>
      </c>
      <c r="H7" s="95"/>
      <c r="I7" s="90" t="s">
        <v>188</v>
      </c>
    </row>
    <row r="8" spans="1:10" ht="11.25" customHeight="1">
      <c r="A8" s="175" t="s">
        <v>113</v>
      </c>
      <c r="B8" s="99"/>
      <c r="C8" s="76"/>
      <c r="D8" s="99"/>
      <c r="E8" s="76"/>
      <c r="F8" s="99"/>
      <c r="G8" s="76"/>
      <c r="H8" s="99"/>
      <c r="I8" s="76"/>
    </row>
    <row r="9" spans="1:10" ht="11.25" customHeight="1">
      <c r="A9" s="55" t="s">
        <v>144</v>
      </c>
      <c r="B9" s="99"/>
      <c r="C9" s="29" t="s">
        <v>184</v>
      </c>
      <c r="D9" s="2"/>
      <c r="E9" s="14">
        <v>377</v>
      </c>
      <c r="F9" s="99"/>
      <c r="G9" s="29" t="s">
        <v>184</v>
      </c>
      <c r="H9" s="2"/>
      <c r="I9" s="14">
        <v>411</v>
      </c>
    </row>
    <row r="10" spans="1:10" ht="11.25" customHeight="1">
      <c r="A10" s="55" t="s">
        <v>215</v>
      </c>
      <c r="B10" s="99"/>
      <c r="C10" s="29" t="s">
        <v>184</v>
      </c>
      <c r="D10" s="2"/>
      <c r="E10" s="14">
        <v>316</v>
      </c>
      <c r="F10" s="99"/>
      <c r="G10" s="29" t="s">
        <v>184</v>
      </c>
      <c r="H10" s="2"/>
      <c r="I10" s="14">
        <v>189</v>
      </c>
    </row>
    <row r="11" spans="1:10" ht="11.25" customHeight="1">
      <c r="A11" s="55" t="s">
        <v>214</v>
      </c>
      <c r="B11" s="99"/>
      <c r="C11" s="29" t="s">
        <v>184</v>
      </c>
      <c r="D11" s="2"/>
      <c r="E11" s="14">
        <v>107</v>
      </c>
      <c r="F11" s="99"/>
      <c r="G11" s="29" t="s">
        <v>184</v>
      </c>
      <c r="H11" s="2"/>
      <c r="I11" s="14">
        <v>94</v>
      </c>
    </row>
    <row r="12" spans="1:10" ht="11.25" customHeight="1">
      <c r="A12" s="55" t="s">
        <v>69</v>
      </c>
      <c r="B12" s="99"/>
      <c r="C12" s="29" t="s">
        <v>184</v>
      </c>
      <c r="D12" s="14"/>
      <c r="E12" s="176">
        <v>312</v>
      </c>
      <c r="F12" s="70"/>
      <c r="G12" s="29" t="s">
        <v>184</v>
      </c>
      <c r="H12" s="14"/>
      <c r="I12" s="176">
        <v>287</v>
      </c>
    </row>
    <row r="13" spans="1:10" ht="11.25" customHeight="1">
      <c r="A13" s="63" t="s">
        <v>6</v>
      </c>
      <c r="B13" s="99"/>
      <c r="C13" s="68">
        <v>1</v>
      </c>
      <c r="D13" s="68"/>
      <c r="E13" s="68">
        <v>1110</v>
      </c>
      <c r="F13" s="177"/>
      <c r="G13" s="68">
        <v>1</v>
      </c>
      <c r="H13" s="68"/>
      <c r="I13" s="68">
        <v>981</v>
      </c>
      <c r="J13" s="2"/>
    </row>
    <row r="14" spans="1:10" ht="11.25" customHeight="1">
      <c r="A14" s="53" t="s">
        <v>114</v>
      </c>
      <c r="B14" s="99"/>
      <c r="C14" s="14"/>
      <c r="D14" s="14"/>
      <c r="E14" s="14"/>
      <c r="F14" s="178"/>
      <c r="G14" s="14"/>
      <c r="H14" s="14"/>
      <c r="I14" s="14"/>
    </row>
    <row r="15" spans="1:10" ht="11.25" customHeight="1">
      <c r="A15" s="55" t="s">
        <v>115</v>
      </c>
      <c r="B15" s="99"/>
      <c r="C15" s="14">
        <v>26</v>
      </c>
      <c r="D15" s="14"/>
      <c r="E15" s="14">
        <v>65800</v>
      </c>
      <c r="F15" s="30"/>
      <c r="G15" s="14">
        <v>32</v>
      </c>
      <c r="H15" s="14"/>
      <c r="I15" s="14">
        <v>61500</v>
      </c>
    </row>
    <row r="16" spans="1:10" ht="11.25" customHeight="1">
      <c r="A16" s="55" t="s">
        <v>116</v>
      </c>
      <c r="B16" s="99"/>
      <c r="C16" s="29" t="s">
        <v>184</v>
      </c>
      <c r="D16" s="14"/>
      <c r="E16" s="14">
        <v>129</v>
      </c>
      <c r="F16" s="178"/>
      <c r="G16" s="29" t="s">
        <v>184</v>
      </c>
      <c r="H16" s="14"/>
      <c r="I16" s="14">
        <v>172</v>
      </c>
    </row>
    <row r="17" spans="1:10" ht="11.25" customHeight="1">
      <c r="A17" s="55" t="s">
        <v>216</v>
      </c>
      <c r="B17" s="99"/>
      <c r="C17" s="26">
        <v>2</v>
      </c>
      <c r="D17" s="14"/>
      <c r="E17" s="14">
        <v>2930</v>
      </c>
      <c r="F17" s="178"/>
      <c r="G17" s="26">
        <v>2</v>
      </c>
      <c r="H17" s="14"/>
      <c r="I17" s="14">
        <v>2380</v>
      </c>
    </row>
    <row r="18" spans="1:10" ht="11.25" customHeight="1">
      <c r="A18" s="55" t="s">
        <v>117</v>
      </c>
      <c r="B18" s="99"/>
      <c r="C18" s="14">
        <v>207</v>
      </c>
      <c r="D18" s="14"/>
      <c r="E18" s="14">
        <v>43400</v>
      </c>
      <c r="F18" s="30"/>
      <c r="G18" s="14">
        <v>297</v>
      </c>
      <c r="H18" s="14"/>
      <c r="I18" s="14">
        <v>47500</v>
      </c>
    </row>
    <row r="19" spans="1:10" ht="11.25" customHeight="1">
      <c r="A19" s="55" t="s">
        <v>118</v>
      </c>
      <c r="B19" s="99"/>
      <c r="C19" s="14">
        <v>1</v>
      </c>
      <c r="D19" s="14"/>
      <c r="E19" s="14">
        <v>1230</v>
      </c>
      <c r="F19" s="30"/>
      <c r="G19" s="29" t="s">
        <v>184</v>
      </c>
      <c r="H19" s="14"/>
      <c r="I19" s="14">
        <v>372</v>
      </c>
    </row>
    <row r="20" spans="1:10" ht="11.25" customHeight="1">
      <c r="A20" s="55" t="s">
        <v>119</v>
      </c>
      <c r="B20" s="99"/>
      <c r="C20" s="14">
        <v>1</v>
      </c>
      <c r="D20" s="14"/>
      <c r="E20" s="14">
        <v>437</v>
      </c>
      <c r="F20" s="178"/>
      <c r="G20" s="29" t="s">
        <v>184</v>
      </c>
      <c r="H20" s="14"/>
      <c r="I20" s="14">
        <v>325</v>
      </c>
    </row>
    <row r="21" spans="1:10" ht="11.25" customHeight="1">
      <c r="A21" s="55" t="s">
        <v>120</v>
      </c>
      <c r="B21" s="99"/>
      <c r="C21" s="14">
        <v>1</v>
      </c>
      <c r="D21" s="14"/>
      <c r="E21" s="14">
        <v>639</v>
      </c>
      <c r="F21" s="30"/>
      <c r="G21" s="14">
        <v>1</v>
      </c>
      <c r="H21" s="14"/>
      <c r="I21" s="14">
        <v>565</v>
      </c>
    </row>
    <row r="22" spans="1:10" ht="11.25" customHeight="1">
      <c r="A22" s="55" t="s">
        <v>217</v>
      </c>
      <c r="B22" s="99"/>
      <c r="C22" s="14">
        <v>1</v>
      </c>
      <c r="D22" s="14"/>
      <c r="E22" s="14">
        <v>662</v>
      </c>
      <c r="F22" s="178"/>
      <c r="G22" s="14">
        <v>1</v>
      </c>
      <c r="H22" s="14"/>
      <c r="I22" s="14">
        <v>488</v>
      </c>
    </row>
    <row r="23" spans="1:10" ht="11.25" customHeight="1">
      <c r="A23" s="55" t="s">
        <v>69</v>
      </c>
      <c r="B23" s="99"/>
      <c r="C23" s="176">
        <v>2</v>
      </c>
      <c r="D23" s="14"/>
      <c r="E23" s="176">
        <v>1550</v>
      </c>
      <c r="F23" s="70"/>
      <c r="G23" s="176">
        <v>1</v>
      </c>
      <c r="H23" s="14"/>
      <c r="I23" s="176">
        <v>935</v>
      </c>
    </row>
    <row r="24" spans="1:10" ht="11.25" customHeight="1">
      <c r="A24" s="63" t="s">
        <v>6</v>
      </c>
      <c r="B24" s="99"/>
      <c r="C24" s="68">
        <v>241</v>
      </c>
      <c r="D24" s="68"/>
      <c r="E24" s="68">
        <v>117000</v>
      </c>
      <c r="F24" s="177"/>
      <c r="G24" s="68">
        <v>335</v>
      </c>
      <c r="H24" s="68"/>
      <c r="I24" s="68">
        <v>114000</v>
      </c>
      <c r="J24" s="2"/>
    </row>
    <row r="25" spans="1:10" ht="11.25" customHeight="1">
      <c r="A25" s="53" t="s">
        <v>248</v>
      </c>
      <c r="B25" s="99"/>
      <c r="C25" s="14"/>
      <c r="D25" s="14"/>
      <c r="E25" s="14"/>
      <c r="F25" s="178"/>
      <c r="G25" s="14"/>
      <c r="H25" s="14"/>
      <c r="I25" s="14"/>
    </row>
    <row r="26" spans="1:10" ht="11.25" customHeight="1">
      <c r="A26" s="55" t="s">
        <v>121</v>
      </c>
      <c r="B26" s="99"/>
      <c r="C26" s="14">
        <v>1</v>
      </c>
      <c r="D26" s="14"/>
      <c r="E26" s="14">
        <v>679</v>
      </c>
      <c r="F26" s="178"/>
      <c r="G26" s="14">
        <v>2</v>
      </c>
      <c r="H26" s="14"/>
      <c r="I26" s="14">
        <v>673</v>
      </c>
    </row>
    <row r="27" spans="1:10" ht="11.25" customHeight="1">
      <c r="A27" s="55" t="s">
        <v>218</v>
      </c>
      <c r="B27" s="99"/>
      <c r="C27" s="14">
        <v>18</v>
      </c>
      <c r="D27" s="14"/>
      <c r="E27" s="14">
        <v>6380</v>
      </c>
      <c r="F27" s="178"/>
      <c r="G27" s="14">
        <v>6</v>
      </c>
      <c r="H27" s="14"/>
      <c r="I27" s="14">
        <v>3400</v>
      </c>
    </row>
    <row r="28" spans="1:10" ht="11.25" customHeight="1">
      <c r="A28" s="55" t="s">
        <v>122</v>
      </c>
      <c r="B28" s="99"/>
      <c r="C28" s="14">
        <v>12</v>
      </c>
      <c r="D28" s="14"/>
      <c r="E28" s="14">
        <v>25600</v>
      </c>
      <c r="F28" s="30"/>
      <c r="G28" s="14">
        <v>9</v>
      </c>
      <c r="H28" s="14"/>
      <c r="I28" s="14">
        <v>20400</v>
      </c>
    </row>
    <row r="29" spans="1:10" ht="11.25" customHeight="1">
      <c r="A29" s="55" t="s">
        <v>123</v>
      </c>
      <c r="B29" s="99"/>
      <c r="C29" s="179">
        <v>1</v>
      </c>
      <c r="D29" s="14"/>
      <c r="E29" s="14">
        <v>261</v>
      </c>
      <c r="F29" s="30"/>
      <c r="G29" s="180" t="s">
        <v>184</v>
      </c>
      <c r="H29" s="14"/>
      <c r="I29" s="14">
        <v>86</v>
      </c>
    </row>
    <row r="30" spans="1:10" ht="11.25" customHeight="1">
      <c r="A30" s="55" t="s">
        <v>124</v>
      </c>
      <c r="B30" s="99"/>
      <c r="C30" s="14">
        <v>3</v>
      </c>
      <c r="D30" s="14"/>
      <c r="E30" s="14">
        <v>3190</v>
      </c>
      <c r="F30" s="30"/>
      <c r="G30" s="14">
        <v>3</v>
      </c>
      <c r="H30" s="14"/>
      <c r="I30" s="14">
        <v>1750</v>
      </c>
    </row>
    <row r="31" spans="1:10" ht="11.25" customHeight="1">
      <c r="A31" s="55" t="s">
        <v>219</v>
      </c>
      <c r="B31" s="99"/>
      <c r="C31" s="14">
        <v>21</v>
      </c>
      <c r="D31" s="14"/>
      <c r="E31" s="14">
        <v>14700</v>
      </c>
      <c r="F31" s="178"/>
      <c r="G31" s="14">
        <v>14</v>
      </c>
      <c r="H31" s="14"/>
      <c r="I31" s="14">
        <v>11000</v>
      </c>
    </row>
    <row r="32" spans="1:10" ht="11.25" customHeight="1">
      <c r="A32" s="55" t="s">
        <v>125</v>
      </c>
      <c r="B32" s="99"/>
      <c r="C32" s="180" t="s">
        <v>184</v>
      </c>
      <c r="D32" s="14"/>
      <c r="E32" s="26">
        <v>42</v>
      </c>
      <c r="F32" s="178"/>
      <c r="G32" s="180" t="s">
        <v>184</v>
      </c>
      <c r="H32" s="14"/>
      <c r="I32" s="26">
        <v>3</v>
      </c>
    </row>
    <row r="33" spans="1:11" ht="11.25" customHeight="1">
      <c r="A33" s="55" t="s">
        <v>126</v>
      </c>
      <c r="B33" s="99"/>
      <c r="C33" s="14">
        <v>3</v>
      </c>
      <c r="D33" s="14"/>
      <c r="E33" s="14">
        <v>2270</v>
      </c>
      <c r="F33" s="178"/>
      <c r="G33" s="14">
        <v>2</v>
      </c>
      <c r="H33" s="14"/>
      <c r="I33" s="14">
        <v>2430</v>
      </c>
    </row>
    <row r="34" spans="1:11" ht="11.25" customHeight="1">
      <c r="A34" s="55" t="s">
        <v>69</v>
      </c>
      <c r="B34" s="99"/>
      <c r="C34" s="181">
        <v>6</v>
      </c>
      <c r="D34" s="14"/>
      <c r="E34" s="176">
        <v>3190</v>
      </c>
      <c r="F34" s="70"/>
      <c r="G34" s="181">
        <v>7</v>
      </c>
      <c r="H34" s="14"/>
      <c r="I34" s="176">
        <v>3180</v>
      </c>
      <c r="K34" s="2"/>
    </row>
    <row r="35" spans="1:11" ht="11.25" customHeight="1">
      <c r="A35" s="63" t="s">
        <v>6</v>
      </c>
      <c r="B35" s="99"/>
      <c r="C35" s="68">
        <v>66</v>
      </c>
      <c r="D35" s="68"/>
      <c r="E35" s="68">
        <v>56400</v>
      </c>
      <c r="F35" s="177"/>
      <c r="G35" s="68">
        <v>42</v>
      </c>
      <c r="H35" s="68"/>
      <c r="I35" s="68">
        <v>43000</v>
      </c>
    </row>
    <row r="36" spans="1:11" ht="11.25" customHeight="1">
      <c r="A36" s="53" t="s">
        <v>127</v>
      </c>
      <c r="B36" s="99"/>
      <c r="C36" s="14"/>
      <c r="D36" s="14"/>
      <c r="E36" s="14"/>
      <c r="F36" s="178"/>
      <c r="G36" s="14"/>
      <c r="H36" s="14"/>
      <c r="I36" s="14"/>
    </row>
    <row r="37" spans="1:11" ht="11.25" customHeight="1">
      <c r="A37" s="55" t="s">
        <v>128</v>
      </c>
      <c r="B37" s="99"/>
      <c r="C37" s="14">
        <v>1</v>
      </c>
      <c r="D37" s="14"/>
      <c r="E37" s="14">
        <v>293</v>
      </c>
      <c r="F37" s="178"/>
      <c r="G37" s="14">
        <v>1</v>
      </c>
      <c r="H37" s="14"/>
      <c r="I37" s="14">
        <v>279</v>
      </c>
    </row>
    <row r="38" spans="1:11" ht="11.25" customHeight="1">
      <c r="A38" s="55" t="s">
        <v>103</v>
      </c>
      <c r="B38" s="99"/>
      <c r="C38" s="14">
        <v>4800</v>
      </c>
      <c r="D38" s="14"/>
      <c r="E38" s="14">
        <v>243000</v>
      </c>
      <c r="F38" s="30"/>
      <c r="G38" s="14">
        <v>3420</v>
      </c>
      <c r="H38" s="14"/>
      <c r="I38" s="14">
        <v>181000</v>
      </c>
    </row>
    <row r="39" spans="1:11" ht="11.25" customHeight="1">
      <c r="A39" s="55" t="s">
        <v>222</v>
      </c>
      <c r="B39" s="99"/>
      <c r="C39" s="14">
        <v>1</v>
      </c>
      <c r="D39" s="14"/>
      <c r="E39" s="14">
        <v>276</v>
      </c>
      <c r="F39" s="30"/>
      <c r="G39" s="29" t="s">
        <v>184</v>
      </c>
      <c r="H39" s="14"/>
      <c r="I39" s="14">
        <v>390</v>
      </c>
    </row>
    <row r="40" spans="1:11" ht="11.25" customHeight="1">
      <c r="A40" s="55" t="s">
        <v>223</v>
      </c>
      <c r="B40" s="99"/>
      <c r="C40" s="14">
        <v>2</v>
      </c>
      <c r="D40" s="14"/>
      <c r="E40" s="14">
        <v>706</v>
      </c>
      <c r="F40" s="30"/>
      <c r="G40" s="14">
        <v>2</v>
      </c>
      <c r="H40" s="14"/>
      <c r="I40" s="14">
        <v>689</v>
      </c>
    </row>
    <row r="41" spans="1:11" ht="11.25" customHeight="1">
      <c r="A41" s="55" t="s">
        <v>221</v>
      </c>
      <c r="B41" s="99"/>
      <c r="C41" s="14">
        <v>4</v>
      </c>
      <c r="D41" s="14"/>
      <c r="E41" s="14">
        <v>907</v>
      </c>
      <c r="F41" s="178"/>
      <c r="G41" s="14">
        <v>4</v>
      </c>
      <c r="H41" s="14"/>
      <c r="I41" s="14">
        <v>759</v>
      </c>
    </row>
    <row r="42" spans="1:11" ht="11.25" customHeight="1">
      <c r="A42" s="55" t="s">
        <v>104</v>
      </c>
      <c r="B42" s="99"/>
      <c r="C42" s="14">
        <v>414</v>
      </c>
      <c r="D42" s="14"/>
      <c r="E42" s="14">
        <v>41400</v>
      </c>
      <c r="F42" s="30"/>
      <c r="G42" s="14">
        <v>216</v>
      </c>
      <c r="H42" s="14"/>
      <c r="I42" s="14">
        <v>24100</v>
      </c>
    </row>
    <row r="43" spans="1:11" ht="11.25" customHeight="1">
      <c r="A43" s="55" t="s">
        <v>129</v>
      </c>
      <c r="B43" s="99"/>
      <c r="C43" s="29" t="s">
        <v>184</v>
      </c>
      <c r="D43" s="14"/>
      <c r="E43" s="14">
        <v>181</v>
      </c>
      <c r="F43" s="178"/>
      <c r="G43" s="26">
        <v>2</v>
      </c>
      <c r="H43" s="14"/>
      <c r="I43" s="14">
        <v>683</v>
      </c>
    </row>
    <row r="44" spans="1:11" ht="11.25" customHeight="1">
      <c r="A44" s="55" t="s">
        <v>69</v>
      </c>
      <c r="B44" s="99"/>
      <c r="C44" s="176">
        <v>9</v>
      </c>
      <c r="D44" s="14"/>
      <c r="E44" s="176">
        <v>1790</v>
      </c>
      <c r="F44" s="70"/>
      <c r="G44" s="176">
        <v>2</v>
      </c>
      <c r="H44" s="14"/>
      <c r="I44" s="176">
        <v>1020</v>
      </c>
    </row>
    <row r="45" spans="1:11" ht="11.25" customHeight="1">
      <c r="A45" s="63" t="s">
        <v>6</v>
      </c>
      <c r="B45" s="99"/>
      <c r="C45" s="68">
        <v>5230</v>
      </c>
      <c r="D45" s="68"/>
      <c r="E45" s="68">
        <v>288000</v>
      </c>
      <c r="F45" s="177"/>
      <c r="G45" s="68">
        <v>3650</v>
      </c>
      <c r="H45" s="68"/>
      <c r="I45" s="68">
        <v>209000</v>
      </c>
    </row>
    <row r="46" spans="1:11" ht="11.25" customHeight="1">
      <c r="A46" s="53" t="s">
        <v>130</v>
      </c>
      <c r="B46" s="99"/>
      <c r="C46" s="14"/>
      <c r="D46" s="14"/>
      <c r="E46" s="14"/>
      <c r="F46" s="178"/>
      <c r="G46" s="14"/>
      <c r="H46" s="14"/>
      <c r="I46" s="14"/>
    </row>
    <row r="47" spans="1:11" ht="11.25" customHeight="1">
      <c r="A47" s="55" t="s">
        <v>131</v>
      </c>
      <c r="B47" s="99"/>
      <c r="C47" s="26">
        <v>3</v>
      </c>
      <c r="D47" s="14"/>
      <c r="E47" s="14">
        <v>5570</v>
      </c>
      <c r="F47" s="178"/>
      <c r="G47" s="26">
        <v>3</v>
      </c>
      <c r="H47" s="14"/>
      <c r="I47" s="14">
        <v>6000</v>
      </c>
    </row>
    <row r="48" spans="1:11" ht="11.25" customHeight="1">
      <c r="A48" s="55" t="s">
        <v>220</v>
      </c>
      <c r="B48" s="99"/>
      <c r="C48" s="29" t="s">
        <v>184</v>
      </c>
      <c r="D48" s="58"/>
      <c r="E48" s="26">
        <v>21</v>
      </c>
      <c r="F48" s="178"/>
      <c r="G48" s="31" t="s">
        <v>47</v>
      </c>
      <c r="H48" s="58"/>
      <c r="I48" s="31" t="s">
        <v>47</v>
      </c>
    </row>
    <row r="49" spans="1:12" ht="11.25" customHeight="1">
      <c r="A49" s="55" t="s">
        <v>132</v>
      </c>
      <c r="B49" s="99"/>
      <c r="C49" s="29" t="s">
        <v>184</v>
      </c>
      <c r="D49" s="14"/>
      <c r="E49" s="14">
        <v>341</v>
      </c>
      <c r="F49" s="178"/>
      <c r="G49" s="26">
        <v>1</v>
      </c>
      <c r="H49" s="14"/>
      <c r="I49" s="14">
        <v>183</v>
      </c>
    </row>
    <row r="50" spans="1:12" ht="11.25" customHeight="1">
      <c r="A50" s="55" t="s">
        <v>249</v>
      </c>
      <c r="B50" s="99"/>
      <c r="C50" s="31" t="s">
        <v>47</v>
      </c>
      <c r="D50" s="14"/>
      <c r="E50" s="31" t="s">
        <v>47</v>
      </c>
      <c r="F50" s="178"/>
      <c r="G50" s="29" t="s">
        <v>184</v>
      </c>
      <c r="H50" s="14"/>
      <c r="I50" s="14">
        <v>5</v>
      </c>
    </row>
    <row r="51" spans="1:12" ht="11.25" customHeight="1">
      <c r="A51" s="63" t="s">
        <v>6</v>
      </c>
      <c r="B51" s="99"/>
      <c r="C51" s="67">
        <v>3</v>
      </c>
      <c r="D51" s="68"/>
      <c r="E51" s="68">
        <v>5930</v>
      </c>
      <c r="F51" s="182"/>
      <c r="G51" s="67">
        <v>4</v>
      </c>
      <c r="H51" s="68"/>
      <c r="I51" s="68">
        <v>6190</v>
      </c>
    </row>
    <row r="52" spans="1:12" ht="11.25" customHeight="1">
      <c r="A52" s="53" t="s">
        <v>133</v>
      </c>
      <c r="B52" s="99"/>
      <c r="C52" s="14"/>
      <c r="D52" s="14"/>
      <c r="E52" s="14"/>
      <c r="F52" s="178"/>
      <c r="G52" s="14"/>
      <c r="H52" s="14"/>
      <c r="I52" s="14"/>
    </row>
    <row r="53" spans="1:12" ht="11.25" customHeight="1">
      <c r="A53" s="55" t="s">
        <v>134</v>
      </c>
      <c r="B53" s="99"/>
      <c r="C53" s="14">
        <v>53</v>
      </c>
      <c r="D53" s="14"/>
      <c r="E53" s="14">
        <v>16100</v>
      </c>
      <c r="F53" s="30"/>
      <c r="G53" s="14">
        <v>12</v>
      </c>
      <c r="H53" s="14"/>
      <c r="I53" s="14">
        <v>5610</v>
      </c>
    </row>
    <row r="54" spans="1:12" ht="11.25" customHeight="1">
      <c r="A54" s="55" t="s">
        <v>135</v>
      </c>
      <c r="B54" s="99"/>
      <c r="C54" s="14">
        <v>12</v>
      </c>
      <c r="D54" s="14"/>
      <c r="E54" s="14">
        <v>2380</v>
      </c>
      <c r="F54" s="178"/>
      <c r="G54" s="14">
        <v>10</v>
      </c>
      <c r="H54" s="14"/>
      <c r="I54" s="14">
        <v>1760</v>
      </c>
    </row>
    <row r="55" spans="1:12" ht="11.25" customHeight="1">
      <c r="A55" s="55" t="s">
        <v>143</v>
      </c>
      <c r="B55" s="99"/>
      <c r="C55" s="179">
        <v>6</v>
      </c>
      <c r="D55" s="14"/>
      <c r="E55" s="14">
        <v>1680</v>
      </c>
      <c r="F55" s="178"/>
      <c r="G55" s="179">
        <v>2</v>
      </c>
      <c r="H55" s="14"/>
      <c r="I55" s="14">
        <v>670</v>
      </c>
    </row>
    <row r="56" spans="1:12" ht="11.25" customHeight="1">
      <c r="A56" s="55" t="s">
        <v>136</v>
      </c>
      <c r="B56" s="99"/>
      <c r="C56" s="14">
        <v>1</v>
      </c>
      <c r="D56" s="14"/>
      <c r="E56" s="14">
        <v>533</v>
      </c>
      <c r="F56" s="178"/>
      <c r="G56" s="14">
        <v>1</v>
      </c>
      <c r="H56" s="14"/>
      <c r="I56" s="14">
        <v>508</v>
      </c>
    </row>
    <row r="57" spans="1:12" ht="11.25" customHeight="1">
      <c r="A57" s="55" t="s">
        <v>137</v>
      </c>
      <c r="B57" s="99"/>
      <c r="C57" s="14">
        <v>12</v>
      </c>
      <c r="D57" s="14"/>
      <c r="E57" s="14">
        <v>3760</v>
      </c>
      <c r="F57" s="178"/>
      <c r="G57" s="14">
        <v>8</v>
      </c>
      <c r="H57" s="14"/>
      <c r="I57" s="14">
        <v>1800</v>
      </c>
      <c r="K57" s="2"/>
    </row>
    <row r="58" spans="1:12" ht="11.25" customHeight="1">
      <c r="A58" s="55" t="s">
        <v>138</v>
      </c>
      <c r="B58" s="99"/>
      <c r="C58" s="183" t="s">
        <v>47</v>
      </c>
      <c r="D58" s="14"/>
      <c r="E58" s="31" t="s">
        <v>47</v>
      </c>
      <c r="F58" s="70"/>
      <c r="G58" s="180" t="s">
        <v>184</v>
      </c>
      <c r="H58" s="14"/>
      <c r="I58" s="26">
        <v>6</v>
      </c>
    </row>
    <row r="59" spans="1:12" ht="11.25" customHeight="1">
      <c r="A59" s="55" t="s">
        <v>69</v>
      </c>
      <c r="B59" s="99"/>
      <c r="C59" s="179">
        <v>1</v>
      </c>
      <c r="D59" s="14"/>
      <c r="E59" s="176">
        <v>217</v>
      </c>
      <c r="F59" s="30"/>
      <c r="G59" s="180" t="s">
        <v>184</v>
      </c>
      <c r="H59" s="14"/>
      <c r="I59" s="176">
        <v>120</v>
      </c>
    </row>
    <row r="60" spans="1:12" ht="11.25" customHeight="1">
      <c r="A60" s="63" t="s">
        <v>6</v>
      </c>
      <c r="B60" s="99"/>
      <c r="C60" s="68">
        <v>85</v>
      </c>
      <c r="D60" s="68"/>
      <c r="E60" s="68">
        <v>24700</v>
      </c>
      <c r="F60" s="177"/>
      <c r="G60" s="68">
        <v>34</v>
      </c>
      <c r="H60" s="68"/>
      <c r="I60" s="68">
        <v>10500</v>
      </c>
    </row>
    <row r="61" spans="1:12" ht="11.25" customHeight="1">
      <c r="A61" s="55" t="s">
        <v>139</v>
      </c>
      <c r="B61" s="104"/>
      <c r="C61" s="184">
        <v>5620</v>
      </c>
      <c r="D61" s="83" t="s">
        <v>237</v>
      </c>
      <c r="E61" s="184">
        <v>493000</v>
      </c>
      <c r="F61" s="185"/>
      <c r="G61" s="184">
        <v>4070</v>
      </c>
      <c r="H61" s="82"/>
      <c r="I61" s="184">
        <v>383000</v>
      </c>
      <c r="L61" s="2"/>
    </row>
    <row r="62" spans="1:12" ht="11.65" customHeight="1">
      <c r="A62" s="239" t="s">
        <v>267</v>
      </c>
      <c r="B62" s="264"/>
      <c r="C62" s="264"/>
      <c r="D62" s="264"/>
      <c r="E62" s="264"/>
      <c r="F62" s="264"/>
      <c r="G62" s="264"/>
      <c r="H62" s="264"/>
      <c r="I62" s="264"/>
    </row>
    <row r="63" spans="1:12" ht="22.5" customHeight="1">
      <c r="A63" s="240" t="s">
        <v>250</v>
      </c>
      <c r="B63" s="240"/>
      <c r="C63" s="240"/>
      <c r="D63" s="240"/>
      <c r="E63" s="240"/>
      <c r="F63" s="240"/>
      <c r="G63" s="240"/>
      <c r="H63" s="240"/>
      <c r="I63" s="240"/>
    </row>
    <row r="64" spans="1:12" ht="22.5" customHeight="1">
      <c r="A64" s="240" t="s">
        <v>225</v>
      </c>
      <c r="B64" s="241"/>
      <c r="C64" s="241"/>
      <c r="D64" s="241"/>
      <c r="E64" s="241"/>
      <c r="F64" s="241"/>
      <c r="G64" s="241"/>
      <c r="H64" s="241"/>
      <c r="I64" s="241"/>
    </row>
    <row r="65" spans="1:9" ht="11.25" customHeight="1">
      <c r="A65" s="242" t="s">
        <v>189</v>
      </c>
      <c r="B65" s="243"/>
      <c r="C65" s="243"/>
      <c r="D65" s="243"/>
      <c r="E65" s="243"/>
      <c r="F65" s="243"/>
      <c r="G65" s="243"/>
      <c r="H65" s="243"/>
      <c r="I65" s="243"/>
    </row>
    <row r="66" spans="1:9" ht="11.25" customHeight="1">
      <c r="A66" s="270"/>
      <c r="B66" s="243"/>
      <c r="C66" s="243"/>
      <c r="D66" s="243"/>
      <c r="E66" s="243"/>
      <c r="F66" s="243"/>
      <c r="G66" s="243"/>
      <c r="H66" s="243"/>
      <c r="I66" s="243"/>
    </row>
    <row r="67" spans="1:9" ht="11.25" customHeight="1">
      <c r="A67" s="270" t="s">
        <v>140</v>
      </c>
      <c r="B67" s="243"/>
      <c r="C67" s="243"/>
      <c r="D67" s="243"/>
      <c r="E67" s="243"/>
      <c r="F67" s="243"/>
      <c r="G67" s="243"/>
      <c r="H67" s="243"/>
      <c r="I67" s="243"/>
    </row>
  </sheetData>
  <mergeCells count="13">
    <mergeCell ref="A67:I67"/>
    <mergeCell ref="A1:I1"/>
    <mergeCell ref="A2:I2"/>
    <mergeCell ref="A3:I3"/>
    <mergeCell ref="A4:I4"/>
    <mergeCell ref="A5:I5"/>
    <mergeCell ref="C6:E6"/>
    <mergeCell ref="G6:I6"/>
    <mergeCell ref="A62:I62"/>
    <mergeCell ref="A63:I63"/>
    <mergeCell ref="A64:I64"/>
    <mergeCell ref="A65:I65"/>
    <mergeCell ref="A66:I66"/>
  </mergeCells>
  <pageMargins left="0.5" right="0.5" top="0.5" bottom="0.75" header="0.5" footer="0.5"/>
  <pageSetup scale="92" orientation="portrait" r:id="rId1"/>
  <headerFooter alignWithMargins="0"/>
  <ignoredErrors>
    <ignoredError sqref="C6:I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Note</vt:lpstr>
      <vt:lpstr>T1</vt:lpstr>
      <vt:lpstr>T2</vt:lpstr>
      <vt:lpstr>T3</vt:lpstr>
      <vt:lpstr>T4</vt:lpstr>
      <vt:lpstr>T5</vt:lpstr>
      <vt:lpstr>T6</vt:lpstr>
      <vt:lpstr>T7</vt:lpstr>
      <vt:lpstr>T8</vt:lpstr>
      <vt:lpstr>T9</vt:lpstr>
      <vt:lpstr>T10</vt:lpstr>
      <vt:lpstr>'T3'!Print_Area</vt:lpstr>
      <vt:lpstr>'T4'!Print_Area</vt:lpstr>
      <vt:lpstr>'T7'!Print_Area</vt:lpstr>
      <vt:lpstr>'T8'!Print_Area</vt:lpstr>
      <vt:lpstr>'T9'!Print_Area</vt:lpstr>
      <vt:lpstr>'T6'!Print_Titles</vt:lpstr>
      <vt:lpstr>'T8'!Print_Titles</vt:lpstr>
    </vt:vector>
  </TitlesOfParts>
  <Company>DOI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Silica in 2020</dc:title>
  <dc:subject>USGS Mineral Industry Surveys</dc:subject>
  <dc:creator>USGS National Minerals Information Center</dc:creator>
  <cp:keywords>Silica, Statistics</cp:keywords>
  <cp:lastModifiedBy>Callaghan, Robert M</cp:lastModifiedBy>
  <cp:lastPrinted>2021-08-04T17:13:19Z</cp:lastPrinted>
  <dcterms:created xsi:type="dcterms:W3CDTF">2007-11-28T17:51:36Z</dcterms:created>
  <dcterms:modified xsi:type="dcterms:W3CDTF">2022-08-26T10:54:55Z</dcterms:modified>
</cp:coreProperties>
</file>