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T:\Web posting\todo20220613\"/>
    </mc:Choice>
  </mc:AlternateContent>
  <xr:revisionPtr revIDLastSave="0" documentId="13_ncr:1_{2BCB327A-4387-40AB-859D-B7488D99659C}" xr6:coauthVersionLast="47" xr6:coauthVersionMax="47" xr10:uidLastSave="{00000000-0000-0000-0000-000000000000}"/>
  <bookViews>
    <workbookView xWindow="915" yWindow="660" windowWidth="14910" windowHeight="13590" xr2:uid="{00000000-000D-0000-FFFF-FFFF00000000}"/>
  </bookViews>
  <sheets>
    <sheet name="Note" sheetId="24" r:id="rId1"/>
    <sheet name="T1" sheetId="20" r:id="rId2"/>
    <sheet name="T2" sheetId="15" r:id="rId3"/>
    <sheet name="T3" sheetId="16" r:id="rId4"/>
    <sheet name="T4" sheetId="23" r:id="rId5"/>
  </sheets>
  <definedNames>
    <definedName name="_xlnm.Print_Area" localSheetId="2">'T2'!$A$1:$M$30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4" i="23" l="1"/>
  <c r="I24" i="23"/>
  <c r="G24" i="23"/>
  <c r="E24" i="23"/>
  <c r="C24" i="23"/>
  <c r="K15" i="23"/>
  <c r="I15" i="23"/>
  <c r="G15" i="23"/>
  <c r="E15" i="23"/>
  <c r="C15" i="23"/>
</calcChain>
</file>

<file path=xl/sharedStrings.xml><?xml version="1.0" encoding="utf-8"?>
<sst xmlns="http://schemas.openxmlformats.org/spreadsheetml/2006/main" count="241" uniqueCount="134">
  <si>
    <t>United States:</t>
  </si>
  <si>
    <t>metric tons</t>
  </si>
  <si>
    <t>Imports for consumption:</t>
  </si>
  <si>
    <t>do.</t>
  </si>
  <si>
    <t>dollars per kilogram</t>
  </si>
  <si>
    <t>Total</t>
  </si>
  <si>
    <t xml:space="preserve"> </t>
  </si>
  <si>
    <t/>
  </si>
  <si>
    <t>Value</t>
  </si>
  <si>
    <t>Class</t>
  </si>
  <si>
    <t>(kilograms)</t>
  </si>
  <si>
    <t>(gross quantity in kilograms and values in thousand dollars)</t>
  </si>
  <si>
    <t>Exports:</t>
  </si>
  <si>
    <t>Sources: U.S. Census Bureau and U.S. Geological Survey.</t>
  </si>
  <si>
    <t>2615.90.6060</t>
  </si>
  <si>
    <t>2615.90.3000</t>
  </si>
  <si>
    <t>Synthetic concentrates</t>
  </si>
  <si>
    <t>2615.90.6030</t>
  </si>
  <si>
    <t>Niobium ores and concentrates</t>
  </si>
  <si>
    <t>Total exports</t>
  </si>
  <si>
    <t>--</t>
  </si>
  <si>
    <t>Total imports</t>
  </si>
  <si>
    <t xml:space="preserve">    Total exports, Ta content</t>
  </si>
  <si>
    <t xml:space="preserve">    Total imports, Ta content</t>
  </si>
  <si>
    <t>8103.20.0030</t>
  </si>
  <si>
    <t>8103.20.0090</t>
  </si>
  <si>
    <t>8103.30.0000</t>
  </si>
  <si>
    <t>8103.90.0000</t>
  </si>
  <si>
    <t>Tantalum ores and concentrates</t>
  </si>
  <si>
    <t>TABLE  3</t>
  </si>
  <si>
    <t>Country or locality</t>
  </si>
  <si>
    <t>(thousands)</t>
  </si>
  <si>
    <t>Australia</t>
  </si>
  <si>
    <t>China</t>
  </si>
  <si>
    <t>Congo (Kinshasa)</t>
  </si>
  <si>
    <t>Mozambique</t>
  </si>
  <si>
    <t>Rwanda</t>
  </si>
  <si>
    <t>U.S IMPORTS FOR CONSUMPTION OF TANTALUM ORES AND CONCENTRATES, BY COUNTRY</t>
  </si>
  <si>
    <t>TABLE 1</t>
  </si>
  <si>
    <t>TABLE 2</t>
  </si>
  <si>
    <t>Tantalum, unwrought, powders</t>
  </si>
  <si>
    <t>Tantalum, unwrought, other</t>
  </si>
  <si>
    <t>Tantalum, waste and scrap</t>
  </si>
  <si>
    <t>Tantalum, wrought</t>
  </si>
  <si>
    <t>World, production of tantalum concentrates, Ta content</t>
  </si>
  <si>
    <t>2018</t>
  </si>
  <si>
    <t>Niobium ores and concentrates, gross weight</t>
  </si>
  <si>
    <t>Synthetic ores and concentrates, gross weight</t>
  </si>
  <si>
    <t>Tantalum ores and concentrates, gross weight</t>
  </si>
  <si>
    <t>Gross weight</t>
  </si>
  <si>
    <t>r</t>
  </si>
  <si>
    <t>United Arab Emirates</t>
  </si>
  <si>
    <r>
      <t>SALIENT TANTALUM STATISTICS</t>
    </r>
    <r>
      <rPr>
        <vertAlign val="superscript"/>
        <sz val="8"/>
        <rFont val="Times New Roman"/>
        <family val="1"/>
      </rPr>
      <t>1</t>
    </r>
  </si>
  <si>
    <r>
      <t>HTS</t>
    </r>
    <r>
      <rPr>
        <vertAlign val="superscript"/>
        <sz val="8"/>
        <rFont val="Times New Roman"/>
        <family val="1"/>
      </rPr>
      <t>2</t>
    </r>
    <r>
      <rPr>
        <sz val="8"/>
        <rFont val="Times New Roman"/>
        <family val="1"/>
      </rPr>
      <t xml:space="preserve"> code</t>
    </r>
  </si>
  <si>
    <r>
      <t>2</t>
    </r>
    <r>
      <rPr>
        <sz val="8"/>
        <rFont val="Times New Roman"/>
        <family val="1"/>
      </rPr>
      <t>Harmonized Tariff Schedule of the United States.</t>
    </r>
  </si>
  <si>
    <r>
      <t>Tantalum-containing ores and concentrates,</t>
    </r>
    <r>
      <rPr>
        <vertAlign val="super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 xml:space="preserve"> Ta content</t>
    </r>
    <r>
      <rPr>
        <vertAlign val="superscript"/>
        <sz val="8"/>
        <color theme="1"/>
        <rFont val="Times New Roman"/>
        <family val="1"/>
      </rPr>
      <t>e</t>
    </r>
  </si>
  <si>
    <r>
      <t>Tantalum, unwrought, Ta content</t>
    </r>
    <r>
      <rPr>
        <vertAlign val="superscript"/>
        <sz val="8"/>
        <color theme="1"/>
        <rFont val="Times New Roman"/>
        <family val="1"/>
      </rPr>
      <t>3</t>
    </r>
  </si>
  <si>
    <r>
      <t>Tantalum, waste and scrap,</t>
    </r>
    <r>
      <rPr>
        <vertAlign val="superscript"/>
        <sz val="8"/>
        <color theme="1"/>
        <rFont val="Times New Roman"/>
        <family val="1"/>
      </rPr>
      <t xml:space="preserve"> </t>
    </r>
    <r>
      <rPr>
        <sz val="8"/>
        <color theme="1"/>
        <rFont val="Times New Roman"/>
        <family val="1"/>
      </rPr>
      <t>Ta content</t>
    </r>
    <r>
      <rPr>
        <vertAlign val="superscript"/>
        <sz val="8"/>
        <color theme="1"/>
        <rFont val="Times New Roman"/>
        <family val="1"/>
      </rPr>
      <t>3</t>
    </r>
  </si>
  <si>
    <r>
      <t>Tantalum, wrought,</t>
    </r>
    <r>
      <rPr>
        <vertAlign val="superscript"/>
        <sz val="8"/>
        <color theme="1"/>
        <rFont val="Times New Roman"/>
        <family val="1"/>
      </rPr>
      <t xml:space="preserve"> </t>
    </r>
    <r>
      <rPr>
        <sz val="8"/>
        <color theme="1"/>
        <rFont val="Times New Roman"/>
        <family val="1"/>
      </rPr>
      <t>Ta content</t>
    </r>
    <r>
      <rPr>
        <vertAlign val="superscript"/>
        <sz val="8"/>
        <color theme="1"/>
        <rFont val="Times New Roman"/>
        <family val="1"/>
      </rPr>
      <t>3</t>
    </r>
  </si>
  <si>
    <r>
      <rPr>
        <vertAlign val="super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Harmonized Tariff Schedule of the United States code 2615.90.6060.</t>
    </r>
  </si>
  <si>
    <t>2019</t>
  </si>
  <si>
    <t>2016</t>
  </si>
  <si>
    <t>2017</t>
  </si>
  <si>
    <t>-- Zero.</t>
  </si>
  <si>
    <t>Macau</t>
  </si>
  <si>
    <t>Mauritius</t>
  </si>
  <si>
    <r>
      <t>Apparent consumption,</t>
    </r>
    <r>
      <rPr>
        <vertAlign val="superscript"/>
        <sz val="8"/>
        <color theme="1"/>
        <rFont val="Times New Roman"/>
        <family val="1"/>
      </rPr>
      <t>4</t>
    </r>
    <r>
      <rPr>
        <sz val="8"/>
        <color theme="1"/>
        <rFont val="Times New Roman"/>
        <family val="1"/>
      </rPr>
      <t xml:space="preserve"> Ta content</t>
    </r>
  </si>
  <si>
    <r>
      <t>Price, tantalite,</t>
    </r>
    <r>
      <rPr>
        <vertAlign val="superscript"/>
        <sz val="8"/>
        <color theme="1"/>
        <rFont val="Times New Roman"/>
        <family val="1"/>
      </rPr>
      <t>5</t>
    </r>
    <r>
      <rPr>
        <sz val="8"/>
        <color theme="1"/>
        <rFont val="Times New Roman"/>
        <family val="1"/>
      </rPr>
      <t xml:space="preserve"> Ta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O</t>
    </r>
    <r>
      <rPr>
        <vertAlign val="subscript"/>
        <sz val="8"/>
        <color theme="1"/>
        <rFont val="Times New Roman"/>
        <family val="1"/>
      </rPr>
      <t>5</t>
    </r>
    <r>
      <rPr>
        <sz val="8"/>
        <color theme="1"/>
        <rFont val="Times New Roman"/>
        <family val="1"/>
      </rPr>
      <t xml:space="preserve"> content</t>
    </r>
  </si>
  <si>
    <r>
      <t>Value,</t>
    </r>
    <r>
      <rPr>
        <vertAlign val="superscript"/>
        <sz val="8"/>
        <color theme="1"/>
        <rFont val="Times New Roman"/>
        <family val="1"/>
      </rPr>
      <t>6</t>
    </r>
    <r>
      <rPr>
        <sz val="8"/>
        <color theme="1"/>
        <rFont val="Times New Roman"/>
        <family val="1"/>
      </rPr>
      <t xml:space="preserve"> tantalum ores and concentrates, gross weight</t>
    </r>
  </si>
  <si>
    <r>
      <rPr>
        <vertAlign val="superscript"/>
        <sz val="8"/>
        <rFont val="Times New Roman"/>
        <family val="1"/>
      </rPr>
      <t>3</t>
    </r>
    <r>
      <rPr>
        <sz val="8"/>
        <rFont val="Times New Roman"/>
        <family val="1"/>
      </rPr>
      <t>Tantalum content estimated at 100%.</t>
    </r>
  </si>
  <si>
    <r>
      <t>5</t>
    </r>
    <r>
      <rPr>
        <sz val="8"/>
        <rFont val="Times New Roman"/>
        <family val="1"/>
      </rPr>
      <t>Average annual price per Ta</t>
    </r>
    <r>
      <rPr>
        <vertAlign val="subscript"/>
        <sz val="8"/>
        <rFont val="Times New Roman"/>
        <family val="1"/>
      </rPr>
      <t>2</t>
    </r>
    <r>
      <rPr>
        <sz val="8"/>
        <rFont val="Times New Roman"/>
        <family val="1"/>
      </rPr>
      <t>O</t>
    </r>
    <r>
      <rPr>
        <vertAlign val="subscript"/>
        <sz val="8"/>
        <rFont val="Times New Roman"/>
        <family val="1"/>
      </rPr>
      <t>5</t>
    </r>
    <r>
      <rPr>
        <sz val="8"/>
        <rFont val="Times New Roman"/>
        <family val="1"/>
      </rPr>
      <t xml:space="preserve"> content as reported by CRU Group.</t>
    </r>
  </si>
  <si>
    <r>
      <rPr>
        <vertAlign val="superscript"/>
        <sz val="8"/>
        <rFont val="Times New Roman"/>
        <family val="1"/>
      </rPr>
      <t>6</t>
    </r>
    <r>
      <rPr>
        <sz val="8"/>
        <rFont val="Times New Roman"/>
        <family val="1"/>
      </rPr>
      <t>Weighted average value of imported plus exported materials.</t>
    </r>
  </si>
  <si>
    <r>
      <t>OR LOCALITY</t>
    </r>
    <r>
      <rPr>
        <vertAlign val="superscript"/>
        <sz val="8"/>
        <color theme="1"/>
        <rFont val="Times New Roman"/>
        <family val="1"/>
      </rPr>
      <t>1, 2</t>
    </r>
  </si>
  <si>
    <r>
      <rPr>
        <vertAlign val="superscript"/>
        <sz val="8"/>
        <rFont val="Times New Roman"/>
        <family val="1"/>
      </rPr>
      <t>r</t>
    </r>
    <r>
      <rPr>
        <sz val="8"/>
        <rFont val="Times New Roman"/>
        <family val="1"/>
      </rPr>
      <t>Revised.</t>
    </r>
  </si>
  <si>
    <t>2020</t>
  </si>
  <si>
    <t>Principal destinations and sources in 2020</t>
  </si>
  <si>
    <r>
      <rPr>
        <vertAlign val="superscript"/>
        <sz val="8"/>
        <color theme="1"/>
        <rFont val="Times New Roman"/>
        <family val="1"/>
      </rPr>
      <t>1</t>
    </r>
    <r>
      <rPr>
        <sz val="8"/>
        <color theme="1"/>
        <rFont val="Times New Roman"/>
        <family val="1"/>
      </rPr>
      <t>Table includes data available through July 29, 2021.</t>
    </r>
    <r>
      <rPr>
        <vertAlign val="superscript"/>
        <sz val="8"/>
        <color theme="1"/>
        <rFont val="Times New Roman"/>
        <family val="1"/>
      </rPr>
      <t xml:space="preserve"> </t>
    </r>
    <r>
      <rPr>
        <sz val="8"/>
        <color theme="1"/>
        <rFont val="Times New Roman"/>
        <family val="1"/>
      </rPr>
      <t>Data are rounded to no more than three significant digits; may not add to totals shown.</t>
    </r>
  </si>
  <si>
    <r>
      <t>1</t>
    </r>
    <r>
      <rPr>
        <sz val="8"/>
        <rFont val="Times New Roman"/>
        <family val="1"/>
      </rPr>
      <t>Table includes data available through July 29, 2021. Data are rounded to no more than three significant digits; may not add to totals shown.</t>
    </r>
  </si>
  <si>
    <r>
      <rPr>
        <vertAlign val="superscript"/>
        <sz val="8"/>
        <rFont val="Times New Roman"/>
        <family val="1"/>
      </rPr>
      <t>e</t>
    </r>
    <r>
      <rPr>
        <sz val="8"/>
        <rFont val="Times New Roman"/>
        <family val="1"/>
      </rPr>
      <t xml:space="preserve">Estimated. </t>
    </r>
    <r>
      <rPr>
        <vertAlign val="superscript"/>
        <sz val="8"/>
        <rFont val="Times New Roman"/>
        <family val="1"/>
      </rPr>
      <t xml:space="preserve"> r</t>
    </r>
    <r>
      <rPr>
        <sz val="8"/>
        <rFont val="Times New Roman"/>
        <family val="1"/>
      </rPr>
      <t>Revised.  do. Ditto.</t>
    </r>
  </si>
  <si>
    <r>
      <rPr>
        <vertAlign val="superscript"/>
        <sz val="8"/>
        <rFont val="Times New Roman"/>
        <family val="1"/>
      </rPr>
      <t>4</t>
    </r>
    <r>
      <rPr>
        <sz val="8"/>
        <rFont val="Times New Roman"/>
        <family val="1"/>
      </rPr>
      <t>Defined as imports minus exports.</t>
    </r>
  </si>
  <si>
    <t>India 2,870, $83; China 1,090, $31.</t>
  </si>
  <si>
    <t>Austria 7,430, $443; Netherlands 2,000, $66.</t>
  </si>
  <si>
    <t>El Salvador, 28,600, $10,100; Mexico, 16,800, $6,960; Israel 10,700, $5,160.</t>
  </si>
  <si>
    <t>United Kingdom 5,740, $1,260; Mexico 1,130, $592.</t>
  </si>
  <si>
    <t>Kazakhstan 65,000, $9,070; Germany 26,900, $1,890; Japan 16,200, $1,960.</t>
  </si>
  <si>
    <t>Singapore 4,620, $149; Canada 1,660, $50.</t>
  </si>
  <si>
    <t>Canada 1,730, $23; Belgium 1,650, $18.</t>
  </si>
  <si>
    <t>Australia 499,000, $20,300; Mauritius 105,000, $5,740; Congo (Kinshasa) 89,000, $3,720.</t>
  </si>
  <si>
    <t>Germany 86,200, $25,900; China 60,200, $16,600; Thailand 39,500, $12,600.</t>
  </si>
  <si>
    <t xml:space="preserve">China 141,000, $34,000; Kazakhstan 54,700, $15,200; Germany 34,700, $14,200. </t>
  </si>
  <si>
    <t>China 143,000, $5,370; Indonesia 114,000, $2,520; Japan 87,400, $4,000.</t>
  </si>
  <si>
    <t>China 27,800, $12,400; Kazakhstan 22,200, $5,190.</t>
  </si>
  <si>
    <r>
      <t>1</t>
    </r>
    <r>
      <rPr>
        <sz val="8"/>
        <rFont val="Times New Roman"/>
        <family val="1"/>
      </rPr>
      <t>Includes data available through August 4, 2021. Data are rounded to no more than three significant digits, except values.</t>
    </r>
  </si>
  <si>
    <t>TABLE 4</t>
  </si>
  <si>
    <r>
      <t>TANTALUM: WORLD PRODUCTION OF MINERAL CONCENTRATES, BY COUNTRY OR LOCALITY</t>
    </r>
    <r>
      <rPr>
        <vertAlign val="superscript"/>
        <sz val="8"/>
        <color theme="1"/>
        <rFont val="Times New Roman"/>
        <family val="1"/>
      </rPr>
      <t>1, 2</t>
    </r>
  </si>
  <si>
    <t>(Kilograms, tantalum content)</t>
  </si>
  <si>
    <r>
      <t>Country or locality</t>
    </r>
    <r>
      <rPr>
        <vertAlign val="superscript"/>
        <sz val="8"/>
        <color theme="1"/>
        <rFont val="Times New Roman"/>
        <family val="1"/>
      </rPr>
      <t>3</t>
    </r>
  </si>
  <si>
    <t>e</t>
  </si>
  <si>
    <t>r, e</t>
  </si>
  <si>
    <t>Rwanda:</t>
  </si>
  <si>
    <t>Grand total</t>
  </si>
  <si>
    <r>
      <t>e</t>
    </r>
    <r>
      <rPr>
        <sz val="8"/>
        <color theme="1"/>
        <rFont val="Times New Roman"/>
        <family val="1"/>
      </rPr>
      <t xml:space="preserve">Estimated.  </t>
    </r>
    <r>
      <rPr>
        <vertAlign val="superscript"/>
        <sz val="8"/>
        <color theme="1"/>
        <rFont val="Times New Roman"/>
        <family val="1"/>
      </rPr>
      <t>r</t>
    </r>
    <r>
      <rPr>
        <sz val="8"/>
        <color theme="1"/>
        <rFont val="Times New Roman"/>
        <family val="1"/>
      </rPr>
      <t>Revised.  -- Zero.</t>
    </r>
  </si>
  <si>
    <r>
      <t>1</t>
    </r>
    <r>
      <rPr>
        <sz val="8"/>
        <color theme="1"/>
        <rFont val="Times New Roman"/>
        <family val="1"/>
      </rPr>
      <t>Table includes data available through October 4, 2021. All data are reported unless otherwise noted. Grand totals and estimated data are rounded to no more than three significant digits; may not add to totals shown.</t>
    </r>
  </si>
  <si>
    <r>
      <t>2</t>
    </r>
    <r>
      <rPr>
        <sz val="8"/>
        <color theme="1"/>
        <rFont val="Times New Roman"/>
        <family val="1"/>
      </rPr>
      <t>Figures for all countries represent marketable output.</t>
    </r>
  </si>
  <si>
    <r>
      <t>4</t>
    </r>
    <r>
      <rPr>
        <sz val="8"/>
        <color theme="1"/>
        <rFont val="Times New Roman"/>
        <family val="1"/>
      </rPr>
      <t>Includes columbite-tantalite and microlite.</t>
    </r>
  </si>
  <si>
    <r>
      <t>U.S. FOREIGN TRADE IN TANTALUM-CONTAINING ORE AND CONCENTRATES AND TANTALUM METAL AND ALLOYS, BY CLASS</t>
    </r>
    <r>
      <rPr>
        <vertAlign val="superscript"/>
        <sz val="8"/>
        <rFont val="Times New Roman"/>
        <family val="1"/>
      </rPr>
      <t>1</t>
    </r>
  </si>
  <si>
    <t>Estonia 95,400, $798; Germany 23,300, $1,290.</t>
  </si>
  <si>
    <t>China 73,300, $48,200; Korea, Republic of 36,400, $28,000; Germany 25,400, $10,300.</t>
  </si>
  <si>
    <t>Australia, tantalite concentrates</t>
  </si>
  <si>
    <t>Bolivia, tantalite concentrates</t>
  </si>
  <si>
    <r>
      <t>Brazil, mineral concentrates</t>
    </r>
    <r>
      <rPr>
        <vertAlign val="superscript"/>
        <sz val="8"/>
        <color theme="1"/>
        <rFont val="Times New Roman"/>
        <family val="1"/>
      </rPr>
      <t>4</t>
    </r>
  </si>
  <si>
    <r>
      <t>Burundi, ore and concentrates</t>
    </r>
    <r>
      <rPr>
        <vertAlign val="superscript"/>
        <sz val="8"/>
        <color theme="1"/>
        <rFont val="Times New Roman"/>
        <family val="1"/>
      </rPr>
      <t>e</t>
    </r>
  </si>
  <si>
    <t>China, mineral concentrates</t>
  </si>
  <si>
    <r>
      <t>Congo (Kinshasa):</t>
    </r>
    <r>
      <rPr>
        <vertAlign val="superscript"/>
        <sz val="8"/>
        <color theme="1"/>
        <rFont val="Times New Roman"/>
        <family val="1"/>
      </rPr>
      <t>e</t>
    </r>
  </si>
  <si>
    <t>Cassiterite concentrates</t>
  </si>
  <si>
    <t>Columbite-tantalite concentrates</t>
  </si>
  <si>
    <r>
      <t>Ethiopia, columbite-tantalite concentrates</t>
    </r>
    <r>
      <rPr>
        <vertAlign val="superscript"/>
        <sz val="8"/>
        <color theme="1"/>
        <rFont val="Times New Roman"/>
        <family val="1"/>
      </rPr>
      <t>e</t>
    </r>
  </si>
  <si>
    <t>Mozambique, columbite-tantalite concentrates</t>
  </si>
  <si>
    <t>Namibia, tantalite concentrates</t>
  </si>
  <si>
    <r>
      <t>Nigeria, columbite-tantalite concentrates</t>
    </r>
    <r>
      <rPr>
        <vertAlign val="superscript"/>
        <sz val="8"/>
        <color theme="1"/>
        <rFont val="Times New Roman"/>
        <family val="1"/>
      </rPr>
      <t>e</t>
    </r>
  </si>
  <si>
    <t>Russia, loparite concentrates</t>
  </si>
  <si>
    <r>
      <t>Columbite-tantalite concentrates</t>
    </r>
    <r>
      <rPr>
        <vertAlign val="superscript"/>
        <sz val="8"/>
        <color theme="1"/>
        <rFont val="Times New Roman"/>
        <family val="1"/>
      </rPr>
      <t>e</t>
    </r>
  </si>
  <si>
    <r>
      <t>Total</t>
    </r>
    <r>
      <rPr>
        <vertAlign val="superscript"/>
        <sz val="8"/>
        <color theme="1"/>
        <rFont val="Times New Roman"/>
        <family val="1"/>
      </rPr>
      <t>e</t>
    </r>
  </si>
  <si>
    <r>
      <t>Uganda, ore and concentrates</t>
    </r>
    <r>
      <rPr>
        <vertAlign val="superscript"/>
        <sz val="8"/>
        <color theme="1"/>
        <rFont val="Times New Roman"/>
        <family val="1"/>
      </rPr>
      <t>e</t>
    </r>
  </si>
  <si>
    <r>
      <t>3</t>
    </r>
    <r>
      <rPr>
        <sz val="8"/>
        <color theme="1"/>
        <rFont val="Times New Roman"/>
        <family val="1"/>
      </rPr>
      <t>In addition to the countries and (or) localities listed, French Guiana may have produced tantalum mineral concentrates, but available information was inadequate to make reliable estimates of output.</t>
    </r>
  </si>
  <si>
    <r>
      <rPr>
        <vertAlign val="superscript"/>
        <sz val="8"/>
        <rFont val="Times New Roman"/>
        <family val="1"/>
      </rPr>
      <t>2</t>
    </r>
    <r>
      <rPr>
        <sz val="8"/>
        <rFont val="Times New Roman"/>
        <family val="1"/>
      </rPr>
      <t>Includes natural and synthetic tantalum-containing ores and concentrates. Tantalum (Ta) content of ores and concentrates is estimated assuming the following tantalum oxide (Ta</t>
    </r>
    <r>
      <rPr>
        <vertAlign val="subscript"/>
        <sz val="8"/>
        <rFont val="Times New Roman"/>
        <family val="1"/>
      </rPr>
      <t>2</t>
    </r>
    <r>
      <rPr>
        <sz val="8"/>
        <rFont val="Times New Roman"/>
        <family val="1"/>
      </rPr>
      <t>O</t>
    </r>
    <r>
      <rPr>
        <vertAlign val="subscript"/>
        <sz val="8"/>
        <rFont val="Times New Roman"/>
        <family val="1"/>
      </rPr>
      <t>5</t>
    </r>
    <r>
      <rPr>
        <sz val="8"/>
        <rFont val="Times New Roman"/>
        <family val="1"/>
      </rPr>
      <t>) contents: 32% in niobium ore, 32% in synthetic concentrates, and 37% in tantalum ore. Ta</t>
    </r>
    <r>
      <rPr>
        <vertAlign val="subscript"/>
        <sz val="8"/>
        <rFont val="Times New Roman"/>
        <family val="1"/>
      </rPr>
      <t>2</t>
    </r>
    <r>
      <rPr>
        <sz val="8"/>
        <rFont val="Times New Roman"/>
        <family val="1"/>
      </rPr>
      <t>O</t>
    </r>
    <r>
      <rPr>
        <vertAlign val="subscript"/>
        <sz val="8"/>
        <rFont val="Times New Roman"/>
        <family val="1"/>
      </rPr>
      <t>5</t>
    </r>
    <r>
      <rPr>
        <sz val="8"/>
        <rFont val="Times New Roman"/>
        <family val="1"/>
      </rPr>
      <t xml:space="preserve"> is 81.897% Ta.</t>
    </r>
  </si>
  <si>
    <t>Advance Data Release of the</t>
  </si>
  <si>
    <t>2020 Annual Tables</t>
  </si>
  <si>
    <t>These tables are an advance data release of those to be incorporated in the USGS</t>
  </si>
  <si>
    <t xml:space="preserve"> Minerals Yearbook 2020, v. I, Metals and Minerals. The full report (text and </t>
  </si>
  <si>
    <t xml:space="preserve"> tables) will be released when publication layout is complete. Substantive changes</t>
  </si>
  <si>
    <t xml:space="preserve">to tables are not anticipated, but would be incorporated into the full report, which </t>
  </si>
  <si>
    <t>will replace these advance data release tables.</t>
  </si>
  <si>
    <t>Posted:  June 13,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</si>
</sst>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;[Red]#,##0"/>
    <numFmt numFmtId="165" formatCode="&quot;$&quot;#,##0"/>
  </numFmts>
  <fonts count="23" x14ac:knownFonts="1">
    <font>
      <sz val="11"/>
      <color theme="1"/>
      <name val="Calibri"/>
      <family val="2"/>
      <scheme val="minor"/>
    </font>
    <font>
      <sz val="8"/>
      <name val="Times"/>
    </font>
    <font>
      <sz val="8"/>
      <name val="Times New Roman"/>
      <family val="1"/>
    </font>
    <font>
      <vertAlign val="superscript"/>
      <sz val="8"/>
      <name val="Times New Roman"/>
      <family val="1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vertAlign val="superscript"/>
      <sz val="8"/>
      <name val="Times"/>
    </font>
    <font>
      <sz val="8"/>
      <color theme="1"/>
      <name val="Times New Roman"/>
      <family val="1"/>
    </font>
    <font>
      <vertAlign val="superscript"/>
      <sz val="8"/>
      <color theme="1"/>
      <name val="Times New Roman"/>
      <family val="1"/>
    </font>
    <font>
      <vertAlign val="subscript"/>
      <sz val="8"/>
      <color theme="1"/>
      <name val="Times New Roman"/>
      <family val="1"/>
    </font>
    <font>
      <sz val="6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vertAlign val="subscript"/>
      <sz val="8"/>
      <name val="Times New Roman"/>
      <family val="1"/>
    </font>
    <font>
      <sz val="8"/>
      <color theme="1"/>
      <name val="Times"/>
    </font>
    <font>
      <sz val="8"/>
      <color rgb="FFFF0000"/>
      <name val="Times New Roman"/>
      <family val="1"/>
    </font>
    <font>
      <b/>
      <u/>
      <sz val="24"/>
      <color rgb="FF000000"/>
      <name val="Times New Roman"/>
      <family val="1"/>
    </font>
    <font>
      <b/>
      <u/>
      <sz val="36"/>
      <color rgb="FF000000"/>
      <name val="Times New Roman"/>
      <family val="1"/>
    </font>
    <font>
      <sz val="18"/>
      <color theme="1"/>
      <name val="Times New Roman"/>
      <family val="1"/>
    </font>
    <font>
      <sz val="14"/>
      <color rgb="FF000000"/>
      <name val="Times New Roman"/>
      <family val="1"/>
    </font>
    <font>
      <sz val="18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2">
    <border>
      <left/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0" fontId="1" fillId="0" borderId="0"/>
    <xf numFmtId="0" fontId="5" fillId="0" borderId="0"/>
    <xf numFmtId="0" fontId="6" fillId="0" borderId="0"/>
    <xf numFmtId="0" fontId="7" fillId="0" borderId="0"/>
    <xf numFmtId="43" fontId="5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0" fontId="6" fillId="0" borderId="0"/>
    <xf numFmtId="0" fontId="2" fillId="0" borderId="0"/>
  </cellStyleXfs>
  <cellXfs count="222">
    <xf numFmtId="0" fontId="0" fillId="0" borderId="0" xfId="0"/>
    <xf numFmtId="49" fontId="2" fillId="0" borderId="5" xfId="1" applyNumberFormat="1" applyFont="1" applyFill="1" applyBorder="1" applyAlignment="1">
      <alignment horizontal="right" vertical="center"/>
    </xf>
    <xf numFmtId="1" fontId="3" fillId="0" borderId="5" xfId="1" applyNumberFormat="1" applyFont="1" applyFill="1" applyBorder="1" applyAlignment="1">
      <alignment horizontal="left" vertical="center"/>
    </xf>
    <xf numFmtId="0" fontId="2" fillId="0" borderId="9" xfId="1" applyNumberFormat="1" applyFont="1" applyFill="1" applyBorder="1" applyAlignment="1" applyProtection="1">
      <alignment vertical="center"/>
      <protection locked="0"/>
    </xf>
    <xf numFmtId="49" fontId="2" fillId="0" borderId="9" xfId="1" applyNumberFormat="1" applyFont="1" applyFill="1" applyBorder="1" applyAlignment="1" applyProtection="1">
      <alignment horizontal="right" vertical="center"/>
      <protection locked="0"/>
    </xf>
    <xf numFmtId="3" fontId="1" fillId="0" borderId="0" xfId="1" applyNumberFormat="1" applyFont="1" applyFill="1" applyBorder="1" applyAlignment="1">
      <alignment horizontal="left" vertical="center"/>
    </xf>
    <xf numFmtId="49" fontId="2" fillId="0" borderId="8" xfId="1" applyNumberFormat="1" applyFont="1" applyFill="1" applyBorder="1" applyAlignment="1" applyProtection="1">
      <alignment horizontal="left" vertical="center" indent="2"/>
      <protection locked="0"/>
    </xf>
    <xf numFmtId="49" fontId="2" fillId="0" borderId="10" xfId="1" applyNumberFormat="1" applyFont="1" applyFill="1" applyBorder="1" applyAlignment="1" applyProtection="1">
      <alignment horizontal="right" vertical="center"/>
      <protection locked="0"/>
    </xf>
    <xf numFmtId="49" fontId="2" fillId="0" borderId="6" xfId="1" applyNumberFormat="1" applyFont="1" applyFill="1" applyBorder="1" applyAlignment="1" applyProtection="1">
      <alignment horizontal="right" vertical="center"/>
      <protection locked="0"/>
    </xf>
    <xf numFmtId="0" fontId="2" fillId="0" borderId="0" xfId="1" applyFont="1" applyFill="1"/>
    <xf numFmtId="0" fontId="1" fillId="0" borderId="0" xfId="1" applyFont="1" applyFill="1"/>
    <xf numFmtId="49" fontId="2" fillId="0" borderId="8" xfId="1" applyNumberFormat="1" applyFont="1" applyFill="1" applyBorder="1" applyAlignment="1" applyProtection="1">
      <alignment horizontal="left" vertical="center"/>
      <protection locked="0"/>
    </xf>
    <xf numFmtId="0" fontId="2" fillId="0" borderId="8" xfId="1" applyNumberFormat="1" applyFont="1" applyFill="1" applyBorder="1" applyAlignment="1" applyProtection="1">
      <alignment horizontal="left" vertical="center"/>
      <protection locked="0"/>
    </xf>
    <xf numFmtId="0" fontId="2" fillId="0" borderId="0" xfId="1" applyNumberFormat="1" applyFont="1" applyFill="1" applyBorder="1" applyAlignment="1" applyProtection="1">
      <alignment vertical="center"/>
      <protection locked="0"/>
    </xf>
    <xf numFmtId="49" fontId="2" fillId="0" borderId="0" xfId="1" applyNumberFormat="1" applyFont="1" applyFill="1" applyBorder="1" applyAlignment="1" applyProtection="1">
      <alignment horizontal="right" vertical="center"/>
      <protection locked="0"/>
    </xf>
    <xf numFmtId="0" fontId="1" fillId="0" borderId="0" xfId="1" applyFont="1" applyFill="1" applyAlignment="1">
      <alignment horizontal="left" vertical="center"/>
    </xf>
    <xf numFmtId="49" fontId="2" fillId="0" borderId="0" xfId="1" applyNumberFormat="1" applyFont="1" applyFill="1" applyBorder="1" applyAlignment="1">
      <alignment horizontal="left" vertical="center"/>
    </xf>
    <xf numFmtId="164" fontId="2" fillId="0" borderId="0" xfId="1" applyNumberFormat="1" applyFont="1" applyFill="1" applyBorder="1" applyAlignment="1" applyProtection="1">
      <alignment vertical="center"/>
      <protection locked="0"/>
    </xf>
    <xf numFmtId="0" fontId="2" fillId="0" borderId="0" xfId="1" applyFont="1" applyFill="1" applyBorder="1"/>
    <xf numFmtId="0" fontId="2" fillId="0" borderId="2" xfId="1" applyFont="1" applyFill="1" applyBorder="1"/>
    <xf numFmtId="49" fontId="2" fillId="0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3" xfId="1" applyNumberFormat="1" applyFont="1" applyFill="1" applyBorder="1" applyAlignment="1" applyProtection="1">
      <alignment vertical="center"/>
      <protection locked="0"/>
    </xf>
    <xf numFmtId="49" fontId="2" fillId="0" borderId="3" xfId="1" applyNumberFormat="1" applyFont="1" applyFill="1" applyBorder="1" applyAlignment="1" applyProtection="1">
      <alignment horizontal="fill" vertical="center"/>
      <protection locked="0"/>
    </xf>
    <xf numFmtId="0" fontId="2" fillId="0" borderId="3" xfId="1" applyNumberFormat="1" applyFont="1" applyFill="1" applyBorder="1" applyAlignment="1" applyProtection="1">
      <alignment horizontal="centerContinuous" vertical="center"/>
      <protection locked="0"/>
    </xf>
    <xf numFmtId="49" fontId="2" fillId="0" borderId="3" xfId="1" applyNumberFormat="1" applyFont="1" applyFill="1" applyBorder="1" applyAlignment="1" applyProtection="1">
      <alignment horizontal="centerContinuous" vertical="center"/>
      <protection locked="0"/>
    </xf>
    <xf numFmtId="0" fontId="2" fillId="0" borderId="0" xfId="1" applyNumberFormat="1" applyFont="1" applyFill="1" applyBorder="1" applyAlignment="1" applyProtection="1">
      <alignment horizontal="right" vertical="center"/>
      <protection locked="0"/>
    </xf>
    <xf numFmtId="49" fontId="2" fillId="0" borderId="6" xfId="1" applyNumberFormat="1" applyFont="1" applyFill="1" applyBorder="1" applyAlignment="1">
      <alignment horizontal="center" vertical="center"/>
    </xf>
    <xf numFmtId="0" fontId="2" fillId="0" borderId="6" xfId="1" applyFont="1" applyFill="1" applyBorder="1" applyAlignment="1">
      <alignment horizontal="center" vertical="center"/>
    </xf>
    <xf numFmtId="0" fontId="2" fillId="0" borderId="6" xfId="1" applyNumberFormat="1" applyFont="1" applyFill="1" applyBorder="1" applyAlignment="1" applyProtection="1">
      <alignment vertical="center"/>
      <protection locked="0"/>
    </xf>
    <xf numFmtId="0" fontId="2" fillId="0" borderId="6" xfId="1" applyNumberFormat="1" applyFont="1" applyFill="1" applyBorder="1" applyAlignment="1" applyProtection="1">
      <alignment horizontal="right" vertical="center"/>
      <protection locked="0"/>
    </xf>
    <xf numFmtId="49" fontId="2" fillId="0" borderId="0" xfId="1" applyNumberFormat="1" applyFont="1" applyFill="1" applyBorder="1"/>
    <xf numFmtId="49" fontId="2" fillId="0" borderId="0" xfId="1" applyNumberFormat="1" applyFont="1" applyFill="1" applyBorder="1" applyAlignment="1" applyProtection="1">
      <alignment vertical="center"/>
      <protection locked="0"/>
    </xf>
    <xf numFmtId="3" fontId="2" fillId="0" borderId="0" xfId="1" applyNumberFormat="1" applyFont="1" applyFill="1" applyBorder="1" applyAlignment="1" applyProtection="1">
      <alignment vertical="center"/>
      <protection locked="0"/>
    </xf>
    <xf numFmtId="0" fontId="2" fillId="0" borderId="0" xfId="1" applyFont="1" applyFill="1" applyBorder="1" applyAlignment="1">
      <alignment horizontal="left" vertical="center"/>
    </xf>
    <xf numFmtId="3" fontId="1" fillId="0" borderId="0" xfId="1" applyNumberFormat="1" applyFont="1" applyFill="1"/>
    <xf numFmtId="49" fontId="2" fillId="0" borderId="1" xfId="1" applyNumberFormat="1" applyFont="1" applyFill="1" applyBorder="1" applyAlignment="1" applyProtection="1">
      <alignment horizontal="left" vertical="center"/>
      <protection locked="0"/>
    </xf>
    <xf numFmtId="3" fontId="2" fillId="0" borderId="4" xfId="1" applyNumberFormat="1" applyFont="1" applyFill="1" applyBorder="1" applyAlignment="1" applyProtection="1">
      <alignment horizontal="right" vertical="center"/>
      <protection locked="0"/>
    </xf>
    <xf numFmtId="0" fontId="2" fillId="0" borderId="0" xfId="1" applyFont="1" applyFill="1" applyAlignment="1" applyProtection="1">
      <alignment horizontal="left" vertical="center"/>
      <protection locked="0"/>
    </xf>
    <xf numFmtId="0" fontId="2" fillId="0" borderId="0" xfId="1" applyNumberFormat="1" applyFont="1" applyFill="1" applyAlignment="1" applyProtection="1">
      <alignment horizontal="left" vertical="center"/>
      <protection locked="0"/>
    </xf>
    <xf numFmtId="49" fontId="2" fillId="0" borderId="11" xfId="1" applyNumberFormat="1" applyFont="1" applyFill="1" applyBorder="1" applyAlignment="1" applyProtection="1">
      <alignment horizontal="left" vertical="center" indent="2"/>
      <protection locked="0"/>
    </xf>
    <xf numFmtId="0" fontId="1" fillId="0" borderId="0" xfId="1" applyFont="1" applyFill="1" applyBorder="1" applyAlignment="1">
      <alignment horizontal="left" vertical="center"/>
    </xf>
    <xf numFmtId="49" fontId="4" fillId="0" borderId="0" xfId="0" applyNumberFormat="1" applyFont="1" applyFill="1" applyAlignment="1">
      <alignment vertical="center"/>
    </xf>
    <xf numFmtId="49" fontId="2" fillId="0" borderId="0" xfId="1" applyNumberFormat="1" applyFont="1" applyFill="1" applyAlignment="1" applyProtection="1">
      <alignment vertical="center"/>
      <protection locked="0"/>
    </xf>
    <xf numFmtId="49" fontId="8" fillId="0" borderId="5" xfId="1" applyNumberFormat="1" applyFont="1" applyFill="1" applyBorder="1" applyAlignment="1"/>
    <xf numFmtId="0" fontId="2" fillId="0" borderId="5" xfId="1" applyNumberFormat="1" applyFont="1" applyFill="1" applyBorder="1" applyAlignment="1" applyProtection="1">
      <alignment vertical="center"/>
      <protection locked="0"/>
    </xf>
    <xf numFmtId="49" fontId="9" fillId="0" borderId="10" xfId="1" applyNumberFormat="1" applyFont="1" applyFill="1" applyBorder="1" applyAlignment="1" applyProtection="1">
      <alignment horizontal="left" vertical="center" indent="2"/>
      <protection locked="0"/>
    </xf>
    <xf numFmtId="0" fontId="9" fillId="0" borderId="9" xfId="1" applyNumberFormat="1" applyFont="1" applyFill="1" applyBorder="1" applyAlignment="1" applyProtection="1">
      <alignment vertical="center"/>
      <protection locked="0"/>
    </xf>
    <xf numFmtId="49" fontId="9" fillId="0" borderId="9" xfId="1" applyNumberFormat="1" applyFont="1" applyFill="1" applyBorder="1" applyAlignment="1" applyProtection="1">
      <alignment horizontal="right" vertical="center"/>
      <protection locked="0"/>
    </xf>
    <xf numFmtId="3" fontId="9" fillId="0" borderId="0" xfId="1" applyNumberFormat="1" applyFont="1" applyFill="1" applyBorder="1" applyAlignment="1">
      <alignment horizontal="left" vertical="center"/>
    </xf>
    <xf numFmtId="3" fontId="10" fillId="0" borderId="0" xfId="1" applyNumberFormat="1" applyFont="1" applyFill="1" applyBorder="1" applyAlignment="1">
      <alignment horizontal="left" vertical="center"/>
    </xf>
    <xf numFmtId="0" fontId="9" fillId="0" borderId="0" xfId="1" applyNumberFormat="1" applyFont="1" applyFill="1" applyBorder="1" applyAlignment="1" applyProtection="1">
      <alignment vertical="center"/>
      <protection locked="0"/>
    </xf>
    <xf numFmtId="49" fontId="9" fillId="0" borderId="8" xfId="1" applyNumberFormat="1" applyFont="1" applyFill="1" applyBorder="1" applyAlignment="1" applyProtection="1">
      <alignment horizontal="left" vertical="center" indent="2"/>
      <protection locked="0"/>
    </xf>
    <xf numFmtId="0" fontId="9" fillId="0" borderId="12" xfId="1" applyNumberFormat="1" applyFont="1" applyFill="1" applyBorder="1" applyAlignment="1" applyProtection="1">
      <alignment vertical="center"/>
      <protection locked="0"/>
    </xf>
    <xf numFmtId="49" fontId="9" fillId="0" borderId="12" xfId="1" applyNumberFormat="1" applyFont="1" applyFill="1" applyBorder="1" applyAlignment="1" applyProtection="1">
      <alignment horizontal="right" vertical="center"/>
      <protection locked="0"/>
    </xf>
    <xf numFmtId="0" fontId="9" fillId="0" borderId="10" xfId="1" applyNumberFormat="1" applyFont="1" applyFill="1" applyBorder="1" applyAlignment="1" applyProtection="1">
      <alignment vertical="center"/>
      <protection locked="0"/>
    </xf>
    <xf numFmtId="49" fontId="9" fillId="0" borderId="6" xfId="1" applyNumberFormat="1" applyFont="1" applyFill="1" applyBorder="1" applyAlignment="1" applyProtection="1">
      <alignment horizontal="left" vertical="center" indent="1"/>
      <protection locked="0"/>
    </xf>
    <xf numFmtId="49" fontId="9" fillId="0" borderId="11" xfId="1" applyNumberFormat="1" applyFont="1" applyFill="1" applyBorder="1" applyAlignment="1" applyProtection="1">
      <alignment vertical="center"/>
      <protection locked="0"/>
    </xf>
    <xf numFmtId="49" fontId="9" fillId="0" borderId="9" xfId="1" applyNumberFormat="1" applyFont="1" applyFill="1" applyBorder="1" applyAlignment="1" applyProtection="1">
      <alignment horizontal="left" vertical="center" indent="2"/>
      <protection locked="0"/>
    </xf>
    <xf numFmtId="49" fontId="9" fillId="0" borderId="0" xfId="1" applyNumberFormat="1" applyFont="1" applyFill="1" applyBorder="1" applyAlignment="1" applyProtection="1">
      <alignment horizontal="right" vertical="center"/>
      <protection locked="0"/>
    </xf>
    <xf numFmtId="49" fontId="9" fillId="0" borderId="10" xfId="1" applyNumberFormat="1" applyFont="1" applyFill="1" applyBorder="1" applyAlignment="1" applyProtection="1">
      <alignment horizontal="right" vertical="center"/>
      <protection locked="0"/>
    </xf>
    <xf numFmtId="0" fontId="9" fillId="0" borderId="11" xfId="1" applyNumberFormat="1" applyFont="1" applyFill="1" applyBorder="1" applyAlignment="1" applyProtection="1">
      <alignment vertical="center"/>
      <protection locked="0"/>
    </xf>
    <xf numFmtId="0" fontId="9" fillId="0" borderId="10" xfId="1" applyNumberFormat="1" applyFont="1" applyFill="1" applyBorder="1" applyAlignment="1" applyProtection="1">
      <alignment horizontal="left" vertical="center"/>
      <protection locked="0"/>
    </xf>
    <xf numFmtId="0" fontId="9" fillId="0" borderId="11" xfId="1" applyNumberFormat="1" applyFont="1" applyFill="1" applyBorder="1" applyAlignment="1" applyProtection="1">
      <alignment horizontal="left" vertical="center"/>
      <protection locked="0"/>
    </xf>
    <xf numFmtId="49" fontId="9" fillId="0" borderId="10" xfId="1" applyNumberFormat="1" applyFont="1" applyFill="1" applyBorder="1" applyAlignment="1" applyProtection="1">
      <alignment horizontal="left" vertical="center"/>
      <protection locked="0"/>
    </xf>
    <xf numFmtId="49" fontId="9" fillId="0" borderId="6" xfId="1" applyNumberFormat="1" applyFont="1" applyFill="1" applyBorder="1" applyAlignment="1" applyProtection="1">
      <alignment horizontal="right" vertical="center"/>
      <protection locked="0"/>
    </xf>
    <xf numFmtId="0" fontId="9" fillId="0" borderId="0" xfId="1" applyNumberFormat="1" applyFont="1" applyFill="1" applyAlignment="1" applyProtection="1">
      <alignment vertical="center"/>
      <protection locked="0"/>
    </xf>
    <xf numFmtId="49" fontId="9" fillId="0" borderId="0" xfId="1" applyNumberFormat="1" applyFont="1" applyFill="1" applyBorder="1" applyAlignment="1" applyProtection="1">
      <alignment horizontal="center" vertical="center"/>
      <protection locked="0"/>
    </xf>
    <xf numFmtId="49" fontId="9" fillId="0" borderId="0" xfId="1" applyNumberFormat="1" applyFont="1" applyFill="1" applyAlignment="1" applyProtection="1">
      <alignment horizontal="center" vertical="center"/>
      <protection locked="0"/>
    </xf>
    <xf numFmtId="49" fontId="9" fillId="0" borderId="0" xfId="1" applyNumberFormat="1" applyFont="1" applyFill="1" applyAlignment="1" applyProtection="1">
      <alignment horizontal="right" vertical="center"/>
      <protection locked="0"/>
    </xf>
    <xf numFmtId="0" fontId="9" fillId="0" borderId="6" xfId="1" applyNumberFormat="1" applyFont="1" applyFill="1" applyBorder="1" applyAlignment="1" applyProtection="1">
      <alignment vertical="center"/>
      <protection locked="0"/>
    </xf>
    <xf numFmtId="49" fontId="2" fillId="0" borderId="6" xfId="1" applyNumberFormat="1" applyFont="1" applyFill="1" applyBorder="1" applyAlignment="1" applyProtection="1">
      <alignment horizontal="center" vertical="center"/>
      <protection locked="0"/>
    </xf>
    <xf numFmtId="49" fontId="2" fillId="0" borderId="0" xfId="1" applyNumberFormat="1" applyFont="1" applyFill="1" applyBorder="1" applyAlignment="1" applyProtection="1">
      <alignment horizontal="left" vertical="center"/>
      <protection locked="0"/>
    </xf>
    <xf numFmtId="49" fontId="2" fillId="0" borderId="0" xfId="1" applyNumberFormat="1" applyFont="1" applyFill="1" applyBorder="1" applyAlignment="1" applyProtection="1">
      <alignment horizontal="center" vertical="center"/>
      <protection locked="0"/>
    </xf>
    <xf numFmtId="49" fontId="9" fillId="0" borderId="8" xfId="1" applyNumberFormat="1" applyFont="1" applyFill="1" applyBorder="1" applyAlignment="1" applyProtection="1">
      <alignment horizontal="left" vertical="center"/>
      <protection locked="0"/>
    </xf>
    <xf numFmtId="49" fontId="9" fillId="0" borderId="9" xfId="1" applyNumberFormat="1" applyFont="1" applyFill="1" applyBorder="1" applyAlignment="1" applyProtection="1">
      <alignment horizontal="left" vertical="center" indent="1"/>
      <protection locked="0"/>
    </xf>
    <xf numFmtId="49" fontId="9" fillId="0" borderId="10" xfId="1" applyNumberFormat="1" applyFont="1" applyFill="1" applyBorder="1" applyAlignment="1" applyProtection="1">
      <alignment horizontal="left" vertical="center" indent="1"/>
      <protection locked="0"/>
    </xf>
    <xf numFmtId="3" fontId="9" fillId="0" borderId="0" xfId="1" quotePrefix="1" applyNumberFormat="1" applyFont="1" applyFill="1" applyBorder="1" applyAlignment="1" applyProtection="1">
      <alignment horizontal="right" vertical="center"/>
      <protection locked="0"/>
    </xf>
    <xf numFmtId="3" fontId="10" fillId="0" borderId="0" xfId="1" applyNumberFormat="1" applyFont="1" applyFill="1" applyBorder="1" applyAlignment="1" applyProtection="1">
      <alignment horizontal="left" vertical="center"/>
      <protection locked="0"/>
    </xf>
    <xf numFmtId="49" fontId="2" fillId="0" borderId="2" xfId="1" applyNumberFormat="1" applyFont="1" applyFill="1" applyBorder="1" applyAlignment="1" applyProtection="1">
      <alignment horizontal="left" vertical="center" indent="1"/>
      <protection locked="0"/>
    </xf>
    <xf numFmtId="164" fontId="3" fillId="0" borderId="0" xfId="1" applyNumberFormat="1" applyFont="1" applyFill="1" applyBorder="1" applyAlignment="1" applyProtection="1">
      <alignment horizontal="left" vertical="center"/>
      <protection locked="0"/>
    </xf>
    <xf numFmtId="49" fontId="9" fillId="0" borderId="0" xfId="1" applyNumberFormat="1" applyFont="1" applyFill="1" applyBorder="1" applyAlignment="1" applyProtection="1">
      <alignment vertical="center"/>
      <protection locked="0"/>
    </xf>
    <xf numFmtId="0" fontId="9" fillId="0" borderId="3" xfId="1" applyNumberFormat="1" applyFont="1" applyFill="1" applyBorder="1" applyAlignment="1" applyProtection="1">
      <alignment vertical="center"/>
      <protection locked="0"/>
    </xf>
    <xf numFmtId="49" fontId="9" fillId="0" borderId="3" xfId="1" applyNumberFormat="1" applyFont="1" applyFill="1" applyBorder="1" applyAlignment="1" applyProtection="1">
      <alignment vertical="center"/>
      <protection locked="0"/>
    </xf>
    <xf numFmtId="49" fontId="9" fillId="0" borderId="1" xfId="1" applyNumberFormat="1" applyFont="1" applyFill="1" applyBorder="1" applyAlignment="1" applyProtection="1">
      <alignment horizontal="left" vertical="center"/>
      <protection locked="0"/>
    </xf>
    <xf numFmtId="3" fontId="9" fillId="0" borderId="2" xfId="1" quotePrefix="1" applyNumberFormat="1" applyFont="1" applyFill="1" applyBorder="1" applyAlignment="1" applyProtection="1">
      <alignment horizontal="right" vertical="center"/>
      <protection locked="0"/>
    </xf>
    <xf numFmtId="3" fontId="9" fillId="0" borderId="2" xfId="1" applyNumberFormat="1" applyFont="1" applyFill="1" applyBorder="1" applyAlignment="1" applyProtection="1">
      <alignment horizontal="right" vertical="center"/>
      <protection locked="0"/>
    </xf>
    <xf numFmtId="49" fontId="9" fillId="0" borderId="0" xfId="1" quotePrefix="1" applyNumberFormat="1" applyFont="1" applyFill="1" applyBorder="1" applyAlignment="1" applyProtection="1">
      <alignment horizontal="right" vertical="center"/>
      <protection locked="0"/>
    </xf>
    <xf numFmtId="3" fontId="9" fillId="0" borderId="0" xfId="1" applyNumberFormat="1" applyFont="1" applyFill="1" applyAlignment="1" applyProtection="1">
      <alignment horizontal="right" vertical="center"/>
      <protection locked="0"/>
    </xf>
    <xf numFmtId="3" fontId="12" fillId="0" borderId="0" xfId="1" quotePrefix="1" applyNumberFormat="1" applyFont="1" applyFill="1" applyBorder="1" applyAlignment="1" applyProtection="1">
      <alignment horizontal="right" vertical="center"/>
      <protection locked="0"/>
    </xf>
    <xf numFmtId="3" fontId="10" fillId="0" borderId="0" xfId="1" applyNumberFormat="1" applyFont="1" applyFill="1" applyAlignment="1" applyProtection="1">
      <alignment horizontal="right" vertical="center"/>
      <protection locked="0"/>
    </xf>
    <xf numFmtId="49" fontId="9" fillId="0" borderId="9" xfId="1" applyNumberFormat="1" applyFont="1" applyFill="1" applyBorder="1" applyAlignment="1" applyProtection="1">
      <alignment horizontal="left" vertical="center"/>
      <protection locked="0"/>
    </xf>
    <xf numFmtId="49" fontId="12" fillId="0" borderId="0" xfId="1" quotePrefix="1" applyNumberFormat="1" applyFont="1" applyFill="1" applyBorder="1" applyAlignment="1" applyProtection="1">
      <alignment horizontal="right" vertical="center"/>
      <protection locked="0"/>
    </xf>
    <xf numFmtId="49" fontId="9" fillId="0" borderId="1" xfId="1" applyNumberFormat="1" applyFont="1" applyFill="1" applyBorder="1" applyAlignment="1" applyProtection="1">
      <alignment horizontal="left" vertical="center" indent="1"/>
      <protection locked="0"/>
    </xf>
    <xf numFmtId="3" fontId="9" fillId="0" borderId="1" xfId="1" applyNumberFormat="1" applyFont="1" applyFill="1" applyBorder="1" applyAlignment="1" applyProtection="1">
      <alignment horizontal="right" vertical="center"/>
      <protection locked="0"/>
    </xf>
    <xf numFmtId="3" fontId="10" fillId="0" borderId="1" xfId="1" applyNumberFormat="1" applyFont="1" applyFill="1" applyBorder="1" applyAlignment="1" applyProtection="1">
      <alignment horizontal="left" vertical="center" shrinkToFit="1"/>
      <protection locked="0"/>
    </xf>
    <xf numFmtId="3" fontId="9" fillId="0" borderId="6" xfId="1" applyNumberFormat="1" applyFont="1" applyBorder="1" applyAlignment="1">
      <alignment horizontal="right" vertical="center"/>
    </xf>
    <xf numFmtId="49" fontId="10" fillId="0" borderId="6" xfId="1" applyNumberFormat="1" applyFont="1" applyBorder="1" applyAlignment="1">
      <alignment horizontal="left" vertical="center"/>
    </xf>
    <xf numFmtId="49" fontId="10" fillId="0" borderId="0" xfId="2" applyNumberFormat="1" applyFont="1" applyAlignment="1">
      <alignment horizontal="left" vertical="center"/>
    </xf>
    <xf numFmtId="49" fontId="17" fillId="0" borderId="0" xfId="1" applyNumberFormat="1" applyFont="1" applyFill="1" applyBorder="1" applyAlignment="1" applyProtection="1">
      <alignment horizontal="left" vertical="center"/>
      <protection locked="0"/>
    </xf>
    <xf numFmtId="49" fontId="2" fillId="0" borderId="0" xfId="1" applyNumberFormat="1" applyFont="1" applyFill="1" applyBorder="1" applyAlignment="1" applyProtection="1">
      <alignment horizontal="left" vertical="center"/>
      <protection locked="0"/>
    </xf>
    <xf numFmtId="49" fontId="3" fillId="0" borderId="0" xfId="1" applyNumberFormat="1" applyFont="1" applyFill="1" applyBorder="1" applyAlignment="1" applyProtection="1">
      <alignment horizontal="left" vertical="center"/>
      <protection locked="0"/>
    </xf>
    <xf numFmtId="3" fontId="2" fillId="0" borderId="0" xfId="1" applyNumberFormat="1" applyFont="1" applyFill="1" applyAlignment="1">
      <alignment horizontal="right" vertical="center"/>
    </xf>
    <xf numFmtId="3" fontId="3" fillId="0" borderId="0" xfId="1" applyNumberFormat="1" applyFont="1" applyFill="1" applyAlignment="1">
      <alignment horizontal="left" vertical="center"/>
    </xf>
    <xf numFmtId="49" fontId="3" fillId="0" borderId="0" xfId="1" applyNumberFormat="1" applyFont="1" applyFill="1" applyAlignment="1">
      <alignment horizontal="left" vertical="center"/>
    </xf>
    <xf numFmtId="3" fontId="2" fillId="0" borderId="13" xfId="1" applyNumberFormat="1" applyFont="1" applyFill="1" applyBorder="1" applyAlignment="1">
      <alignment horizontal="right" vertical="center"/>
    </xf>
    <xf numFmtId="3" fontId="3" fillId="0" borderId="13" xfId="1" applyNumberFormat="1" applyFont="1" applyFill="1" applyBorder="1" applyAlignment="1">
      <alignment horizontal="left" vertical="center"/>
    </xf>
    <xf numFmtId="3" fontId="9" fillId="0" borderId="0" xfId="1" applyNumberFormat="1" applyFont="1" applyFill="1" applyAlignment="1">
      <alignment horizontal="right" vertical="center"/>
    </xf>
    <xf numFmtId="3" fontId="10" fillId="0" borderId="0" xfId="1" applyNumberFormat="1" applyFont="1" applyFill="1" applyAlignment="1">
      <alignment horizontal="left" vertical="center"/>
    </xf>
    <xf numFmtId="3" fontId="9" fillId="0" borderId="6" xfId="1" applyNumberFormat="1" applyFont="1" applyFill="1" applyBorder="1" applyAlignment="1">
      <alignment horizontal="right" vertical="center"/>
    </xf>
    <xf numFmtId="3" fontId="10" fillId="0" borderId="6" xfId="1" applyNumberFormat="1" applyFont="1" applyFill="1" applyBorder="1" applyAlignment="1">
      <alignment horizontal="left" vertical="center"/>
    </xf>
    <xf numFmtId="49" fontId="10" fillId="0" borderId="0" xfId="1" applyNumberFormat="1" applyFont="1" applyFill="1" applyAlignment="1">
      <alignment horizontal="left" vertical="center"/>
    </xf>
    <xf numFmtId="164" fontId="9" fillId="0" borderId="0" xfId="1" applyNumberFormat="1" applyFont="1" applyFill="1" applyAlignment="1">
      <alignment horizontal="right" vertical="center"/>
    </xf>
    <xf numFmtId="0" fontId="10" fillId="0" borderId="0" xfId="1" applyFont="1" applyFill="1" applyAlignment="1">
      <alignment horizontal="left" vertical="center"/>
    </xf>
    <xf numFmtId="1" fontId="9" fillId="0" borderId="0" xfId="1" applyNumberFormat="1" applyFont="1" applyFill="1" applyAlignment="1">
      <alignment horizontal="right" vertical="center"/>
    </xf>
    <xf numFmtId="1" fontId="9" fillId="0" borderId="0" xfId="1" quotePrefix="1" applyNumberFormat="1" applyFont="1" applyFill="1" applyAlignment="1">
      <alignment horizontal="right" vertical="center"/>
    </xf>
    <xf numFmtId="3" fontId="9" fillId="0" borderId="0" xfId="1" quotePrefix="1" applyNumberFormat="1" applyFont="1" applyFill="1" applyAlignment="1">
      <alignment horizontal="right" vertical="center"/>
    </xf>
    <xf numFmtId="49" fontId="10" fillId="0" borderId="0" xfId="1" quotePrefix="1" applyNumberFormat="1" applyFont="1" applyFill="1" applyAlignment="1">
      <alignment horizontal="left" vertical="center"/>
    </xf>
    <xf numFmtId="164" fontId="10" fillId="0" borderId="0" xfId="1" quotePrefix="1" applyNumberFormat="1" applyFont="1" applyFill="1" applyAlignment="1">
      <alignment horizontal="left" vertical="center"/>
    </xf>
    <xf numFmtId="3" fontId="9" fillId="0" borderId="13" xfId="1" quotePrefix="1" applyNumberFormat="1" applyFont="1" applyFill="1" applyBorder="1" applyAlignment="1">
      <alignment horizontal="right" vertical="center"/>
    </xf>
    <xf numFmtId="3" fontId="10" fillId="0" borderId="13" xfId="0" applyNumberFormat="1" applyFont="1" applyFill="1" applyBorder="1" applyAlignment="1">
      <alignment horizontal="left" vertical="center"/>
    </xf>
    <xf numFmtId="3" fontId="10" fillId="0" borderId="13" xfId="1" applyNumberFormat="1" applyFont="1" applyFill="1" applyBorder="1" applyAlignment="1">
      <alignment horizontal="left" vertical="center"/>
    </xf>
    <xf numFmtId="3" fontId="9" fillId="0" borderId="13" xfId="1" applyNumberFormat="1" applyFont="1" applyFill="1" applyBorder="1" applyAlignment="1">
      <alignment horizontal="right" vertical="center"/>
    </xf>
    <xf numFmtId="49" fontId="10" fillId="0" borderId="6" xfId="1" applyNumberFormat="1" applyFont="1" applyFill="1" applyBorder="1" applyAlignment="1">
      <alignment horizontal="left" vertical="center"/>
    </xf>
    <xf numFmtId="1" fontId="10" fillId="0" borderId="0" xfId="1" applyNumberFormat="1" applyFont="1" applyFill="1" applyAlignment="1">
      <alignment horizontal="left" vertical="center"/>
    </xf>
    <xf numFmtId="3" fontId="2" fillId="0" borderId="0" xfId="1" applyNumberFormat="1" applyFont="1" applyFill="1" applyBorder="1" applyAlignment="1" applyProtection="1">
      <alignment horizontal="right" vertical="center"/>
      <protection locked="0"/>
    </xf>
    <xf numFmtId="165" fontId="2" fillId="0" borderId="0" xfId="1" applyNumberFormat="1" applyFont="1" applyFill="1" applyBorder="1" applyAlignment="1" applyProtection="1">
      <alignment horizontal="right" vertical="center"/>
      <protection locked="0"/>
    </xf>
    <xf numFmtId="3" fontId="3" fillId="0" borderId="0" xfId="1" applyNumberFormat="1" applyFont="1" applyFill="1" applyBorder="1" applyAlignment="1" applyProtection="1">
      <alignment horizontal="left" vertical="center"/>
      <protection locked="0"/>
    </xf>
    <xf numFmtId="3" fontId="2" fillId="0" borderId="0" xfId="1" quotePrefix="1" applyNumberFormat="1" applyFont="1" applyFill="1" applyBorder="1" applyAlignment="1" applyProtection="1">
      <alignment horizontal="right" vertical="center"/>
      <protection locked="0"/>
    </xf>
    <xf numFmtId="3" fontId="3" fillId="0" borderId="0" xfId="1" applyNumberFormat="1" applyFont="1" applyFill="1" applyBorder="1" applyAlignment="1" applyProtection="1">
      <alignment horizontal="right" vertical="center"/>
      <protection locked="0"/>
    </xf>
    <xf numFmtId="3" fontId="2" fillId="0" borderId="2" xfId="1" applyNumberFormat="1" applyFont="1" applyFill="1" applyBorder="1" applyAlignment="1" applyProtection="1">
      <alignment horizontal="right" vertical="center"/>
      <protection locked="0"/>
    </xf>
    <xf numFmtId="3" fontId="2" fillId="0" borderId="8" xfId="1" applyNumberFormat="1" applyFont="1" applyFill="1" applyBorder="1" applyAlignment="1" applyProtection="1">
      <alignment horizontal="right" vertical="center"/>
      <protection locked="0"/>
    </xf>
    <xf numFmtId="3" fontId="3" fillId="0" borderId="8" xfId="1" applyNumberFormat="1" applyFont="1" applyFill="1" applyBorder="1" applyAlignment="1" applyProtection="1">
      <alignment horizontal="left" vertical="center"/>
      <protection locked="0"/>
    </xf>
    <xf numFmtId="1" fontId="2" fillId="0" borderId="0" xfId="1" applyNumberFormat="1" applyFont="1" applyFill="1" applyBorder="1" applyAlignment="1" applyProtection="1">
      <alignment horizontal="right" vertical="center"/>
      <protection locked="0"/>
    </xf>
    <xf numFmtId="49" fontId="2" fillId="0" borderId="0" xfId="1" quotePrefix="1" applyNumberFormat="1" applyFont="1" applyFill="1" applyBorder="1" applyAlignment="1" applyProtection="1">
      <alignment horizontal="left" vertical="center"/>
      <protection locked="0"/>
    </xf>
    <xf numFmtId="49" fontId="10" fillId="0" borderId="0" xfId="1" applyNumberFormat="1" applyFont="1" applyFill="1" applyBorder="1" applyAlignment="1" applyProtection="1">
      <alignment horizontal="left" vertical="center"/>
      <protection locked="0"/>
    </xf>
    <xf numFmtId="3" fontId="9" fillId="0" borderId="6" xfId="1" applyNumberFormat="1" applyFont="1" applyFill="1" applyBorder="1" applyAlignment="1" applyProtection="1">
      <alignment horizontal="right" vertical="center"/>
      <protection locked="0"/>
    </xf>
    <xf numFmtId="3" fontId="2" fillId="0" borderId="6" xfId="1" applyNumberFormat="1" applyFont="1" applyFill="1" applyBorder="1" applyAlignment="1" applyProtection="1">
      <alignment horizontal="right" vertical="center"/>
      <protection locked="0"/>
    </xf>
    <xf numFmtId="3" fontId="3" fillId="0" borderId="11" xfId="1" applyNumberFormat="1" applyFont="1" applyFill="1" applyBorder="1" applyAlignment="1" applyProtection="1">
      <alignment horizontal="left" vertical="center"/>
      <protection locked="0"/>
    </xf>
    <xf numFmtId="3" fontId="2" fillId="0" borderId="11" xfId="1" applyNumberFormat="1" applyFont="1" applyFill="1" applyBorder="1" applyAlignment="1" applyProtection="1">
      <alignment horizontal="right" vertical="center"/>
      <protection locked="0"/>
    </xf>
    <xf numFmtId="165" fontId="9" fillId="0" borderId="2" xfId="1" quotePrefix="1" applyNumberFormat="1" applyFont="1" applyFill="1" applyBorder="1" applyAlignment="1" applyProtection="1">
      <alignment horizontal="right" vertical="center"/>
      <protection locked="0"/>
    </xf>
    <xf numFmtId="1" fontId="9" fillId="0" borderId="0" xfId="1" quotePrefix="1" applyNumberFormat="1" applyFont="1" applyFill="1" applyBorder="1" applyAlignment="1" applyProtection="1">
      <alignment horizontal="right" vertical="center"/>
      <protection locked="0"/>
    </xf>
    <xf numFmtId="49" fontId="9" fillId="0" borderId="6" xfId="1" applyNumberFormat="1" applyFont="1" applyFill="1" applyBorder="1" applyAlignment="1" applyProtection="1">
      <alignment horizontal="center" vertical="center"/>
      <protection locked="0"/>
    </xf>
    <xf numFmtId="49" fontId="10" fillId="0" borderId="6" xfId="1" applyNumberFormat="1" applyFont="1" applyFill="1" applyBorder="1" applyAlignment="1" applyProtection="1">
      <alignment horizontal="left" vertical="center"/>
      <protection locked="0"/>
    </xf>
    <xf numFmtId="49" fontId="3" fillId="0" borderId="6" xfId="1" applyNumberFormat="1" applyFont="1" applyFill="1" applyBorder="1" applyAlignment="1" applyProtection="1">
      <alignment horizontal="left" vertical="center"/>
      <protection locked="0"/>
    </xf>
    <xf numFmtId="49" fontId="2" fillId="0" borderId="0" xfId="1" applyNumberFormat="1" applyFont="1" applyAlignment="1" applyProtection="1">
      <alignment horizontal="left" vertical="center"/>
      <protection locked="0"/>
    </xf>
    <xf numFmtId="49" fontId="9" fillId="0" borderId="0" xfId="6" applyNumberFormat="1" applyFont="1" applyAlignment="1">
      <alignment vertical="center"/>
    </xf>
    <xf numFmtId="49" fontId="9" fillId="0" borderId="5" xfId="6" applyNumberFormat="1" applyFont="1" applyBorder="1" applyAlignment="1">
      <alignment horizontal="center" vertical="center"/>
    </xf>
    <xf numFmtId="49" fontId="9" fillId="0" borderId="5" xfId="6" applyNumberFormat="1" applyFont="1" applyBorder="1" applyAlignment="1">
      <alignment vertical="center"/>
    </xf>
    <xf numFmtId="49" fontId="9" fillId="0" borderId="5" xfId="7" applyNumberFormat="1" applyFont="1" applyBorder="1" applyAlignment="1">
      <alignment horizontal="right" vertical="center"/>
    </xf>
    <xf numFmtId="49" fontId="10" fillId="0" borderId="5" xfId="6" applyNumberFormat="1" applyFont="1" applyBorder="1" applyAlignment="1">
      <alignment horizontal="left" vertical="center"/>
    </xf>
    <xf numFmtId="49" fontId="9" fillId="0" borderId="6" xfId="6" applyNumberFormat="1" applyFont="1" applyBorder="1" applyAlignment="1">
      <alignment horizontal="left" vertical="center"/>
    </xf>
    <xf numFmtId="3" fontId="9" fillId="0" borderId="0" xfId="7" applyNumberFormat="1" applyFont="1" applyAlignment="1">
      <alignment horizontal="right" vertical="center"/>
    </xf>
    <xf numFmtId="49" fontId="9" fillId="0" borderId="5" xfId="6" applyNumberFormat="1" applyFont="1" applyBorder="1" applyAlignment="1">
      <alignment horizontal="left" vertical="center"/>
    </xf>
    <xf numFmtId="49" fontId="9" fillId="0" borderId="0" xfId="7" applyNumberFormat="1" applyFont="1" applyAlignment="1">
      <alignment horizontal="right" vertical="center"/>
    </xf>
    <xf numFmtId="3" fontId="9" fillId="0" borderId="13" xfId="7" applyNumberFormat="1" applyFont="1" applyBorder="1" applyAlignment="1">
      <alignment horizontal="right" vertical="center"/>
    </xf>
    <xf numFmtId="49" fontId="10" fillId="0" borderId="13" xfId="6" applyNumberFormat="1" applyFont="1" applyBorder="1" applyAlignment="1">
      <alignment horizontal="left" vertical="center"/>
    </xf>
    <xf numFmtId="49" fontId="9" fillId="0" borderId="5" xfId="6" applyNumberFormat="1" applyFont="1" applyBorder="1" applyAlignment="1">
      <alignment horizontal="left" vertical="center" indent="1"/>
    </xf>
    <xf numFmtId="3" fontId="9" fillId="0" borderId="6" xfId="7" applyNumberFormat="1" applyFont="1" applyBorder="1" applyAlignment="1">
      <alignment horizontal="right" vertical="center"/>
    </xf>
    <xf numFmtId="49" fontId="10" fillId="0" borderId="6" xfId="6" applyNumberFormat="1" applyFont="1" applyBorder="1" applyAlignment="1">
      <alignment horizontal="left" vertical="center"/>
    </xf>
    <xf numFmtId="49" fontId="9" fillId="0" borderId="5" xfId="6" applyNumberFormat="1" applyFont="1" applyBorder="1" applyAlignment="1">
      <alignment horizontal="left" vertical="center" indent="2"/>
    </xf>
    <xf numFmtId="3" fontId="9" fillId="0" borderId="8" xfId="7" applyNumberFormat="1" applyFont="1" applyBorder="1" applyAlignment="1">
      <alignment horizontal="right" vertical="center"/>
    </xf>
    <xf numFmtId="49" fontId="9" fillId="0" borderId="0" xfId="6" applyNumberFormat="1" applyFont="1" applyAlignment="1">
      <alignment horizontal="left" vertical="center" wrapText="1"/>
    </xf>
    <xf numFmtId="49" fontId="9" fillId="0" borderId="0" xfId="6" applyNumberFormat="1" applyFont="1" applyAlignment="1">
      <alignment horizontal="left" vertical="center"/>
    </xf>
    <xf numFmtId="49" fontId="10" fillId="0" borderId="0" xfId="6" applyNumberFormat="1" applyFont="1" applyAlignment="1">
      <alignment horizontal="left" vertical="center"/>
    </xf>
    <xf numFmtId="49" fontId="10" fillId="0" borderId="8" xfId="6" applyNumberFormat="1" applyFont="1" applyBorder="1" applyAlignment="1">
      <alignment horizontal="left" vertical="center"/>
    </xf>
    <xf numFmtId="49" fontId="10" fillId="0" borderId="0" xfId="1" applyNumberFormat="1" applyFont="1" applyAlignment="1" applyProtection="1">
      <alignment horizontal="left" vertical="center"/>
      <protection locked="0"/>
    </xf>
    <xf numFmtId="0" fontId="1" fillId="0" borderId="8" xfId="1" applyFont="1" applyFill="1" applyBorder="1"/>
    <xf numFmtId="0" fontId="1" fillId="0" borderId="13" xfId="1" applyFont="1" applyFill="1" applyBorder="1"/>
    <xf numFmtId="0" fontId="1" fillId="0" borderId="4" xfId="1" applyFont="1" applyFill="1" applyBorder="1"/>
    <xf numFmtId="49" fontId="2" fillId="0" borderId="0" xfId="1" applyNumberFormat="1" applyFont="1" applyFill="1" applyBorder="1" applyAlignment="1" applyProtection="1">
      <alignment horizontal="left" vertical="center"/>
      <protection locked="0"/>
    </xf>
    <xf numFmtId="49" fontId="3" fillId="0" borderId="0" xfId="1" applyNumberFormat="1" applyFont="1" applyFill="1" applyBorder="1" applyAlignment="1" applyProtection="1">
      <alignment horizontal="left" vertical="center"/>
      <protection locked="0"/>
    </xf>
    <xf numFmtId="49" fontId="2" fillId="0" borderId="0" xfId="1" applyNumberFormat="1" applyFont="1" applyFill="1" applyBorder="1" applyAlignment="1">
      <alignment horizontal="left" vertical="center"/>
    </xf>
    <xf numFmtId="49" fontId="2" fillId="0" borderId="0" xfId="1" applyNumberFormat="1" applyFont="1" applyFill="1" applyAlignment="1" applyProtection="1">
      <alignment horizontal="center" vertical="center"/>
      <protection locked="0"/>
    </xf>
    <xf numFmtId="49" fontId="2" fillId="0" borderId="0" xfId="1" applyNumberFormat="1" applyFont="1" applyFill="1" applyBorder="1" applyAlignment="1" applyProtection="1">
      <alignment horizontal="center" vertical="center"/>
      <protection locked="0"/>
    </xf>
    <xf numFmtId="49" fontId="2" fillId="0" borderId="8" xfId="1" applyNumberFormat="1" applyFont="1" applyFill="1" applyBorder="1" applyAlignment="1" applyProtection="1">
      <alignment horizontal="left" vertical="center"/>
      <protection locked="0"/>
    </xf>
    <xf numFmtId="49" fontId="2" fillId="0" borderId="0" xfId="1" applyNumberFormat="1" applyFont="1" applyAlignment="1">
      <alignment horizontal="left" vertical="center" wrapText="1"/>
    </xf>
    <xf numFmtId="49" fontId="4" fillId="0" borderId="0" xfId="0" applyNumberFormat="1" applyFont="1" applyFill="1" applyAlignment="1">
      <alignment horizontal="left" vertical="center"/>
    </xf>
    <xf numFmtId="49" fontId="2" fillId="0" borderId="0" xfId="1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49" fontId="2" fillId="0" borderId="0" xfId="1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1" xfId="1" applyNumberFormat="1" applyFont="1" applyFill="1" applyBorder="1" applyAlignment="1" applyProtection="1">
      <alignment horizontal="center" vertical="center"/>
      <protection locked="0"/>
    </xf>
    <xf numFmtId="49" fontId="2" fillId="0" borderId="11" xfId="1" applyNumberFormat="1" applyFont="1" applyFill="1" applyBorder="1" applyAlignment="1" applyProtection="1">
      <alignment horizontal="left" vertical="center"/>
      <protection locked="0"/>
    </xf>
    <xf numFmtId="49" fontId="4" fillId="0" borderId="11" xfId="0" applyNumberFormat="1" applyFont="1" applyFill="1" applyBorder="1" applyAlignment="1">
      <alignment horizontal="left" vertical="center"/>
    </xf>
    <xf numFmtId="49" fontId="9" fillId="0" borderId="0" xfId="1" applyNumberFormat="1" applyFont="1" applyFill="1" applyAlignment="1" applyProtection="1">
      <alignment horizontal="left" vertical="center" wrapText="1"/>
      <protection locked="0"/>
    </xf>
    <xf numFmtId="49" fontId="13" fillId="0" borderId="0" xfId="0" applyNumberFormat="1" applyFont="1" applyFill="1" applyAlignment="1">
      <alignment horizontal="left" vertical="center" wrapText="1"/>
    </xf>
    <xf numFmtId="49" fontId="9" fillId="0" borderId="0" xfId="1" applyNumberFormat="1" applyFont="1" applyFill="1" applyAlignment="1" applyProtection="1">
      <alignment horizontal="left" vertical="center"/>
      <protection locked="0"/>
    </xf>
    <xf numFmtId="49" fontId="13" fillId="0" borderId="0" xfId="0" applyNumberFormat="1" applyFont="1" applyFill="1" applyAlignment="1">
      <alignment horizontal="left" vertical="center"/>
    </xf>
    <xf numFmtId="49" fontId="16" fillId="0" borderId="0" xfId="1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9" fillId="0" borderId="0" xfId="1" applyNumberFormat="1" applyFont="1" applyFill="1" applyAlignment="1" applyProtection="1">
      <alignment horizontal="center" vertical="center"/>
      <protection locked="0"/>
    </xf>
    <xf numFmtId="49" fontId="6" fillId="0" borderId="0" xfId="0" applyNumberFormat="1" applyFont="1" applyFill="1" applyAlignment="1">
      <alignment horizontal="center" vertical="center"/>
    </xf>
    <xf numFmtId="49" fontId="9" fillId="0" borderId="7" xfId="1" applyNumberFormat="1" applyFont="1" applyFill="1" applyBorder="1" applyAlignment="1" applyProtection="1">
      <alignment horizontal="center" vertical="center"/>
      <protection locked="0"/>
    </xf>
    <xf numFmtId="49" fontId="6" fillId="0" borderId="7" xfId="0" applyNumberFormat="1" applyFont="1" applyFill="1" applyBorder="1" applyAlignment="1">
      <alignment horizontal="center" vertical="center"/>
    </xf>
    <xf numFmtId="49" fontId="9" fillId="0" borderId="1" xfId="1" applyNumberFormat="1" applyFont="1" applyFill="1" applyBorder="1" applyAlignment="1" applyProtection="1">
      <alignment horizontal="center" vertical="center"/>
      <protection locked="0"/>
    </xf>
    <xf numFmtId="49" fontId="9" fillId="0" borderId="0" xfId="1" applyNumberFormat="1" applyFont="1" applyFill="1" applyBorder="1" applyAlignment="1" applyProtection="1">
      <alignment horizontal="left" vertical="center"/>
      <protection locked="0"/>
    </xf>
    <xf numFmtId="49" fontId="10" fillId="0" borderId="0" xfId="6" applyNumberFormat="1" applyFont="1" applyAlignment="1">
      <alignment horizontal="left" vertical="center" wrapText="1"/>
    </xf>
    <xf numFmtId="49" fontId="10" fillId="0" borderId="0" xfId="6" applyNumberFormat="1" applyFont="1" applyAlignment="1">
      <alignment horizontal="left" vertical="center"/>
    </xf>
    <xf numFmtId="49" fontId="9" fillId="0" borderId="0" xfId="6" applyNumberFormat="1" applyFont="1" applyAlignment="1">
      <alignment horizontal="center" vertical="center"/>
    </xf>
    <xf numFmtId="49" fontId="9" fillId="0" borderId="0" xfId="6" applyNumberFormat="1" applyFont="1" applyAlignment="1">
      <alignment horizontal="right" vertical="center"/>
    </xf>
    <xf numFmtId="49" fontId="9" fillId="0" borderId="6" xfId="6" applyNumberFormat="1" applyFont="1" applyBorder="1" applyAlignment="1">
      <alignment horizontal="center" vertical="center"/>
    </xf>
    <xf numFmtId="49" fontId="10" fillId="0" borderId="8" xfId="6" applyNumberFormat="1" applyFont="1" applyBorder="1" applyAlignment="1">
      <alignment horizontal="left" vertical="center"/>
    </xf>
    <xf numFmtId="0" fontId="6" fillId="0" borderId="0" xfId="8"/>
    <xf numFmtId="0" fontId="18" fillId="2" borderId="14" xfId="9" applyFont="1" applyFill="1" applyBorder="1" applyAlignment="1">
      <alignment horizontal="center"/>
    </xf>
    <xf numFmtId="0" fontId="18" fillId="2" borderId="15" xfId="9" applyFont="1" applyFill="1" applyBorder="1" applyAlignment="1">
      <alignment horizontal="center"/>
    </xf>
    <xf numFmtId="0" fontId="18" fillId="2" borderId="16" xfId="9" applyFont="1" applyFill="1" applyBorder="1" applyAlignment="1">
      <alignment horizontal="center"/>
    </xf>
    <xf numFmtId="0" fontId="19" fillId="2" borderId="17" xfId="9" applyFont="1" applyFill="1" applyBorder="1" applyAlignment="1">
      <alignment horizontal="center"/>
    </xf>
    <xf numFmtId="0" fontId="19" fillId="2" borderId="0" xfId="9" applyFont="1" applyFill="1" applyAlignment="1">
      <alignment horizontal="center"/>
    </xf>
    <xf numFmtId="0" fontId="19" fillId="2" borderId="18" xfId="9" applyFont="1" applyFill="1" applyBorder="1" applyAlignment="1">
      <alignment horizontal="center"/>
    </xf>
    <xf numFmtId="0" fontId="20" fillId="2" borderId="17" xfId="8" applyFont="1" applyFill="1" applyBorder="1" applyAlignment="1">
      <alignment horizontal="center"/>
    </xf>
    <xf numFmtId="0" fontId="20" fillId="2" borderId="0" xfId="8" applyFont="1" applyFill="1" applyAlignment="1">
      <alignment horizontal="center"/>
    </xf>
    <xf numFmtId="0" fontId="20" fillId="2" borderId="18" xfId="8" applyFont="1" applyFill="1" applyBorder="1" applyAlignment="1">
      <alignment horizontal="center"/>
    </xf>
    <xf numFmtId="0" fontId="20" fillId="0" borderId="0" xfId="8" applyFont="1"/>
    <xf numFmtId="0" fontId="20" fillId="2" borderId="17" xfId="8" applyFont="1" applyFill="1" applyBorder="1" applyAlignment="1">
      <alignment horizontal="center"/>
    </xf>
    <xf numFmtId="0" fontId="20" fillId="2" borderId="0" xfId="8" applyFont="1" applyFill="1" applyAlignment="1">
      <alignment horizontal="center"/>
    </xf>
    <xf numFmtId="0" fontId="20" fillId="2" borderId="18" xfId="8" applyFont="1" applyFill="1" applyBorder="1" applyAlignment="1">
      <alignment horizontal="center"/>
    </xf>
    <xf numFmtId="0" fontId="21" fillId="2" borderId="17" xfId="8" applyFont="1" applyFill="1" applyBorder="1" applyAlignment="1">
      <alignment horizontal="center" vertical="center" readingOrder="1"/>
    </xf>
    <xf numFmtId="0" fontId="21" fillId="2" borderId="0" xfId="8" applyFont="1" applyFill="1" applyAlignment="1">
      <alignment horizontal="center" vertical="center" readingOrder="1"/>
    </xf>
    <xf numFmtId="0" fontId="21" fillId="2" borderId="18" xfId="8" applyFont="1" applyFill="1" applyBorder="1" applyAlignment="1">
      <alignment horizontal="center" vertical="center" readingOrder="1"/>
    </xf>
    <xf numFmtId="0" fontId="22" fillId="2" borderId="19" xfId="8" applyFont="1" applyFill="1" applyBorder="1" applyAlignment="1">
      <alignment horizontal="centerContinuous" vertical="center" readingOrder="1"/>
    </xf>
    <xf numFmtId="0" fontId="6" fillId="2" borderId="20" xfId="8" applyFill="1" applyBorder="1" applyAlignment="1">
      <alignment horizontal="centerContinuous"/>
    </xf>
    <xf numFmtId="0" fontId="6" fillId="2" borderId="21" xfId="8" applyFill="1" applyBorder="1" applyAlignment="1">
      <alignment horizontal="centerContinuous"/>
    </xf>
  </cellXfs>
  <cellStyles count="10">
    <cellStyle name="Comma 2" xfId="5" xr:uid="{00000000-0005-0000-0000-000000000000}"/>
    <cellStyle name="Comma 3" xfId="7" xr:uid="{9B802BDD-AFFA-4D3C-B6B7-34011DA15688}"/>
    <cellStyle name="Normal" xfId="0" builtinId="0"/>
    <cellStyle name="Normal 2" xfId="1" xr:uid="{00000000-0005-0000-0000-000002000000}"/>
    <cellStyle name="Normal 2 2" xfId="3" xr:uid="{00000000-0005-0000-0000-000003000000}"/>
    <cellStyle name="Normal 2 3" xfId="9" xr:uid="{82859C9E-623D-4B31-B652-3840EF2333B1}"/>
    <cellStyle name="Normal 27" xfId="2" xr:uid="{00000000-0005-0000-0000-000004000000}"/>
    <cellStyle name="Normal 3" xfId="4" xr:uid="{00000000-0005-0000-0000-000005000000}"/>
    <cellStyle name="Normal 4" xfId="6" xr:uid="{B2BFA1EC-BB08-407C-A027-D08CDFE13080}"/>
    <cellStyle name="Normal 4 2" xfId="8" xr:uid="{13547834-5801-4224-A83B-07CF3ACFC62E}"/>
  </cellStyles>
  <dxfs count="0"/>
  <tableStyles count="0" defaultTableStyle="TableStyleMedium2" defaultPivotStyle="PivotStyleLight16"/>
  <colors>
    <mruColors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209674</xdr:colOff>
      <xdr:row>2</xdr:row>
      <xdr:rowOff>167795</xdr:rowOff>
    </xdr:to>
    <xdr:pic>
      <xdr:nvPicPr>
        <xdr:cNvPr id="2" name="Picture 1" title="USGS logo">
          <a:extLst>
            <a:ext uri="{FF2B5EF4-FFF2-40B4-BE49-F238E27FC236}">
              <a16:creationId xmlns:a16="http://schemas.microsoft.com/office/drawing/2014/main" id="{71E76AFA-27DD-48DB-A308-DBD4ED0EC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28874" cy="5487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AD021-6D8B-4596-8BDF-F066BE6A3DD3}">
  <sheetPr>
    <tabColor theme="0"/>
  </sheetPr>
  <dimension ref="A4:L14"/>
  <sheetViews>
    <sheetView showGridLines="0" tabSelected="1" workbookViewId="0">
      <selection activeCell="A6" sqref="A6:L6"/>
    </sheetView>
  </sheetViews>
  <sheetFormatPr defaultColWidth="9.140625" defaultRowHeight="15" x14ac:dyDescent="0.25"/>
  <cols>
    <col min="1" max="16384" width="9.140625" style="202"/>
  </cols>
  <sheetData>
    <row r="4" spans="1:12" ht="15.75" thickBot="1" x14ac:dyDescent="0.3"/>
    <row r="5" spans="1:12" ht="42.75" customHeight="1" x14ac:dyDescent="0.4">
      <c r="A5" s="203" t="s">
        <v>126</v>
      </c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5"/>
    </row>
    <row r="6" spans="1:12" ht="48" customHeight="1" x14ac:dyDescent="0.6">
      <c r="A6" s="206" t="s">
        <v>127</v>
      </c>
      <c r="B6" s="207"/>
      <c r="C6" s="207"/>
      <c r="D6" s="207"/>
      <c r="E6" s="207"/>
      <c r="F6" s="207"/>
      <c r="G6" s="207"/>
      <c r="H6" s="207"/>
      <c r="I6" s="207"/>
      <c r="J6" s="207"/>
      <c r="K6" s="207"/>
      <c r="L6" s="208"/>
    </row>
    <row r="7" spans="1:12" s="212" customFormat="1" ht="23.25" x14ac:dyDescent="0.35">
      <c r="A7" s="209" t="s">
        <v>128</v>
      </c>
      <c r="B7" s="210"/>
      <c r="C7" s="210"/>
      <c r="D7" s="210"/>
      <c r="E7" s="210"/>
      <c r="F7" s="210"/>
      <c r="G7" s="210"/>
      <c r="H7" s="210"/>
      <c r="I7" s="210"/>
      <c r="J7" s="210"/>
      <c r="K7" s="210"/>
      <c r="L7" s="211"/>
    </row>
    <row r="8" spans="1:12" s="212" customFormat="1" ht="23.25" x14ac:dyDescent="0.35">
      <c r="A8" s="209" t="s">
        <v>129</v>
      </c>
      <c r="B8" s="210"/>
      <c r="C8" s="210"/>
      <c r="D8" s="210"/>
      <c r="E8" s="210"/>
      <c r="F8" s="210"/>
      <c r="G8" s="210"/>
      <c r="H8" s="210"/>
      <c r="I8" s="210"/>
      <c r="J8" s="210"/>
      <c r="K8" s="210"/>
      <c r="L8" s="211"/>
    </row>
    <row r="9" spans="1:12" s="212" customFormat="1" ht="23.25" x14ac:dyDescent="0.35">
      <c r="A9" s="209" t="s">
        <v>130</v>
      </c>
      <c r="B9" s="210"/>
      <c r="C9" s="210"/>
      <c r="D9" s="210"/>
      <c r="E9" s="210"/>
      <c r="F9" s="210"/>
      <c r="G9" s="210"/>
      <c r="H9" s="210"/>
      <c r="I9" s="210"/>
      <c r="J9" s="210"/>
      <c r="K9" s="210"/>
      <c r="L9" s="211"/>
    </row>
    <row r="10" spans="1:12" s="212" customFormat="1" ht="23.25" x14ac:dyDescent="0.35">
      <c r="A10" s="209" t="s">
        <v>131</v>
      </c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1"/>
    </row>
    <row r="11" spans="1:12" s="212" customFormat="1" ht="23.25" x14ac:dyDescent="0.35">
      <c r="A11" s="209" t="s">
        <v>132</v>
      </c>
      <c r="B11" s="210"/>
      <c r="C11" s="210"/>
      <c r="D11" s="210"/>
      <c r="E11" s="210"/>
      <c r="F11" s="210"/>
      <c r="G11" s="210"/>
      <c r="H11" s="210"/>
      <c r="I11" s="210"/>
      <c r="J11" s="210"/>
      <c r="K11" s="210"/>
      <c r="L11" s="211"/>
    </row>
    <row r="12" spans="1:12" s="212" customFormat="1" ht="23.25" x14ac:dyDescent="0.35">
      <c r="A12" s="213"/>
      <c r="B12" s="214"/>
      <c r="C12" s="214"/>
      <c r="D12" s="214"/>
      <c r="E12" s="214"/>
      <c r="F12" s="214"/>
      <c r="G12" s="214"/>
      <c r="H12" s="214"/>
      <c r="I12" s="214"/>
      <c r="J12" s="214"/>
      <c r="K12" s="214"/>
      <c r="L12" s="215"/>
    </row>
    <row r="13" spans="1:12" ht="22.15" customHeight="1" x14ac:dyDescent="0.25">
      <c r="A13" s="216" t="s">
        <v>133</v>
      </c>
      <c r="B13" s="217"/>
      <c r="C13" s="217"/>
      <c r="D13" s="217"/>
      <c r="E13" s="217"/>
      <c r="F13" s="217"/>
      <c r="G13" s="217"/>
      <c r="H13" s="217"/>
      <c r="I13" s="217"/>
      <c r="J13" s="217"/>
      <c r="K13" s="217"/>
      <c r="L13" s="218"/>
    </row>
    <row r="14" spans="1:12" ht="24" thickBot="1" x14ac:dyDescent="0.3">
      <c r="A14" s="219"/>
      <c r="B14" s="220"/>
      <c r="C14" s="220"/>
      <c r="D14" s="220"/>
      <c r="E14" s="220"/>
      <c r="F14" s="220"/>
      <c r="G14" s="220"/>
      <c r="H14" s="220"/>
      <c r="I14" s="220"/>
      <c r="J14" s="220"/>
      <c r="K14" s="220"/>
      <c r="L14" s="221"/>
    </row>
  </sheetData>
  <mergeCells count="8">
    <mergeCell ref="A11:L11"/>
    <mergeCell ref="A13:L13"/>
    <mergeCell ref="A5:L5"/>
    <mergeCell ref="A6:L6"/>
    <mergeCell ref="A7:L7"/>
    <mergeCell ref="A8:L8"/>
    <mergeCell ref="A9:L9"/>
    <mergeCell ref="A10:L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D362E-D5AC-4A7E-90E9-CD167975CAB9}">
  <dimension ref="A1:V37"/>
  <sheetViews>
    <sheetView zoomScaleNormal="100" workbookViewId="0">
      <selection sqref="A1:N1"/>
    </sheetView>
  </sheetViews>
  <sheetFormatPr defaultColWidth="8.5703125" defaultRowHeight="11.25" x14ac:dyDescent="0.2"/>
  <cols>
    <col min="1" max="1" width="38.5703125" style="10" customWidth="1"/>
    <col min="2" max="2" width="1.5703125" style="10" customWidth="1"/>
    <col min="3" max="3" width="13.5703125" style="10" customWidth="1"/>
    <col min="4" max="4" width="1.5703125" style="10" customWidth="1"/>
    <col min="5" max="5" width="6.85546875" style="10" customWidth="1"/>
    <col min="6" max="6" width="1.5703125" style="10" customWidth="1"/>
    <col min="7" max="7" width="6.5703125" style="10" customWidth="1"/>
    <col min="8" max="8" width="1.5703125" style="10" customWidth="1"/>
    <col min="9" max="9" width="6.5703125" style="10" customWidth="1"/>
    <col min="10" max="10" width="2.5703125" style="10" customWidth="1"/>
    <col min="11" max="11" width="7.42578125" style="10" customWidth="1"/>
    <col min="12" max="12" width="2.5703125" style="10" customWidth="1"/>
    <col min="13" max="13" width="7.42578125" style="10" customWidth="1"/>
    <col min="14" max="14" width="1.5703125" style="10" customWidth="1"/>
    <col min="15" max="16384" width="8.5703125" style="10"/>
  </cols>
  <sheetData>
    <row r="1" spans="1:14" ht="11.25" customHeight="1" x14ac:dyDescent="0.2">
      <c r="A1" s="172" t="s">
        <v>38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</row>
    <row r="2" spans="1:14" ht="11.25" customHeight="1" x14ac:dyDescent="0.2">
      <c r="A2" s="172" t="s">
        <v>52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</row>
    <row r="3" spans="1:14" ht="11.25" customHeight="1" x14ac:dyDescent="0.2">
      <c r="A3" s="173"/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</row>
    <row r="4" spans="1:14" ht="11.25" customHeight="1" x14ac:dyDescent="0.2">
      <c r="A4" s="44"/>
      <c r="B4" s="44"/>
      <c r="C4" s="44"/>
      <c r="D4" s="43"/>
      <c r="E4" s="1" t="s">
        <v>61</v>
      </c>
      <c r="F4" s="2"/>
      <c r="G4" s="1" t="s">
        <v>62</v>
      </c>
      <c r="H4" s="2"/>
      <c r="I4" s="1" t="s">
        <v>45</v>
      </c>
      <c r="J4" s="2"/>
      <c r="K4" s="1" t="s">
        <v>60</v>
      </c>
      <c r="L4" s="2"/>
      <c r="M4" s="1" t="s">
        <v>74</v>
      </c>
      <c r="N4" s="166"/>
    </row>
    <row r="5" spans="1:14" ht="11.25" customHeight="1" x14ac:dyDescent="0.2">
      <c r="A5" s="73" t="s">
        <v>0</v>
      </c>
      <c r="B5" s="12"/>
      <c r="C5" s="11"/>
      <c r="D5" s="12"/>
      <c r="N5" s="166"/>
    </row>
    <row r="6" spans="1:14" ht="11.25" customHeight="1" x14ac:dyDescent="0.2">
      <c r="A6" s="74" t="s">
        <v>12</v>
      </c>
      <c r="B6" s="3"/>
      <c r="C6" s="8"/>
    </row>
    <row r="7" spans="1:14" ht="11.25" customHeight="1" x14ac:dyDescent="0.2">
      <c r="A7" s="45" t="s">
        <v>46</v>
      </c>
      <c r="B7" s="3"/>
      <c r="C7" s="7" t="s">
        <v>1</v>
      </c>
      <c r="D7" s="5"/>
      <c r="E7" s="101">
        <v>14</v>
      </c>
      <c r="F7" s="102"/>
      <c r="G7" s="101">
        <v>7</v>
      </c>
      <c r="H7" s="102"/>
      <c r="I7" s="101">
        <v>5</v>
      </c>
      <c r="J7" s="102"/>
      <c r="K7" s="101">
        <v>27</v>
      </c>
      <c r="L7" s="102"/>
      <c r="M7" s="101">
        <v>4</v>
      </c>
    </row>
    <row r="8" spans="1:14" ht="11.25" customHeight="1" x14ac:dyDescent="0.2">
      <c r="A8" s="45" t="s">
        <v>47</v>
      </c>
      <c r="B8" s="3"/>
      <c r="C8" s="4" t="s">
        <v>3</v>
      </c>
      <c r="D8" s="5"/>
      <c r="E8" s="101">
        <v>379</v>
      </c>
      <c r="F8" s="102"/>
      <c r="G8" s="101">
        <v>113</v>
      </c>
      <c r="H8" s="102"/>
      <c r="I8" s="101">
        <v>198</v>
      </c>
      <c r="J8" s="102"/>
      <c r="K8" s="101">
        <v>40</v>
      </c>
      <c r="L8" s="103"/>
      <c r="M8" s="101">
        <v>120</v>
      </c>
    </row>
    <row r="9" spans="1:14" ht="11.25" customHeight="1" x14ac:dyDescent="0.2">
      <c r="A9" s="45" t="s">
        <v>48</v>
      </c>
      <c r="B9" s="3"/>
      <c r="C9" s="4" t="s">
        <v>3</v>
      </c>
      <c r="D9" s="5"/>
      <c r="E9" s="104">
        <v>162</v>
      </c>
      <c r="F9" s="105"/>
      <c r="G9" s="104">
        <v>109</v>
      </c>
      <c r="H9" s="105"/>
      <c r="I9" s="104">
        <v>48</v>
      </c>
      <c r="J9" s="105"/>
      <c r="K9" s="104">
        <v>28</v>
      </c>
      <c r="L9" s="105"/>
      <c r="M9" s="104">
        <v>10</v>
      </c>
    </row>
    <row r="10" spans="1:14" ht="11.25" customHeight="1" x14ac:dyDescent="0.2">
      <c r="A10" s="45" t="s">
        <v>55</v>
      </c>
      <c r="B10" s="46"/>
      <c r="C10" s="47" t="s">
        <v>3</v>
      </c>
      <c r="D10" s="48"/>
      <c r="E10" s="106">
        <v>152</v>
      </c>
      <c r="F10" s="107"/>
      <c r="G10" s="106">
        <v>65</v>
      </c>
      <c r="H10" s="107"/>
      <c r="I10" s="106">
        <v>68</v>
      </c>
      <c r="J10" s="107"/>
      <c r="K10" s="106">
        <v>26</v>
      </c>
      <c r="L10" s="107"/>
      <c r="M10" s="106">
        <v>36</v>
      </c>
      <c r="N10" s="168"/>
    </row>
    <row r="11" spans="1:14" ht="11.25" customHeight="1" x14ac:dyDescent="0.2">
      <c r="A11" s="45" t="s">
        <v>56</v>
      </c>
      <c r="B11" s="46"/>
      <c r="C11" s="47" t="s">
        <v>3</v>
      </c>
      <c r="D11" s="48"/>
      <c r="E11" s="106">
        <v>223</v>
      </c>
      <c r="F11" s="107"/>
      <c r="G11" s="106">
        <v>220</v>
      </c>
      <c r="H11" s="107"/>
      <c r="I11" s="106">
        <v>185</v>
      </c>
      <c r="J11" s="107"/>
      <c r="K11" s="106">
        <v>137</v>
      </c>
      <c r="L11" s="107"/>
      <c r="M11" s="106">
        <v>76</v>
      </c>
    </row>
    <row r="12" spans="1:14" ht="11.25" customHeight="1" x14ac:dyDescent="0.2">
      <c r="A12" s="45" t="s">
        <v>57</v>
      </c>
      <c r="B12" s="50"/>
      <c r="C12" s="47" t="s">
        <v>3</v>
      </c>
      <c r="D12" s="48"/>
      <c r="E12" s="106">
        <v>171</v>
      </c>
      <c r="F12" s="107"/>
      <c r="G12" s="106">
        <v>169</v>
      </c>
      <c r="H12" s="107"/>
      <c r="I12" s="106">
        <v>305</v>
      </c>
      <c r="J12" s="107"/>
      <c r="K12" s="106">
        <v>145</v>
      </c>
      <c r="L12" s="107"/>
      <c r="M12" s="106">
        <v>138</v>
      </c>
    </row>
    <row r="13" spans="1:14" ht="11.25" customHeight="1" x14ac:dyDescent="0.2">
      <c r="A13" s="51" t="s">
        <v>58</v>
      </c>
      <c r="B13" s="52"/>
      <c r="C13" s="53" t="s">
        <v>3</v>
      </c>
      <c r="D13" s="48"/>
      <c r="E13" s="108">
        <v>58</v>
      </c>
      <c r="F13" s="109"/>
      <c r="G13" s="108">
        <v>95</v>
      </c>
      <c r="H13" s="109"/>
      <c r="I13" s="108">
        <v>124</v>
      </c>
      <c r="J13" s="109"/>
      <c r="K13" s="108">
        <v>115</v>
      </c>
      <c r="L13" s="109"/>
      <c r="M13" s="108">
        <v>168</v>
      </c>
    </row>
    <row r="14" spans="1:14" ht="11.25" customHeight="1" x14ac:dyDescent="0.2">
      <c r="A14" s="45" t="s">
        <v>22</v>
      </c>
      <c r="B14" s="54"/>
      <c r="C14" s="53" t="s">
        <v>3</v>
      </c>
      <c r="D14" s="48"/>
      <c r="E14" s="106">
        <v>604</v>
      </c>
      <c r="F14" s="107"/>
      <c r="G14" s="106">
        <v>549</v>
      </c>
      <c r="H14" s="107"/>
      <c r="I14" s="106">
        <v>681</v>
      </c>
      <c r="J14" s="107"/>
      <c r="K14" s="106">
        <v>423</v>
      </c>
      <c r="L14" s="110"/>
      <c r="M14" s="106">
        <v>417</v>
      </c>
      <c r="N14" s="166"/>
    </row>
    <row r="15" spans="1:14" ht="11.25" customHeight="1" x14ac:dyDescent="0.2">
      <c r="A15" s="55" t="s">
        <v>2</v>
      </c>
      <c r="B15" s="50"/>
      <c r="C15" s="56"/>
      <c r="D15" s="48"/>
      <c r="E15" s="111"/>
      <c r="F15" s="112"/>
      <c r="G15" s="111"/>
      <c r="H15" s="112"/>
      <c r="I15" s="111"/>
      <c r="J15" s="112"/>
      <c r="K15" s="111"/>
      <c r="L15" s="112"/>
      <c r="M15" s="106"/>
    </row>
    <row r="16" spans="1:14" ht="11.25" customHeight="1" x14ac:dyDescent="0.2">
      <c r="A16" s="57" t="s">
        <v>46</v>
      </c>
      <c r="B16" s="46"/>
      <c r="C16" s="58" t="s">
        <v>3</v>
      </c>
      <c r="D16" s="48"/>
      <c r="E16" s="113">
        <v>1</v>
      </c>
      <c r="F16" s="107"/>
      <c r="G16" s="106">
        <v>1</v>
      </c>
      <c r="H16" s="107"/>
      <c r="I16" s="106">
        <v>31</v>
      </c>
      <c r="J16" s="107"/>
      <c r="K16" s="114">
        <v>3</v>
      </c>
      <c r="L16" s="110"/>
      <c r="M16" s="115">
        <v>4</v>
      </c>
    </row>
    <row r="17" spans="1:22" ht="11.25" customHeight="1" x14ac:dyDescent="0.2">
      <c r="A17" s="57" t="s">
        <v>47</v>
      </c>
      <c r="B17" s="46"/>
      <c r="C17" s="59" t="s">
        <v>3</v>
      </c>
      <c r="D17" s="48"/>
      <c r="E17" s="114">
        <v>9</v>
      </c>
      <c r="F17" s="110"/>
      <c r="G17" s="114">
        <v>15</v>
      </c>
      <c r="H17" s="116"/>
      <c r="I17" s="114">
        <v>12</v>
      </c>
      <c r="J17" s="116"/>
      <c r="K17" s="114">
        <v>6</v>
      </c>
      <c r="L17" s="117"/>
      <c r="M17" s="87">
        <v>6</v>
      </c>
    </row>
    <row r="18" spans="1:22" ht="11.25" customHeight="1" x14ac:dyDescent="0.2">
      <c r="A18" s="57" t="s">
        <v>48</v>
      </c>
      <c r="B18" s="54"/>
      <c r="C18" s="59" t="s">
        <v>3</v>
      </c>
      <c r="D18" s="48"/>
      <c r="E18" s="118">
        <v>675</v>
      </c>
      <c r="F18" s="119"/>
      <c r="G18" s="118">
        <v>1010</v>
      </c>
      <c r="H18" s="119"/>
      <c r="I18" s="118">
        <v>1050</v>
      </c>
      <c r="J18" s="120"/>
      <c r="K18" s="118">
        <v>840</v>
      </c>
      <c r="L18" s="120"/>
      <c r="M18" s="121">
        <v>693</v>
      </c>
      <c r="N18" s="167"/>
    </row>
    <row r="19" spans="1:22" ht="11.25" customHeight="1" x14ac:dyDescent="0.2">
      <c r="A19" s="45" t="s">
        <v>55</v>
      </c>
      <c r="B19" s="54"/>
      <c r="C19" s="59" t="s">
        <v>3</v>
      </c>
      <c r="D19" s="48"/>
      <c r="E19" s="106">
        <v>207</v>
      </c>
      <c r="F19" s="107"/>
      <c r="G19" s="106">
        <v>311</v>
      </c>
      <c r="H19" s="107"/>
      <c r="I19" s="106">
        <v>330</v>
      </c>
      <c r="J19" s="107"/>
      <c r="K19" s="115">
        <v>257</v>
      </c>
      <c r="L19" s="110"/>
      <c r="M19" s="106">
        <v>213</v>
      </c>
    </row>
    <row r="20" spans="1:22" ht="11.25" customHeight="1" x14ac:dyDescent="0.2">
      <c r="A20" s="45" t="s">
        <v>56</v>
      </c>
      <c r="B20" s="54"/>
      <c r="C20" s="59" t="s">
        <v>3</v>
      </c>
      <c r="D20" s="48"/>
      <c r="E20" s="106">
        <v>320</v>
      </c>
      <c r="F20" s="107"/>
      <c r="G20" s="106">
        <v>484</v>
      </c>
      <c r="H20" s="107"/>
      <c r="I20" s="106">
        <v>623</v>
      </c>
      <c r="J20" s="110" t="s">
        <v>50</v>
      </c>
      <c r="K20" s="106">
        <v>535</v>
      </c>
      <c r="L20" s="110" t="s">
        <v>50</v>
      </c>
      <c r="M20" s="106">
        <v>464</v>
      </c>
    </row>
    <row r="21" spans="1:22" ht="11.25" customHeight="1" x14ac:dyDescent="0.2">
      <c r="A21" s="45" t="s">
        <v>57</v>
      </c>
      <c r="B21" s="54"/>
      <c r="C21" s="59" t="s">
        <v>3</v>
      </c>
      <c r="D21" s="48"/>
      <c r="E21" s="106">
        <v>489</v>
      </c>
      <c r="F21" s="107"/>
      <c r="G21" s="106">
        <v>586</v>
      </c>
      <c r="H21" s="107"/>
      <c r="I21" s="106">
        <v>608</v>
      </c>
      <c r="J21" s="107"/>
      <c r="K21" s="106">
        <v>508</v>
      </c>
      <c r="L21" s="110" t="s">
        <v>50</v>
      </c>
      <c r="M21" s="106">
        <v>489</v>
      </c>
    </row>
    <row r="22" spans="1:22" ht="11.25" customHeight="1" x14ac:dyDescent="0.2">
      <c r="A22" s="45" t="s">
        <v>58</v>
      </c>
      <c r="B22" s="60"/>
      <c r="C22" s="59" t="s">
        <v>3</v>
      </c>
      <c r="D22" s="48"/>
      <c r="E22" s="108">
        <v>48</v>
      </c>
      <c r="F22" s="109"/>
      <c r="G22" s="108">
        <v>74</v>
      </c>
      <c r="H22" s="109"/>
      <c r="I22" s="108">
        <v>96</v>
      </c>
      <c r="J22" s="122" t="s">
        <v>50</v>
      </c>
      <c r="K22" s="108">
        <v>79</v>
      </c>
      <c r="L22" s="122" t="s">
        <v>50</v>
      </c>
      <c r="M22" s="108">
        <v>65</v>
      </c>
    </row>
    <row r="23" spans="1:22" ht="11.25" customHeight="1" x14ac:dyDescent="0.2">
      <c r="A23" s="45" t="s">
        <v>23</v>
      </c>
      <c r="B23" s="61"/>
      <c r="C23" s="59" t="s">
        <v>3</v>
      </c>
      <c r="D23" s="48"/>
      <c r="E23" s="106">
        <v>1060</v>
      </c>
      <c r="F23" s="107"/>
      <c r="G23" s="106">
        <v>1460</v>
      </c>
      <c r="H23" s="107"/>
      <c r="I23" s="106">
        <v>1660</v>
      </c>
      <c r="J23" s="107"/>
      <c r="K23" s="106">
        <v>1380</v>
      </c>
      <c r="L23" s="110"/>
      <c r="M23" s="106">
        <v>1230</v>
      </c>
      <c r="N23" s="166"/>
    </row>
    <row r="24" spans="1:22" ht="11.25" customHeight="1" x14ac:dyDescent="0.2">
      <c r="A24" s="75" t="s">
        <v>66</v>
      </c>
      <c r="B24" s="54"/>
      <c r="C24" s="59" t="s">
        <v>3</v>
      </c>
      <c r="D24" s="48"/>
      <c r="E24" s="106">
        <v>459</v>
      </c>
      <c r="F24" s="110" t="s">
        <v>50</v>
      </c>
      <c r="G24" s="106">
        <v>907</v>
      </c>
      <c r="H24" s="107"/>
      <c r="I24" s="106">
        <v>975</v>
      </c>
      <c r="J24" s="110"/>
      <c r="K24" s="106">
        <v>956</v>
      </c>
      <c r="L24" s="110" t="s">
        <v>50</v>
      </c>
      <c r="M24" s="106">
        <v>814</v>
      </c>
      <c r="N24" s="34"/>
      <c r="O24" s="34"/>
      <c r="P24" s="34"/>
      <c r="Q24" s="34"/>
      <c r="R24" s="34"/>
      <c r="S24" s="34"/>
      <c r="T24" s="34"/>
      <c r="U24" s="34"/>
      <c r="V24" s="34"/>
    </row>
    <row r="25" spans="1:22" ht="11.25" customHeight="1" x14ac:dyDescent="0.2">
      <c r="A25" s="75" t="s">
        <v>67</v>
      </c>
      <c r="B25" s="61"/>
      <c r="C25" s="59" t="s">
        <v>4</v>
      </c>
      <c r="D25" s="49"/>
      <c r="E25" s="113">
        <v>193</v>
      </c>
      <c r="F25" s="123"/>
      <c r="G25" s="113">
        <v>193</v>
      </c>
      <c r="H25" s="123"/>
      <c r="I25" s="113">
        <v>214</v>
      </c>
      <c r="J25" s="123"/>
      <c r="K25" s="113">
        <v>161</v>
      </c>
      <c r="L25" s="123"/>
      <c r="M25" s="113">
        <v>158</v>
      </c>
    </row>
    <row r="26" spans="1:22" ht="11.25" customHeight="1" x14ac:dyDescent="0.2">
      <c r="A26" s="75" t="s">
        <v>68</v>
      </c>
      <c r="B26" s="62"/>
      <c r="C26" s="59" t="s">
        <v>3</v>
      </c>
      <c r="D26" s="49"/>
      <c r="E26" s="113">
        <v>53</v>
      </c>
      <c r="F26" s="123"/>
      <c r="G26" s="113">
        <v>39</v>
      </c>
      <c r="H26" s="123"/>
      <c r="I26" s="113">
        <v>57</v>
      </c>
      <c r="J26" s="123"/>
      <c r="K26" s="113">
        <v>50</v>
      </c>
      <c r="L26" s="123"/>
      <c r="M26" s="113">
        <v>43</v>
      </c>
    </row>
    <row r="27" spans="1:22" ht="11.25" customHeight="1" x14ac:dyDescent="0.2">
      <c r="A27" s="63" t="s">
        <v>44</v>
      </c>
      <c r="B27" s="62"/>
      <c r="C27" s="64" t="s">
        <v>1</v>
      </c>
      <c r="D27" s="49"/>
      <c r="E27" s="95">
        <v>1680</v>
      </c>
      <c r="F27" s="96"/>
      <c r="G27" s="95">
        <v>1910</v>
      </c>
      <c r="H27" s="96" t="s">
        <v>97</v>
      </c>
      <c r="I27" s="95">
        <v>2100</v>
      </c>
      <c r="J27" s="96" t="s">
        <v>98</v>
      </c>
      <c r="K27" s="95">
        <v>1920</v>
      </c>
      <c r="L27" s="97" t="s">
        <v>98</v>
      </c>
      <c r="M27" s="95">
        <v>2100</v>
      </c>
      <c r="N27" s="96" t="s">
        <v>97</v>
      </c>
    </row>
    <row r="28" spans="1:22" s="15" customFormat="1" ht="11.25" customHeight="1" x14ac:dyDescent="0.25">
      <c r="A28" s="174" t="s">
        <v>78</v>
      </c>
      <c r="B28" s="174"/>
      <c r="C28" s="174"/>
      <c r="D28" s="174"/>
      <c r="E28" s="174"/>
      <c r="F28" s="174"/>
      <c r="G28" s="174"/>
      <c r="H28" s="174"/>
      <c r="I28" s="174"/>
      <c r="J28" s="174"/>
      <c r="K28" s="174"/>
      <c r="L28" s="174"/>
      <c r="M28" s="174"/>
      <c r="N28" s="174"/>
    </row>
    <row r="29" spans="1:22" s="9" customFormat="1" ht="11.25" customHeight="1" x14ac:dyDescent="0.2">
      <c r="A29" s="170" t="s">
        <v>92</v>
      </c>
      <c r="B29" s="170"/>
      <c r="C29" s="170"/>
      <c r="D29" s="170"/>
      <c r="E29" s="170"/>
      <c r="F29" s="170"/>
      <c r="G29" s="170"/>
      <c r="H29" s="170"/>
      <c r="I29" s="170"/>
      <c r="J29" s="170"/>
      <c r="K29" s="170"/>
      <c r="L29" s="170"/>
      <c r="M29" s="170"/>
      <c r="N29" s="170"/>
    </row>
    <row r="30" spans="1:22" s="9" customFormat="1" ht="22.7" customHeight="1" x14ac:dyDescent="0.2">
      <c r="A30" s="175" t="s">
        <v>125</v>
      </c>
      <c r="B30" s="175"/>
      <c r="C30" s="175"/>
      <c r="D30" s="175"/>
      <c r="E30" s="175"/>
      <c r="F30" s="175"/>
      <c r="G30" s="175"/>
      <c r="H30" s="175"/>
      <c r="I30" s="175"/>
      <c r="J30" s="175"/>
      <c r="K30" s="175"/>
      <c r="L30" s="175"/>
      <c r="M30" s="175"/>
      <c r="N30" s="175"/>
    </row>
    <row r="31" spans="1:22" s="9" customFormat="1" ht="11.25" customHeight="1" x14ac:dyDescent="0.2">
      <c r="A31" s="169" t="s">
        <v>69</v>
      </c>
      <c r="B31" s="169"/>
      <c r="C31" s="169"/>
      <c r="D31" s="169"/>
      <c r="E31" s="169"/>
      <c r="F31" s="169"/>
      <c r="G31" s="169"/>
      <c r="H31" s="169"/>
      <c r="I31" s="169"/>
      <c r="J31" s="169"/>
      <c r="K31" s="169"/>
      <c r="L31" s="169"/>
      <c r="M31" s="169"/>
      <c r="N31" s="169"/>
    </row>
    <row r="32" spans="1:22" s="9" customFormat="1" ht="11.25" customHeight="1" x14ac:dyDescent="0.2">
      <c r="A32" s="169" t="s">
        <v>79</v>
      </c>
      <c r="B32" s="169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69"/>
      <c r="N32" s="169"/>
    </row>
    <row r="33" spans="1:14" s="9" customFormat="1" ht="11.25" customHeight="1" x14ac:dyDescent="0.2">
      <c r="A33" s="170" t="s">
        <v>70</v>
      </c>
      <c r="B33" s="17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</row>
    <row r="34" spans="1:14" s="9" customFormat="1" ht="11.25" customHeight="1" x14ac:dyDescent="0.2">
      <c r="A34" s="171" t="s">
        <v>71</v>
      </c>
      <c r="B34" s="171"/>
      <c r="C34" s="171"/>
      <c r="D34" s="171"/>
      <c r="E34" s="171"/>
      <c r="F34" s="171"/>
      <c r="G34" s="171"/>
      <c r="H34" s="171"/>
      <c r="I34" s="171"/>
      <c r="J34" s="171"/>
      <c r="K34" s="171"/>
      <c r="L34" s="171"/>
      <c r="M34" s="171"/>
      <c r="N34" s="171"/>
    </row>
    <row r="35" spans="1:14" ht="11.25" customHeight="1" x14ac:dyDescent="0.2">
      <c r="A35" s="42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</row>
    <row r="36" spans="1:14" x14ac:dyDescent="0.2">
      <c r="E36" s="34"/>
      <c r="G36" s="34"/>
      <c r="I36" s="34"/>
      <c r="K36" s="34"/>
      <c r="M36" s="34"/>
    </row>
    <row r="37" spans="1:14" x14ac:dyDescent="0.2">
      <c r="E37" s="34"/>
      <c r="F37" s="34"/>
      <c r="G37" s="34"/>
      <c r="H37" s="34"/>
      <c r="I37" s="34"/>
      <c r="J37" s="34"/>
      <c r="K37" s="34"/>
      <c r="L37" s="34"/>
      <c r="M37" s="34"/>
    </row>
  </sheetData>
  <mergeCells count="10">
    <mergeCell ref="A31:N31"/>
    <mergeCell ref="A32:N32"/>
    <mergeCell ref="A33:N33"/>
    <mergeCell ref="A34:N34"/>
    <mergeCell ref="A1:N1"/>
    <mergeCell ref="A2:N2"/>
    <mergeCell ref="A3:N3"/>
    <mergeCell ref="A28:N28"/>
    <mergeCell ref="A29:N29"/>
    <mergeCell ref="A30:N30"/>
  </mergeCells>
  <pageMargins left="0.5" right="0" top="0.5" bottom="0.75" header="0.3" footer="0.3"/>
  <pageSetup orientation="portrait" r:id="rId1"/>
  <ignoredErrors>
    <ignoredError sqref="E4:L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M30"/>
  <sheetViews>
    <sheetView zoomScaleNormal="100" workbookViewId="0">
      <selection activeCell="G33" sqref="G33"/>
    </sheetView>
  </sheetViews>
  <sheetFormatPr defaultColWidth="8.5703125" defaultRowHeight="11.25" customHeight="1" x14ac:dyDescent="0.2"/>
  <cols>
    <col min="1" max="1" width="10.140625" style="10" customWidth="1"/>
    <col min="2" max="2" width="1.42578125" style="10" customWidth="1"/>
    <col min="3" max="3" width="24" style="10" customWidth="1"/>
    <col min="4" max="4" width="1.5703125" style="10" customWidth="1"/>
    <col min="5" max="5" width="9.5703125" style="10" customWidth="1"/>
    <col min="6" max="6" width="1.42578125" style="10" customWidth="1"/>
    <col min="7" max="7" width="9.5703125" style="10" customWidth="1"/>
    <col min="8" max="8" width="1.5703125" style="10" customWidth="1"/>
    <col min="9" max="9" width="9.5703125" style="10" customWidth="1"/>
    <col min="10" max="10" width="1.42578125" style="10" customWidth="1"/>
    <col min="11" max="11" width="9.5703125" style="10" customWidth="1"/>
    <col min="12" max="12" width="1.5703125" style="10" customWidth="1"/>
    <col min="13" max="13" width="55.28515625" style="10" customWidth="1"/>
    <col min="14" max="16384" width="8.5703125" style="10"/>
  </cols>
  <sheetData>
    <row r="1" spans="1:13" ht="11.25" customHeight="1" x14ac:dyDescent="0.2">
      <c r="A1" s="177" t="s">
        <v>39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</row>
    <row r="2" spans="1:13" ht="11.25" customHeight="1" x14ac:dyDescent="0.2">
      <c r="A2" s="179" t="s">
        <v>105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</row>
    <row r="3" spans="1:13" ht="11.25" customHeight="1" x14ac:dyDescent="0.2">
      <c r="A3" s="173" t="s">
        <v>6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</row>
    <row r="4" spans="1:13" ht="11.25" customHeight="1" x14ac:dyDescent="0.2">
      <c r="A4" s="19"/>
      <c r="B4" s="19"/>
      <c r="C4" s="20"/>
      <c r="D4" s="21"/>
      <c r="E4" s="181" t="s">
        <v>60</v>
      </c>
      <c r="F4" s="181"/>
      <c r="G4" s="181"/>
      <c r="H4" s="22" t="s">
        <v>7</v>
      </c>
      <c r="I4" s="181" t="s">
        <v>74</v>
      </c>
      <c r="J4" s="181"/>
      <c r="K4" s="181"/>
      <c r="L4" s="23"/>
      <c r="M4" s="24"/>
    </row>
    <row r="5" spans="1:13" ht="11.25" customHeight="1" x14ac:dyDescent="0.2">
      <c r="A5" s="18"/>
      <c r="B5" s="18"/>
      <c r="C5" s="72"/>
      <c r="D5" s="13"/>
      <c r="E5" s="72" t="s">
        <v>49</v>
      </c>
      <c r="F5" s="14"/>
      <c r="G5" s="72" t="s">
        <v>8</v>
      </c>
      <c r="H5" s="14"/>
      <c r="I5" s="72" t="s">
        <v>49</v>
      </c>
      <c r="J5" s="14"/>
      <c r="K5" s="72" t="s">
        <v>8</v>
      </c>
      <c r="L5" s="25"/>
      <c r="M5" s="66" t="s">
        <v>75</v>
      </c>
    </row>
    <row r="6" spans="1:13" ht="11.25" customHeight="1" x14ac:dyDescent="0.2">
      <c r="A6" s="26" t="s">
        <v>53</v>
      </c>
      <c r="B6" s="27"/>
      <c r="C6" s="70" t="s">
        <v>9</v>
      </c>
      <c r="D6" s="28"/>
      <c r="E6" s="70" t="s">
        <v>10</v>
      </c>
      <c r="F6" s="8"/>
      <c r="G6" s="70" t="s">
        <v>31</v>
      </c>
      <c r="H6" s="8"/>
      <c r="I6" s="70" t="s">
        <v>10</v>
      </c>
      <c r="J6" s="8"/>
      <c r="K6" s="70" t="s">
        <v>31</v>
      </c>
      <c r="L6" s="29"/>
      <c r="M6" s="141" t="s">
        <v>11</v>
      </c>
    </row>
    <row r="7" spans="1:13" ht="11.25" customHeight="1" x14ac:dyDescent="0.2">
      <c r="A7" s="30"/>
      <c r="B7" s="18"/>
      <c r="C7" s="71" t="s">
        <v>12</v>
      </c>
      <c r="D7" s="31"/>
      <c r="E7" s="32"/>
      <c r="F7" s="32"/>
      <c r="G7" s="32"/>
      <c r="H7" s="32"/>
      <c r="I7" s="32"/>
      <c r="J7" s="32"/>
      <c r="K7" s="32"/>
      <c r="L7" s="13"/>
      <c r="M7" s="80"/>
    </row>
    <row r="8" spans="1:13" ht="11.25" customHeight="1" x14ac:dyDescent="0.2">
      <c r="A8" s="16" t="s">
        <v>15</v>
      </c>
      <c r="B8" s="33"/>
      <c r="C8" s="78" t="s">
        <v>16</v>
      </c>
      <c r="D8" s="31"/>
      <c r="E8" s="124">
        <v>40100</v>
      </c>
      <c r="F8" s="124"/>
      <c r="G8" s="125">
        <v>975</v>
      </c>
      <c r="H8" s="126"/>
      <c r="I8" s="124">
        <v>120000</v>
      </c>
      <c r="J8" s="127"/>
      <c r="K8" s="125">
        <v>2110</v>
      </c>
      <c r="L8" s="17"/>
      <c r="M8" s="99" t="s">
        <v>106</v>
      </c>
    </row>
    <row r="9" spans="1:13" ht="11.25" customHeight="1" x14ac:dyDescent="0.2">
      <c r="A9" s="16" t="s">
        <v>17</v>
      </c>
      <c r="B9" s="33"/>
      <c r="C9" s="78" t="s">
        <v>18</v>
      </c>
      <c r="D9" s="31"/>
      <c r="E9" s="124">
        <v>26900</v>
      </c>
      <c r="F9" s="124"/>
      <c r="G9" s="124">
        <v>163</v>
      </c>
      <c r="H9" s="126"/>
      <c r="I9" s="124">
        <v>4380</v>
      </c>
      <c r="J9" s="127"/>
      <c r="K9" s="124">
        <v>126</v>
      </c>
      <c r="L9" s="17"/>
      <c r="M9" s="99" t="s">
        <v>80</v>
      </c>
    </row>
    <row r="10" spans="1:13" ht="11.25" customHeight="1" x14ac:dyDescent="0.2">
      <c r="A10" s="16" t="s">
        <v>14</v>
      </c>
      <c r="B10" s="33"/>
      <c r="C10" s="78" t="s">
        <v>28</v>
      </c>
      <c r="D10" s="31"/>
      <c r="E10" s="124">
        <v>27800</v>
      </c>
      <c r="F10" s="128"/>
      <c r="G10" s="124">
        <v>168</v>
      </c>
      <c r="H10" s="128"/>
      <c r="I10" s="124">
        <v>9690</v>
      </c>
      <c r="J10" s="127"/>
      <c r="K10" s="124">
        <v>525</v>
      </c>
      <c r="L10" s="79"/>
      <c r="M10" s="99" t="s">
        <v>81</v>
      </c>
    </row>
    <row r="11" spans="1:13" ht="11.25" customHeight="1" x14ac:dyDescent="0.2">
      <c r="A11" s="16" t="s">
        <v>24</v>
      </c>
      <c r="B11" s="33"/>
      <c r="C11" s="78" t="s">
        <v>40</v>
      </c>
      <c r="D11" s="31"/>
      <c r="E11" s="124">
        <v>113000</v>
      </c>
      <c r="F11" s="124"/>
      <c r="G11" s="124">
        <v>45600</v>
      </c>
      <c r="H11" s="126"/>
      <c r="I11" s="124">
        <v>68700</v>
      </c>
      <c r="J11" s="127"/>
      <c r="K11" s="124">
        <v>28500</v>
      </c>
      <c r="L11" s="17"/>
      <c r="M11" s="99" t="s">
        <v>82</v>
      </c>
    </row>
    <row r="12" spans="1:13" ht="11.25" customHeight="1" x14ac:dyDescent="0.2">
      <c r="A12" s="16" t="s">
        <v>25</v>
      </c>
      <c r="B12" s="33"/>
      <c r="C12" s="78" t="s">
        <v>41</v>
      </c>
      <c r="D12" s="31"/>
      <c r="E12" s="124">
        <v>24300</v>
      </c>
      <c r="F12" s="124"/>
      <c r="G12" s="124">
        <v>9180</v>
      </c>
      <c r="H12" s="126"/>
      <c r="I12" s="124">
        <v>7370</v>
      </c>
      <c r="J12" s="127"/>
      <c r="K12" s="124">
        <v>2070</v>
      </c>
      <c r="L12" s="17"/>
      <c r="M12" s="99" t="s">
        <v>83</v>
      </c>
    </row>
    <row r="13" spans="1:13" ht="11.25" customHeight="1" x14ac:dyDescent="0.2">
      <c r="A13" s="16" t="s">
        <v>26</v>
      </c>
      <c r="B13" s="33"/>
      <c r="C13" s="78" t="s">
        <v>42</v>
      </c>
      <c r="D13" s="31"/>
      <c r="E13" s="124">
        <v>145000</v>
      </c>
      <c r="F13" s="124"/>
      <c r="G13" s="124">
        <v>17600</v>
      </c>
      <c r="H13" s="126"/>
      <c r="I13" s="124">
        <v>138000</v>
      </c>
      <c r="J13" s="127"/>
      <c r="K13" s="124">
        <v>18100</v>
      </c>
      <c r="L13" s="17"/>
      <c r="M13" s="99" t="s">
        <v>84</v>
      </c>
    </row>
    <row r="14" spans="1:13" ht="11.25" customHeight="1" x14ac:dyDescent="0.2">
      <c r="A14" s="16" t="s">
        <v>27</v>
      </c>
      <c r="B14" s="33"/>
      <c r="C14" s="78" t="s">
        <v>43</v>
      </c>
      <c r="D14" s="31"/>
      <c r="E14" s="124">
        <v>115000</v>
      </c>
      <c r="F14" s="124"/>
      <c r="G14" s="124">
        <v>83700</v>
      </c>
      <c r="H14" s="126"/>
      <c r="I14" s="124">
        <v>168000</v>
      </c>
      <c r="J14" s="127"/>
      <c r="K14" s="124">
        <v>106000</v>
      </c>
      <c r="L14" s="17"/>
      <c r="M14" s="144" t="s">
        <v>107</v>
      </c>
    </row>
    <row r="15" spans="1:13" ht="11.25" customHeight="1" x14ac:dyDescent="0.2">
      <c r="A15" s="16"/>
      <c r="B15" s="33"/>
      <c r="C15" s="6" t="s">
        <v>19</v>
      </c>
      <c r="D15" s="31"/>
      <c r="E15" s="129">
        <v>492000</v>
      </c>
      <c r="F15" s="130"/>
      <c r="G15" s="129">
        <v>157000</v>
      </c>
      <c r="H15" s="131"/>
      <c r="I15" s="129">
        <v>516000</v>
      </c>
      <c r="J15" s="130"/>
      <c r="K15" s="129">
        <v>157000</v>
      </c>
      <c r="L15" s="17"/>
      <c r="M15" s="98"/>
    </row>
    <row r="16" spans="1:13" ht="11.25" customHeight="1" x14ac:dyDescent="0.2">
      <c r="A16" s="16"/>
      <c r="B16" s="33"/>
      <c r="C16" s="35" t="s">
        <v>2</v>
      </c>
      <c r="D16" s="31"/>
      <c r="E16" s="36"/>
      <c r="F16" s="36"/>
      <c r="G16" s="36"/>
      <c r="H16" s="36"/>
      <c r="I16" s="36"/>
      <c r="J16" s="36"/>
      <c r="K16" s="36"/>
      <c r="L16" s="17"/>
      <c r="M16" s="98"/>
    </row>
    <row r="17" spans="1:13" ht="11.25" customHeight="1" x14ac:dyDescent="0.2">
      <c r="A17" s="16" t="s">
        <v>15</v>
      </c>
      <c r="B17" s="33"/>
      <c r="C17" s="78" t="s">
        <v>16</v>
      </c>
      <c r="D17" s="31"/>
      <c r="E17" s="127">
        <v>5810</v>
      </c>
      <c r="F17" s="14"/>
      <c r="G17" s="132">
        <v>31</v>
      </c>
      <c r="H17" s="124"/>
      <c r="I17" s="127">
        <v>6280</v>
      </c>
      <c r="J17" s="127"/>
      <c r="K17" s="132">
        <v>199</v>
      </c>
      <c r="L17" s="17"/>
      <c r="M17" s="99" t="s">
        <v>85</v>
      </c>
    </row>
    <row r="18" spans="1:13" ht="11.25" customHeight="1" x14ac:dyDescent="0.2">
      <c r="A18" s="16" t="s">
        <v>17</v>
      </c>
      <c r="B18" s="33"/>
      <c r="C18" s="78" t="s">
        <v>18</v>
      </c>
      <c r="D18" s="31"/>
      <c r="E18" s="127">
        <v>3370</v>
      </c>
      <c r="F18" s="14"/>
      <c r="G18" s="127">
        <v>179</v>
      </c>
      <c r="H18" s="124"/>
      <c r="I18" s="127">
        <v>4000</v>
      </c>
      <c r="J18" s="127"/>
      <c r="K18" s="127">
        <v>97</v>
      </c>
      <c r="L18" s="17"/>
      <c r="M18" s="133" t="s">
        <v>86</v>
      </c>
    </row>
    <row r="19" spans="1:13" ht="11.25" customHeight="1" x14ac:dyDescent="0.2">
      <c r="A19" s="16" t="s">
        <v>14</v>
      </c>
      <c r="B19" s="33"/>
      <c r="C19" s="78" t="s">
        <v>28</v>
      </c>
      <c r="D19" s="31"/>
      <c r="E19" s="127">
        <v>840000</v>
      </c>
      <c r="F19" s="14"/>
      <c r="G19" s="127">
        <v>43100</v>
      </c>
      <c r="H19" s="124"/>
      <c r="I19" s="127">
        <v>693000</v>
      </c>
      <c r="J19" s="127"/>
      <c r="K19" s="127">
        <v>29800</v>
      </c>
      <c r="L19" s="17"/>
      <c r="M19" s="133" t="s">
        <v>87</v>
      </c>
    </row>
    <row r="20" spans="1:13" ht="11.25" customHeight="1" x14ac:dyDescent="0.2">
      <c r="A20" s="16" t="s">
        <v>24</v>
      </c>
      <c r="B20" s="33"/>
      <c r="C20" s="78" t="s">
        <v>40</v>
      </c>
      <c r="D20" s="31"/>
      <c r="E20" s="76">
        <v>259000</v>
      </c>
      <c r="F20" s="77"/>
      <c r="G20" s="127">
        <v>74200</v>
      </c>
      <c r="H20" s="126"/>
      <c r="I20" s="76">
        <v>189000</v>
      </c>
      <c r="J20" s="127"/>
      <c r="K20" s="127">
        <v>55700</v>
      </c>
      <c r="L20" s="17"/>
      <c r="M20" s="133" t="s">
        <v>88</v>
      </c>
    </row>
    <row r="21" spans="1:13" ht="11.25" customHeight="1" x14ac:dyDescent="0.2">
      <c r="A21" s="16" t="s">
        <v>25</v>
      </c>
      <c r="B21" s="33"/>
      <c r="C21" s="78" t="s">
        <v>41</v>
      </c>
      <c r="D21" s="31"/>
      <c r="E21" s="76">
        <v>276000</v>
      </c>
      <c r="F21" s="165" t="s">
        <v>50</v>
      </c>
      <c r="G21" s="127">
        <v>78800</v>
      </c>
      <c r="H21" s="100" t="s">
        <v>50</v>
      </c>
      <c r="I21" s="76">
        <v>275000</v>
      </c>
      <c r="J21" s="127"/>
      <c r="K21" s="127">
        <v>71700</v>
      </c>
      <c r="L21" s="17"/>
      <c r="M21" s="133" t="s">
        <v>89</v>
      </c>
    </row>
    <row r="22" spans="1:13" ht="11.25" customHeight="1" x14ac:dyDescent="0.2">
      <c r="A22" s="16" t="s">
        <v>26</v>
      </c>
      <c r="B22" s="33"/>
      <c r="C22" s="78" t="s">
        <v>42</v>
      </c>
      <c r="D22" s="31"/>
      <c r="E22" s="76">
        <v>508000</v>
      </c>
      <c r="F22" s="134" t="s">
        <v>50</v>
      </c>
      <c r="G22" s="127">
        <v>27900</v>
      </c>
      <c r="H22" s="100" t="s">
        <v>50</v>
      </c>
      <c r="I22" s="76">
        <v>489000</v>
      </c>
      <c r="J22" s="127"/>
      <c r="K22" s="127">
        <v>22100</v>
      </c>
      <c r="L22" s="17"/>
      <c r="M22" s="133" t="s">
        <v>90</v>
      </c>
    </row>
    <row r="23" spans="1:13" ht="11.25" customHeight="1" x14ac:dyDescent="0.2">
      <c r="A23" s="16" t="s">
        <v>27</v>
      </c>
      <c r="B23" s="33"/>
      <c r="C23" s="78" t="s">
        <v>43</v>
      </c>
      <c r="D23" s="31"/>
      <c r="E23" s="135">
        <v>79100</v>
      </c>
      <c r="F23" s="142" t="s">
        <v>50</v>
      </c>
      <c r="G23" s="136">
        <v>33600</v>
      </c>
      <c r="H23" s="143" t="s">
        <v>50</v>
      </c>
      <c r="I23" s="135">
        <v>65200</v>
      </c>
      <c r="J23" s="127"/>
      <c r="K23" s="136">
        <v>29400</v>
      </c>
      <c r="L23" s="17"/>
      <c r="M23" s="99" t="s">
        <v>91</v>
      </c>
    </row>
    <row r="24" spans="1:13" ht="11.25" customHeight="1" x14ac:dyDescent="0.2">
      <c r="A24" s="16"/>
      <c r="B24" s="33"/>
      <c r="C24" s="39" t="s">
        <v>21</v>
      </c>
      <c r="D24" s="31"/>
      <c r="E24" s="129">
        <v>1970000</v>
      </c>
      <c r="F24" s="137"/>
      <c r="G24" s="138">
        <v>258000</v>
      </c>
      <c r="H24" s="137"/>
      <c r="I24" s="129">
        <v>1720000</v>
      </c>
      <c r="J24" s="138"/>
      <c r="K24" s="138">
        <v>209000</v>
      </c>
      <c r="L24" s="17"/>
      <c r="M24" s="40"/>
    </row>
    <row r="25" spans="1:13" ht="11.25" customHeight="1" x14ac:dyDescent="0.2">
      <c r="A25" s="182" t="s">
        <v>73</v>
      </c>
      <c r="B25" s="182"/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183"/>
    </row>
    <row r="26" spans="1:13" ht="11.25" customHeight="1" x14ac:dyDescent="0.2">
      <c r="A26" s="170" t="s">
        <v>77</v>
      </c>
      <c r="B26" s="170"/>
      <c r="C26" s="176"/>
      <c r="D26" s="176"/>
      <c r="E26" s="176"/>
      <c r="F26" s="176"/>
      <c r="G26" s="176"/>
      <c r="H26" s="176"/>
      <c r="I26" s="176"/>
      <c r="J26" s="176"/>
      <c r="K26" s="176"/>
      <c r="L26" s="176"/>
      <c r="M26" s="176"/>
    </row>
    <row r="27" spans="1:13" ht="11.25" customHeight="1" x14ac:dyDescent="0.2">
      <c r="A27" s="170" t="s">
        <v>54</v>
      </c>
      <c r="B27" s="170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</row>
    <row r="28" spans="1:13" ht="11.25" customHeight="1" x14ac:dyDescent="0.2">
      <c r="A28" s="169"/>
      <c r="B28" s="176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</row>
    <row r="29" spans="1:13" ht="11.25" customHeight="1" x14ac:dyDescent="0.2">
      <c r="A29" s="169" t="s">
        <v>13</v>
      </c>
      <c r="B29" s="169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</row>
    <row r="30" spans="1:13" ht="11.2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M30" s="18"/>
    </row>
  </sheetData>
  <mergeCells count="10">
    <mergeCell ref="A26:M26"/>
    <mergeCell ref="A27:M27"/>
    <mergeCell ref="A28:M28"/>
    <mergeCell ref="A29:M29"/>
    <mergeCell ref="A1:M1"/>
    <mergeCell ref="A2:M2"/>
    <mergeCell ref="A3:M3"/>
    <mergeCell ref="E4:G4"/>
    <mergeCell ref="I4:K4"/>
    <mergeCell ref="A25:M25"/>
  </mergeCells>
  <pageMargins left="0.7" right="0.7" top="0.75" bottom="0.75" header="0.3" footer="0.3"/>
  <pageSetup scale="90" orientation="landscape" r:id="rId1"/>
  <ignoredErrors>
    <ignoredError sqref="E4 I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24"/>
  <sheetViews>
    <sheetView zoomScaleNormal="100" workbookViewId="0">
      <selection activeCell="I27" sqref="I27"/>
    </sheetView>
  </sheetViews>
  <sheetFormatPr defaultColWidth="8.5703125" defaultRowHeight="11.1" customHeight="1" x14ac:dyDescent="0.2"/>
  <cols>
    <col min="1" max="1" width="25.5703125" style="10" customWidth="1"/>
    <col min="2" max="2" width="1.5703125" style="10" customWidth="1"/>
    <col min="3" max="3" width="10.42578125" style="10" customWidth="1"/>
    <col min="4" max="4" width="1.5703125" style="10" customWidth="1"/>
    <col min="5" max="5" width="10.5703125" style="10" customWidth="1"/>
    <col min="6" max="6" width="1.5703125" style="10" customWidth="1"/>
    <col min="7" max="7" width="10.42578125" style="10" customWidth="1"/>
    <col min="8" max="8" width="1.5703125" style="10" customWidth="1"/>
    <col min="9" max="9" width="11.140625" style="10" customWidth="1"/>
    <col min="10" max="16384" width="8.5703125" style="10"/>
  </cols>
  <sheetData>
    <row r="1" spans="1:9" ht="11.25" customHeight="1" x14ac:dyDescent="0.2">
      <c r="A1" s="190" t="s">
        <v>29</v>
      </c>
      <c r="B1" s="191"/>
      <c r="C1" s="191"/>
      <c r="D1" s="191"/>
      <c r="E1" s="191"/>
      <c r="F1" s="191"/>
      <c r="G1" s="191"/>
      <c r="H1" s="191"/>
      <c r="I1" s="191"/>
    </row>
    <row r="2" spans="1:9" ht="11.25" customHeight="1" x14ac:dyDescent="0.2">
      <c r="A2" s="190" t="s">
        <v>37</v>
      </c>
      <c r="B2" s="191"/>
      <c r="C2" s="191"/>
      <c r="D2" s="191"/>
      <c r="E2" s="191"/>
      <c r="F2" s="191"/>
      <c r="G2" s="191"/>
      <c r="H2" s="191"/>
      <c r="I2" s="191"/>
    </row>
    <row r="3" spans="1:9" ht="11.25" customHeight="1" x14ac:dyDescent="0.2">
      <c r="A3" s="190" t="s">
        <v>72</v>
      </c>
      <c r="B3" s="191"/>
      <c r="C3" s="191"/>
      <c r="D3" s="191"/>
      <c r="E3" s="191"/>
      <c r="F3" s="191"/>
      <c r="G3" s="191"/>
      <c r="H3" s="191"/>
      <c r="I3" s="191"/>
    </row>
    <row r="4" spans="1:9" ht="11.25" customHeight="1" x14ac:dyDescent="0.2">
      <c r="A4" s="192"/>
      <c r="B4" s="193"/>
      <c r="C4" s="193"/>
      <c r="D4" s="193"/>
      <c r="E4" s="193"/>
      <c r="F4" s="193"/>
      <c r="G4" s="193"/>
      <c r="H4" s="193"/>
      <c r="I4" s="193"/>
    </row>
    <row r="5" spans="1:9" ht="11.25" customHeight="1" x14ac:dyDescent="0.2">
      <c r="A5" s="81"/>
      <c r="B5" s="81"/>
      <c r="C5" s="194" t="s">
        <v>60</v>
      </c>
      <c r="D5" s="194"/>
      <c r="E5" s="194"/>
      <c r="F5" s="82" t="s">
        <v>7</v>
      </c>
      <c r="G5" s="194" t="s">
        <v>74</v>
      </c>
      <c r="H5" s="194"/>
      <c r="I5" s="194"/>
    </row>
    <row r="6" spans="1:9" ht="11.25" customHeight="1" x14ac:dyDescent="0.2">
      <c r="A6" s="65"/>
      <c r="B6" s="65"/>
      <c r="C6" s="66" t="s">
        <v>49</v>
      </c>
      <c r="D6" s="66"/>
      <c r="E6" s="67" t="s">
        <v>8</v>
      </c>
      <c r="F6" s="68"/>
      <c r="G6" s="66" t="s">
        <v>49</v>
      </c>
      <c r="H6" s="66"/>
      <c r="I6" s="67" t="s">
        <v>8</v>
      </c>
    </row>
    <row r="7" spans="1:9" ht="11.25" customHeight="1" x14ac:dyDescent="0.2">
      <c r="A7" s="67" t="s">
        <v>30</v>
      </c>
      <c r="B7" s="69"/>
      <c r="C7" s="66" t="s">
        <v>10</v>
      </c>
      <c r="D7" s="58"/>
      <c r="E7" s="67" t="s">
        <v>31</v>
      </c>
      <c r="F7" s="68"/>
      <c r="G7" s="66" t="s">
        <v>10</v>
      </c>
      <c r="H7" s="58"/>
      <c r="I7" s="67" t="s">
        <v>31</v>
      </c>
    </row>
    <row r="8" spans="1:9" ht="11.25" customHeight="1" x14ac:dyDescent="0.2">
      <c r="A8" s="83" t="s">
        <v>32</v>
      </c>
      <c r="B8" s="50"/>
      <c r="C8" s="84">
        <v>454000</v>
      </c>
      <c r="D8" s="85"/>
      <c r="E8" s="139">
        <v>21500</v>
      </c>
      <c r="F8" s="85"/>
      <c r="G8" s="84">
        <v>499000</v>
      </c>
      <c r="H8" s="84"/>
      <c r="I8" s="139">
        <v>20300</v>
      </c>
    </row>
    <row r="9" spans="1:9" ht="11.25" customHeight="1" x14ac:dyDescent="0.2">
      <c r="A9" s="83" t="s">
        <v>33</v>
      </c>
      <c r="B9" s="65"/>
      <c r="C9" s="76">
        <v>61</v>
      </c>
      <c r="D9" s="87"/>
      <c r="E9" s="76">
        <v>14</v>
      </c>
      <c r="F9" s="87"/>
      <c r="G9" s="76">
        <v>6</v>
      </c>
      <c r="H9" s="86"/>
      <c r="I9" s="76">
        <v>4</v>
      </c>
    </row>
    <row r="10" spans="1:9" ht="11.25" customHeight="1" x14ac:dyDescent="0.2">
      <c r="A10" s="83" t="s">
        <v>34</v>
      </c>
      <c r="B10" s="65"/>
      <c r="C10" s="86" t="s">
        <v>20</v>
      </c>
      <c r="D10" s="88"/>
      <c r="E10" s="86" t="s">
        <v>20</v>
      </c>
      <c r="F10" s="89"/>
      <c r="G10" s="76">
        <v>89000</v>
      </c>
      <c r="H10" s="76"/>
      <c r="I10" s="76">
        <v>3720</v>
      </c>
    </row>
    <row r="11" spans="1:9" ht="11.25" customHeight="1" x14ac:dyDescent="0.2">
      <c r="A11" s="90" t="s">
        <v>64</v>
      </c>
      <c r="B11" s="65"/>
      <c r="C11" s="76">
        <v>15000</v>
      </c>
      <c r="D11" s="76"/>
      <c r="E11" s="140">
        <v>789</v>
      </c>
      <c r="F11" s="89"/>
      <c r="G11" s="86" t="s">
        <v>20</v>
      </c>
      <c r="H11" s="76"/>
      <c r="I11" s="86" t="s">
        <v>20</v>
      </c>
    </row>
    <row r="12" spans="1:9" ht="11.25" customHeight="1" x14ac:dyDescent="0.2">
      <c r="A12" s="90" t="s">
        <v>65</v>
      </c>
      <c r="B12" s="65"/>
      <c r="C12" s="76">
        <v>13600</v>
      </c>
      <c r="D12" s="76"/>
      <c r="E12" s="140">
        <v>927</v>
      </c>
      <c r="F12" s="89"/>
      <c r="G12" s="76">
        <v>105000</v>
      </c>
      <c r="H12" s="76"/>
      <c r="I12" s="76">
        <v>5740</v>
      </c>
    </row>
    <row r="13" spans="1:9" ht="11.25" customHeight="1" x14ac:dyDescent="0.2">
      <c r="A13" s="83" t="s">
        <v>35</v>
      </c>
      <c r="B13" s="65"/>
      <c r="C13" s="76">
        <v>46800</v>
      </c>
      <c r="D13" s="88"/>
      <c r="E13" s="76">
        <v>3650</v>
      </c>
      <c r="F13" s="77"/>
      <c r="G13" s="86" t="s">
        <v>20</v>
      </c>
      <c r="H13" s="86"/>
      <c r="I13" s="86" t="s">
        <v>20</v>
      </c>
    </row>
    <row r="14" spans="1:9" ht="11.25" customHeight="1" x14ac:dyDescent="0.2">
      <c r="A14" s="83" t="s">
        <v>36</v>
      </c>
      <c r="B14" s="65"/>
      <c r="C14" s="76">
        <v>238000</v>
      </c>
      <c r="D14" s="91"/>
      <c r="E14" s="76">
        <v>14200</v>
      </c>
      <c r="F14" s="89"/>
      <c r="G14" s="86" t="s">
        <v>20</v>
      </c>
      <c r="H14" s="76"/>
      <c r="I14" s="86" t="s">
        <v>20</v>
      </c>
    </row>
    <row r="15" spans="1:9" ht="11.25" customHeight="1" x14ac:dyDescent="0.2">
      <c r="A15" s="83" t="s">
        <v>51</v>
      </c>
      <c r="B15" s="65"/>
      <c r="C15" s="76">
        <v>73100</v>
      </c>
      <c r="D15" s="88"/>
      <c r="E15" s="76">
        <v>2080</v>
      </c>
      <c r="F15" s="89"/>
      <c r="G15" s="86" t="s">
        <v>20</v>
      </c>
      <c r="H15" s="76"/>
      <c r="I15" s="86" t="s">
        <v>20</v>
      </c>
    </row>
    <row r="16" spans="1:9" ht="11.25" customHeight="1" x14ac:dyDescent="0.2">
      <c r="A16" s="92" t="s">
        <v>5</v>
      </c>
      <c r="B16" s="69"/>
      <c r="C16" s="93">
        <v>840000</v>
      </c>
      <c r="D16" s="94"/>
      <c r="E16" s="93">
        <v>43100</v>
      </c>
      <c r="F16" s="94"/>
      <c r="G16" s="93">
        <v>693000</v>
      </c>
      <c r="H16" s="93"/>
      <c r="I16" s="93">
        <v>29800</v>
      </c>
    </row>
    <row r="17" spans="1:9" ht="11.25" customHeight="1" x14ac:dyDescent="0.2">
      <c r="A17" s="195" t="s">
        <v>63</v>
      </c>
      <c r="B17" s="195"/>
      <c r="C17" s="195"/>
      <c r="D17" s="195"/>
      <c r="E17" s="195"/>
      <c r="F17" s="195"/>
      <c r="G17" s="195"/>
      <c r="H17" s="195"/>
      <c r="I17" s="195"/>
    </row>
    <row r="18" spans="1:9" ht="22.7" customHeight="1" x14ac:dyDescent="0.2">
      <c r="A18" s="184" t="s">
        <v>76</v>
      </c>
      <c r="B18" s="185"/>
      <c r="C18" s="185"/>
      <c r="D18" s="185"/>
      <c r="E18" s="185"/>
      <c r="F18" s="185"/>
      <c r="G18" s="185"/>
      <c r="H18" s="185"/>
      <c r="I18" s="185"/>
    </row>
    <row r="19" spans="1:9" ht="11.25" customHeight="1" x14ac:dyDescent="0.2">
      <c r="A19" s="186" t="s">
        <v>59</v>
      </c>
      <c r="B19" s="187"/>
      <c r="C19" s="187"/>
      <c r="D19" s="187"/>
      <c r="E19" s="187"/>
      <c r="F19" s="187"/>
      <c r="G19" s="187"/>
      <c r="H19" s="187"/>
      <c r="I19" s="187"/>
    </row>
    <row r="20" spans="1:9" ht="11.25" customHeight="1" x14ac:dyDescent="0.2">
      <c r="A20" s="188"/>
      <c r="B20" s="189"/>
      <c r="C20" s="189"/>
      <c r="D20" s="189"/>
      <c r="E20" s="189"/>
      <c r="F20" s="189"/>
      <c r="G20" s="189"/>
      <c r="H20" s="189"/>
      <c r="I20" s="189"/>
    </row>
    <row r="21" spans="1:9" ht="11.25" customHeight="1" x14ac:dyDescent="0.2">
      <c r="A21" s="186" t="s">
        <v>13</v>
      </c>
      <c r="B21" s="189"/>
      <c r="C21" s="189"/>
      <c r="D21" s="189"/>
      <c r="E21" s="189"/>
      <c r="F21" s="189"/>
      <c r="G21" s="189"/>
      <c r="H21" s="189"/>
      <c r="I21" s="189"/>
    </row>
    <row r="22" spans="1:9" ht="11.1" customHeight="1" x14ac:dyDescent="0.2">
      <c r="A22" s="9"/>
      <c r="B22" s="9"/>
      <c r="C22" s="9"/>
      <c r="D22" s="9"/>
      <c r="E22" s="9"/>
      <c r="F22" s="9"/>
      <c r="G22" s="9"/>
      <c r="H22" s="9"/>
      <c r="I22" s="9"/>
    </row>
    <row r="23" spans="1:9" ht="11.1" customHeight="1" x14ac:dyDescent="0.2">
      <c r="A23" s="38"/>
      <c r="B23" s="37"/>
      <c r="C23" s="37"/>
      <c r="D23" s="37"/>
      <c r="E23" s="37"/>
      <c r="F23" s="37"/>
      <c r="G23" s="37"/>
      <c r="H23" s="37"/>
      <c r="I23" s="37"/>
    </row>
    <row r="24" spans="1:9" ht="11.1" customHeight="1" x14ac:dyDescent="0.2">
      <c r="A24" s="9"/>
      <c r="B24" s="9"/>
      <c r="C24" s="9"/>
      <c r="D24" s="9"/>
      <c r="E24" s="9"/>
      <c r="F24" s="9"/>
      <c r="G24" s="9"/>
      <c r="H24" s="9"/>
      <c r="I24" s="9"/>
    </row>
  </sheetData>
  <mergeCells count="11">
    <mergeCell ref="A18:I18"/>
    <mergeCell ref="A19:I19"/>
    <mergeCell ref="A20:I20"/>
    <mergeCell ref="A21:I21"/>
    <mergeCell ref="A1:I1"/>
    <mergeCell ref="A2:I2"/>
    <mergeCell ref="A4:I4"/>
    <mergeCell ref="C5:E5"/>
    <mergeCell ref="G5:I5"/>
    <mergeCell ref="A17:I17"/>
    <mergeCell ref="A3:I3"/>
  </mergeCells>
  <pageMargins left="0.5" right="0.5" top="0.5" bottom="0.75" header="0.3" footer="0.3"/>
  <pageSetup orientation="portrait" r:id="rId1"/>
  <ignoredErrors>
    <ignoredError sqref="C5 G5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38E45-519C-437F-B651-533166C478C9}">
  <dimension ref="A1:N31"/>
  <sheetViews>
    <sheetView zoomScaleNormal="100" workbookViewId="0">
      <selection sqref="A1:L1"/>
    </sheetView>
  </sheetViews>
  <sheetFormatPr defaultColWidth="8.7109375" defaultRowHeight="11.25" customHeight="1" x14ac:dyDescent="0.25"/>
  <cols>
    <col min="1" max="1" width="30.140625" style="162" customWidth="1"/>
    <col min="2" max="2" width="1.7109375" style="163" customWidth="1"/>
    <col min="3" max="3" width="8.28515625" style="153" customWidth="1"/>
    <col min="4" max="4" width="1.7109375" style="163" customWidth="1"/>
    <col min="5" max="5" width="8.28515625" style="153" customWidth="1"/>
    <col min="6" max="6" width="1.7109375" style="163" customWidth="1"/>
    <col min="7" max="7" width="8.28515625" style="153" customWidth="1"/>
    <col min="8" max="8" width="2.85546875" style="163" customWidth="1"/>
    <col min="9" max="9" width="8.28515625" style="153" customWidth="1"/>
    <col min="10" max="10" width="2.85546875" style="163" customWidth="1"/>
    <col min="11" max="11" width="8.28515625" style="153" customWidth="1"/>
    <col min="12" max="12" width="1.7109375" style="163" customWidth="1"/>
    <col min="13" max="16384" width="8.7109375" style="145"/>
  </cols>
  <sheetData>
    <row r="1" spans="1:12" ht="11.25" customHeight="1" x14ac:dyDescent="0.25">
      <c r="A1" s="198" t="s">
        <v>93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</row>
    <row r="2" spans="1:12" ht="11.25" customHeight="1" x14ac:dyDescent="0.25">
      <c r="A2" s="198" t="s">
        <v>94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</row>
    <row r="3" spans="1:12" ht="11.25" customHeight="1" x14ac:dyDescent="0.25">
      <c r="A3" s="199"/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</row>
    <row r="4" spans="1:12" ht="11.25" customHeight="1" x14ac:dyDescent="0.25">
      <c r="A4" s="198" t="s">
        <v>95</v>
      </c>
      <c r="B4" s="198"/>
      <c r="C4" s="198"/>
      <c r="D4" s="198"/>
      <c r="E4" s="198"/>
      <c r="F4" s="198"/>
      <c r="G4" s="198"/>
      <c r="H4" s="198"/>
      <c r="I4" s="198"/>
      <c r="J4" s="198"/>
      <c r="K4" s="198"/>
      <c r="L4" s="198"/>
    </row>
    <row r="5" spans="1:12" ht="11.25" customHeight="1" x14ac:dyDescent="0.25">
      <c r="A5" s="200"/>
      <c r="B5" s="200"/>
      <c r="C5" s="200"/>
      <c r="D5" s="200"/>
      <c r="E5" s="200"/>
      <c r="F5" s="200"/>
      <c r="G5" s="200"/>
      <c r="H5" s="200"/>
      <c r="I5" s="200"/>
      <c r="J5" s="200"/>
      <c r="K5" s="200"/>
      <c r="L5" s="200"/>
    </row>
    <row r="6" spans="1:12" ht="11.25" customHeight="1" x14ac:dyDescent="0.25">
      <c r="A6" s="146" t="s">
        <v>96</v>
      </c>
      <c r="B6" s="147"/>
      <c r="C6" s="148">
        <v>2016</v>
      </c>
      <c r="D6" s="149"/>
      <c r="E6" s="148">
        <v>2017</v>
      </c>
      <c r="F6" s="149"/>
      <c r="G6" s="148">
        <v>2018</v>
      </c>
      <c r="H6" s="149"/>
      <c r="I6" s="148">
        <v>2019</v>
      </c>
      <c r="J6" s="149"/>
      <c r="K6" s="148">
        <v>2020</v>
      </c>
      <c r="L6" s="149"/>
    </row>
    <row r="7" spans="1:12" ht="11.25" customHeight="1" x14ac:dyDescent="0.25">
      <c r="A7" s="150" t="s">
        <v>108</v>
      </c>
      <c r="C7" s="151">
        <v>11000</v>
      </c>
      <c r="E7" s="151">
        <v>20000</v>
      </c>
      <c r="G7" s="151">
        <v>32000</v>
      </c>
      <c r="I7" s="151">
        <v>67000</v>
      </c>
      <c r="K7" s="151">
        <v>34000</v>
      </c>
    </row>
    <row r="8" spans="1:12" ht="11.25" customHeight="1" x14ac:dyDescent="0.25">
      <c r="A8" s="152" t="s">
        <v>109</v>
      </c>
      <c r="C8" s="153" t="s">
        <v>20</v>
      </c>
      <c r="E8" s="151">
        <v>2100</v>
      </c>
      <c r="G8" s="151">
        <v>14400</v>
      </c>
      <c r="I8" s="151">
        <v>7900</v>
      </c>
      <c r="J8" s="163" t="s">
        <v>50</v>
      </c>
      <c r="K8" s="151">
        <v>6500</v>
      </c>
    </row>
    <row r="9" spans="1:12" ht="11.25" customHeight="1" x14ac:dyDescent="0.25">
      <c r="A9" s="152" t="s">
        <v>110</v>
      </c>
      <c r="C9" s="151">
        <v>234000</v>
      </c>
      <c r="E9" s="151">
        <v>270000</v>
      </c>
      <c r="G9" s="151">
        <v>360000</v>
      </c>
      <c r="H9" s="163" t="s">
        <v>97</v>
      </c>
      <c r="I9" s="151">
        <v>440000</v>
      </c>
      <c r="J9" s="163" t="s">
        <v>98</v>
      </c>
      <c r="K9" s="151">
        <v>470000</v>
      </c>
      <c r="L9" s="163" t="s">
        <v>97</v>
      </c>
    </row>
    <row r="10" spans="1:12" ht="11.25" customHeight="1" x14ac:dyDescent="0.25">
      <c r="A10" s="152" t="s">
        <v>111</v>
      </c>
      <c r="C10" s="151">
        <v>6200</v>
      </c>
      <c r="E10" s="151">
        <v>28000</v>
      </c>
      <c r="G10" s="151">
        <v>43000</v>
      </c>
      <c r="I10" s="151">
        <v>38000</v>
      </c>
      <c r="K10" s="151">
        <v>24000</v>
      </c>
    </row>
    <row r="11" spans="1:12" ht="11.25" customHeight="1" x14ac:dyDescent="0.25">
      <c r="A11" s="152" t="s">
        <v>112</v>
      </c>
      <c r="C11" s="154">
        <v>65000</v>
      </c>
      <c r="D11" s="155"/>
      <c r="E11" s="154">
        <v>75000</v>
      </c>
      <c r="F11" s="155"/>
      <c r="G11" s="154">
        <v>90000</v>
      </c>
      <c r="H11" s="155"/>
      <c r="I11" s="154">
        <v>76000</v>
      </c>
      <c r="J11" s="155" t="s">
        <v>97</v>
      </c>
      <c r="K11" s="154">
        <v>74000</v>
      </c>
      <c r="L11" s="155" t="s">
        <v>97</v>
      </c>
    </row>
    <row r="12" spans="1:12" ht="11.25" customHeight="1" x14ac:dyDescent="0.25">
      <c r="A12" s="152" t="s">
        <v>113</v>
      </c>
      <c r="C12" s="151"/>
      <c r="E12" s="151"/>
      <c r="G12" s="151"/>
      <c r="I12" s="151"/>
      <c r="K12" s="151"/>
    </row>
    <row r="13" spans="1:12" ht="11.25" customHeight="1" x14ac:dyDescent="0.25">
      <c r="A13" s="156" t="s">
        <v>114</v>
      </c>
      <c r="C13" s="151">
        <v>180000</v>
      </c>
      <c r="E13" s="151">
        <v>280000</v>
      </c>
      <c r="G13" s="151">
        <v>240000</v>
      </c>
      <c r="I13" s="151">
        <v>280000</v>
      </c>
      <c r="J13" s="163" t="s">
        <v>50</v>
      </c>
      <c r="K13" s="151">
        <v>400000</v>
      </c>
    </row>
    <row r="14" spans="1:12" ht="11.25" customHeight="1" x14ac:dyDescent="0.25">
      <c r="A14" s="156" t="s">
        <v>115</v>
      </c>
      <c r="C14" s="157">
        <v>530000</v>
      </c>
      <c r="D14" s="158"/>
      <c r="E14" s="157">
        <v>480000</v>
      </c>
      <c r="F14" s="158"/>
      <c r="G14" s="157">
        <v>500000</v>
      </c>
      <c r="H14" s="158"/>
      <c r="I14" s="157">
        <v>290000</v>
      </c>
      <c r="J14" s="158" t="s">
        <v>50</v>
      </c>
      <c r="K14" s="157">
        <v>380000</v>
      </c>
      <c r="L14" s="158"/>
    </row>
    <row r="15" spans="1:12" ht="11.25" customHeight="1" x14ac:dyDescent="0.25">
      <c r="A15" s="159" t="s">
        <v>5</v>
      </c>
      <c r="C15" s="151">
        <f>SUM(C13:C14)</f>
        <v>710000</v>
      </c>
      <c r="E15" s="151">
        <f>SUM(E13:E14)</f>
        <v>760000</v>
      </c>
      <c r="G15" s="151">
        <f>SUM(G13:G14)</f>
        <v>740000</v>
      </c>
      <c r="I15" s="151">
        <f>SUM(I13:I14)</f>
        <v>570000</v>
      </c>
      <c r="J15" s="163" t="s">
        <v>50</v>
      </c>
      <c r="K15" s="151">
        <f>SUM(K13:K14)</f>
        <v>780000</v>
      </c>
    </row>
    <row r="16" spans="1:12" ht="11.25" customHeight="1" x14ac:dyDescent="0.25">
      <c r="A16" s="152" t="s">
        <v>116</v>
      </c>
      <c r="C16" s="151">
        <v>63000</v>
      </c>
      <c r="E16" s="151">
        <v>65000</v>
      </c>
      <c r="G16" s="151">
        <v>70000</v>
      </c>
      <c r="I16" s="151">
        <v>70000</v>
      </c>
      <c r="K16" s="151">
        <v>69000</v>
      </c>
    </row>
    <row r="17" spans="1:14" ht="11.25" customHeight="1" x14ac:dyDescent="0.25">
      <c r="A17" s="152" t="s">
        <v>117</v>
      </c>
      <c r="C17" s="151">
        <v>18767</v>
      </c>
      <c r="E17" s="151">
        <v>26000</v>
      </c>
      <c r="G17" s="151">
        <v>30000</v>
      </c>
      <c r="I17" s="151">
        <v>27000</v>
      </c>
      <c r="J17" s="163" t="s">
        <v>50</v>
      </c>
      <c r="K17" s="151">
        <v>43000</v>
      </c>
    </row>
    <row r="18" spans="1:14" ht="11.25" customHeight="1" x14ac:dyDescent="0.25">
      <c r="A18" s="152" t="s">
        <v>118</v>
      </c>
      <c r="C18" s="151">
        <v>430</v>
      </c>
      <c r="D18" s="163" t="s">
        <v>97</v>
      </c>
      <c r="E18" s="151">
        <v>2200</v>
      </c>
      <c r="F18" s="163" t="s">
        <v>97</v>
      </c>
      <c r="G18" s="151">
        <v>330</v>
      </c>
      <c r="H18" s="163" t="s">
        <v>97</v>
      </c>
      <c r="I18" s="151">
        <v>500</v>
      </c>
      <c r="J18" s="163" t="s">
        <v>98</v>
      </c>
      <c r="K18" s="153" t="s">
        <v>20</v>
      </c>
    </row>
    <row r="19" spans="1:14" ht="11.25" customHeight="1" x14ac:dyDescent="0.25">
      <c r="A19" s="152" t="s">
        <v>119</v>
      </c>
      <c r="C19" s="151">
        <v>210000</v>
      </c>
      <c r="E19" s="151">
        <v>180000</v>
      </c>
      <c r="G19" s="151">
        <v>260000</v>
      </c>
      <c r="H19" s="163" t="s">
        <v>50</v>
      </c>
      <c r="I19" s="151">
        <v>260000</v>
      </c>
      <c r="J19" s="163" t="s">
        <v>50</v>
      </c>
      <c r="K19" s="151">
        <v>260000</v>
      </c>
    </row>
    <row r="20" spans="1:14" ht="11.25" customHeight="1" x14ac:dyDescent="0.25">
      <c r="A20" s="152" t="s">
        <v>120</v>
      </c>
      <c r="C20" s="154">
        <v>39966</v>
      </c>
      <c r="D20" s="155"/>
      <c r="E20" s="154">
        <v>36444</v>
      </c>
      <c r="F20" s="155"/>
      <c r="G20" s="154">
        <v>36200</v>
      </c>
      <c r="H20" s="155"/>
      <c r="I20" s="154">
        <v>25900</v>
      </c>
      <c r="J20" s="155"/>
      <c r="K20" s="154">
        <v>49000</v>
      </c>
      <c r="L20" s="155"/>
    </row>
    <row r="21" spans="1:14" ht="11.25" customHeight="1" x14ac:dyDescent="0.25">
      <c r="A21" s="152" t="s">
        <v>99</v>
      </c>
      <c r="C21" s="151"/>
      <c r="E21" s="151"/>
      <c r="G21" s="151"/>
      <c r="I21" s="151"/>
      <c r="K21" s="151"/>
    </row>
    <row r="22" spans="1:14" ht="11.25" customHeight="1" x14ac:dyDescent="0.25">
      <c r="A22" s="156" t="s">
        <v>114</v>
      </c>
      <c r="C22" s="151">
        <v>53000</v>
      </c>
      <c r="E22" s="151">
        <v>71000</v>
      </c>
      <c r="G22" s="151">
        <v>71000</v>
      </c>
      <c r="I22" s="151">
        <v>56000</v>
      </c>
      <c r="K22" s="151">
        <v>35000</v>
      </c>
    </row>
    <row r="23" spans="1:14" ht="11.25" customHeight="1" x14ac:dyDescent="0.25">
      <c r="A23" s="156" t="s">
        <v>121</v>
      </c>
      <c r="C23" s="151">
        <v>270000</v>
      </c>
      <c r="E23" s="151">
        <v>370000</v>
      </c>
      <c r="G23" s="151">
        <v>350000</v>
      </c>
      <c r="I23" s="151">
        <v>280000</v>
      </c>
      <c r="K23" s="151">
        <v>219000</v>
      </c>
    </row>
    <row r="24" spans="1:14" ht="11.25" customHeight="1" x14ac:dyDescent="0.25">
      <c r="A24" s="159" t="s">
        <v>122</v>
      </c>
      <c r="C24" s="160">
        <f>SUM(C22:C23)</f>
        <v>323000</v>
      </c>
      <c r="D24" s="164"/>
      <c r="E24" s="160">
        <f>SUM(E22:E23)</f>
        <v>441000</v>
      </c>
      <c r="F24" s="164"/>
      <c r="G24" s="160">
        <f>SUM(G22:G23)</f>
        <v>421000</v>
      </c>
      <c r="H24" s="164"/>
      <c r="I24" s="160">
        <f>SUM(I22:I23)</f>
        <v>336000</v>
      </c>
      <c r="J24" s="164"/>
      <c r="K24" s="160">
        <f>SUM(K22:K23)</f>
        <v>254000</v>
      </c>
      <c r="L24" s="164"/>
    </row>
    <row r="25" spans="1:14" ht="11.25" customHeight="1" x14ac:dyDescent="0.25">
      <c r="A25" s="152" t="s">
        <v>123</v>
      </c>
      <c r="C25" s="154">
        <v>2800</v>
      </c>
      <c r="D25" s="155"/>
      <c r="E25" s="154">
        <v>2500</v>
      </c>
      <c r="F25" s="155"/>
      <c r="G25" s="154">
        <v>1500</v>
      </c>
      <c r="H25" s="155" t="s">
        <v>50</v>
      </c>
      <c r="I25" s="154">
        <v>1500</v>
      </c>
      <c r="J25" s="155" t="s">
        <v>50</v>
      </c>
      <c r="K25" s="154">
        <v>38000</v>
      </c>
      <c r="L25" s="155"/>
    </row>
    <row r="26" spans="1:14" ht="11.25" customHeight="1" x14ac:dyDescent="0.25">
      <c r="A26" s="156" t="s">
        <v>100</v>
      </c>
      <c r="C26" s="151">
        <v>1680000</v>
      </c>
      <c r="E26" s="151">
        <v>1910000</v>
      </c>
      <c r="F26" s="163" t="s">
        <v>97</v>
      </c>
      <c r="G26" s="151">
        <v>2100000</v>
      </c>
      <c r="H26" s="163" t="s">
        <v>98</v>
      </c>
      <c r="I26" s="151">
        <v>1920000</v>
      </c>
      <c r="J26" s="163" t="s">
        <v>98</v>
      </c>
      <c r="K26" s="151">
        <v>2100000</v>
      </c>
      <c r="L26" s="163" t="s">
        <v>97</v>
      </c>
    </row>
    <row r="27" spans="1:14" ht="11.25" customHeight="1" x14ac:dyDescent="0.25">
      <c r="A27" s="201" t="s">
        <v>101</v>
      </c>
      <c r="B27" s="201"/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161"/>
      <c r="N27" s="161"/>
    </row>
    <row r="28" spans="1:14" ht="22.5" customHeight="1" x14ac:dyDescent="0.25">
      <c r="A28" s="196" t="s">
        <v>102</v>
      </c>
      <c r="B28" s="196"/>
      <c r="C28" s="196"/>
      <c r="D28" s="196"/>
      <c r="E28" s="196"/>
      <c r="F28" s="196"/>
      <c r="G28" s="196"/>
      <c r="H28" s="196"/>
      <c r="I28" s="196"/>
      <c r="J28" s="196"/>
      <c r="K28" s="196"/>
      <c r="L28" s="196"/>
      <c r="M28" s="161"/>
      <c r="N28" s="161"/>
    </row>
    <row r="29" spans="1:14" ht="11.25" customHeight="1" x14ac:dyDescent="0.25">
      <c r="A29" s="197" t="s">
        <v>103</v>
      </c>
      <c r="B29" s="197"/>
      <c r="C29" s="197"/>
      <c r="D29" s="197"/>
      <c r="E29" s="197"/>
      <c r="F29" s="197"/>
      <c r="G29" s="197"/>
      <c r="H29" s="197"/>
      <c r="I29" s="197"/>
      <c r="J29" s="197"/>
      <c r="K29" s="197"/>
      <c r="L29" s="197"/>
      <c r="M29" s="161"/>
      <c r="N29" s="161"/>
    </row>
    <row r="30" spans="1:14" ht="22.5" customHeight="1" x14ac:dyDescent="0.25">
      <c r="A30" s="196" t="s">
        <v>124</v>
      </c>
      <c r="B30" s="196"/>
      <c r="C30" s="196"/>
      <c r="D30" s="196"/>
      <c r="E30" s="196"/>
      <c r="F30" s="196"/>
      <c r="G30" s="196"/>
      <c r="H30" s="196"/>
      <c r="I30" s="196"/>
      <c r="J30" s="196"/>
      <c r="K30" s="196"/>
      <c r="L30" s="196"/>
      <c r="M30" s="161"/>
      <c r="N30" s="161"/>
    </row>
    <row r="31" spans="1:14" ht="11.25" customHeight="1" x14ac:dyDescent="0.25">
      <c r="A31" s="197" t="s">
        <v>104</v>
      </c>
      <c r="B31" s="197"/>
      <c r="C31" s="197"/>
      <c r="D31" s="197"/>
      <c r="E31" s="197"/>
      <c r="F31" s="197"/>
      <c r="G31" s="197"/>
      <c r="H31" s="197"/>
      <c r="I31" s="197"/>
      <c r="J31" s="197"/>
      <c r="K31" s="197"/>
      <c r="L31" s="197"/>
      <c r="M31" s="161"/>
      <c r="N31" s="161"/>
    </row>
  </sheetData>
  <mergeCells count="10">
    <mergeCell ref="A28:L28"/>
    <mergeCell ref="A29:L29"/>
    <mergeCell ref="A30:L30"/>
    <mergeCell ref="A31:L31"/>
    <mergeCell ref="A1:L1"/>
    <mergeCell ref="A2:L2"/>
    <mergeCell ref="A3:L3"/>
    <mergeCell ref="A4:L4"/>
    <mergeCell ref="A5:L5"/>
    <mergeCell ref="A27:L27"/>
  </mergeCells>
  <pageMargins left="0.5" right="0.5" top="0.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Note</vt:lpstr>
      <vt:lpstr>T1</vt:lpstr>
      <vt:lpstr>T2</vt:lpstr>
      <vt:lpstr>T3</vt:lpstr>
      <vt:lpstr>T4</vt:lpstr>
      <vt:lpstr>'T2'!Print_Area</vt:lpstr>
    </vt:vector>
  </TitlesOfParts>
  <Company>U.S. Geological Survey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Niobium in 2020</dc:title>
  <dc:subject>USGS Mineral Industry Surveys</dc:subject>
  <dc:creator>USGS National Minerals Information Center</dc:creator>
  <cp:keywords>Niobium Statistics</cp:keywords>
  <cp:lastModifiedBy>Hakim, Samir</cp:lastModifiedBy>
  <cp:lastPrinted>2022-04-25T12:12:01Z</cp:lastPrinted>
  <dcterms:created xsi:type="dcterms:W3CDTF">2016-06-14T19:30:24Z</dcterms:created>
  <dcterms:modified xsi:type="dcterms:W3CDTF">2022-06-13T14:19:10Z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0x010100E70AE6DDCCE4F64AB96B54634ACF1B32</vt:lpwstr>
  </property>
</Properties>
</file>