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ssolarsolutions.com" sheetId="1" r:id="rId4"/>
    <sheet state="visible" name="facebook.com" sheetId="2" r:id="rId5"/>
    <sheet state="visible" name="mysite.com" sheetId="3" r:id="rId6"/>
    <sheet state="visible" name="helloworld.com" sheetId="4" r:id="rId7"/>
  </sheets>
  <definedNames/>
  <calcPr/>
</workbook>
</file>

<file path=xl/sharedStrings.xml><?xml version="1.0" encoding="utf-8"?>
<sst xmlns="http://schemas.openxmlformats.org/spreadsheetml/2006/main" count="44" uniqueCount="15">
  <si>
    <t>Review Site</t>
  </si>
  <si>
    <t>Rating</t>
  </si>
  <si>
    <t>Total Reviews</t>
  </si>
  <si>
    <t>SolarReviews</t>
  </si>
  <si>
    <t>Energysage</t>
  </si>
  <si>
    <t>Google</t>
  </si>
  <si>
    <t>Facebook</t>
  </si>
  <si>
    <t>Yelp</t>
  </si>
  <si>
    <t>Guildquality</t>
  </si>
  <si>
    <t>BBB</t>
  </si>
  <si>
    <t>SolarQuotes</t>
  </si>
  <si>
    <t>SolarReviews 2</t>
  </si>
  <si>
    <t>Energysage 2</t>
  </si>
  <si>
    <t>SolarReviews 3</t>
  </si>
  <si>
    <t>SolarReviews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</si>
</sst>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8.0"/>
      <color rgb="FF000000"/>
      <name val="Arial"/>
    </font>
    <font>
      <b/>
      <sz val="9.0"/>
    </font>
    <font>
      <b/>
      <sz val="8.0"/>
    </font>
    <font>
      <u/>
      <color rgb="FF1155CC"/>
      <name val="Arial"/>
    </font>
    <font>
      <color theme="1"/>
      <name val="Arial"/>
    </font>
    <font>
      <color rgb="FF000000"/>
      <name val="Arial"/>
    </font>
    <font>
      <b/>
      <sz val="9.0"/>
      <color theme="1"/>
      <name val="Arial"/>
    </font>
    <font>
      <b/>
      <sz val="8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larreviews.com/installers/yes!-solar-solutions-reviews" TargetMode="External"/><Relationship Id="rId2" Type="http://schemas.openxmlformats.org/officeDocument/2006/relationships/hyperlink" Target="https://www.energysage.com/supplier/20511/yes-solar-solutions/" TargetMode="External"/><Relationship Id="rId3" Type="http://schemas.openxmlformats.org/officeDocument/2006/relationships/hyperlink" Target="https://www.google.com/maps/place/Yes+Solar+Solutions/@35.7876726,-78.7878072,15z/data=!4m7!3m6!1s0x0:0xcb90cbab0a778c40!8m2!3d35.7876726!4d-78.7878072!9m1!1b1" TargetMode="External"/><Relationship Id="rId4" Type="http://schemas.openxmlformats.org/officeDocument/2006/relationships/hyperlink" Target="https://www.facebook.com/YesSolarNC/reviews" TargetMode="External"/><Relationship Id="rId5" Type="http://schemas.openxmlformats.org/officeDocument/2006/relationships/hyperlink" Target="https://www.yelp.com/biz/yes-solar-solutions-cary-2?osq=yes+solar+solutions" TargetMode="External"/><Relationship Id="rId6" Type="http://schemas.openxmlformats.org/officeDocument/2006/relationships/hyperlink" Target="https://www.guildquality.com/pro/Yes-Solar-Solutions?tab=reviews" TargetMode="External"/><Relationship Id="rId7" Type="http://schemas.openxmlformats.org/officeDocument/2006/relationships/hyperlink" Target="https://www.bbb.org/us/nc/cary/profile/solar-energy-equipment/yes-solar-solutions-of-the-triangle-0593-90164501/customer-reviews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larreviews.com/installers/yes!-solar-solutions-reviews" TargetMode="External"/><Relationship Id="rId2" Type="http://schemas.openxmlformats.org/officeDocument/2006/relationships/hyperlink" Target="https://www.energysage.com/supplier/20511/yes-solar-solutions/" TargetMode="External"/><Relationship Id="rId3" Type="http://schemas.openxmlformats.org/officeDocument/2006/relationships/hyperlink" Target="https://www.google.com/maps/place/Yes+Solar+Solutions/@35.7876726,-78.7878072,15z/data=!4m7!3m6!1s0x0:0xcb90cbab0a778c40!8m2!3d35.7876726!4d-78.7878072!9m1!1b1" TargetMode="External"/><Relationship Id="rId4" Type="http://schemas.openxmlformats.org/officeDocument/2006/relationships/hyperlink" Target="https://www.facebook.com/YesSolarNC/reviews" TargetMode="External"/><Relationship Id="rId5" Type="http://schemas.openxmlformats.org/officeDocument/2006/relationships/hyperlink" Target="https://www.yelp.com/biz/yes-solar-solutions-cary-2?osq=yes+solar+solutions" TargetMode="External"/><Relationship Id="rId6" Type="http://schemas.openxmlformats.org/officeDocument/2006/relationships/hyperlink" Target="https://www.guildquality.com/pro/Yes-Solar-Solutions?tab=reviews" TargetMode="External"/><Relationship Id="rId7" Type="http://schemas.openxmlformats.org/officeDocument/2006/relationships/hyperlink" Target="https://www.bbb.org/us/nc/cary/profile/solar-energy-equipment/yes-solar-solutions-of-the-triangle-0593-90164501/customer-reviews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larreviews.com/installers/yes!-solar-solutions-reviews" TargetMode="External"/><Relationship Id="rId2" Type="http://schemas.openxmlformats.org/officeDocument/2006/relationships/hyperlink" Target="https://www.energysage.com/supplier/20511/yes-solar-solutions/" TargetMode="External"/><Relationship Id="rId3" Type="http://schemas.openxmlformats.org/officeDocument/2006/relationships/hyperlink" Target="https://www.google.com/maps/place/Yes+Solar+Solutions/@35.7876726,-78.7878072,15z/data=!4m7!3m6!1s0x0:0xcb90cbab0a778c40!8m2!3d35.7876726!4d-78.7878072!9m1!1b1" TargetMode="External"/><Relationship Id="rId4" Type="http://schemas.openxmlformats.org/officeDocument/2006/relationships/hyperlink" Target="https://www.facebook.com/YesSolarNC/reviews" TargetMode="External"/><Relationship Id="rId5" Type="http://schemas.openxmlformats.org/officeDocument/2006/relationships/hyperlink" Target="https://www.yelp.com/biz/yes-solar-solutions-cary-2?osq=yes+solar+solutions" TargetMode="External"/><Relationship Id="rId6" Type="http://schemas.openxmlformats.org/officeDocument/2006/relationships/hyperlink" Target="https://www.guildquality.com/pro/Yes-Solar-Solutions?tab=reviews" TargetMode="External"/><Relationship Id="rId7" Type="http://schemas.openxmlformats.org/officeDocument/2006/relationships/hyperlink" Target="https://www.bbb.org/us/nc/cary/profile/solar-energy-equipment/yes-solar-solutions-of-the-triangle-0593-90164501/customer-reviews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larreviews.com/installers/yes!-solar-solutions-reviews" TargetMode="External"/><Relationship Id="rId2" Type="http://schemas.openxmlformats.org/officeDocument/2006/relationships/hyperlink" Target="https://www.energysage.com/supplier/20511/yes-solar-solutions/" TargetMode="External"/><Relationship Id="rId3" Type="http://schemas.openxmlformats.org/officeDocument/2006/relationships/hyperlink" Target="https://www.google.com/maps/place/Yes+Solar+Solutions/@35.7876726,-78.7878072,15z/data=!4m7!3m6!1s0x0:0xcb90cbab0a778c40!8m2!3d35.7876726!4d-78.7878072!9m1!1b1" TargetMode="External"/><Relationship Id="rId4" Type="http://schemas.openxmlformats.org/officeDocument/2006/relationships/hyperlink" Target="https://www.facebook.com/YesSolarNC/reviews" TargetMode="External"/><Relationship Id="rId5" Type="http://schemas.openxmlformats.org/officeDocument/2006/relationships/hyperlink" Target="https://www.yelp.com/biz/yes-solar-solutions-cary-2?osq=yes+solar+solutions" TargetMode="External"/><Relationship Id="rId6" Type="http://schemas.openxmlformats.org/officeDocument/2006/relationships/hyperlink" Target="https://www.guildquality.com/pro/Yes-Solar-Solutions?tab=reviews" TargetMode="External"/><Relationship Id="rId7" Type="http://schemas.openxmlformats.org/officeDocument/2006/relationships/hyperlink" Target="https://www.bbb.org/us/nc/cary/profile/solar-energy-equipment/yes-solar-solutions-of-the-triangle-0593-90164501/customer-reviews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f>IFERROR(__xludf.DUMMYFUNCTION("IMPORTRANGE(""https://docs.google.com/spreadsheets/d/1bGp3CiSp8M0kjZq-dN6X1sH51uZO1Fw8WOU0rKeF5es/edit#gid=0"", ""F2:F9"")"),4.7)</f>
        <v>4.7</v>
      </c>
      <c r="C2" s="6">
        <f>IFERROR(__xludf.DUMMYFUNCTION("IMPORTRANGE(""https://docs.google.com/spreadsheets/d/1bGp3CiSp8M0kjZq-dN6X1sH51uZO1Fw8WOU0rKeF5es/edit#gid=0"", ""E2:E9"")"),31.0)</f>
        <v>31</v>
      </c>
    </row>
    <row r="3">
      <c r="A3" s="4" t="s">
        <v>4</v>
      </c>
      <c r="B3" s="5">
        <f>IFERROR(__xludf.DUMMYFUNCTION("""COMPUTED_VALUE"""),5.0)</f>
        <v>5</v>
      </c>
      <c r="C3" s="6">
        <f>IFERROR(__xludf.DUMMYFUNCTION("""COMPUTED_VALUE"""),22.0)</f>
        <v>22</v>
      </c>
    </row>
    <row r="4">
      <c r="A4" s="4" t="s">
        <v>5</v>
      </c>
      <c r="B4" s="5">
        <f>IFERROR(__xludf.DUMMYFUNCTION("""COMPUTED_VALUE"""),4.9)</f>
        <v>4.9</v>
      </c>
      <c r="C4" s="6">
        <f>IFERROR(__xludf.DUMMYFUNCTION("""COMPUTED_VALUE"""),110.0)</f>
        <v>110</v>
      </c>
    </row>
    <row r="5">
      <c r="A5" s="4" t="s">
        <v>6</v>
      </c>
      <c r="B5" s="5">
        <f>IFERROR(__xludf.DUMMYFUNCTION("""COMPUTED_VALUE"""),5.0)</f>
        <v>5</v>
      </c>
      <c r="C5" s="6">
        <f>IFERROR(__xludf.DUMMYFUNCTION("""COMPUTED_VALUE"""),13.0)</f>
        <v>13</v>
      </c>
    </row>
    <row r="6">
      <c r="A6" s="4" t="s">
        <v>7</v>
      </c>
      <c r="B6" s="5">
        <f>IFERROR(__xludf.DUMMYFUNCTION("""COMPUTED_VALUE"""),5.0)</f>
        <v>5</v>
      </c>
      <c r="C6" s="6">
        <f>IFERROR(__xludf.DUMMYFUNCTION("""COMPUTED_VALUE"""),5.0)</f>
        <v>5</v>
      </c>
    </row>
    <row r="7">
      <c r="A7" s="4" t="s">
        <v>8</v>
      </c>
      <c r="B7" s="5">
        <f>IFERROR(__xludf.DUMMYFUNCTION("""COMPUTED_VALUE"""),4.9)</f>
        <v>4.9</v>
      </c>
      <c r="C7" s="6">
        <f>IFERROR(__xludf.DUMMYFUNCTION("""COMPUTED_VALUE"""),156.0)</f>
        <v>156</v>
      </c>
    </row>
    <row r="8">
      <c r="A8" s="4" t="s">
        <v>9</v>
      </c>
      <c r="B8" s="5">
        <f>IFERROR(__xludf.DUMMYFUNCTION("""COMPUTED_VALUE"""),5.0)</f>
        <v>5</v>
      </c>
      <c r="C8" s="6">
        <f>IFERROR(__xludf.DUMMYFUNCTION("""COMPUTED_VALUE"""),3.0)</f>
        <v>3</v>
      </c>
    </row>
    <row r="9">
      <c r="A9" s="7" t="s">
        <v>10</v>
      </c>
      <c r="B9" s="5">
        <f>IFERROR(__xludf.DUMMYFUNCTION("""COMPUTED_VALUE"""),0.0)</f>
        <v>0</v>
      </c>
      <c r="C9" s="6">
        <f>IFERROR(__xludf.DUMMYFUNCTION("""COMPUTED_VALUE"""),0.0)</f>
        <v>0</v>
      </c>
    </row>
    <row r="10">
      <c r="A10" s="8"/>
      <c r="B10" s="6"/>
      <c r="C10" s="6"/>
    </row>
    <row r="11">
      <c r="A11" s="8"/>
      <c r="B11" s="6"/>
      <c r="C11" s="6"/>
    </row>
    <row r="12">
      <c r="A12" s="8"/>
      <c r="B12" s="6"/>
      <c r="C12" s="6"/>
    </row>
    <row r="13">
      <c r="A13" s="8"/>
      <c r="B13" s="6"/>
      <c r="C13" s="6"/>
    </row>
    <row r="14">
      <c r="A14" s="8"/>
      <c r="B14" s="6"/>
      <c r="C14" s="6"/>
    </row>
    <row r="15">
      <c r="A15" s="8"/>
      <c r="B15" s="6"/>
      <c r="C15" s="6"/>
    </row>
    <row r="16">
      <c r="A16" s="8"/>
      <c r="B16" s="6"/>
      <c r="C16" s="6"/>
    </row>
    <row r="17">
      <c r="A17" s="8"/>
      <c r="B17" s="6"/>
      <c r="C17" s="6"/>
    </row>
    <row r="18">
      <c r="A18" s="8"/>
      <c r="B18" s="6"/>
      <c r="C18" s="6"/>
    </row>
    <row r="19">
      <c r="A19" s="8"/>
      <c r="B19" s="6"/>
      <c r="C19" s="6"/>
    </row>
    <row r="20">
      <c r="A20" s="8"/>
      <c r="B20" s="6"/>
      <c r="C20" s="6"/>
    </row>
    <row r="21">
      <c r="A21" s="8"/>
      <c r="B21" s="6"/>
      <c r="C21" s="6"/>
    </row>
    <row r="22">
      <c r="A22" s="8"/>
      <c r="B22" s="6"/>
      <c r="C22" s="6"/>
    </row>
    <row r="23">
      <c r="A23" s="8"/>
      <c r="B23" s="6"/>
      <c r="C23" s="6"/>
    </row>
    <row r="24">
      <c r="A24" s="8"/>
      <c r="B24" s="6"/>
      <c r="C24" s="6"/>
    </row>
    <row r="25">
      <c r="A25" s="8"/>
      <c r="B25" s="6"/>
      <c r="C25" s="6"/>
    </row>
    <row r="26">
      <c r="A26" s="8"/>
      <c r="B26" s="6"/>
      <c r="C26" s="6"/>
    </row>
    <row r="27">
      <c r="A27" s="8"/>
      <c r="B27" s="6"/>
      <c r="C27" s="6"/>
    </row>
    <row r="28">
      <c r="A28" s="8"/>
      <c r="B28" s="6"/>
      <c r="C28" s="6"/>
    </row>
    <row r="29">
      <c r="A29" s="8"/>
      <c r="B29" s="6"/>
      <c r="C29" s="6"/>
    </row>
    <row r="30">
      <c r="A30" s="8"/>
      <c r="B30" s="6"/>
      <c r="C30" s="6"/>
    </row>
    <row r="31">
      <c r="A31" s="8"/>
      <c r="B31" s="6"/>
      <c r="C31" s="6"/>
    </row>
    <row r="32">
      <c r="A32" s="8"/>
      <c r="B32" s="6"/>
      <c r="C32" s="6"/>
    </row>
    <row r="33">
      <c r="A33" s="8"/>
      <c r="B33" s="6"/>
      <c r="C33" s="6"/>
    </row>
    <row r="34">
      <c r="A34" s="8"/>
      <c r="B34" s="6"/>
      <c r="C34" s="6"/>
    </row>
    <row r="35">
      <c r="A35" s="8"/>
      <c r="B35" s="6"/>
      <c r="C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9" t="s">
        <v>1</v>
      </c>
      <c r="C1" s="10" t="s">
        <v>2</v>
      </c>
    </row>
    <row r="2">
      <c r="A2" s="11" t="s">
        <v>11</v>
      </c>
      <c r="B2" s="5">
        <f>IFERROR(__xludf.DUMMYFUNCTION("IMPORTRANGE(""https://docs.google.com/spreadsheets/d/1bGp3CiSp8M0kjZq-dN6X1sH51uZO1Fw8WOU0rKeF5es/edit#gid=0"", ""F2:F9"")"),4.7)</f>
        <v>4.7</v>
      </c>
      <c r="C2" s="6">
        <f>IFERROR(__xludf.DUMMYFUNCTION("IMPORTRANGE(""https://docs.google.com/spreadsheets/d/1bGp3CiSp8M0kjZq-dN6X1sH51uZO1Fw8WOU0rKeF5es/edit#gid=0"", ""E2:E9"")"),31.0)</f>
        <v>31</v>
      </c>
    </row>
    <row r="3">
      <c r="A3" s="11" t="s">
        <v>12</v>
      </c>
      <c r="B3" s="5">
        <f>IFERROR(__xludf.DUMMYFUNCTION("""COMPUTED_VALUE"""),5.0)</f>
        <v>5</v>
      </c>
      <c r="C3" s="6">
        <f>IFERROR(__xludf.DUMMYFUNCTION("""COMPUTED_VALUE"""),22.0)</f>
        <v>22</v>
      </c>
    </row>
    <row r="4">
      <c r="A4" s="4" t="s">
        <v>5</v>
      </c>
      <c r="B4" s="5">
        <f>IFERROR(__xludf.DUMMYFUNCTION("""COMPUTED_VALUE"""),4.9)</f>
        <v>4.9</v>
      </c>
      <c r="C4" s="6">
        <f>IFERROR(__xludf.DUMMYFUNCTION("""COMPUTED_VALUE"""),110.0)</f>
        <v>110</v>
      </c>
    </row>
    <row r="5">
      <c r="A5" s="4" t="s">
        <v>6</v>
      </c>
      <c r="B5" s="5">
        <f>IFERROR(__xludf.DUMMYFUNCTION("""COMPUTED_VALUE"""),5.0)</f>
        <v>5</v>
      </c>
      <c r="C5" s="6">
        <f>IFERROR(__xludf.DUMMYFUNCTION("""COMPUTED_VALUE"""),13.0)</f>
        <v>13</v>
      </c>
    </row>
    <row r="6">
      <c r="A6" s="4" t="s">
        <v>7</v>
      </c>
      <c r="B6" s="5">
        <f>IFERROR(__xludf.DUMMYFUNCTION("""COMPUTED_VALUE"""),5.0)</f>
        <v>5</v>
      </c>
      <c r="C6" s="6">
        <f>IFERROR(__xludf.DUMMYFUNCTION("""COMPUTED_VALUE"""),5.0)</f>
        <v>5</v>
      </c>
    </row>
    <row r="7">
      <c r="A7" s="4" t="s">
        <v>8</v>
      </c>
      <c r="B7" s="5">
        <f>IFERROR(__xludf.DUMMYFUNCTION("""COMPUTED_VALUE"""),4.9)</f>
        <v>4.9</v>
      </c>
      <c r="C7" s="6">
        <f>IFERROR(__xludf.DUMMYFUNCTION("""COMPUTED_VALUE"""),156.0)</f>
        <v>156</v>
      </c>
    </row>
    <row r="8">
      <c r="A8" s="4" t="s">
        <v>9</v>
      </c>
      <c r="B8" s="5">
        <f>IFERROR(__xludf.DUMMYFUNCTION("""COMPUTED_VALUE"""),5.0)</f>
        <v>5</v>
      </c>
      <c r="C8" s="6">
        <f>IFERROR(__xludf.DUMMYFUNCTION("""COMPUTED_VALUE"""),3.0)</f>
        <v>3</v>
      </c>
    </row>
    <row r="9">
      <c r="A9" s="7" t="s">
        <v>10</v>
      </c>
      <c r="B9" s="5">
        <f>IFERROR(__xludf.DUMMYFUNCTION("""COMPUTED_VALUE"""),0.0)</f>
        <v>0</v>
      </c>
      <c r="C9" s="6">
        <f>IFERROR(__xludf.DUMMYFUNCTION("""COMPUTED_VALUE"""),0.0)</f>
        <v>0</v>
      </c>
    </row>
    <row r="10">
      <c r="A10" s="8"/>
      <c r="B10" s="6"/>
      <c r="C10" s="6"/>
    </row>
    <row r="11">
      <c r="A11" s="8"/>
      <c r="B11" s="6"/>
      <c r="C11" s="6"/>
    </row>
    <row r="12">
      <c r="A12" s="8"/>
      <c r="B12" s="6"/>
      <c r="C12" s="6"/>
    </row>
    <row r="13">
      <c r="A13" s="8"/>
      <c r="B13" s="6"/>
      <c r="C13" s="6"/>
    </row>
    <row r="14">
      <c r="A14" s="8"/>
      <c r="B14" s="6"/>
      <c r="C14" s="6"/>
    </row>
    <row r="15">
      <c r="A15" s="8"/>
      <c r="B15" s="6"/>
      <c r="C15" s="6"/>
    </row>
    <row r="16">
      <c r="A16" s="8"/>
      <c r="B16" s="6"/>
      <c r="C16" s="6"/>
    </row>
    <row r="17">
      <c r="A17" s="8"/>
      <c r="B17" s="6"/>
      <c r="C17" s="6"/>
    </row>
    <row r="18">
      <c r="A18" s="8"/>
      <c r="B18" s="6"/>
      <c r="C18" s="6"/>
    </row>
    <row r="19">
      <c r="A19" s="8"/>
      <c r="B19" s="6"/>
      <c r="C19" s="6"/>
    </row>
    <row r="20">
      <c r="A20" s="8"/>
      <c r="B20" s="6"/>
      <c r="C20" s="6"/>
    </row>
    <row r="21">
      <c r="A21" s="8"/>
      <c r="B21" s="6"/>
      <c r="C21" s="6"/>
    </row>
    <row r="22">
      <c r="A22" s="8"/>
      <c r="B22" s="6"/>
      <c r="C22" s="6"/>
    </row>
    <row r="23">
      <c r="A23" s="8"/>
      <c r="B23" s="6"/>
      <c r="C23" s="6"/>
    </row>
    <row r="24">
      <c r="A24" s="8"/>
      <c r="B24" s="6"/>
      <c r="C24" s="6"/>
    </row>
    <row r="25">
      <c r="A25" s="8"/>
      <c r="B25" s="6"/>
      <c r="C25" s="6"/>
    </row>
    <row r="26">
      <c r="A26" s="8"/>
      <c r="B26" s="6"/>
      <c r="C26" s="6"/>
    </row>
    <row r="27">
      <c r="A27" s="8"/>
      <c r="B27" s="6"/>
      <c r="C27" s="6"/>
    </row>
    <row r="28">
      <c r="A28" s="8"/>
      <c r="B28" s="6"/>
      <c r="C28" s="6"/>
    </row>
    <row r="29">
      <c r="A29" s="8"/>
      <c r="B29" s="6"/>
      <c r="C29" s="6"/>
    </row>
    <row r="30">
      <c r="A30" s="8"/>
      <c r="B30" s="6"/>
      <c r="C30" s="6"/>
    </row>
    <row r="31">
      <c r="A31" s="8"/>
      <c r="B31" s="6"/>
      <c r="C31" s="6"/>
    </row>
    <row r="32">
      <c r="A32" s="8"/>
      <c r="B32" s="6"/>
      <c r="C32" s="6"/>
    </row>
    <row r="33">
      <c r="A33" s="8"/>
      <c r="B33" s="6"/>
      <c r="C33" s="6"/>
    </row>
    <row r="34">
      <c r="A34" s="8"/>
      <c r="B34" s="6"/>
      <c r="C34" s="6"/>
    </row>
    <row r="35">
      <c r="A35" s="8"/>
      <c r="B35" s="6"/>
      <c r="C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9" t="s">
        <v>1</v>
      </c>
      <c r="C1" s="10" t="s">
        <v>2</v>
      </c>
    </row>
    <row r="2">
      <c r="A2" s="11" t="s">
        <v>13</v>
      </c>
      <c r="B2" s="5">
        <f>IFERROR(__xludf.DUMMYFUNCTION("IMPORTRANGE(""https://docs.google.com/spreadsheets/d/1bGp3CiSp8M0kjZq-dN6X1sH51uZO1Fw8WOU0rKeF5es/edit#gid=0"", ""F2:F9"")"),4.7)</f>
        <v>4.7</v>
      </c>
      <c r="C2" s="6">
        <f>IFERROR(__xludf.DUMMYFUNCTION("IMPORTRANGE(""https://docs.google.com/spreadsheets/d/1bGp3CiSp8M0kjZq-dN6X1sH51uZO1Fw8WOU0rKeF5es/edit#gid=0"", ""E2:E9"")"),31.0)</f>
        <v>31</v>
      </c>
    </row>
    <row r="3">
      <c r="A3" s="4" t="s">
        <v>4</v>
      </c>
      <c r="B3" s="5">
        <f>IFERROR(__xludf.DUMMYFUNCTION("""COMPUTED_VALUE"""),5.0)</f>
        <v>5</v>
      </c>
      <c r="C3" s="6">
        <f>IFERROR(__xludf.DUMMYFUNCTION("""COMPUTED_VALUE"""),22.0)</f>
        <v>22</v>
      </c>
    </row>
    <row r="4">
      <c r="A4" s="4" t="s">
        <v>5</v>
      </c>
      <c r="B4" s="5">
        <f>IFERROR(__xludf.DUMMYFUNCTION("""COMPUTED_VALUE"""),4.9)</f>
        <v>4.9</v>
      </c>
      <c r="C4" s="6">
        <f>IFERROR(__xludf.DUMMYFUNCTION("""COMPUTED_VALUE"""),110.0)</f>
        <v>110</v>
      </c>
    </row>
    <row r="5">
      <c r="A5" s="4" t="s">
        <v>6</v>
      </c>
      <c r="B5" s="5">
        <f>IFERROR(__xludf.DUMMYFUNCTION("""COMPUTED_VALUE"""),5.0)</f>
        <v>5</v>
      </c>
      <c r="C5" s="6">
        <f>IFERROR(__xludf.DUMMYFUNCTION("""COMPUTED_VALUE"""),13.0)</f>
        <v>13</v>
      </c>
    </row>
    <row r="6">
      <c r="A6" s="4" t="s">
        <v>7</v>
      </c>
      <c r="B6" s="5">
        <f>IFERROR(__xludf.DUMMYFUNCTION("""COMPUTED_VALUE"""),5.0)</f>
        <v>5</v>
      </c>
      <c r="C6" s="6">
        <f>IFERROR(__xludf.DUMMYFUNCTION("""COMPUTED_VALUE"""),5.0)</f>
        <v>5</v>
      </c>
    </row>
    <row r="7">
      <c r="A7" s="4" t="s">
        <v>8</v>
      </c>
      <c r="B7" s="5">
        <f>IFERROR(__xludf.DUMMYFUNCTION("""COMPUTED_VALUE"""),4.9)</f>
        <v>4.9</v>
      </c>
      <c r="C7" s="6">
        <f>IFERROR(__xludf.DUMMYFUNCTION("""COMPUTED_VALUE"""),156.0)</f>
        <v>156</v>
      </c>
    </row>
    <row r="8">
      <c r="A8" s="4" t="s">
        <v>9</v>
      </c>
      <c r="B8" s="5">
        <f>IFERROR(__xludf.DUMMYFUNCTION("""COMPUTED_VALUE"""),5.0)</f>
        <v>5</v>
      </c>
      <c r="C8" s="6">
        <f>IFERROR(__xludf.DUMMYFUNCTION("""COMPUTED_VALUE"""),3.0)</f>
        <v>3</v>
      </c>
    </row>
    <row r="9">
      <c r="A9" s="7" t="s">
        <v>10</v>
      </c>
      <c r="B9" s="5">
        <f>IFERROR(__xludf.DUMMYFUNCTION("""COMPUTED_VALUE"""),0.0)</f>
        <v>0</v>
      </c>
      <c r="C9" s="6">
        <f>IFERROR(__xludf.DUMMYFUNCTION("""COMPUTED_VALUE"""),0.0)</f>
        <v>0</v>
      </c>
    </row>
    <row r="10">
      <c r="A10" s="8"/>
      <c r="B10" s="6"/>
      <c r="C10" s="6"/>
    </row>
    <row r="11">
      <c r="A11" s="8"/>
      <c r="B11" s="6"/>
      <c r="C11" s="6"/>
    </row>
    <row r="12">
      <c r="A12" s="8"/>
      <c r="B12" s="6"/>
      <c r="C12" s="6"/>
    </row>
    <row r="13">
      <c r="A13" s="8"/>
      <c r="B13" s="6"/>
      <c r="C13" s="6"/>
    </row>
    <row r="14">
      <c r="A14" s="8"/>
      <c r="B14" s="6"/>
      <c r="C14" s="6"/>
    </row>
    <row r="15">
      <c r="A15" s="8"/>
      <c r="B15" s="6"/>
      <c r="C15" s="6"/>
    </row>
    <row r="16">
      <c r="A16" s="8"/>
      <c r="B16" s="6"/>
      <c r="C16" s="6"/>
    </row>
    <row r="17">
      <c r="A17" s="8"/>
      <c r="B17" s="6"/>
      <c r="C17" s="6"/>
    </row>
    <row r="18">
      <c r="A18" s="8"/>
      <c r="B18" s="6"/>
      <c r="C18" s="6"/>
    </row>
    <row r="19">
      <c r="A19" s="8"/>
      <c r="B19" s="6"/>
      <c r="C19" s="6"/>
    </row>
    <row r="20">
      <c r="A20" s="8"/>
      <c r="B20" s="6"/>
      <c r="C20" s="6"/>
    </row>
    <row r="21">
      <c r="A21" s="8"/>
      <c r="B21" s="6"/>
      <c r="C21" s="6"/>
    </row>
    <row r="22">
      <c r="A22" s="8"/>
      <c r="B22" s="6"/>
      <c r="C22" s="6"/>
    </row>
    <row r="23">
      <c r="A23" s="8"/>
      <c r="B23" s="6"/>
      <c r="C23" s="6"/>
    </row>
    <row r="24">
      <c r="A24" s="8"/>
      <c r="B24" s="6"/>
      <c r="C24" s="6"/>
    </row>
    <row r="25">
      <c r="A25" s="8"/>
      <c r="B25" s="6"/>
      <c r="C25" s="6"/>
    </row>
    <row r="26">
      <c r="A26" s="8"/>
      <c r="B26" s="6"/>
      <c r="C26" s="6"/>
    </row>
    <row r="27">
      <c r="A27" s="8"/>
      <c r="B27" s="6"/>
      <c r="C27" s="6"/>
    </row>
    <row r="28">
      <c r="A28" s="8"/>
      <c r="B28" s="6"/>
      <c r="C28" s="6"/>
    </row>
    <row r="29">
      <c r="A29" s="8"/>
      <c r="B29" s="6"/>
      <c r="C29" s="6"/>
    </row>
    <row r="30">
      <c r="A30" s="8"/>
      <c r="B30" s="6"/>
      <c r="C30" s="6"/>
    </row>
    <row r="31">
      <c r="A31" s="8"/>
      <c r="B31" s="6"/>
      <c r="C31" s="6"/>
    </row>
    <row r="32">
      <c r="A32" s="8"/>
      <c r="B32" s="6"/>
      <c r="C32" s="6"/>
    </row>
    <row r="33">
      <c r="A33" s="8"/>
      <c r="B33" s="6"/>
      <c r="C33" s="6"/>
    </row>
    <row r="34">
      <c r="A34" s="8"/>
      <c r="B34" s="6"/>
      <c r="C34" s="6"/>
    </row>
    <row r="35">
      <c r="A35" s="8"/>
      <c r="B35" s="6"/>
      <c r="C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9" t="s">
        <v>1</v>
      </c>
      <c r="C1" s="10" t="s">
        <v>2</v>
      </c>
    </row>
    <row r="2">
      <c r="A2" s="11" t="s">
        <v>14</v>
      </c>
      <c r="B2" s="5">
        <f>IFERROR(__xludf.DUMMYFUNCTION("IMPORTRANGE(""https://docs.google.com/spreadsheets/d/1bGp3CiSp8M0kjZq-dN6X1sH51uZO1Fw8WOU0rKeF5es/edit#gid=0"", ""F2:F9"")"),4.7)</f>
        <v>4.7</v>
      </c>
      <c r="C2" s="6">
        <f>IFERROR(__xludf.DUMMYFUNCTION("IMPORTRANGE(""https://docs.google.com/spreadsheets/d/1bGp3CiSp8M0kjZq-dN6X1sH51uZO1Fw8WOU0rKeF5es/edit#gid=0"", ""E2:E9"")"),31.0)</f>
        <v>31</v>
      </c>
    </row>
    <row r="3">
      <c r="A3" s="4" t="s">
        <v>4</v>
      </c>
      <c r="B3" s="5">
        <f>IFERROR(__xludf.DUMMYFUNCTION("""COMPUTED_VALUE"""),5.0)</f>
        <v>5</v>
      </c>
      <c r="C3" s="6">
        <f>IFERROR(__xludf.DUMMYFUNCTION("""COMPUTED_VALUE"""),22.0)</f>
        <v>22</v>
      </c>
    </row>
    <row r="4">
      <c r="A4" s="4" t="s">
        <v>5</v>
      </c>
      <c r="B4" s="5">
        <f>IFERROR(__xludf.DUMMYFUNCTION("""COMPUTED_VALUE"""),4.9)</f>
        <v>4.9</v>
      </c>
      <c r="C4" s="6">
        <f>IFERROR(__xludf.DUMMYFUNCTION("""COMPUTED_VALUE"""),110.0)</f>
        <v>110</v>
      </c>
    </row>
    <row r="5">
      <c r="A5" s="4" t="s">
        <v>6</v>
      </c>
      <c r="B5" s="5">
        <f>IFERROR(__xludf.DUMMYFUNCTION("""COMPUTED_VALUE"""),5.0)</f>
        <v>5</v>
      </c>
      <c r="C5" s="6">
        <f>IFERROR(__xludf.DUMMYFUNCTION("""COMPUTED_VALUE"""),13.0)</f>
        <v>13</v>
      </c>
    </row>
    <row r="6">
      <c r="A6" s="4" t="s">
        <v>7</v>
      </c>
      <c r="B6" s="5">
        <f>IFERROR(__xludf.DUMMYFUNCTION("""COMPUTED_VALUE"""),5.0)</f>
        <v>5</v>
      </c>
      <c r="C6" s="6">
        <f>IFERROR(__xludf.DUMMYFUNCTION("""COMPUTED_VALUE"""),5.0)</f>
        <v>5</v>
      </c>
    </row>
    <row r="7">
      <c r="A7" s="4" t="s">
        <v>8</v>
      </c>
      <c r="B7" s="5">
        <f>IFERROR(__xludf.DUMMYFUNCTION("""COMPUTED_VALUE"""),4.9)</f>
        <v>4.9</v>
      </c>
      <c r="C7" s="6">
        <f>IFERROR(__xludf.DUMMYFUNCTION("""COMPUTED_VALUE"""),156.0)</f>
        <v>156</v>
      </c>
    </row>
    <row r="8">
      <c r="A8" s="4" t="s">
        <v>9</v>
      </c>
      <c r="B8" s="5">
        <f>IFERROR(__xludf.DUMMYFUNCTION("""COMPUTED_VALUE"""),5.0)</f>
        <v>5</v>
      </c>
      <c r="C8" s="6">
        <f>IFERROR(__xludf.DUMMYFUNCTION("""COMPUTED_VALUE"""),3.0)</f>
        <v>3</v>
      </c>
    </row>
    <row r="9">
      <c r="A9" s="7" t="s">
        <v>10</v>
      </c>
      <c r="B9" s="5">
        <f>IFERROR(__xludf.DUMMYFUNCTION("""COMPUTED_VALUE"""),0.0)</f>
        <v>0</v>
      </c>
      <c r="C9" s="6">
        <f>IFERROR(__xludf.DUMMYFUNCTION("""COMPUTED_VALUE"""),0.0)</f>
        <v>0</v>
      </c>
    </row>
    <row r="10">
      <c r="A10" s="8"/>
      <c r="B10" s="6"/>
      <c r="C10" s="6"/>
    </row>
    <row r="11">
      <c r="A11" s="8"/>
      <c r="B11" s="6"/>
      <c r="C11" s="6"/>
    </row>
    <row r="12">
      <c r="A12" s="8"/>
      <c r="B12" s="6"/>
      <c r="C12" s="6"/>
    </row>
    <row r="13">
      <c r="A13" s="8"/>
      <c r="B13" s="6"/>
      <c r="C13" s="6"/>
    </row>
    <row r="14">
      <c r="A14" s="8"/>
      <c r="B14" s="6"/>
      <c r="C14" s="6"/>
    </row>
    <row r="15">
      <c r="A15" s="8"/>
      <c r="B15" s="6"/>
      <c r="C15" s="6"/>
    </row>
    <row r="16">
      <c r="A16" s="8"/>
      <c r="B16" s="6"/>
      <c r="C16" s="6"/>
    </row>
    <row r="17">
      <c r="A17" s="8"/>
      <c r="B17" s="6"/>
      <c r="C17" s="6"/>
    </row>
    <row r="18">
      <c r="A18" s="8"/>
      <c r="B18" s="6"/>
      <c r="C18" s="6"/>
    </row>
    <row r="19">
      <c r="A19" s="8"/>
      <c r="B19" s="6"/>
      <c r="C19" s="6"/>
    </row>
    <row r="20">
      <c r="A20" s="8"/>
      <c r="B20" s="6"/>
      <c r="C20" s="6"/>
    </row>
    <row r="21">
      <c r="A21" s="8"/>
      <c r="B21" s="6"/>
      <c r="C21" s="6"/>
    </row>
    <row r="22">
      <c r="A22" s="8"/>
      <c r="B22" s="6"/>
      <c r="C22" s="6"/>
    </row>
    <row r="23">
      <c r="A23" s="8"/>
      <c r="B23" s="6"/>
      <c r="C23" s="6"/>
    </row>
    <row r="24">
      <c r="A24" s="8"/>
      <c r="B24" s="6"/>
      <c r="C24" s="6"/>
    </row>
    <row r="25">
      <c r="A25" s="8"/>
      <c r="B25" s="6"/>
      <c r="C25" s="6"/>
    </row>
    <row r="26">
      <c r="A26" s="8"/>
      <c r="B26" s="6"/>
      <c r="C26" s="6"/>
    </row>
    <row r="27">
      <c r="A27" s="8"/>
      <c r="B27" s="6"/>
      <c r="C27" s="6"/>
    </row>
    <row r="28">
      <c r="A28" s="8"/>
      <c r="B28" s="6"/>
      <c r="C28" s="6"/>
    </row>
    <row r="29">
      <c r="A29" s="8"/>
      <c r="B29" s="6"/>
      <c r="C29" s="6"/>
    </row>
    <row r="30">
      <c r="A30" s="8"/>
      <c r="B30" s="6"/>
      <c r="C30" s="6"/>
    </row>
    <row r="31">
      <c r="A31" s="8"/>
      <c r="B31" s="6"/>
      <c r="C31" s="6"/>
    </row>
    <row r="32">
      <c r="A32" s="8"/>
      <c r="B32" s="6"/>
      <c r="C32" s="6"/>
    </row>
    <row r="33">
      <c r="A33" s="8"/>
      <c r="B33" s="6"/>
      <c r="C33" s="6"/>
    </row>
    <row r="34">
      <c r="A34" s="8"/>
      <c r="B34" s="6"/>
      <c r="C34" s="6"/>
    </row>
    <row r="35">
      <c r="A35" s="8"/>
      <c r="B35" s="6"/>
      <c r="C35" s="6"/>
    </row>
    <row r="36">
      <c r="A36" s="8"/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