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tabRatio="835" activeTab="15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RES-05" sheetId="14" r:id="rId12"/>
    <sheet name="RES-06" sheetId="17" r:id="rId13"/>
    <sheet name="RES-07" sheetId="19" r:id="rId14"/>
    <sheet name="RES-08" sheetId="21" r:id="rId15"/>
    <sheet name="bd-centro-custo" sheetId="22" r:id="rId16"/>
  </sheets>
  <definedNames>
    <definedName name="_xlnm.Print_Area" localSheetId="2">'REND form'!#REF!</definedName>
  </definedNames>
  <calcPr calcId="144525"/>
  <pivotCaches>
    <pivotCache cacheId="0" r:id="rId17"/>
    <pivotCache cacheId="1" r:id="rId18"/>
  </pivotCaches>
</workbook>
</file>

<file path=xl/calcChain.xml><?xml version="1.0" encoding="utf-8"?>
<calcChain xmlns="http://schemas.openxmlformats.org/spreadsheetml/2006/main">
  <c r="L20" i="21" l="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<sst xmlns="http://schemas.openxmlformats.org/spreadsheetml/2006/main" count="1361" uniqueCount="135">
  <si>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</si>
  <si>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</si>
  <si>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</si>
  <si>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</si>
  <si>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</si>
  <si>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</si>
  <si>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</si>
  <si>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</si>
  <si>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</si>
  <si>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</si>
  <si>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</si>
  <si>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</si>
  <si>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</si>
  <si>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</si>
  <si>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</si>
  <si>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</si>
  <si>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</si>
  <si>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</si>
  <si>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</si>
  <si>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</si>
  <si>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</si>
  <si>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</si>
  <si>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</si>
  <si>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</si>
  <si>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</si>
  <si>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</si>
  <si>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</si>
  <si>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</si>
  <si>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</si>
  <si>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</si>
  <si>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</si>
  <si>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</si>
  <si>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</si>
  <si>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</si>
  <si>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</si>
  <si>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</si>
  <si>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</si>
  <si>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</si>
  <si>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</si>
  <si>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</si>
  <si>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</si>
  <si>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</si>
  <si>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</si>
  <si>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</si>
  <si>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</si>
  <si>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</si>
  <si>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</si>
  <si>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</si>
  <si>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</si>
  <si>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</si>
  <si>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</si>
  <si>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</si>
  <si>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</si>
  <si>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</si>
  <si>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</si>
  <si>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</si>
  <si>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</si>
  <si>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</si>
  <si>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</si>
  <si>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</si>
  <si>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</si>
  <si>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</si>
  <si>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</si>
  <si>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</si>
  <si>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</si>
  <si>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</si>
  <si>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</si>
  <si>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</si>
  <si>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</si>
  <si>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</si>
  <si>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</si>
  <si>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</si>
  <si>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</si>
  <si>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</si>
  <si>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</si>
  <si>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</si>
  <si>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</si>
  <si>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</si>
  <si>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</si>
  <si>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</si>
  <si>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</si>
  <si>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</si>
  <si>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</si>
  <si>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</si>
  <si>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</si>
  <si>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</si>
  <si>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</si>
  <si>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</si>
  <si>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</si>
  <si>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</si>
  <si>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</si>
  <si>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</si>
  <si>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</si>
  <si>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</si>
  <si>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</si>
  <si>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</si>
  <si>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</si>
  <si>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</si>
  <si>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</si>
  <si>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</si>
  <si>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</si>
  <si>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</si>
  <si>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</si>
  <si>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</si>
  <si>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</si>
  <si>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</si>
  <si>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</si>
  <si>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</si>
  <si>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</si>
  <si>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</si>
  <si>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</si>
  <si>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</si>
  <si>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</si>
  <si>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</si>
  <si>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</si>
  <si>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</si>
  <si>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</si>
  <si>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</si>
  <si>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</si>
  <si>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</si>
  <si>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</si>
  <si>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</si>
  <si>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</si>
  <si>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</si>
  <si>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</si>
  <si>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</si>
  <si>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</si>
  <si>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</si>
  <si>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</si>
  <si>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</si>
  <si>
    <t>SETOR</t>
  </si>
  <si>
    <t>MES</t>
  </si>
  <si>
    <t>ENTRADA</t>
  </si>
  <si>
    <t>SAIDA</t>
  </si>
  <si>
    <t>PERDA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</si>
</sst>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159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43" fontId="3" fillId="0" borderId="1" xfId="5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15">
      <pivotArea outline="0" collapsedLevelsAreSubtotals="1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20">
      <pivotArea outline="0" collapsedLevelsAreSubtotals="1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96"/>
      <c r="E1" s="97"/>
      <c r="F1" s="97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98"/>
      <c r="B13" s="98"/>
      <c r="C13" s="98"/>
      <c r="D13" s="98"/>
      <c r="E13" s="98"/>
      <c r="F13" s="98"/>
    </row>
    <row r="15" spans="1:6" ht="37.5" x14ac:dyDescent="0.3">
      <c r="A15" s="12" t="s">
        <v>29</v>
      </c>
      <c r="B15" s="5" t="s">
        <v>17</v>
      </c>
      <c r="C15" s="6" t="s">
        <v>18</v>
      </c>
      <c r="D15" s="96"/>
      <c r="E15" s="97"/>
      <c r="F15" s="97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E9" sqref="E9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45542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45545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45547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45554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45556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45559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45561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A2" sqref="A2:X19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23"/>
      <c r="B1" s="123"/>
      <c r="C1" s="123"/>
      <c r="D1" s="125" t="s">
        <v>76</v>
      </c>
      <c r="E1" s="125"/>
      <c r="F1" s="125"/>
      <c r="G1" s="125"/>
      <c r="H1" s="125"/>
      <c r="I1" s="125"/>
    </row>
    <row r="2" spans="1:24" x14ac:dyDescent="0.25">
      <c r="A2" s="128" t="s">
        <v>74</v>
      </c>
      <c r="B2" s="128"/>
      <c r="C2" s="128"/>
      <c r="D2" s="128" t="s">
        <v>75</v>
      </c>
      <c r="E2" s="128"/>
      <c r="F2" s="128"/>
      <c r="G2" s="128" t="s">
        <v>89</v>
      </c>
      <c r="H2" s="128"/>
      <c r="I2" s="128"/>
      <c r="J2" s="128" t="s">
        <v>104</v>
      </c>
      <c r="K2" s="128"/>
      <c r="L2" s="128"/>
    </row>
    <row r="3" spans="1:24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24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24" x14ac:dyDescent="0.25">
      <c r="A5" s="124" t="s">
        <v>77</v>
      </c>
      <c r="B5" s="124"/>
      <c r="C5" s="48">
        <v>515497.13</v>
      </c>
      <c r="D5" s="124" t="s">
        <v>77</v>
      </c>
      <c r="E5" s="124"/>
      <c r="F5" s="48">
        <v>744064.75</v>
      </c>
      <c r="G5" s="124" t="s">
        <v>77</v>
      </c>
      <c r="H5" s="124"/>
      <c r="I5" s="48">
        <v>310974.69</v>
      </c>
      <c r="J5" s="124" t="s">
        <v>77</v>
      </c>
      <c r="K5" s="124"/>
      <c r="L5" s="48">
        <v>892402.95</v>
      </c>
    </row>
    <row r="6" spans="1:24" x14ac:dyDescent="0.25">
      <c r="A6" s="124" t="s">
        <v>78</v>
      </c>
      <c r="B6" s="124"/>
      <c r="C6" s="48">
        <v>383514.01</v>
      </c>
      <c r="D6" s="124" t="s">
        <v>78</v>
      </c>
      <c r="E6" s="124"/>
      <c r="F6" s="48">
        <v>582486.59</v>
      </c>
      <c r="G6" s="124" t="s">
        <v>78</v>
      </c>
      <c r="H6" s="124"/>
      <c r="I6" s="48">
        <v>169796.00570000001</v>
      </c>
      <c r="J6" s="124" t="s">
        <v>78</v>
      </c>
      <c r="K6" s="124"/>
      <c r="L6" s="48">
        <v>648565.17000000004</v>
      </c>
    </row>
    <row r="7" spans="1:24" x14ac:dyDescent="0.25">
      <c r="A7" s="124" t="s">
        <v>79</v>
      </c>
      <c r="B7" s="124"/>
      <c r="C7" s="38">
        <f>C5-C6</f>
        <v>131983.12</v>
      </c>
      <c r="D7" s="124" t="s">
        <v>79</v>
      </c>
      <c r="E7" s="124"/>
      <c r="F7" s="38">
        <f>F5-F6</f>
        <v>161578.16000000003</v>
      </c>
      <c r="G7" s="124" t="s">
        <v>79</v>
      </c>
      <c r="H7" s="124"/>
      <c r="I7" s="38">
        <f>I5-I6</f>
        <v>141178.68429999999</v>
      </c>
      <c r="J7" s="124" t="s">
        <v>79</v>
      </c>
      <c r="K7" s="124"/>
      <c r="L7" s="38">
        <f>L5-L6</f>
        <v>243837.77999999991</v>
      </c>
    </row>
    <row r="8" spans="1:24" x14ac:dyDescent="0.25">
      <c r="A8" s="126" t="s">
        <v>80</v>
      </c>
      <c r="B8" s="126"/>
      <c r="C8" s="65">
        <f>C46</f>
        <v>109890.96480000006</v>
      </c>
      <c r="D8" s="126" t="s">
        <v>80</v>
      </c>
      <c r="E8" s="126"/>
      <c r="F8" s="70">
        <f>F46</f>
        <v>107436.3848</v>
      </c>
      <c r="G8" s="126" t="s">
        <v>80</v>
      </c>
      <c r="H8" s="126"/>
      <c r="I8" s="65">
        <f>K46</f>
        <v>159615.15580000004</v>
      </c>
      <c r="J8" s="126" t="s">
        <v>80</v>
      </c>
      <c r="K8" s="126"/>
      <c r="L8" s="70">
        <f>L46</f>
        <v>153308.26200000002</v>
      </c>
    </row>
    <row r="9" spans="1:24" ht="18.75" x14ac:dyDescent="0.3">
      <c r="A9" s="127" t="s">
        <v>81</v>
      </c>
      <c r="B9" s="127"/>
      <c r="C9" s="68">
        <f>C7-C8</f>
        <v>22092.155199999936</v>
      </c>
      <c r="D9" s="127" t="s">
        <v>81</v>
      </c>
      <c r="E9" s="127"/>
      <c r="F9" s="68">
        <f>F7-F8</f>
        <v>54141.775200000033</v>
      </c>
      <c r="G9" s="127" t="s">
        <v>81</v>
      </c>
      <c r="H9" s="127"/>
      <c r="I9" s="69">
        <f>I7-I8</f>
        <v>-18436.471500000043</v>
      </c>
      <c r="J9" s="127" t="s">
        <v>81</v>
      </c>
      <c r="K9" s="127"/>
      <c r="L9" s="68">
        <f>L7-L8</f>
        <v>90529.517999999895</v>
      </c>
    </row>
    <row r="10" spans="1:24" ht="18" customHeight="1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28" t="s">
        <v>102</v>
      </c>
      <c r="B12" s="128"/>
      <c r="C12" s="128"/>
      <c r="D12" s="128" t="s">
        <v>100</v>
      </c>
      <c r="E12" s="128"/>
      <c r="F12" s="128"/>
      <c r="G12" s="128" t="s">
        <v>101</v>
      </c>
      <c r="H12" s="128"/>
      <c r="I12" s="128"/>
      <c r="J12" s="128" t="s">
        <v>119</v>
      </c>
      <c r="K12" s="128"/>
      <c r="L12" s="128"/>
      <c r="M12" s="128" t="s">
        <v>99</v>
      </c>
      <c r="N12" s="128"/>
      <c r="O12" s="128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24" t="s">
        <v>77</v>
      </c>
      <c r="B15" s="124"/>
      <c r="C15" s="48">
        <v>375568.51</v>
      </c>
      <c r="D15" s="124" t="s">
        <v>77</v>
      </c>
      <c r="E15" s="124"/>
      <c r="F15" s="48">
        <v>488197.85</v>
      </c>
      <c r="G15" s="124" t="s">
        <v>77</v>
      </c>
      <c r="H15" s="124"/>
      <c r="I15" s="48">
        <v>224640.79</v>
      </c>
      <c r="J15" s="124" t="s">
        <v>77</v>
      </c>
      <c r="K15" s="124"/>
      <c r="L15" s="48">
        <v>265859.15000000002</v>
      </c>
      <c r="M15" s="124" t="s">
        <v>77</v>
      </c>
      <c r="N15" s="124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24" t="s">
        <v>78</v>
      </c>
      <c r="B16" s="124"/>
      <c r="C16" s="48">
        <v>337876</v>
      </c>
      <c r="D16" s="124" t="s">
        <v>78</v>
      </c>
      <c r="E16" s="124"/>
      <c r="F16" s="48">
        <v>355400.3</v>
      </c>
      <c r="G16" s="124" t="s">
        <v>78</v>
      </c>
      <c r="H16" s="124"/>
      <c r="I16" s="48">
        <v>167236.15</v>
      </c>
      <c r="J16" s="124" t="s">
        <v>78</v>
      </c>
      <c r="K16" s="124"/>
      <c r="L16" s="48">
        <v>157088.06</v>
      </c>
      <c r="M16" s="124" t="s">
        <v>78</v>
      </c>
      <c r="N16" s="124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24" t="s">
        <v>79</v>
      </c>
      <c r="B17" s="124"/>
      <c r="C17" s="38">
        <f>C15-C16</f>
        <v>37692.510000000009</v>
      </c>
      <c r="D17" s="124" t="s">
        <v>79</v>
      </c>
      <c r="E17" s="124"/>
      <c r="F17" s="38">
        <f>F15-F16</f>
        <v>132797.54999999999</v>
      </c>
      <c r="G17" s="124" t="s">
        <v>79</v>
      </c>
      <c r="H17" s="124"/>
      <c r="I17" s="38">
        <f>I15-I16</f>
        <v>57404.640000000014</v>
      </c>
      <c r="J17" s="124" t="s">
        <v>79</v>
      </c>
      <c r="K17" s="124"/>
      <c r="L17" s="38">
        <f>L15-L16</f>
        <v>108771.09000000003</v>
      </c>
      <c r="M17" s="124" t="s">
        <v>79</v>
      </c>
      <c r="N17" s="124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26" t="s">
        <v>80</v>
      </c>
      <c r="B18" s="126"/>
      <c r="C18" s="65">
        <f>J46</f>
        <v>59781.935800000021</v>
      </c>
      <c r="D18" s="126" t="s">
        <v>80</v>
      </c>
      <c r="E18" s="126"/>
      <c r="F18" s="70">
        <f>H46</f>
        <v>65032.173400000014</v>
      </c>
      <c r="G18" s="126" t="s">
        <v>80</v>
      </c>
      <c r="H18" s="126"/>
      <c r="I18" s="65">
        <f>I46</f>
        <v>59781.935800000021</v>
      </c>
      <c r="J18" s="126" t="s">
        <v>80</v>
      </c>
      <c r="K18" s="126"/>
      <c r="L18" s="70">
        <f>Q46</f>
        <v>59781.935800000021</v>
      </c>
      <c r="M18" s="126" t="s">
        <v>80</v>
      </c>
      <c r="N18" s="126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27" t="s">
        <v>81</v>
      </c>
      <c r="B19" s="127"/>
      <c r="C19" s="69">
        <f>C17-C18</f>
        <v>-22089.425800000012</v>
      </c>
      <c r="D19" s="127" t="s">
        <v>81</v>
      </c>
      <c r="E19" s="127"/>
      <c r="F19" s="68">
        <f>F17-F18</f>
        <v>67765.376599999974</v>
      </c>
      <c r="G19" s="127" t="s">
        <v>81</v>
      </c>
      <c r="H19" s="127"/>
      <c r="I19" s="69">
        <f>I17-I18</f>
        <v>-2377.2958000000071</v>
      </c>
      <c r="J19" s="127" t="s">
        <v>81</v>
      </c>
      <c r="K19" s="127"/>
      <c r="L19" s="68">
        <f>L17-L18</f>
        <v>48989.154200000004</v>
      </c>
      <c r="M19" s="127" t="s">
        <v>81</v>
      </c>
      <c r="N19" s="127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07" t="s">
        <v>111</v>
      </c>
      <c r="B26" s="107"/>
      <c r="C26" s="130" t="s">
        <v>92</v>
      </c>
      <c r="D26" s="130" t="s">
        <v>94</v>
      </c>
      <c r="E26" s="130" t="s">
        <v>96</v>
      </c>
      <c r="F26" s="130" t="s">
        <v>75</v>
      </c>
      <c r="G26" s="130" t="s">
        <v>99</v>
      </c>
      <c r="H26" s="130" t="s">
        <v>114</v>
      </c>
      <c r="I26" s="131" t="s">
        <v>101</v>
      </c>
      <c r="J26" s="130" t="s">
        <v>113</v>
      </c>
      <c r="K26" s="130" t="s">
        <v>89</v>
      </c>
      <c r="L26" s="130" t="s">
        <v>104</v>
      </c>
      <c r="M26" s="133" t="s">
        <v>115</v>
      </c>
      <c r="N26" s="133" t="s">
        <v>106</v>
      </c>
      <c r="O26" s="133" t="s">
        <v>116</v>
      </c>
      <c r="P26" s="133" t="s">
        <v>108</v>
      </c>
      <c r="Q26" s="135" t="s">
        <v>119</v>
      </c>
      <c r="R26" s="134" t="s">
        <v>117</v>
      </c>
    </row>
    <row r="27" spans="1:24" ht="21.75" customHeight="1" x14ac:dyDescent="0.25">
      <c r="A27" s="107"/>
      <c r="B27" s="107"/>
      <c r="C27" s="130"/>
      <c r="D27" s="130"/>
      <c r="E27" s="130"/>
      <c r="F27" s="130"/>
      <c r="G27" s="130"/>
      <c r="H27" s="130"/>
      <c r="I27" s="132"/>
      <c r="J27" s="130"/>
      <c r="K27" s="130"/>
      <c r="L27" s="130"/>
      <c r="M27" s="133"/>
      <c r="N27" s="133"/>
      <c r="O27" s="133"/>
      <c r="P27" s="133"/>
      <c r="Q27" s="136"/>
      <c r="R27" s="134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23"/>
      <c r="B47" s="123"/>
      <c r="C47" s="123"/>
      <c r="D47" s="125"/>
      <c r="E47" s="125"/>
      <c r="F47" s="125"/>
      <c r="G47" s="125"/>
      <c r="H47" s="125"/>
      <c r="I47" s="125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45" t="s">
        <v>112</v>
      </c>
      <c r="F50" s="145"/>
      <c r="G50" s="145"/>
    </row>
    <row r="51" spans="1:11" x14ac:dyDescent="0.25">
      <c r="A51" s="43" t="s">
        <v>94</v>
      </c>
      <c r="B51" s="44">
        <v>157365.29</v>
      </c>
      <c r="C51" s="44">
        <v>208275.08</v>
      </c>
      <c r="E51" s="145"/>
      <c r="F51" s="145"/>
      <c r="G51" s="145"/>
    </row>
    <row r="52" spans="1:11" x14ac:dyDescent="0.25">
      <c r="A52" s="43" t="s">
        <v>95</v>
      </c>
      <c r="B52" s="44">
        <v>0</v>
      </c>
      <c r="C52" s="44">
        <v>0</v>
      </c>
      <c r="E52" s="146"/>
      <c r="F52" s="146"/>
      <c r="G52" s="146"/>
    </row>
    <row r="53" spans="1:11" x14ac:dyDescent="0.25">
      <c r="A53" s="43" t="s">
        <v>96</v>
      </c>
      <c r="B53" s="44">
        <v>3225.13</v>
      </c>
      <c r="C53" s="44">
        <v>5708.81</v>
      </c>
      <c r="E53" s="124" t="s">
        <v>77</v>
      </c>
      <c r="F53" s="124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24" t="s">
        <v>78</v>
      </c>
      <c r="F54" s="124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24" t="s">
        <v>79</v>
      </c>
      <c r="F55" s="124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26" t="s">
        <v>80</v>
      </c>
      <c r="F56" s="126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38" t="s">
        <v>81</v>
      </c>
      <c r="F57" s="138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39" t="s">
        <v>82</v>
      </c>
      <c r="F58" s="139"/>
      <c r="G58" s="142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40"/>
      <c r="F59" s="140"/>
      <c r="G59" s="143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41"/>
      <c r="F60" s="141"/>
      <c r="G60" s="144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E56:F56"/>
    <mergeCell ref="E57:F57"/>
    <mergeCell ref="E58:F60"/>
    <mergeCell ref="G58:G60"/>
    <mergeCell ref="E50:G52"/>
    <mergeCell ref="E53:F53"/>
    <mergeCell ref="E54:F54"/>
    <mergeCell ref="E55:F55"/>
    <mergeCell ref="M19:N19"/>
    <mergeCell ref="M12:O14"/>
    <mergeCell ref="M15:N15"/>
    <mergeCell ref="M16:N16"/>
    <mergeCell ref="M17:N17"/>
    <mergeCell ref="M18:N18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G12:I14"/>
    <mergeCell ref="J12:L14"/>
    <mergeCell ref="A10:X10"/>
    <mergeCell ref="A17:B17"/>
    <mergeCell ref="D17:E1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D7:E7"/>
    <mergeCell ref="D8:E8"/>
    <mergeCell ref="D9:E9"/>
    <mergeCell ref="A2:C4"/>
    <mergeCell ref="D2:F4"/>
    <mergeCell ref="A1:C1"/>
    <mergeCell ref="A5:B5"/>
    <mergeCell ref="D1:I1"/>
    <mergeCell ref="D5:E5"/>
    <mergeCell ref="D6:E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zoomScale="70" zoomScaleNormal="70" workbookViewId="0">
      <selection activeCell="A2" sqref="A2:O20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23"/>
      <c r="B1" s="123"/>
      <c r="C1" s="123"/>
      <c r="D1" s="125" t="s">
        <v>76</v>
      </c>
      <c r="E1" s="125"/>
      <c r="F1" s="125"/>
      <c r="G1" s="125"/>
      <c r="H1" s="125"/>
      <c r="I1" s="125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28" t="s">
        <v>74</v>
      </c>
      <c r="B2" s="128"/>
      <c r="C2" s="128"/>
      <c r="D2" s="128" t="s">
        <v>75</v>
      </c>
      <c r="E2" s="128"/>
      <c r="F2" s="128"/>
      <c r="G2" s="128" t="s">
        <v>89</v>
      </c>
      <c r="H2" s="128"/>
      <c r="I2" s="128"/>
      <c r="J2" s="128" t="s">
        <v>104</v>
      </c>
      <c r="K2" s="128"/>
      <c r="L2" s="128"/>
    </row>
    <row r="3" spans="1:25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25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25" x14ac:dyDescent="0.25">
      <c r="A5" s="124" t="s">
        <v>77</v>
      </c>
      <c r="B5" s="124"/>
      <c r="C5" s="48">
        <v>506915.26</v>
      </c>
      <c r="D5" s="124" t="s">
        <v>77</v>
      </c>
      <c r="E5" s="124"/>
      <c r="F5" s="48">
        <v>675364.89</v>
      </c>
      <c r="G5" s="124" t="s">
        <v>77</v>
      </c>
      <c r="H5" s="124"/>
      <c r="I5" s="48">
        <v>301716.25</v>
      </c>
      <c r="J5" s="124" t="s">
        <v>77</v>
      </c>
      <c r="K5" s="124"/>
      <c r="L5" s="48">
        <v>852193.64</v>
      </c>
    </row>
    <row r="6" spans="1:25" x14ac:dyDescent="0.25">
      <c r="A6" s="124" t="s">
        <v>78</v>
      </c>
      <c r="B6" s="124"/>
      <c r="C6" s="48">
        <v>373106.56199999998</v>
      </c>
      <c r="D6" s="124" t="s">
        <v>78</v>
      </c>
      <c r="E6" s="124"/>
      <c r="F6" s="48">
        <v>514430.10700000002</v>
      </c>
      <c r="G6" s="124" t="s">
        <v>78</v>
      </c>
      <c r="H6" s="124"/>
      <c r="I6" s="48">
        <v>165064.03099999999</v>
      </c>
      <c r="J6" s="124" t="s">
        <v>78</v>
      </c>
      <c r="K6" s="124"/>
      <c r="L6" s="48">
        <v>617017.44900000002</v>
      </c>
    </row>
    <row r="7" spans="1:25" x14ac:dyDescent="0.25">
      <c r="A7" s="124" t="s">
        <v>79</v>
      </c>
      <c r="B7" s="124"/>
      <c r="C7" s="38">
        <f>C5-C6</f>
        <v>133808.69800000003</v>
      </c>
      <c r="D7" s="124" t="s">
        <v>79</v>
      </c>
      <c r="E7" s="124"/>
      <c r="F7" s="38">
        <f>F5-F6</f>
        <v>160934.783</v>
      </c>
      <c r="G7" s="124" t="s">
        <v>79</v>
      </c>
      <c r="H7" s="124"/>
      <c r="I7" s="38">
        <f>I5-I6</f>
        <v>136652.21900000001</v>
      </c>
      <c r="J7" s="124" t="s">
        <v>79</v>
      </c>
      <c r="K7" s="124"/>
      <c r="L7" s="38">
        <f>L5-L6</f>
        <v>235176.19099999999</v>
      </c>
    </row>
    <row r="8" spans="1:25" x14ac:dyDescent="0.25">
      <c r="A8" s="126" t="s">
        <v>80</v>
      </c>
      <c r="B8" s="126"/>
      <c r="C8" s="65">
        <f>C46</f>
        <v>104881.77639999996</v>
      </c>
      <c r="D8" s="126" t="s">
        <v>80</v>
      </c>
      <c r="E8" s="126"/>
      <c r="F8" s="70">
        <f>F46</f>
        <v>105889.60159999992</v>
      </c>
      <c r="G8" s="126" t="s">
        <v>80</v>
      </c>
      <c r="H8" s="126"/>
      <c r="I8" s="65">
        <f>K46</f>
        <v>123436.23959999997</v>
      </c>
      <c r="J8" s="126" t="s">
        <v>80</v>
      </c>
      <c r="K8" s="126"/>
      <c r="L8" s="70">
        <f>L46</f>
        <v>158098.28659999993</v>
      </c>
    </row>
    <row r="9" spans="1:25" ht="18.75" x14ac:dyDescent="0.3">
      <c r="A9" s="127" t="s">
        <v>81</v>
      </c>
      <c r="B9" s="127"/>
      <c r="C9" s="68">
        <f>C7-C8</f>
        <v>28926.921600000074</v>
      </c>
      <c r="D9" s="127" t="s">
        <v>81</v>
      </c>
      <c r="E9" s="127"/>
      <c r="F9" s="68">
        <f>F7-F8</f>
        <v>55045.181400000074</v>
      </c>
      <c r="G9" s="127" t="s">
        <v>81</v>
      </c>
      <c r="H9" s="127"/>
      <c r="I9" s="68">
        <f>I7-I8</f>
        <v>13215.97940000004</v>
      </c>
      <c r="J9" s="127" t="s">
        <v>81</v>
      </c>
      <c r="K9" s="127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28" t="s">
        <v>102</v>
      </c>
      <c r="B12" s="128"/>
      <c r="C12" s="128"/>
      <c r="D12" s="128" t="s">
        <v>100</v>
      </c>
      <c r="E12" s="128"/>
      <c r="F12" s="128"/>
      <c r="G12" s="128" t="s">
        <v>101</v>
      </c>
      <c r="H12" s="128"/>
      <c r="I12" s="128"/>
      <c r="J12" s="128" t="s">
        <v>119</v>
      </c>
      <c r="K12" s="128"/>
      <c r="L12" s="128"/>
      <c r="M12" s="128" t="s">
        <v>99</v>
      </c>
      <c r="N12" s="128"/>
      <c r="O12" s="128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24" t="s">
        <v>77</v>
      </c>
      <c r="B15" s="124"/>
      <c r="C15" s="48">
        <v>273795.55</v>
      </c>
      <c r="D15" s="124" t="s">
        <v>77</v>
      </c>
      <c r="E15" s="124"/>
      <c r="F15" s="48">
        <v>476700.04</v>
      </c>
      <c r="G15" s="124" t="s">
        <v>77</v>
      </c>
      <c r="H15" s="124"/>
      <c r="I15" s="48">
        <v>204104.65</v>
      </c>
      <c r="J15" s="124" t="s">
        <v>77</v>
      </c>
      <c r="K15" s="124"/>
      <c r="L15" s="48">
        <v>234301.63</v>
      </c>
      <c r="M15" s="124" t="s">
        <v>77</v>
      </c>
      <c r="N15" s="124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24" t="s">
        <v>78</v>
      </c>
      <c r="B16" s="124"/>
      <c r="C16" s="48">
        <v>236472.17499999999</v>
      </c>
      <c r="D16" s="124" t="s">
        <v>78</v>
      </c>
      <c r="E16" s="124"/>
      <c r="F16" s="48">
        <v>346950.44199999998</v>
      </c>
      <c r="G16" s="124" t="s">
        <v>78</v>
      </c>
      <c r="H16" s="124"/>
      <c r="I16" s="48">
        <v>150172.68700000001</v>
      </c>
      <c r="J16" s="124" t="s">
        <v>78</v>
      </c>
      <c r="K16" s="124"/>
      <c r="L16" s="48">
        <v>135746.33199999999</v>
      </c>
      <c r="M16" s="124" t="s">
        <v>78</v>
      </c>
      <c r="N16" s="124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24" t="s">
        <v>79</v>
      </c>
      <c r="B17" s="124"/>
      <c r="C17" s="38">
        <f>C15-C16</f>
        <v>37323.375</v>
      </c>
      <c r="D17" s="124" t="s">
        <v>79</v>
      </c>
      <c r="E17" s="124"/>
      <c r="F17" s="38">
        <f>F15-F16</f>
        <v>129749.598</v>
      </c>
      <c r="G17" s="124" t="s">
        <v>79</v>
      </c>
      <c r="H17" s="124"/>
      <c r="I17" s="38">
        <f>I15-I16</f>
        <v>53931.962999999989</v>
      </c>
      <c r="J17" s="124" t="s">
        <v>79</v>
      </c>
      <c r="K17" s="124"/>
      <c r="L17" s="38">
        <f>L15-L16</f>
        <v>98555.29800000001</v>
      </c>
      <c r="M17" s="124" t="s">
        <v>79</v>
      </c>
      <c r="N17" s="124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26" t="s">
        <v>80</v>
      </c>
      <c r="B18" s="126"/>
      <c r="C18" s="65">
        <f>J46</f>
        <v>33235.403999999995</v>
      </c>
      <c r="D18" s="126" t="s">
        <v>80</v>
      </c>
      <c r="E18" s="126"/>
      <c r="F18" s="70">
        <f>H46</f>
        <v>67839.256399999984</v>
      </c>
      <c r="G18" s="126" t="s">
        <v>80</v>
      </c>
      <c r="H18" s="126"/>
      <c r="I18" s="65">
        <f>I46</f>
        <v>49487.266399999993</v>
      </c>
      <c r="J18" s="126" t="s">
        <v>80</v>
      </c>
      <c r="K18" s="126"/>
      <c r="L18" s="70">
        <f>Q46</f>
        <v>62088.031999999992</v>
      </c>
      <c r="M18" s="126" t="s">
        <v>80</v>
      </c>
      <c r="N18" s="126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27" t="s">
        <v>81</v>
      </c>
      <c r="B19" s="127"/>
      <c r="C19" s="68">
        <f>C17-C18</f>
        <v>4087.971000000005</v>
      </c>
      <c r="D19" s="127" t="s">
        <v>81</v>
      </c>
      <c r="E19" s="127"/>
      <c r="F19" s="68">
        <f>F17-F18</f>
        <v>61910.341600000014</v>
      </c>
      <c r="G19" s="127" t="s">
        <v>81</v>
      </c>
      <c r="H19" s="127"/>
      <c r="I19" s="68">
        <f>I17-I18</f>
        <v>4444.6965999999957</v>
      </c>
      <c r="J19" s="127" t="s">
        <v>81</v>
      </c>
      <c r="K19" s="127"/>
      <c r="L19" s="68">
        <f>L17-L18</f>
        <v>36467.266000000018</v>
      </c>
      <c r="M19" s="127" t="s">
        <v>81</v>
      </c>
      <c r="N19" s="127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30" t="s">
        <v>92</v>
      </c>
      <c r="D26" s="130" t="s">
        <v>94</v>
      </c>
      <c r="E26" s="130" t="s">
        <v>96</v>
      </c>
      <c r="F26" s="130" t="s">
        <v>75</v>
      </c>
      <c r="G26" s="130" t="s">
        <v>99</v>
      </c>
      <c r="H26" s="130" t="s">
        <v>114</v>
      </c>
      <c r="I26" s="131" t="s">
        <v>101</v>
      </c>
      <c r="J26" s="130" t="s">
        <v>113</v>
      </c>
      <c r="K26" s="130" t="s">
        <v>89</v>
      </c>
      <c r="L26" s="130" t="s">
        <v>104</v>
      </c>
      <c r="M26" s="133" t="s">
        <v>115</v>
      </c>
      <c r="N26" s="133" t="s">
        <v>106</v>
      </c>
      <c r="O26" s="133" t="s">
        <v>116</v>
      </c>
      <c r="P26" s="133" t="s">
        <v>108</v>
      </c>
      <c r="Q26" s="131" t="s">
        <v>119</v>
      </c>
      <c r="R26" s="134" t="s">
        <v>117</v>
      </c>
    </row>
    <row r="27" spans="1:24" ht="21.75" customHeight="1" x14ac:dyDescent="0.25">
      <c r="C27" s="130"/>
      <c r="D27" s="130"/>
      <c r="E27" s="130"/>
      <c r="F27" s="130"/>
      <c r="G27" s="130"/>
      <c r="H27" s="130"/>
      <c r="I27" s="132"/>
      <c r="J27" s="130"/>
      <c r="K27" s="130"/>
      <c r="L27" s="130"/>
      <c r="M27" s="133"/>
      <c r="N27" s="133"/>
      <c r="O27" s="133"/>
      <c r="P27" s="133"/>
      <c r="Q27" s="132"/>
      <c r="R27" s="134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23"/>
      <c r="B47" s="123"/>
      <c r="C47" s="123"/>
      <c r="D47" s="125"/>
      <c r="E47" s="125"/>
      <c r="F47" s="125"/>
      <c r="G47" s="125"/>
      <c r="H47" s="125"/>
      <c r="I47" s="125"/>
    </row>
    <row r="49" spans="1:31" x14ac:dyDescent="0.25">
      <c r="A49" s="43"/>
      <c r="B49" s="44"/>
      <c r="C49" s="44"/>
    </row>
    <row r="50" spans="1:31" x14ac:dyDescent="0.25">
      <c r="C50" s="44"/>
      <c r="E50" s="145" t="s">
        <v>112</v>
      </c>
      <c r="F50" s="145"/>
      <c r="G50" s="145"/>
    </row>
    <row r="51" spans="1:31" x14ac:dyDescent="0.25">
      <c r="C51" s="44"/>
      <c r="E51" s="145"/>
      <c r="F51" s="145"/>
      <c r="G51" s="145"/>
    </row>
    <row r="52" spans="1:31" x14ac:dyDescent="0.25">
      <c r="C52" s="44"/>
      <c r="E52" s="146"/>
      <c r="F52" s="146"/>
      <c r="G52" s="146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24" t="s">
        <v>77</v>
      </c>
      <c r="F53" s="124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24" t="s">
        <v>78</v>
      </c>
      <c r="F54" s="124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24" t="s">
        <v>79</v>
      </c>
      <c r="F55" s="124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26" t="s">
        <v>80</v>
      </c>
      <c r="F56" s="126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38" t="s">
        <v>81</v>
      </c>
      <c r="F57" s="138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39" t="s">
        <v>82</v>
      </c>
      <c r="F58" s="139"/>
      <c r="G58" s="142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40"/>
      <c r="F59" s="140"/>
      <c r="G59" s="143"/>
      <c r="J59" s="40"/>
      <c r="K59" s="40"/>
    </row>
    <row r="60" spans="1:31" ht="17.25" customHeight="1" x14ac:dyDescent="0.25">
      <c r="A60" s="43"/>
      <c r="B60" s="44"/>
      <c r="C60" s="44"/>
      <c r="E60" s="141"/>
      <c r="F60" s="141"/>
      <c r="G60" s="144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C26:C27"/>
    <mergeCell ref="D26:D27"/>
    <mergeCell ref="E26:E27"/>
    <mergeCell ref="F26:F27"/>
    <mergeCell ref="A17:B17"/>
    <mergeCell ref="D17:E17"/>
    <mergeCell ref="A19:B19"/>
    <mergeCell ref="D19:E19"/>
    <mergeCell ref="G17:H17"/>
    <mergeCell ref="J17:K17"/>
    <mergeCell ref="M17:N17"/>
    <mergeCell ref="A18:B18"/>
    <mergeCell ref="D18:E18"/>
    <mergeCell ref="G18:H18"/>
    <mergeCell ref="J18:K18"/>
    <mergeCell ref="M18:N18"/>
    <mergeCell ref="M16:N16"/>
    <mergeCell ref="A15:B15"/>
    <mergeCell ref="D15:E15"/>
    <mergeCell ref="G15:H15"/>
    <mergeCell ref="J15:K15"/>
    <mergeCell ref="M15:N15"/>
    <mergeCell ref="J12:L14"/>
    <mergeCell ref="A16:B16"/>
    <mergeCell ref="D16:E16"/>
    <mergeCell ref="G16:H16"/>
    <mergeCell ref="J16:K1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A5:B5"/>
    <mergeCell ref="D5:E5"/>
    <mergeCell ref="G5:H5"/>
    <mergeCell ref="J5:K5"/>
    <mergeCell ref="A6:B6"/>
    <mergeCell ref="D6:E6"/>
    <mergeCell ref="G6:H6"/>
    <mergeCell ref="J6:K6"/>
    <mergeCell ref="J2:L4"/>
    <mergeCell ref="A1:C1"/>
    <mergeCell ref="D1:I1"/>
    <mergeCell ref="A2:C4"/>
    <mergeCell ref="D2:F4"/>
    <mergeCell ref="G2:I4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A2" sqref="A2:O23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23"/>
      <c r="B1" s="123"/>
      <c r="C1" s="123"/>
      <c r="D1" s="125" t="s">
        <v>76</v>
      </c>
      <c r="E1" s="125"/>
      <c r="F1" s="125"/>
      <c r="G1" s="125"/>
      <c r="H1" s="125"/>
      <c r="I1" s="125"/>
    </row>
    <row r="2" spans="1:24" x14ac:dyDescent="0.25">
      <c r="A2" s="128" t="s">
        <v>74</v>
      </c>
      <c r="B2" s="128"/>
      <c r="C2" s="128"/>
      <c r="D2" s="128" t="s">
        <v>75</v>
      </c>
      <c r="E2" s="128"/>
      <c r="F2" s="128"/>
      <c r="G2" s="128" t="s">
        <v>89</v>
      </c>
      <c r="H2" s="128"/>
      <c r="I2" s="128"/>
      <c r="J2" s="128" t="s">
        <v>104</v>
      </c>
      <c r="K2" s="128"/>
      <c r="L2" s="128"/>
      <c r="M2" s="128" t="s">
        <v>94</v>
      </c>
      <c r="N2" s="128"/>
      <c r="O2" s="128"/>
    </row>
    <row r="3" spans="1:24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24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</row>
    <row r="5" spans="1:24" x14ac:dyDescent="0.25">
      <c r="A5" s="124" t="s">
        <v>77</v>
      </c>
      <c r="B5" s="124"/>
      <c r="C5" s="48">
        <v>531867.13</v>
      </c>
      <c r="D5" s="124" t="s">
        <v>77</v>
      </c>
      <c r="E5" s="124"/>
      <c r="F5" s="48">
        <v>652795.42000000004</v>
      </c>
      <c r="G5" s="124" t="s">
        <v>77</v>
      </c>
      <c r="H5" s="124"/>
      <c r="I5" s="48">
        <v>297608.93</v>
      </c>
      <c r="J5" s="124" t="s">
        <v>77</v>
      </c>
      <c r="K5" s="124"/>
      <c r="L5" s="48">
        <v>853950.4</v>
      </c>
      <c r="M5" s="124" t="s">
        <v>77</v>
      </c>
      <c r="N5" s="124"/>
      <c r="O5" s="48">
        <v>179121.71</v>
      </c>
    </row>
    <row r="6" spans="1:24" x14ac:dyDescent="0.25">
      <c r="A6" s="124" t="s">
        <v>78</v>
      </c>
      <c r="B6" s="124"/>
      <c r="C6" s="48">
        <v>393653.83899999998</v>
      </c>
      <c r="D6" s="124" t="s">
        <v>78</v>
      </c>
      <c r="E6" s="124"/>
      <c r="F6" s="48">
        <v>499045.13</v>
      </c>
      <c r="G6" s="124" t="s">
        <v>78</v>
      </c>
      <c r="H6" s="124"/>
      <c r="I6" s="48">
        <v>162872.95000000001</v>
      </c>
      <c r="J6" s="124" t="s">
        <v>78</v>
      </c>
      <c r="K6" s="124"/>
      <c r="L6" s="48">
        <v>625284.76599999995</v>
      </c>
      <c r="M6" s="124" t="s">
        <v>78</v>
      </c>
      <c r="N6" s="124"/>
      <c r="O6" s="48">
        <v>135806.67000000001</v>
      </c>
    </row>
    <row r="7" spans="1:24" x14ac:dyDescent="0.25">
      <c r="A7" s="124" t="s">
        <v>79</v>
      </c>
      <c r="B7" s="124"/>
      <c r="C7" s="38">
        <f>C5-C6</f>
        <v>138213.29100000003</v>
      </c>
      <c r="D7" s="124" t="s">
        <v>79</v>
      </c>
      <c r="E7" s="124"/>
      <c r="F7" s="38">
        <f>F5-F6</f>
        <v>153750.29000000004</v>
      </c>
      <c r="G7" s="124" t="s">
        <v>79</v>
      </c>
      <c r="H7" s="124"/>
      <c r="I7" s="38">
        <f>I5-I6</f>
        <v>134735.97999999998</v>
      </c>
      <c r="J7" s="124" t="s">
        <v>79</v>
      </c>
      <c r="K7" s="124"/>
      <c r="L7" s="38">
        <f>L5-L6</f>
        <v>228665.63400000008</v>
      </c>
      <c r="M7" s="124" t="s">
        <v>79</v>
      </c>
      <c r="N7" s="124"/>
      <c r="O7" s="38">
        <f>O5-O6</f>
        <v>43315.039999999979</v>
      </c>
    </row>
    <row r="8" spans="1:24" x14ac:dyDescent="0.25">
      <c r="A8" s="126" t="s">
        <v>80</v>
      </c>
      <c r="B8" s="126"/>
      <c r="C8" s="65">
        <f>C48</f>
        <v>90740.489600000001</v>
      </c>
      <c r="D8" s="126" t="s">
        <v>80</v>
      </c>
      <c r="E8" s="126"/>
      <c r="F8" s="70">
        <f>F48</f>
        <v>92761.427100000001</v>
      </c>
      <c r="G8" s="126" t="s">
        <v>80</v>
      </c>
      <c r="H8" s="126"/>
      <c r="I8" s="65">
        <f>K48</f>
        <v>105790.9351</v>
      </c>
      <c r="J8" s="126" t="s">
        <v>80</v>
      </c>
      <c r="K8" s="126"/>
      <c r="L8" s="70">
        <f>L48</f>
        <v>132395.74300000002</v>
      </c>
      <c r="M8" s="126" t="s">
        <v>80</v>
      </c>
      <c r="N8" s="126"/>
      <c r="O8" s="70">
        <f>D48</f>
        <v>43198.650600000001</v>
      </c>
    </row>
    <row r="9" spans="1:24" ht="18.75" x14ac:dyDescent="0.3">
      <c r="A9" s="127" t="s">
        <v>81</v>
      </c>
      <c r="B9" s="127"/>
      <c r="C9" s="68">
        <f>C7-C8</f>
        <v>47472.801400000026</v>
      </c>
      <c r="D9" s="127" t="s">
        <v>81</v>
      </c>
      <c r="E9" s="127"/>
      <c r="F9" s="68">
        <f>F7-F8</f>
        <v>60988.862900000036</v>
      </c>
      <c r="G9" s="127" t="s">
        <v>81</v>
      </c>
      <c r="H9" s="127"/>
      <c r="I9" s="68">
        <f>I7-I8</f>
        <v>28945.044899999979</v>
      </c>
      <c r="J9" s="127" t="s">
        <v>81</v>
      </c>
      <c r="K9" s="127"/>
      <c r="L9" s="68">
        <f>L7-L8</f>
        <v>96269.891000000061</v>
      </c>
      <c r="M9" s="127" t="s">
        <v>81</v>
      </c>
      <c r="N9" s="127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47">
        <v>3706.0140000000001</v>
      </c>
      <c r="C11" s="147"/>
      <c r="D11" s="77" t="s">
        <v>120</v>
      </c>
      <c r="E11" s="147">
        <v>6705.8119999999999</v>
      </c>
      <c r="F11" s="147"/>
      <c r="G11" s="77" t="s">
        <v>120</v>
      </c>
      <c r="H11" s="147">
        <v>14888.790999999999</v>
      </c>
      <c r="I11" s="147"/>
      <c r="J11" s="77" t="s">
        <v>120</v>
      </c>
      <c r="K11" s="147">
        <v>46511.701000000001</v>
      </c>
      <c r="L11" s="147"/>
      <c r="M11" s="77" t="s">
        <v>120</v>
      </c>
      <c r="N11" s="147">
        <v>34306</v>
      </c>
      <c r="O11" s="147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28" t="s">
        <v>102</v>
      </c>
      <c r="B14" s="128"/>
      <c r="C14" s="128"/>
      <c r="D14" s="128" t="s">
        <v>100</v>
      </c>
      <c r="E14" s="128"/>
      <c r="F14" s="128"/>
      <c r="G14" s="128" t="s">
        <v>101</v>
      </c>
      <c r="H14" s="128"/>
      <c r="I14" s="128"/>
      <c r="J14" s="128" t="s">
        <v>119</v>
      </c>
      <c r="K14" s="128"/>
      <c r="L14" s="128"/>
      <c r="M14" s="128" t="s">
        <v>99</v>
      </c>
      <c r="N14" s="128"/>
      <c r="O14" s="128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24" t="s">
        <v>77</v>
      </c>
      <c r="B17" s="124"/>
      <c r="C17" s="48">
        <v>286297.45</v>
      </c>
      <c r="D17" s="124" t="s">
        <v>77</v>
      </c>
      <c r="E17" s="124"/>
      <c r="F17" s="48">
        <v>499615.77</v>
      </c>
      <c r="G17" s="124" t="s">
        <v>77</v>
      </c>
      <c r="H17" s="124"/>
      <c r="I17" s="48">
        <v>212982.92</v>
      </c>
      <c r="J17" s="124" t="s">
        <v>77</v>
      </c>
      <c r="K17" s="124"/>
      <c r="L17" s="48">
        <v>234551.04000000001</v>
      </c>
      <c r="M17" s="124" t="s">
        <v>77</v>
      </c>
      <c r="N17" s="124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24" t="s">
        <v>78</v>
      </c>
      <c r="B18" s="124"/>
      <c r="C18" s="48">
        <v>251731.51</v>
      </c>
      <c r="D18" s="124" t="s">
        <v>78</v>
      </c>
      <c r="E18" s="124"/>
      <c r="F18" s="48">
        <v>370288.01</v>
      </c>
      <c r="G18" s="124" t="s">
        <v>78</v>
      </c>
      <c r="H18" s="124"/>
      <c r="I18" s="48">
        <v>157987.6</v>
      </c>
      <c r="J18" s="124" t="s">
        <v>78</v>
      </c>
      <c r="K18" s="124"/>
      <c r="L18" s="48">
        <v>140771.85</v>
      </c>
      <c r="M18" s="124" t="s">
        <v>78</v>
      </c>
      <c r="N18" s="124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24" t="s">
        <v>79</v>
      </c>
      <c r="B19" s="124"/>
      <c r="C19" s="38">
        <f>C17-C18</f>
        <v>34565.94</v>
      </c>
      <c r="D19" s="124" t="s">
        <v>79</v>
      </c>
      <c r="E19" s="124"/>
      <c r="F19" s="38">
        <f>F17-F18</f>
        <v>129327.76000000001</v>
      </c>
      <c r="G19" s="124" t="s">
        <v>79</v>
      </c>
      <c r="H19" s="124"/>
      <c r="I19" s="38">
        <f>I17-I18</f>
        <v>54995.320000000007</v>
      </c>
      <c r="J19" s="124" t="s">
        <v>79</v>
      </c>
      <c r="K19" s="124"/>
      <c r="L19" s="38">
        <f>L17-L18</f>
        <v>93779.19</v>
      </c>
      <c r="M19" s="124" t="s">
        <v>79</v>
      </c>
      <c r="N19" s="124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26" t="s">
        <v>80</v>
      </c>
      <c r="B20" s="126"/>
      <c r="C20" s="65">
        <f>J48</f>
        <v>29009.596000000001</v>
      </c>
      <c r="D20" s="126" t="s">
        <v>80</v>
      </c>
      <c r="E20" s="126"/>
      <c r="F20" s="70">
        <f>H48</f>
        <v>59232.276800000007</v>
      </c>
      <c r="G20" s="126" t="s">
        <v>80</v>
      </c>
      <c r="H20" s="126"/>
      <c r="I20" s="65">
        <f>I48</f>
        <v>43198.650600000001</v>
      </c>
      <c r="J20" s="126" t="s">
        <v>80</v>
      </c>
      <c r="K20" s="126"/>
      <c r="L20" s="70">
        <f>Q48</f>
        <v>54266.080199999997</v>
      </c>
      <c r="M20" s="126" t="s">
        <v>80</v>
      </c>
      <c r="N20" s="126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27" t="s">
        <v>81</v>
      </c>
      <c r="B21" s="127"/>
      <c r="C21" s="68">
        <f>C19-C20</f>
        <v>5556.344000000001</v>
      </c>
      <c r="D21" s="127" t="s">
        <v>81</v>
      </c>
      <c r="E21" s="127"/>
      <c r="F21" s="68">
        <f>F19-F20</f>
        <v>70095.483200000002</v>
      </c>
      <c r="G21" s="127" t="s">
        <v>81</v>
      </c>
      <c r="H21" s="127"/>
      <c r="I21" s="68">
        <f>I19-I20</f>
        <v>11796.669400000006</v>
      </c>
      <c r="J21" s="127" t="s">
        <v>81</v>
      </c>
      <c r="K21" s="127"/>
      <c r="L21" s="68">
        <f>L19-L20</f>
        <v>39513.109800000006</v>
      </c>
      <c r="M21" s="127" t="s">
        <v>81</v>
      </c>
      <c r="N21" s="127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47">
        <v>27049</v>
      </c>
      <c r="C23" s="147"/>
      <c r="D23" s="77" t="s">
        <v>120</v>
      </c>
      <c r="E23" s="147">
        <v>89292.479999999996</v>
      </c>
      <c r="F23" s="147"/>
      <c r="G23" s="77" t="s">
        <v>120</v>
      </c>
      <c r="H23" s="147">
        <v>45971</v>
      </c>
      <c r="I23" s="147"/>
      <c r="J23" s="77" t="s">
        <v>120</v>
      </c>
      <c r="K23" s="147">
        <v>392279.35</v>
      </c>
      <c r="L23" s="147"/>
      <c r="M23" s="77" t="s">
        <v>120</v>
      </c>
      <c r="N23" s="147">
        <v>49448.7</v>
      </c>
      <c r="O23" s="147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30" t="s">
        <v>92</v>
      </c>
      <c r="D28" s="130" t="s">
        <v>94</v>
      </c>
      <c r="E28" s="130" t="s">
        <v>96</v>
      </c>
      <c r="F28" s="130" t="s">
        <v>75</v>
      </c>
      <c r="G28" s="130" t="s">
        <v>99</v>
      </c>
      <c r="H28" s="130" t="s">
        <v>114</v>
      </c>
      <c r="I28" s="131" t="s">
        <v>101</v>
      </c>
      <c r="J28" s="130" t="s">
        <v>113</v>
      </c>
      <c r="K28" s="130" t="s">
        <v>89</v>
      </c>
      <c r="L28" s="130" t="s">
        <v>104</v>
      </c>
      <c r="M28" s="133" t="s">
        <v>115</v>
      </c>
      <c r="N28" s="133" t="s">
        <v>106</v>
      </c>
      <c r="O28" s="133" t="s">
        <v>116</v>
      </c>
      <c r="P28" s="133" t="s">
        <v>108</v>
      </c>
      <c r="Q28" s="131" t="s">
        <v>119</v>
      </c>
      <c r="R28" s="134" t="s">
        <v>117</v>
      </c>
    </row>
    <row r="29" spans="1:24" ht="21.75" customHeight="1" x14ac:dyDescent="0.25">
      <c r="C29" s="130"/>
      <c r="D29" s="130"/>
      <c r="E29" s="130"/>
      <c r="F29" s="130"/>
      <c r="G29" s="130"/>
      <c r="H29" s="130"/>
      <c r="I29" s="132"/>
      <c r="J29" s="130"/>
      <c r="K29" s="130"/>
      <c r="L29" s="130"/>
      <c r="M29" s="133"/>
      <c r="N29" s="133"/>
      <c r="O29" s="133"/>
      <c r="P29" s="133"/>
      <c r="Q29" s="132"/>
      <c r="R29" s="134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23"/>
      <c r="B49" s="123"/>
      <c r="C49" s="123"/>
      <c r="D49" s="125"/>
      <c r="E49" s="125"/>
      <c r="F49" s="125"/>
      <c r="G49" s="125"/>
      <c r="H49" s="125"/>
      <c r="I49" s="125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45" t="s">
        <v>112</v>
      </c>
      <c r="F52" s="145"/>
      <c r="G52" s="145"/>
    </row>
    <row r="53" spans="1:31" x14ac:dyDescent="0.25">
      <c r="C53" s="44"/>
      <c r="E53" s="145"/>
      <c r="F53" s="145"/>
      <c r="G53" s="145"/>
    </row>
    <row r="54" spans="1:31" x14ac:dyDescent="0.25">
      <c r="C54" s="44"/>
      <c r="E54" s="146"/>
      <c r="F54" s="146"/>
      <c r="G54" s="146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24" t="s">
        <v>77</v>
      </c>
      <c r="F55" s="124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24" t="s">
        <v>78</v>
      </c>
      <c r="F56" s="124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24" t="s">
        <v>79</v>
      </c>
      <c r="F57" s="124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26" t="s">
        <v>80</v>
      </c>
      <c r="F58" s="126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38" t="s">
        <v>81</v>
      </c>
      <c r="F59" s="138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39" t="s">
        <v>82</v>
      </c>
      <c r="F60" s="139"/>
      <c r="G60" s="142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40"/>
      <c r="F61" s="140"/>
      <c r="G61" s="143"/>
      <c r="J61" s="40"/>
      <c r="K61" s="40"/>
    </row>
    <row r="62" spans="1:31" ht="17.25" customHeight="1" x14ac:dyDescent="0.25">
      <c r="A62" s="43"/>
      <c r="B62" s="44"/>
      <c r="C62" s="44"/>
      <c r="E62" s="141"/>
      <c r="F62" s="141"/>
      <c r="G62" s="144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A2" sqref="A2:O24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23"/>
      <c r="B1" s="123"/>
      <c r="C1" s="123"/>
      <c r="D1" s="125" t="s">
        <v>76</v>
      </c>
      <c r="E1" s="125"/>
      <c r="F1" s="125"/>
      <c r="G1" s="125"/>
      <c r="H1" s="125"/>
      <c r="I1" s="125"/>
    </row>
    <row r="2" spans="1:24" ht="15" customHeight="1" x14ac:dyDescent="0.25">
      <c r="A2" s="128" t="s">
        <v>74</v>
      </c>
      <c r="B2" s="128"/>
      <c r="C2" s="128"/>
      <c r="D2" s="128" t="s">
        <v>75</v>
      </c>
      <c r="E2" s="128"/>
      <c r="F2" s="128"/>
      <c r="G2" s="128" t="s">
        <v>89</v>
      </c>
      <c r="H2" s="128"/>
      <c r="I2" s="128"/>
      <c r="J2" s="128" t="s">
        <v>104</v>
      </c>
      <c r="K2" s="128"/>
      <c r="L2" s="128"/>
      <c r="M2" s="128" t="s">
        <v>94</v>
      </c>
      <c r="N2" s="128"/>
      <c r="O2" s="128"/>
    </row>
    <row r="3" spans="1:24" ht="15" customHeight="1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24" ht="1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</row>
    <row r="5" spans="1:24" x14ac:dyDescent="0.25">
      <c r="A5" s="158" t="s">
        <v>77</v>
      </c>
      <c r="B5" s="158"/>
      <c r="C5" s="48">
        <v>557799.81999999995</v>
      </c>
      <c r="D5" s="152" t="s">
        <v>77</v>
      </c>
      <c r="E5" s="152"/>
      <c r="F5" s="48">
        <v>650006.14</v>
      </c>
      <c r="G5" s="152" t="s">
        <v>77</v>
      </c>
      <c r="H5" s="152"/>
      <c r="I5" s="48">
        <v>308541.14</v>
      </c>
      <c r="J5" s="152" t="s">
        <v>77</v>
      </c>
      <c r="K5" s="152"/>
      <c r="L5" s="48">
        <v>862935.39</v>
      </c>
      <c r="M5" s="152" t="s">
        <v>77</v>
      </c>
      <c r="N5" s="152"/>
      <c r="O5" s="48">
        <v>212036.46</v>
      </c>
    </row>
    <row r="6" spans="1:24" x14ac:dyDescent="0.25">
      <c r="A6" s="157" t="s">
        <v>78</v>
      </c>
      <c r="B6" s="157"/>
      <c r="C6" s="48">
        <v>388269.11</v>
      </c>
      <c r="D6" s="152" t="s">
        <v>78</v>
      </c>
      <c r="E6" s="152"/>
      <c r="F6" s="48">
        <v>483047.13199999998</v>
      </c>
      <c r="G6" s="152" t="s">
        <v>78</v>
      </c>
      <c r="H6" s="152"/>
      <c r="I6" s="48">
        <v>175844.09</v>
      </c>
      <c r="J6" s="152" t="s">
        <v>78</v>
      </c>
      <c r="K6" s="152"/>
      <c r="L6" s="48">
        <v>627493.02</v>
      </c>
      <c r="M6" s="152" t="s">
        <v>78</v>
      </c>
      <c r="N6" s="152"/>
      <c r="O6" s="48">
        <v>165652.34</v>
      </c>
    </row>
    <row r="7" spans="1:24" x14ac:dyDescent="0.25">
      <c r="A7" s="157" t="s">
        <v>79</v>
      </c>
      <c r="B7" s="157"/>
      <c r="C7" s="38">
        <f>C5-C6</f>
        <v>169530.70999999996</v>
      </c>
      <c r="D7" s="152" t="s">
        <v>79</v>
      </c>
      <c r="E7" s="152"/>
      <c r="F7" s="38">
        <f>F5-F6</f>
        <v>166959.00800000003</v>
      </c>
      <c r="G7" s="152" t="s">
        <v>79</v>
      </c>
      <c r="H7" s="152"/>
      <c r="I7" s="38">
        <f>I5-I6</f>
        <v>132697.05000000002</v>
      </c>
      <c r="J7" s="152" t="s">
        <v>79</v>
      </c>
      <c r="K7" s="152"/>
      <c r="L7" s="38">
        <f>L5-L6</f>
        <v>235442.37</v>
      </c>
      <c r="M7" s="152" t="s">
        <v>79</v>
      </c>
      <c r="N7" s="152"/>
      <c r="O7" s="38">
        <f>O5-O6</f>
        <v>46384.119999999995</v>
      </c>
    </row>
    <row r="8" spans="1:24" x14ac:dyDescent="0.25">
      <c r="A8" s="155" t="s">
        <v>80</v>
      </c>
      <c r="B8" s="155"/>
      <c r="C8" s="65">
        <f>C48</f>
        <v>83560.4764</v>
      </c>
      <c r="D8" s="153" t="s">
        <v>80</v>
      </c>
      <c r="E8" s="153"/>
      <c r="F8" s="70">
        <f>F48</f>
        <v>86799.870599999995</v>
      </c>
      <c r="G8" s="153" t="s">
        <v>80</v>
      </c>
      <c r="H8" s="153"/>
      <c r="I8" s="65">
        <f>K48</f>
        <v>98515.067099999986</v>
      </c>
      <c r="J8" s="153" t="s">
        <v>80</v>
      </c>
      <c r="K8" s="153"/>
      <c r="L8" s="70">
        <f>L48</f>
        <v>120611.04060000001</v>
      </c>
      <c r="M8" s="153" t="s">
        <v>80</v>
      </c>
      <c r="N8" s="153"/>
      <c r="O8" s="70">
        <f>D48</f>
        <v>41828.093400000005</v>
      </c>
    </row>
    <row r="9" spans="1:24" ht="21" x14ac:dyDescent="0.35">
      <c r="A9" s="156" t="s">
        <v>81</v>
      </c>
      <c r="B9" s="156"/>
      <c r="C9" s="68">
        <f>C7-C8</f>
        <v>85970.233599999963</v>
      </c>
      <c r="D9" s="150" t="s">
        <v>81</v>
      </c>
      <c r="E9" s="150"/>
      <c r="F9" s="68">
        <f>F7-F8</f>
        <v>80159.137400000036</v>
      </c>
      <c r="G9" s="150" t="s">
        <v>81</v>
      </c>
      <c r="H9" s="150"/>
      <c r="I9" s="68">
        <f>I7-I8</f>
        <v>34181.982900000032</v>
      </c>
      <c r="J9" s="150" t="s">
        <v>81</v>
      </c>
      <c r="K9" s="150"/>
      <c r="L9" s="86">
        <f>L7-L8</f>
        <v>114831.32939999999</v>
      </c>
      <c r="M9" s="150" t="s">
        <v>81</v>
      </c>
      <c r="N9" s="150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51">
        <v>5087.5309999999999</v>
      </c>
      <c r="C11" s="151"/>
      <c r="D11" s="89" t="s">
        <v>120</v>
      </c>
      <c r="E11" s="151">
        <v>13010.71</v>
      </c>
      <c r="F11" s="151"/>
      <c r="G11" s="89" t="s">
        <v>120</v>
      </c>
      <c r="H11" s="154">
        <v>-9100.2029999999995</v>
      </c>
      <c r="I11" s="154"/>
      <c r="J11" s="89" t="s">
        <v>120</v>
      </c>
      <c r="K11" s="151">
        <v>56548.53</v>
      </c>
      <c r="L11" s="151"/>
      <c r="M11" s="89" t="s">
        <v>120</v>
      </c>
      <c r="N11" s="151">
        <v>39642</v>
      </c>
      <c r="O11" s="151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28" t="s">
        <v>102</v>
      </c>
      <c r="B14" s="128"/>
      <c r="C14" s="128"/>
      <c r="D14" s="128" t="s">
        <v>100</v>
      </c>
      <c r="E14" s="128"/>
      <c r="F14" s="128"/>
      <c r="G14" s="128" t="s">
        <v>101</v>
      </c>
      <c r="H14" s="128"/>
      <c r="I14" s="128"/>
      <c r="J14" s="128" t="s">
        <v>119</v>
      </c>
      <c r="K14" s="128"/>
      <c r="L14" s="128"/>
      <c r="M14" s="128" t="s">
        <v>99</v>
      </c>
      <c r="N14" s="128"/>
      <c r="O14" s="128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52" t="s">
        <v>77</v>
      </c>
      <c r="B17" s="152"/>
      <c r="C17" s="48">
        <v>273341.44</v>
      </c>
      <c r="D17" s="152" t="s">
        <v>77</v>
      </c>
      <c r="E17" s="152"/>
      <c r="F17" s="48">
        <v>497029.57</v>
      </c>
      <c r="G17" s="152" t="s">
        <v>77</v>
      </c>
      <c r="H17" s="152"/>
      <c r="I17" s="48">
        <v>207036.62</v>
      </c>
      <c r="J17" s="152" t="s">
        <v>77</v>
      </c>
      <c r="K17" s="152"/>
      <c r="L17" s="48">
        <v>248225.91</v>
      </c>
      <c r="M17" s="152" t="s">
        <v>77</v>
      </c>
      <c r="N17" s="152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52" t="s">
        <v>78</v>
      </c>
      <c r="B18" s="152"/>
      <c r="C18" s="48">
        <v>236784.66</v>
      </c>
      <c r="D18" s="152" t="s">
        <v>78</v>
      </c>
      <c r="E18" s="152"/>
      <c r="F18" s="48">
        <v>364611.87</v>
      </c>
      <c r="G18" s="152" t="s">
        <v>78</v>
      </c>
      <c r="H18" s="152"/>
      <c r="I18" s="48">
        <v>153447.85999999999</v>
      </c>
      <c r="J18" s="152" t="s">
        <v>78</v>
      </c>
      <c r="K18" s="152"/>
      <c r="L18" s="48">
        <v>148432.6</v>
      </c>
      <c r="M18" s="152" t="s">
        <v>78</v>
      </c>
      <c r="N18" s="152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52" t="s">
        <v>79</v>
      </c>
      <c r="B19" s="152"/>
      <c r="C19" s="38">
        <f>C17-C18</f>
        <v>36556.78</v>
      </c>
      <c r="D19" s="152" t="s">
        <v>79</v>
      </c>
      <c r="E19" s="152"/>
      <c r="F19" s="38">
        <f>F17-F18</f>
        <v>132417.70000000001</v>
      </c>
      <c r="G19" s="152" t="s">
        <v>79</v>
      </c>
      <c r="H19" s="152"/>
      <c r="I19" s="38">
        <f>I17-I18</f>
        <v>53588.760000000009</v>
      </c>
      <c r="J19" s="152" t="s">
        <v>79</v>
      </c>
      <c r="K19" s="152"/>
      <c r="L19" s="38">
        <f>L17-L18</f>
        <v>99793.31</v>
      </c>
      <c r="M19" s="152" t="s">
        <v>79</v>
      </c>
      <c r="N19" s="152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53" t="s">
        <v>80</v>
      </c>
      <c r="B20" s="153"/>
      <c r="C20" s="65">
        <f>J48</f>
        <v>27933.518800000005</v>
      </c>
      <c r="D20" s="153" t="s">
        <v>80</v>
      </c>
      <c r="E20" s="153"/>
      <c r="F20" s="70">
        <f>H48</f>
        <v>57538.633300000001</v>
      </c>
      <c r="G20" s="153" t="s">
        <v>80</v>
      </c>
      <c r="H20" s="153"/>
      <c r="I20" s="65">
        <f>I48</f>
        <v>41828.093400000005</v>
      </c>
      <c r="J20" s="153" t="s">
        <v>80</v>
      </c>
      <c r="K20" s="153"/>
      <c r="L20" s="70">
        <f>Q48</f>
        <v>52723.885200000004</v>
      </c>
      <c r="M20" s="153" t="s">
        <v>80</v>
      </c>
      <c r="N20" s="153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50" t="s">
        <v>81</v>
      </c>
      <c r="B21" s="150"/>
      <c r="C21" s="68">
        <f>C19-C20</f>
        <v>8623.2611999999936</v>
      </c>
      <c r="D21" s="150" t="s">
        <v>81</v>
      </c>
      <c r="E21" s="150"/>
      <c r="F21" s="68">
        <f>F19-F20</f>
        <v>74879.06670000001</v>
      </c>
      <c r="G21" s="150" t="s">
        <v>81</v>
      </c>
      <c r="H21" s="150"/>
      <c r="I21" s="68">
        <f>I19-I20</f>
        <v>11760.666600000004</v>
      </c>
      <c r="J21" s="150" t="s">
        <v>81</v>
      </c>
      <c r="K21" s="150"/>
      <c r="L21" s="68">
        <f>L19-L20</f>
        <v>47069.424799999993</v>
      </c>
      <c r="M21" s="150" t="s">
        <v>81</v>
      </c>
      <c r="N21" s="150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51">
        <v>27784</v>
      </c>
      <c r="C23" s="151"/>
      <c r="D23" s="89" t="s">
        <v>120</v>
      </c>
      <c r="E23" s="151">
        <v>87939.69</v>
      </c>
      <c r="F23" s="151"/>
      <c r="G23" s="89" t="s">
        <v>120</v>
      </c>
      <c r="H23" s="151">
        <v>45416</v>
      </c>
      <c r="I23" s="151"/>
      <c r="J23" s="89" t="s">
        <v>120</v>
      </c>
      <c r="K23" s="151">
        <v>307266.35499999998</v>
      </c>
      <c r="L23" s="151"/>
      <c r="M23" s="89" t="s">
        <v>120</v>
      </c>
      <c r="N23" s="151">
        <v>50010.7</v>
      </c>
      <c r="O23" s="151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30" t="s">
        <v>92</v>
      </c>
      <c r="D28" s="130" t="s">
        <v>94</v>
      </c>
      <c r="E28" s="130" t="s">
        <v>96</v>
      </c>
      <c r="F28" s="130" t="s">
        <v>75</v>
      </c>
      <c r="G28" s="130" t="s">
        <v>99</v>
      </c>
      <c r="H28" s="130" t="s">
        <v>114</v>
      </c>
      <c r="I28" s="131" t="s">
        <v>101</v>
      </c>
      <c r="J28" s="130" t="s">
        <v>113</v>
      </c>
      <c r="K28" s="130" t="s">
        <v>89</v>
      </c>
      <c r="L28" s="130" t="s">
        <v>104</v>
      </c>
      <c r="M28" s="133" t="s">
        <v>115</v>
      </c>
      <c r="N28" s="133" t="s">
        <v>106</v>
      </c>
      <c r="O28" s="133" t="s">
        <v>116</v>
      </c>
      <c r="P28" s="133" t="s">
        <v>108</v>
      </c>
      <c r="Q28" s="131" t="s">
        <v>119</v>
      </c>
      <c r="R28" s="134" t="s">
        <v>117</v>
      </c>
    </row>
    <row r="29" spans="1:24" ht="21.75" customHeight="1" x14ac:dyDescent="0.25">
      <c r="C29" s="130"/>
      <c r="D29" s="130"/>
      <c r="E29" s="130"/>
      <c r="F29" s="130"/>
      <c r="G29" s="130"/>
      <c r="H29" s="130"/>
      <c r="I29" s="132"/>
      <c r="J29" s="130"/>
      <c r="K29" s="130"/>
      <c r="L29" s="130"/>
      <c r="M29" s="133"/>
      <c r="N29" s="133"/>
      <c r="O29" s="133"/>
      <c r="P29" s="133"/>
      <c r="Q29" s="132"/>
      <c r="R29" s="134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23"/>
      <c r="B49" s="123"/>
      <c r="C49" s="123"/>
      <c r="D49" s="125"/>
      <c r="E49" s="125"/>
      <c r="F49" s="125"/>
      <c r="G49" s="125"/>
      <c r="H49" s="125"/>
      <c r="I49" s="125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45" t="s">
        <v>112</v>
      </c>
      <c r="F52" s="145"/>
      <c r="G52" s="145"/>
    </row>
    <row r="53" spans="1:31" x14ac:dyDescent="0.25">
      <c r="C53" s="44"/>
      <c r="E53" s="145"/>
      <c r="F53" s="145"/>
      <c r="G53" s="145"/>
    </row>
    <row r="54" spans="1:31" x14ac:dyDescent="0.25">
      <c r="C54" s="44"/>
      <c r="E54" s="146"/>
      <c r="F54" s="146"/>
      <c r="G54" s="146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24" t="s">
        <v>77</v>
      </c>
      <c r="F55" s="124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24" t="s">
        <v>78</v>
      </c>
      <c r="F56" s="124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24" t="s">
        <v>79</v>
      </c>
      <c r="F57" s="124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26" t="s">
        <v>80</v>
      </c>
      <c r="F58" s="126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38" t="s">
        <v>81</v>
      </c>
      <c r="F59" s="138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39" t="s">
        <v>82</v>
      </c>
      <c r="F60" s="139"/>
      <c r="G60" s="142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40"/>
      <c r="F61" s="140"/>
      <c r="G61" s="143"/>
      <c r="J61" s="40"/>
      <c r="K61" s="40"/>
    </row>
    <row r="62" spans="1:31" ht="17.25" customHeight="1" x14ac:dyDescent="0.25">
      <c r="A62" s="43"/>
      <c r="B62" s="44"/>
      <c r="C62" s="44"/>
      <c r="E62" s="141"/>
      <c r="F62" s="141"/>
      <c r="G62" s="144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49">
        <v>1763206.064</v>
      </c>
      <c r="F64" s="149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F43" sqref="F43"/>
    </sheetView>
  </sheetViews>
  <sheetFormatPr defaultRowHeight="15" x14ac:dyDescent="0.25"/>
  <cols>
    <col min="1" max="1" width="20" customWidth="1"/>
    <col min="2" max="2" width="16.28515625" customWidth="1"/>
    <col min="3" max="3" width="12.7109375" customWidth="1"/>
    <col min="4" max="4" width="14.85546875" customWidth="1"/>
    <col min="5" max="5" width="13.7109375" customWidth="1"/>
    <col min="6" max="6" width="17" customWidth="1"/>
    <col min="8" max="8" width="10.28515625" customWidth="1"/>
    <col min="9" max="9" width="10.7109375" customWidth="1"/>
  </cols>
  <sheetData>
    <row r="1" spans="1:12" x14ac:dyDescent="0.25">
      <c r="A1" s="41" t="s">
        <v>130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131</v>
      </c>
      <c r="H1" s="41" t="s">
        <v>132</v>
      </c>
      <c r="I1" s="41" t="s">
        <v>133</v>
      </c>
      <c r="J1" s="41" t="s">
        <v>120</v>
      </c>
      <c r="K1" s="41" t="s">
        <v>129</v>
      </c>
      <c r="L1" s="41" t="s">
        <v>134</v>
      </c>
    </row>
    <row r="2" spans="1:12" x14ac:dyDescent="0.25">
      <c r="A2" t="s">
        <v>92</v>
      </c>
      <c r="B2">
        <v>515497.13</v>
      </c>
      <c r="C2">
        <v>383514.01</v>
      </c>
      <c r="D2">
        <v>131983.12</v>
      </c>
      <c r="E2">
        <v>109890.96480000006</v>
      </c>
      <c r="F2">
        <v>22092.155199999936</v>
      </c>
      <c r="G2">
        <v>5</v>
      </c>
    </row>
    <row r="3" spans="1:12" x14ac:dyDescent="0.25">
      <c r="A3" t="s">
        <v>75</v>
      </c>
      <c r="B3">
        <v>744064.75</v>
      </c>
      <c r="C3">
        <v>582486.59</v>
      </c>
      <c r="D3">
        <v>161578.16000000003</v>
      </c>
      <c r="E3">
        <v>107436.3848</v>
      </c>
      <c r="F3">
        <v>54141.775200000033</v>
      </c>
      <c r="G3">
        <v>5</v>
      </c>
    </row>
    <row r="4" spans="1:12" x14ac:dyDescent="0.25">
      <c r="A4" t="s">
        <v>89</v>
      </c>
      <c r="B4">
        <v>310974.69</v>
      </c>
      <c r="C4">
        <v>169796.00570000001</v>
      </c>
      <c r="D4">
        <v>141178.68429999999</v>
      </c>
      <c r="E4">
        <v>159615.15580000004</v>
      </c>
      <c r="F4">
        <v>-18436.471500000043</v>
      </c>
      <c r="G4">
        <v>5</v>
      </c>
    </row>
    <row r="5" spans="1:12" x14ac:dyDescent="0.25">
      <c r="A5" t="s">
        <v>104</v>
      </c>
      <c r="B5">
        <v>892402.95</v>
      </c>
      <c r="C5">
        <v>648565.17000000004</v>
      </c>
      <c r="D5">
        <v>243837.77999999991</v>
      </c>
      <c r="E5">
        <v>153308.26200000002</v>
      </c>
      <c r="F5">
        <v>90529.517999999895</v>
      </c>
      <c r="G5">
        <v>5</v>
      </c>
    </row>
    <row r="6" spans="1:12" x14ac:dyDescent="0.25">
      <c r="A6" t="s">
        <v>102</v>
      </c>
      <c r="B6">
        <v>375568.51</v>
      </c>
      <c r="C6">
        <v>337876</v>
      </c>
      <c r="D6">
        <v>37692.510000000009</v>
      </c>
      <c r="E6">
        <v>59781.935800000021</v>
      </c>
      <c r="F6">
        <v>-22089.425800000012</v>
      </c>
      <c r="G6">
        <v>5</v>
      </c>
    </row>
    <row r="7" spans="1:12" x14ac:dyDescent="0.25">
      <c r="A7" t="s">
        <v>100</v>
      </c>
      <c r="B7">
        <v>488197.85</v>
      </c>
      <c r="C7">
        <v>355400.3</v>
      </c>
      <c r="D7">
        <v>132797.54999999999</v>
      </c>
      <c r="E7">
        <v>65032.173400000014</v>
      </c>
      <c r="F7">
        <v>67765.376599999974</v>
      </c>
      <c r="G7">
        <v>5</v>
      </c>
    </row>
    <row r="8" spans="1:12" x14ac:dyDescent="0.25">
      <c r="A8" t="s">
        <v>101</v>
      </c>
      <c r="B8">
        <v>224640.79</v>
      </c>
      <c r="C8">
        <v>167236.15</v>
      </c>
      <c r="D8">
        <v>57404.640000000014</v>
      </c>
      <c r="E8">
        <v>59781.935800000021</v>
      </c>
      <c r="F8">
        <v>-2377.2958000000071</v>
      </c>
      <c r="G8">
        <v>5</v>
      </c>
    </row>
    <row r="9" spans="1:12" x14ac:dyDescent="0.25">
      <c r="A9" t="s">
        <v>119</v>
      </c>
      <c r="B9">
        <v>265859.15000000002</v>
      </c>
      <c r="C9">
        <v>157088.06</v>
      </c>
      <c r="D9">
        <v>108771.09000000003</v>
      </c>
      <c r="E9">
        <v>59781.935800000021</v>
      </c>
      <c r="F9">
        <v>48989.154200000004</v>
      </c>
      <c r="G9">
        <v>5</v>
      </c>
    </row>
    <row r="10" spans="1:12" x14ac:dyDescent="0.25">
      <c r="A10" t="s">
        <v>99</v>
      </c>
      <c r="B10">
        <v>274005.59000000003</v>
      </c>
      <c r="C10">
        <v>195512.576</v>
      </c>
      <c r="D10">
        <v>78493.014000000025</v>
      </c>
      <c r="E10">
        <v>59781.935800000021</v>
      </c>
      <c r="F10">
        <v>18711.078200000004</v>
      </c>
      <c r="G10">
        <v>5</v>
      </c>
    </row>
    <row r="11" spans="1:12" x14ac:dyDescent="0.25">
      <c r="A11" t="s">
        <v>92</v>
      </c>
      <c r="B11">
        <v>506915.26</v>
      </c>
      <c r="C11">
        <v>373106.56199999998</v>
      </c>
      <c r="D11">
        <v>133808.69800000003</v>
      </c>
      <c r="E11">
        <v>104881.77639999996</v>
      </c>
      <c r="F11">
        <v>28926.921600000074</v>
      </c>
      <c r="G11">
        <v>6</v>
      </c>
    </row>
    <row r="12" spans="1:12" x14ac:dyDescent="0.25">
      <c r="A12" t="s">
        <v>75</v>
      </c>
      <c r="B12">
        <v>675364.89</v>
      </c>
      <c r="C12">
        <v>514430.10700000002</v>
      </c>
      <c r="D12">
        <v>160934.783</v>
      </c>
      <c r="E12">
        <v>105889.60159999992</v>
      </c>
      <c r="F12">
        <v>55045.181400000074</v>
      </c>
      <c r="G12">
        <v>6</v>
      </c>
    </row>
    <row r="13" spans="1:12" x14ac:dyDescent="0.25">
      <c r="A13" t="s">
        <v>89</v>
      </c>
      <c r="B13">
        <v>301716.25</v>
      </c>
      <c r="C13">
        <v>165064.03099999999</v>
      </c>
      <c r="D13">
        <v>136652.21900000001</v>
      </c>
      <c r="E13">
        <v>123436.23959999997</v>
      </c>
      <c r="F13">
        <v>13215.97940000004</v>
      </c>
      <c r="G13">
        <v>6</v>
      </c>
    </row>
    <row r="14" spans="1:12" ht="15.75" customHeight="1" x14ac:dyDescent="0.25">
      <c r="A14" t="s">
        <v>104</v>
      </c>
      <c r="B14">
        <v>852193.64</v>
      </c>
      <c r="C14">
        <v>617017.44900000002</v>
      </c>
      <c r="D14">
        <v>235176.19099999999</v>
      </c>
      <c r="E14">
        <v>158098.28659999993</v>
      </c>
      <c r="F14">
        <v>77077.904400000058</v>
      </c>
      <c r="G14">
        <v>6</v>
      </c>
    </row>
    <row r="15" spans="1:12" x14ac:dyDescent="0.25">
      <c r="A15" t="s">
        <v>102</v>
      </c>
      <c r="B15">
        <v>273795.55</v>
      </c>
      <c r="C15">
        <v>236472.17499999999</v>
      </c>
      <c r="D15">
        <v>37323.375</v>
      </c>
      <c r="E15">
        <v>33235.403999999995</v>
      </c>
      <c r="F15">
        <v>4087.971000000005</v>
      </c>
      <c r="G15">
        <v>6</v>
      </c>
    </row>
    <row r="16" spans="1:12" x14ac:dyDescent="0.25">
      <c r="A16" t="s">
        <v>100</v>
      </c>
      <c r="B16">
        <v>476700.04</v>
      </c>
      <c r="C16">
        <v>346950.44199999998</v>
      </c>
      <c r="D16">
        <v>129749.598</v>
      </c>
      <c r="E16">
        <v>67839.256399999984</v>
      </c>
      <c r="F16">
        <v>61910.341600000014</v>
      </c>
      <c r="G16">
        <v>6</v>
      </c>
    </row>
    <row r="17" spans="1:12" x14ac:dyDescent="0.25">
      <c r="A17" t="s">
        <v>101</v>
      </c>
      <c r="B17">
        <v>204104.65</v>
      </c>
      <c r="C17">
        <v>150172.68700000001</v>
      </c>
      <c r="D17">
        <v>53931.962999999989</v>
      </c>
      <c r="E17">
        <v>49487.266399999993</v>
      </c>
      <c r="F17">
        <v>4444.6965999999957</v>
      </c>
      <c r="G17">
        <v>6</v>
      </c>
    </row>
    <row r="18" spans="1:12" x14ac:dyDescent="0.25">
      <c r="A18" t="s">
        <v>119</v>
      </c>
      <c r="B18">
        <v>234301.63</v>
      </c>
      <c r="C18">
        <v>135746.33199999999</v>
      </c>
      <c r="D18">
        <v>98555.29800000001</v>
      </c>
      <c r="E18">
        <v>62088.031999999992</v>
      </c>
      <c r="F18">
        <v>36467.266000000018</v>
      </c>
      <c r="G18">
        <v>6</v>
      </c>
    </row>
    <row r="19" spans="1:12" x14ac:dyDescent="0.25">
      <c r="A19" t="s">
        <v>99</v>
      </c>
      <c r="B19">
        <v>252346.74</v>
      </c>
      <c r="C19">
        <v>181185.652</v>
      </c>
      <c r="D19">
        <v>71161.087999999989</v>
      </c>
      <c r="E19">
        <v>49487.266399999993</v>
      </c>
      <c r="F19">
        <v>21673.821599999996</v>
      </c>
      <c r="G19">
        <v>6</v>
      </c>
    </row>
    <row r="20" spans="1:12" x14ac:dyDescent="0.25">
      <c r="A20" t="s">
        <v>92</v>
      </c>
      <c r="B20">
        <v>531867.13</v>
      </c>
      <c r="C20">
        <v>393653.83899999998</v>
      </c>
      <c r="D20">
        <v>138213.29100000003</v>
      </c>
      <c r="E20">
        <v>90740.489600000001</v>
      </c>
      <c r="F20">
        <v>47472.801400000026</v>
      </c>
      <c r="G20">
        <v>7</v>
      </c>
      <c r="H20">
        <v>27522.475999999999</v>
      </c>
      <c r="I20">
        <v>24607.48</v>
      </c>
      <c r="J20">
        <v>3706.0140000000001</v>
      </c>
    </row>
    <row r="21" spans="1:12" x14ac:dyDescent="0.25">
      <c r="A21" t="s">
        <v>75</v>
      </c>
      <c r="B21">
        <v>652795.42000000004</v>
      </c>
      <c r="C21">
        <v>499045.13</v>
      </c>
      <c r="D21">
        <v>153750.29000000004</v>
      </c>
      <c r="E21">
        <v>92761.427100000001</v>
      </c>
      <c r="F21">
        <v>60988.862900000036</v>
      </c>
      <c r="G21">
        <v>7</v>
      </c>
      <c r="H21">
        <v>129333.8</v>
      </c>
      <c r="I21">
        <v>123644.14</v>
      </c>
      <c r="J21">
        <v>6705.8119999999999</v>
      </c>
    </row>
    <row r="22" spans="1:12" x14ac:dyDescent="0.25">
      <c r="A22" t="s">
        <v>89</v>
      </c>
      <c r="B22">
        <v>297608.93</v>
      </c>
      <c r="C22">
        <v>162872.95000000001</v>
      </c>
      <c r="D22">
        <v>134735.97999999998</v>
      </c>
      <c r="E22">
        <v>105790.9351</v>
      </c>
      <c r="F22">
        <v>28945.044899999979</v>
      </c>
      <c r="G22">
        <v>7</v>
      </c>
      <c r="H22">
        <v>16493</v>
      </c>
      <c r="I22">
        <v>16131.47</v>
      </c>
      <c r="J22">
        <v>14888.790999999999</v>
      </c>
    </row>
    <row r="23" spans="1:12" x14ac:dyDescent="0.25">
      <c r="A23" t="s">
        <v>104</v>
      </c>
      <c r="B23">
        <v>853950.4</v>
      </c>
      <c r="C23">
        <v>625284.76599999995</v>
      </c>
      <c r="D23">
        <v>228665.63400000008</v>
      </c>
      <c r="E23">
        <v>132395.74300000002</v>
      </c>
      <c r="F23">
        <v>96269.891000000061</v>
      </c>
      <c r="G23">
        <v>7</v>
      </c>
      <c r="H23">
        <v>98539.701000000001</v>
      </c>
      <c r="I23">
        <v>104760.018</v>
      </c>
      <c r="J23">
        <v>46511.701000000001</v>
      </c>
    </row>
    <row r="24" spans="1:12" x14ac:dyDescent="0.25">
      <c r="A24" t="s">
        <v>94</v>
      </c>
      <c r="B24">
        <v>179121.71</v>
      </c>
      <c r="C24">
        <v>135806.67000000001</v>
      </c>
      <c r="D24">
        <v>43315.039999999979</v>
      </c>
      <c r="E24">
        <v>43198.650600000001</v>
      </c>
      <c r="F24">
        <v>116.3893999999782</v>
      </c>
      <c r="G24">
        <v>7</v>
      </c>
      <c r="H24">
        <v>36424</v>
      </c>
      <c r="I24">
        <v>39906</v>
      </c>
      <c r="J24">
        <v>34306</v>
      </c>
    </row>
    <row r="25" spans="1:12" x14ac:dyDescent="0.25">
      <c r="A25" t="s">
        <v>102</v>
      </c>
      <c r="B25">
        <v>286297.45</v>
      </c>
      <c r="C25">
        <v>251731.51</v>
      </c>
      <c r="D25">
        <v>34565.94</v>
      </c>
      <c r="E25">
        <v>29009.596000000001</v>
      </c>
      <c r="F25">
        <v>5556.344000000001</v>
      </c>
      <c r="G25">
        <v>7</v>
      </c>
      <c r="H25">
        <v>31085</v>
      </c>
      <c r="I25">
        <v>29822</v>
      </c>
      <c r="J25">
        <v>27049</v>
      </c>
    </row>
    <row r="26" spans="1:12" x14ac:dyDescent="0.25">
      <c r="A26" t="s">
        <v>100</v>
      </c>
      <c r="B26">
        <v>499615.77</v>
      </c>
      <c r="C26">
        <v>370288.01</v>
      </c>
      <c r="D26">
        <v>129327.76000000001</v>
      </c>
      <c r="E26">
        <v>59232.276800000007</v>
      </c>
      <c r="F26">
        <v>70095.483200000002</v>
      </c>
      <c r="G26">
        <v>7</v>
      </c>
      <c r="H26">
        <v>48247</v>
      </c>
      <c r="I26">
        <v>88254.206000000006</v>
      </c>
      <c r="J26">
        <v>89292.479999999996</v>
      </c>
    </row>
    <row r="27" spans="1:12" x14ac:dyDescent="0.25">
      <c r="A27" t="s">
        <v>101</v>
      </c>
      <c r="B27">
        <v>212982.92</v>
      </c>
      <c r="C27">
        <v>157987.6</v>
      </c>
      <c r="D27">
        <v>54995.320000000007</v>
      </c>
      <c r="E27">
        <v>43198.650600000001</v>
      </c>
      <c r="F27">
        <v>11796.669400000006</v>
      </c>
      <c r="G27">
        <v>7</v>
      </c>
      <c r="H27">
        <v>31313</v>
      </c>
      <c r="I27">
        <v>45884</v>
      </c>
      <c r="J27">
        <v>45971</v>
      </c>
    </row>
    <row r="28" spans="1:12" x14ac:dyDescent="0.25">
      <c r="A28" t="s">
        <v>119</v>
      </c>
      <c r="B28">
        <v>234551.04000000001</v>
      </c>
      <c r="C28">
        <v>140771.85</v>
      </c>
      <c r="D28">
        <v>93779.19</v>
      </c>
      <c r="E28">
        <v>54266.080199999997</v>
      </c>
      <c r="F28">
        <v>39513.109800000006</v>
      </c>
      <c r="G28">
        <v>7</v>
      </c>
      <c r="H28">
        <v>16821</v>
      </c>
      <c r="I28">
        <v>108637</v>
      </c>
      <c r="J28">
        <v>392279.35</v>
      </c>
    </row>
    <row r="29" spans="1:12" x14ac:dyDescent="0.25">
      <c r="A29" t="s">
        <v>99</v>
      </c>
      <c r="B29">
        <v>261635.31</v>
      </c>
      <c r="C29">
        <v>189899.06</v>
      </c>
      <c r="D29">
        <v>71736.25</v>
      </c>
      <c r="E29">
        <v>43198.650600000001</v>
      </c>
      <c r="F29">
        <v>28537.599399999999</v>
      </c>
      <c r="G29">
        <v>7</v>
      </c>
      <c r="H29">
        <v>35233</v>
      </c>
      <c r="I29">
        <v>36023</v>
      </c>
      <c r="J29">
        <v>49448.7</v>
      </c>
    </row>
    <row r="30" spans="1:12" x14ac:dyDescent="0.25">
      <c r="A30" t="s">
        <v>92</v>
      </c>
      <c r="B30">
        <v>557799.81999999995</v>
      </c>
      <c r="C30">
        <v>388269.11</v>
      </c>
      <c r="D30">
        <v>169530.70999999996</v>
      </c>
      <c r="E30">
        <v>83560.4764</v>
      </c>
      <c r="F30">
        <v>85970.233599999963</v>
      </c>
      <c r="G30">
        <v>8</v>
      </c>
      <c r="H30">
        <v>27958.125</v>
      </c>
      <c r="I30">
        <v>24742.935000000001</v>
      </c>
      <c r="J30">
        <v>5087.5309999999999</v>
      </c>
      <c r="K30">
        <v>14.3</v>
      </c>
      <c r="L30">
        <v>176.91</v>
      </c>
    </row>
    <row r="31" spans="1:12" x14ac:dyDescent="0.25">
      <c r="A31" t="s">
        <v>75</v>
      </c>
      <c r="B31">
        <v>650006.14</v>
      </c>
      <c r="C31">
        <v>483047.13199999998</v>
      </c>
      <c r="D31">
        <v>166959.00800000003</v>
      </c>
      <c r="E31">
        <v>86799.870599999995</v>
      </c>
      <c r="F31">
        <v>80159.137400000036</v>
      </c>
      <c r="G31">
        <v>8</v>
      </c>
      <c r="H31">
        <v>130403.3</v>
      </c>
      <c r="I31">
        <v>121927.51</v>
      </c>
      <c r="J31">
        <v>13010.71</v>
      </c>
      <c r="K31">
        <v>219.94399999999999</v>
      </c>
      <c r="L31">
        <v>1466.38</v>
      </c>
    </row>
    <row r="32" spans="1:12" x14ac:dyDescent="0.25">
      <c r="A32" t="s">
        <v>89</v>
      </c>
      <c r="B32">
        <v>308541.14</v>
      </c>
      <c r="C32">
        <v>175844.09</v>
      </c>
      <c r="D32">
        <v>132697.05000000002</v>
      </c>
      <c r="E32">
        <v>98515.067099999986</v>
      </c>
      <c r="F32">
        <v>34181.982900000032</v>
      </c>
      <c r="G32">
        <v>8</v>
      </c>
      <c r="H32">
        <v>17428.5</v>
      </c>
      <c r="I32">
        <v>16638.333999999999</v>
      </c>
      <c r="J32">
        <v>-9100.2029999999995</v>
      </c>
      <c r="K32">
        <v>76.183000000000007</v>
      </c>
      <c r="L32">
        <v>1013.28</v>
      </c>
    </row>
    <row r="33" spans="1:12" x14ac:dyDescent="0.25">
      <c r="A33" t="s">
        <v>104</v>
      </c>
      <c r="B33">
        <v>862935.39</v>
      </c>
      <c r="C33">
        <v>627493.02</v>
      </c>
      <c r="D33">
        <v>235442.37</v>
      </c>
      <c r="E33">
        <v>120611.04060000001</v>
      </c>
      <c r="F33">
        <v>114831.32939999999</v>
      </c>
      <c r="G33">
        <v>8</v>
      </c>
      <c r="H33">
        <v>118333.41</v>
      </c>
      <c r="I33">
        <v>97887.685200000007</v>
      </c>
      <c r="J33">
        <v>56548.53</v>
      </c>
      <c r="K33">
        <v>931.64099999999996</v>
      </c>
      <c r="L33">
        <v>6376.75</v>
      </c>
    </row>
    <row r="34" spans="1:12" x14ac:dyDescent="0.25">
      <c r="A34" t="s">
        <v>94</v>
      </c>
      <c r="B34">
        <v>212036.46</v>
      </c>
      <c r="C34">
        <v>165652.34</v>
      </c>
      <c r="D34">
        <v>46384.119999999995</v>
      </c>
      <c r="E34">
        <v>41828.093400000005</v>
      </c>
      <c r="F34">
        <v>4556.0265999999901</v>
      </c>
      <c r="G34">
        <v>8</v>
      </c>
      <c r="H34">
        <v>56794</v>
      </c>
      <c r="I34">
        <v>51724</v>
      </c>
      <c r="J34">
        <v>39642</v>
      </c>
      <c r="K34">
        <v>329</v>
      </c>
      <c r="L34">
        <v>670.7</v>
      </c>
    </row>
    <row r="35" spans="1:12" x14ac:dyDescent="0.25">
      <c r="A35" t="s">
        <v>102</v>
      </c>
      <c r="B35">
        <v>273341.44</v>
      </c>
      <c r="C35">
        <v>236784.66</v>
      </c>
      <c r="D35">
        <v>36556.78</v>
      </c>
      <c r="E35">
        <v>27933.518800000005</v>
      </c>
      <c r="F35">
        <v>8623.2611999999936</v>
      </c>
      <c r="G35">
        <v>8</v>
      </c>
      <c r="H35">
        <v>29424</v>
      </c>
      <c r="I35">
        <v>28517</v>
      </c>
      <c r="J35">
        <v>27784</v>
      </c>
      <c r="K35">
        <v>82</v>
      </c>
      <c r="L35">
        <v>568.94000000000005</v>
      </c>
    </row>
    <row r="36" spans="1:12" x14ac:dyDescent="0.25">
      <c r="A36" t="s">
        <v>100</v>
      </c>
      <c r="B36">
        <v>497029.57</v>
      </c>
      <c r="C36">
        <v>364611.87</v>
      </c>
      <c r="D36">
        <v>132417.70000000001</v>
      </c>
      <c r="E36">
        <v>57538.633300000001</v>
      </c>
      <c r="F36">
        <v>74879.06670000001</v>
      </c>
      <c r="G36">
        <v>8</v>
      </c>
      <c r="H36">
        <v>86676</v>
      </c>
      <c r="I36">
        <v>88325.79</v>
      </c>
      <c r="J36">
        <v>87939.69</v>
      </c>
      <c r="K36">
        <v>1241</v>
      </c>
      <c r="L36">
        <v>3858.09</v>
      </c>
    </row>
    <row r="37" spans="1:12" x14ac:dyDescent="0.25">
      <c r="A37" t="s">
        <v>101</v>
      </c>
      <c r="B37">
        <v>207036.62</v>
      </c>
      <c r="C37">
        <v>153447.85999999999</v>
      </c>
      <c r="D37">
        <v>53588.760000000009</v>
      </c>
      <c r="E37">
        <v>41828.093400000005</v>
      </c>
      <c r="F37">
        <v>11760.666600000004</v>
      </c>
      <c r="G37">
        <v>8</v>
      </c>
      <c r="H37">
        <v>45688</v>
      </c>
      <c r="I37">
        <v>44688</v>
      </c>
      <c r="J37">
        <v>45416</v>
      </c>
      <c r="K37">
        <v>328</v>
      </c>
      <c r="L37">
        <v>1460.84</v>
      </c>
    </row>
    <row r="38" spans="1:12" x14ac:dyDescent="0.25">
      <c r="A38" t="s">
        <v>119</v>
      </c>
      <c r="B38">
        <v>248225.91</v>
      </c>
      <c r="C38">
        <v>148432.6</v>
      </c>
      <c r="D38">
        <v>99793.31</v>
      </c>
      <c r="E38">
        <v>52723.885200000004</v>
      </c>
      <c r="F38">
        <v>47069.424799999993</v>
      </c>
      <c r="G38">
        <v>8</v>
      </c>
      <c r="H38">
        <v>27346</v>
      </c>
      <c r="I38">
        <v>112044</v>
      </c>
      <c r="J38">
        <v>307266.35499999998</v>
      </c>
      <c r="K38">
        <v>126</v>
      </c>
      <c r="L38">
        <v>618.21</v>
      </c>
    </row>
    <row r="39" spans="1:12" x14ac:dyDescent="0.25">
      <c r="A39" t="s">
        <v>99</v>
      </c>
      <c r="B39">
        <v>273433.59999999998</v>
      </c>
      <c r="C39">
        <v>196310.3</v>
      </c>
      <c r="D39">
        <v>77123.299999999988</v>
      </c>
      <c r="E39">
        <v>41828.093400000005</v>
      </c>
      <c r="F39">
        <v>35295.206599999983</v>
      </c>
      <c r="G39">
        <v>8</v>
      </c>
      <c r="H39">
        <v>37629</v>
      </c>
      <c r="I39">
        <v>37579</v>
      </c>
      <c r="J39">
        <v>50010.7</v>
      </c>
      <c r="K39">
        <v>950</v>
      </c>
      <c r="L39">
        <v>2727.75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99" t="s">
        <v>30</v>
      </c>
      <c r="B1" s="100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02"/>
      <c r="B12" s="102"/>
      <c r="C12" s="102"/>
      <c r="D12" s="102"/>
      <c r="E12" s="103"/>
    </row>
    <row r="13" spans="1:5" ht="6.75" customHeight="1" thickBot="1" x14ac:dyDescent="0.3">
      <c r="A13" s="98"/>
      <c r="B13" s="98"/>
      <c r="C13" s="98"/>
      <c r="D13" s="98"/>
      <c r="E13" s="101"/>
    </row>
    <row r="14" spans="1:5" x14ac:dyDescent="0.25">
      <c r="A14" s="104"/>
      <c r="B14" s="104"/>
      <c r="C14" s="104"/>
      <c r="D14" s="104"/>
      <c r="E14" s="105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07" t="s">
        <v>0</v>
      </c>
      <c r="B1" s="107"/>
      <c r="C1" s="107" t="s">
        <v>17</v>
      </c>
      <c r="D1" s="112" t="s">
        <v>18</v>
      </c>
      <c r="E1" s="113" t="s">
        <v>25</v>
      </c>
      <c r="F1" s="115" t="s">
        <v>1</v>
      </c>
      <c r="G1" s="106" t="s">
        <v>3</v>
      </c>
      <c r="H1" s="107" t="s">
        <v>2</v>
      </c>
    </row>
    <row r="2" spans="1:8" x14ac:dyDescent="0.25">
      <c r="A2" s="107"/>
      <c r="B2" s="107"/>
      <c r="C2" s="107"/>
      <c r="D2" s="112"/>
      <c r="E2" s="114"/>
      <c r="F2" s="115"/>
      <c r="G2" s="106"/>
      <c r="H2" s="107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11"/>
      <c r="G3" s="111"/>
      <c r="H3" s="111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11"/>
      <c r="G4" s="111"/>
      <c r="H4" s="111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11"/>
      <c r="G5" s="111"/>
      <c r="H5" s="111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11"/>
      <c r="G6" s="111"/>
      <c r="H6" s="111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11"/>
      <c r="G7" s="111"/>
      <c r="H7" s="111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11"/>
      <c r="G8" s="111"/>
      <c r="H8" s="111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11"/>
      <c r="G9" s="111"/>
      <c r="H9" s="111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11"/>
      <c r="G10" s="111"/>
      <c r="H10" s="111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11"/>
      <c r="G11" s="111"/>
      <c r="H11" s="111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11"/>
      <c r="G12" s="111"/>
      <c r="H12" s="111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11"/>
      <c r="G13" s="111"/>
      <c r="H13" s="111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11"/>
      <c r="G14" s="111"/>
      <c r="H14" s="111"/>
    </row>
    <row r="15" spans="1:8" ht="23.25" x14ac:dyDescent="0.35">
      <c r="A15" s="108"/>
      <c r="B15" s="109"/>
      <c r="C15" s="109"/>
      <c r="D15" s="109"/>
      <c r="E15" s="110"/>
      <c r="F15" s="111"/>
      <c r="G15" s="111"/>
      <c r="H15" s="111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11"/>
      <c r="G16" s="111"/>
      <c r="H16" s="111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11"/>
      <c r="G17" s="111"/>
      <c r="H17" s="111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16" t="s">
        <v>36</v>
      </c>
      <c r="O1" s="117"/>
      <c r="P1" s="118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19"/>
      <c r="O2" s="120"/>
      <c r="P2" s="121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16" t="s">
        <v>36</v>
      </c>
      <c r="O1" s="117"/>
      <c r="P1" s="118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19"/>
      <c r="O2" s="120"/>
      <c r="P2" s="121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22" t="s">
        <v>50</v>
      </c>
      <c r="O19" s="122"/>
      <c r="P19" s="122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22"/>
      <c r="O20" s="122"/>
      <c r="P20" s="122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22" t="s">
        <v>64</v>
      </c>
      <c r="B45" s="122"/>
      <c r="C45" s="122"/>
      <c r="D45" s="122"/>
    </row>
    <row r="46" spans="1:33" ht="15" customHeight="1" x14ac:dyDescent="0.25">
      <c r="A46" s="122"/>
      <c r="B46" s="122"/>
      <c r="C46" s="122"/>
      <c r="D46" s="122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9" priority="1" operator="lessThan">
      <formula>0</formula>
    </cfRule>
    <cfRule type="cellIs" dxfId="8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7" priority="1" operator="lessThan">
      <formula>0</formula>
    </cfRule>
    <cfRule type="cellIs" dxfId="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22" t="s">
        <v>50</v>
      </c>
      <c r="P19" s="122"/>
      <c r="Q19" s="122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RES-05</vt:lpstr>
      <vt:lpstr>RES-06</vt:lpstr>
      <vt:lpstr>RES-07</vt:lpstr>
      <vt:lpstr>RES-08</vt:lpstr>
      <vt:lpstr>bd-centro-custo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2024-09-05T17:48:02Z</dcterms:modified>
</cp:coreProperties>
</file>