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asar.DESKTOP-AQTREV4\PycharmProjects\rep\51.Dev\"/>
    </mc:Choice>
  </mc:AlternateContent>
  <bookViews>
    <workbookView xWindow="0" yWindow="0" windowWidth="18840" windowHeight="11600" activeTab="1"/>
  </bookViews>
  <sheets>
    <sheet name="컬럼리스트" sheetId="1" r:id="rId1"/>
    <sheet name="REP_TABLE" sheetId="2" r:id="rId2"/>
    <sheet name="Mapping리스트" sheetId="3" r:id="rId3"/>
    <sheet name="REP_MAPP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57" i="4" l="1"/>
  <c r="A58" i="4"/>
  <c r="A59" i="4"/>
  <c r="A60" i="4"/>
  <c r="A61" i="4"/>
  <c r="A62" i="4"/>
  <c r="A63" i="4"/>
  <c r="A64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E51" i="3"/>
  <c r="E52" i="3"/>
  <c r="E53" i="3"/>
  <c r="E54" i="3"/>
  <c r="E55" i="3"/>
  <c r="E56" i="3"/>
  <c r="E57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1" i="3"/>
  <c r="A1" i="4" l="1"/>
  <c r="A1" i="2" l="1"/>
</calcChain>
</file>

<file path=xl/sharedStrings.xml><?xml version="1.0" encoding="utf-8"?>
<sst xmlns="http://schemas.openxmlformats.org/spreadsheetml/2006/main" count="426" uniqueCount="184">
  <si>
    <t>REG_USER_ID</t>
  </si>
  <si>
    <t>REG_DTM</t>
  </si>
  <si>
    <t>CHG_USER_ID</t>
  </si>
  <si>
    <t>CHG_DTM</t>
  </si>
  <si>
    <t>ATCL_NUM</t>
  </si>
  <si>
    <t>NV_CMPX_ID</t>
  </si>
  <si>
    <t>NV_ATCL_STAT_CD</t>
  </si>
  <si>
    <t>NV_DEAL_TYP_CD</t>
  </si>
  <si>
    <t>NV_VRFY_TYP_CD</t>
  </si>
  <si>
    <t>FLR_INFO</t>
  </si>
  <si>
    <t>PRC_CHG_STAT_CD</t>
  </si>
  <si>
    <t>PRC_CHG_YN</t>
  </si>
  <si>
    <t>CMPX_TYP_NM</t>
  </si>
  <si>
    <t>EXPS_NM</t>
  </si>
  <si>
    <t>ATCL_CHK_YMD</t>
  </si>
  <si>
    <t>IMG_CNT</t>
  </si>
  <si>
    <t>ATCL_DESC</t>
  </si>
  <si>
    <t>DONG_NM</t>
  </si>
  <si>
    <t>SAME_ADDR_CNT</t>
  </si>
  <si>
    <t>SAME_ADDR_DRCT_CNT</t>
  </si>
  <si>
    <t>PRVD_CO_ID</t>
  </si>
  <si>
    <t>PRVD_CO_NM</t>
  </si>
  <si>
    <t>PRVD_ATCL_ADDR</t>
  </si>
  <si>
    <t>PRVD_ATCL_LINK_URL</t>
  </si>
  <si>
    <t>PRVD_ATCL_LINK_TITL_USE_YN</t>
  </si>
  <si>
    <t>PRVD_ATCL_LINK_USE_PRVD_CO_NM_YN</t>
  </si>
  <si>
    <t>PRVD_MBL_ATCL_URL</t>
  </si>
  <si>
    <t>PRVD_MBL_LINK_TITL_USE_YN</t>
  </si>
  <si>
    <t>PRVD_MBL_LINK_PRVD_CO_NM_USE_YN</t>
  </si>
  <si>
    <t>X_COOR_VAL</t>
  </si>
  <si>
    <t>Y_COOR_VAL</t>
  </si>
  <si>
    <t>LOC_MARK_YN</t>
  </si>
  <si>
    <t>LREA_NM</t>
  </si>
  <si>
    <t>LREA_ID</t>
  </si>
  <si>
    <t>DRCT_DEAL_YN</t>
  </si>
  <si>
    <t xml:space="preserve">	"articleList": [</t>
  </si>
  <si>
    <t xml:space="preserve">		{</t>
  </si>
  <si>
    <t xml:space="preserve">			"articleName": "고덕아이파크",</t>
  </si>
  <si>
    <t xml:space="preserve">			"realEstateTypeName": "아파트",</t>
  </si>
  <si>
    <t xml:space="preserve">			"tradeTypeName": "매매",</t>
  </si>
  <si>
    <t xml:space="preserve">				"10년이내",</t>
  </si>
  <si>
    <t xml:space="preserve">				"역세권",</t>
  </si>
  <si>
    <t xml:space="preserve">				"대단지",</t>
  </si>
  <si>
    <t xml:space="preserve">				"대형평수"</t>
  </si>
  <si>
    <t xml:space="preserve">			],</t>
  </si>
  <si>
    <t>articleNo=2020151428",</t>
  </si>
  <si>
    <t xml:space="preserve">			"sellerName": "고덕맨",</t>
  </si>
  <si>
    <t xml:space="preserve">			"isInterest": false,</t>
  </si>
  <si>
    <t xml:space="preserve">		},</t>
  </si>
  <si>
    <t>articleStatus</t>
  </si>
  <si>
    <t xml:space="preserve">			"articleNo": "2020151428",</t>
    <phoneticPr fontId="1" type="noConversion"/>
  </si>
  <si>
    <t xml:space="preserve">			"realEstateTypeCode": "APT",</t>
    <phoneticPr fontId="1" type="noConversion"/>
  </si>
  <si>
    <t xml:space="preserve">			"articleRealEstateTypeCode": "A01",</t>
    <phoneticPr fontId="1" type="noConversion"/>
  </si>
  <si>
    <t>단지종속</t>
    <phoneticPr fontId="1" type="noConversion"/>
  </si>
  <si>
    <t xml:space="preserve">			"articleStatus": "R0",</t>
    <phoneticPr fontId="1" type="noConversion"/>
  </si>
  <si>
    <t>코드명</t>
    <phoneticPr fontId="1" type="noConversion"/>
  </si>
  <si>
    <t xml:space="preserve">			"tradeTypeCode": "A1",</t>
    <phoneticPr fontId="1" type="noConversion"/>
  </si>
  <si>
    <t>tradeTypeCode</t>
  </si>
  <si>
    <t xml:space="preserve">			"verificationTypeCode": "MOBL",</t>
    <phoneticPr fontId="1" type="noConversion"/>
  </si>
  <si>
    <t xml:space="preserve">			"floorInfo": "14/20",</t>
    <phoneticPr fontId="1" type="noConversion"/>
  </si>
  <si>
    <t xml:space="preserve">			"priceChangeState": "SAME",</t>
    <phoneticPr fontId="1" type="noConversion"/>
  </si>
  <si>
    <t xml:space="preserve">			"isPriceModification": false,</t>
    <phoneticPr fontId="1" type="noConversion"/>
  </si>
  <si>
    <t xml:space="preserve">			"dealOrWarrantPrc": "19억",</t>
    <phoneticPr fontId="1" type="noConversion"/>
  </si>
  <si>
    <t xml:space="preserve">			"area2": 145,</t>
    <phoneticPr fontId="1" type="noConversion"/>
  </si>
  <si>
    <t xml:space="preserve">			"area1": 181,</t>
    <phoneticPr fontId="1" type="noConversion"/>
  </si>
  <si>
    <t xml:space="preserve">			"direction": "남향",</t>
    <phoneticPr fontId="1" type="noConversion"/>
  </si>
  <si>
    <t>단지종속</t>
    <phoneticPr fontId="1" type="noConversion"/>
  </si>
  <si>
    <t xml:space="preserve">			"articleConfirmYmd": "20200403",</t>
    <phoneticPr fontId="1" type="noConversion"/>
  </si>
  <si>
    <t xml:space="preserve">			"siteImageCount": 0,</t>
    <phoneticPr fontId="1" type="noConversion"/>
  </si>
  <si>
    <t>네이버물건태그</t>
    <phoneticPr fontId="1" type="noConversion"/>
  </si>
  <si>
    <t xml:space="preserve">			"articleFeatureDesc": "매우 잘 관리됨. 에어컨 7대, 전체 인테리어, 모든방 붙박이장",</t>
    <phoneticPr fontId="1" type="noConversion"/>
  </si>
  <si>
    <t xml:space="preserve">			"buildingName": "109동",</t>
    <phoneticPr fontId="1" type="noConversion"/>
  </si>
  <si>
    <t xml:space="preserve">			"sameAddrCnt": 1,</t>
    <phoneticPr fontId="1" type="noConversion"/>
  </si>
  <si>
    <t xml:space="preserve">			"sameAddrDirectCnt": 1,</t>
    <phoneticPr fontId="1" type="noConversion"/>
  </si>
  <si>
    <t xml:space="preserve">			"sameAddrMaxPrc": "19억",</t>
    <phoneticPr fontId="1" type="noConversion"/>
  </si>
  <si>
    <t xml:space="preserve">			"sameAddrMinPrc": "19억",</t>
    <phoneticPr fontId="1" type="noConversion"/>
  </si>
  <si>
    <t xml:space="preserve">			"cpid": "toad",</t>
    <phoneticPr fontId="1" type="noConversion"/>
  </si>
  <si>
    <t xml:space="preserve">			"cpName": "피터팬의 좋은방구하기",</t>
    <phoneticPr fontId="1" type="noConversion"/>
  </si>
  <si>
    <t xml:space="preserve">			"cpPcArticleUrl": "http://www.peterpanz.com/rd/rd.php?UID=2020151428",</t>
    <phoneticPr fontId="1" type="noConversion"/>
  </si>
  <si>
    <t xml:space="preserve">			"cpPcArticleBridgeUrl": "https://new.land.naver.com/outLink?cpId=toad</t>
    <phoneticPr fontId="1" type="noConversion"/>
  </si>
  <si>
    <t xml:space="preserve">			"cpPcArticleLinkUseAtArticleTitleYn": true,</t>
    <phoneticPr fontId="1" type="noConversion"/>
  </si>
  <si>
    <t xml:space="preserve">			"cpMobileArticleUrl": "http://www.peterpanz.com/rd/rd.php?UID=2020151428",</t>
    <phoneticPr fontId="1" type="noConversion"/>
  </si>
  <si>
    <t xml:space="preserve">			"cpPcArticleLinkUseAtCpNameYn": true,</t>
    <phoneticPr fontId="1" type="noConversion"/>
  </si>
  <si>
    <t xml:space="preserve">			"cpMobileArticleLinkUseAtArticleTitleYn": true,</t>
    <phoneticPr fontId="1" type="noConversion"/>
  </si>
  <si>
    <t xml:space="preserve">			"latitude": "37.558132",</t>
    <phoneticPr fontId="1" type="noConversion"/>
  </si>
  <si>
    <t xml:space="preserve">			"longitude": "127.155334",</t>
    <phoneticPr fontId="1" type="noConversion"/>
  </si>
  <si>
    <t xml:space="preserve">			"isLocationShow": false,</t>
    <phoneticPr fontId="1" type="noConversion"/>
  </si>
  <si>
    <t xml:space="preserve">			"realtorName": "-",</t>
    <phoneticPr fontId="1" type="noConversion"/>
  </si>
  <si>
    <t xml:space="preserve">			"tradeCheckedByOwner": false,</t>
    <phoneticPr fontId="1" type="noConversion"/>
  </si>
  <si>
    <t xml:space="preserve">			"isDirectTrade": true,</t>
    <phoneticPr fontId="1" type="noConversion"/>
  </si>
  <si>
    <t>NV_CMPX_TYP_SEQ</t>
  </si>
  <si>
    <t>SELL_USER_CELL_NUM</t>
  </si>
  <si>
    <t>DTL_ADDR</t>
  </si>
  <si>
    <t xml:space="preserve">			"sellerPhoneNum": "050431003122",</t>
    <phoneticPr fontId="1" type="noConversion"/>
  </si>
  <si>
    <t>sellerPhoneNum</t>
  </si>
  <si>
    <t xml:space="preserve">			"detailAddress": "109동 1403호"</t>
    <phoneticPr fontId="1" type="noConversion"/>
  </si>
  <si>
    <t xml:space="preserve">			"cpMobileArticleLinkUseAtCpNameYn": true,</t>
    <phoneticPr fontId="1" type="noConversion"/>
  </si>
  <si>
    <t xml:space="preserve">			"tagList": [</t>
    <phoneticPr fontId="1" type="noConversion"/>
  </si>
  <si>
    <t>DEAL_PRC_NM</t>
  </si>
  <si>
    <t>PRMU_PRC_NM</t>
  </si>
  <si>
    <t>DEAL_CMPL_YMD</t>
  </si>
  <si>
    <t>SAME_ADDR_PRMU_MBIG_PRC_NM</t>
  </si>
  <si>
    <t>SAME_ADDR_MBIG_PRC_NM</t>
  </si>
  <si>
    <t>SAME_ADDR_MSML_PRC_NM</t>
  </si>
  <si>
    <t>DTL_ADDR_YN</t>
  </si>
  <si>
    <t>DEAL_PRC_NUM</t>
  </si>
  <si>
    <t>OWNER_CHK_YN</t>
  </si>
  <si>
    <t>RENT_PRC_NM</t>
  </si>
  <si>
    <t>RPSN_IMG_URL</t>
  </si>
  <si>
    <t>RPSN_IMG_TYP_CD</t>
  </si>
  <si>
    <t>RPSN_IMG_THMB_NM</t>
  </si>
  <si>
    <t>SELL_USER_NM</t>
  </si>
  <si>
    <t>REAL_DEAL_YYMM</t>
  </si>
  <si>
    <t>REAL_DEAL_YMD_CLCT_CD</t>
  </si>
  <si>
    <t>REAL_DEAL_YMD_CLCT_NM</t>
  </si>
  <si>
    <t>REAL_DEAL_PRC_NM</t>
  </si>
  <si>
    <t>REAL_DEAL_DPST_NM</t>
  </si>
  <si>
    <t>REAL_DEAL_RENT_PRC_NM</t>
  </si>
  <si>
    <t>articleNo</t>
  </si>
  <si>
    <t>articleName</t>
  </si>
  <si>
    <t>None</t>
  </si>
  <si>
    <t>realEstateTypeCode</t>
  </si>
  <si>
    <t>realEstateTypeName</t>
  </si>
  <si>
    <t>articleRealEstateTypeCode</t>
  </si>
  <si>
    <t>area1</t>
  </si>
  <si>
    <t>area2</t>
  </si>
  <si>
    <t>tagList</t>
  </si>
  <si>
    <t>tradeTypeName</t>
  </si>
  <si>
    <t>verificationTypeCode</t>
  </si>
  <si>
    <t>floorInfo</t>
  </si>
  <si>
    <t>priceChangeState</t>
  </si>
  <si>
    <t>isPriceModification</t>
  </si>
  <si>
    <t>dealOrWarrantPrc</t>
  </si>
  <si>
    <t>areaName</t>
  </si>
  <si>
    <t>direction</t>
  </si>
  <si>
    <t>articleConfirmYmd</t>
  </si>
  <si>
    <t>tradeCompleteYmd</t>
  </si>
  <si>
    <t>siteImageCount</t>
  </si>
  <si>
    <t>articleFeatureDesc</t>
  </si>
  <si>
    <t>buildingName</t>
  </si>
  <si>
    <t>sameAddrCnt</t>
  </si>
  <si>
    <t>sameAddrDirectCnt</t>
  </si>
  <si>
    <t>sameAddrMaxPrc</t>
  </si>
  <si>
    <t>sameAddrMinPrc</t>
  </si>
  <si>
    <t>cpid</t>
  </si>
  <si>
    <t>cpName</t>
  </si>
  <si>
    <t>cpPcArticleUrl</t>
  </si>
  <si>
    <t>cpPcArticleBridgeUrl</t>
  </si>
  <si>
    <t>cpPcArticleLinkUseAtArticleTitleYn</t>
  </si>
  <si>
    <t>cpPcArticleLinkUseAtCpNameYn</t>
  </si>
  <si>
    <t>cpMobileArticleUrl</t>
  </si>
  <si>
    <t>cpMobileArticleLinkUseAtArticleTitleYn</t>
  </si>
  <si>
    <t>cpMobileArticleLinkUseAtCpNameYn</t>
  </si>
  <si>
    <t>latitude</t>
  </si>
  <si>
    <t>longitude</t>
  </si>
  <si>
    <t>isLocationShow</t>
  </si>
  <si>
    <t>realtorName</t>
  </si>
  <si>
    <t>realtorId</t>
  </si>
  <si>
    <t>isDirectTrade</t>
  </si>
  <si>
    <t>isInterest</t>
  </si>
  <si>
    <t>detailAddress</t>
  </si>
  <si>
    <t>tradeCheckedByOwner</t>
  </si>
  <si>
    <t>rentPrc</t>
  </si>
  <si>
    <t>premiumPrc</t>
    <phoneticPr fontId="1" type="noConversion"/>
  </si>
  <si>
    <t>sameAddrPremiumMax</t>
    <phoneticPr fontId="1" type="noConversion"/>
  </si>
  <si>
    <t>detailAddressYn</t>
    <phoneticPr fontId="1" type="noConversion"/>
  </si>
  <si>
    <t>representativeImgUrl</t>
    <phoneticPr fontId="1" type="noConversion"/>
  </si>
  <si>
    <t>representativeImgTypeCode</t>
    <phoneticPr fontId="1" type="noConversion"/>
  </si>
  <si>
    <t>representativeImgThumb</t>
    <phoneticPr fontId="1" type="noConversion"/>
  </si>
  <si>
    <t>sellerName</t>
    <phoneticPr fontId="1" type="noConversion"/>
  </si>
  <si>
    <t>tradeYearMonth</t>
    <phoneticPr fontId="1" type="noConversion"/>
  </si>
  <si>
    <t>tradeDayClusterCode</t>
    <phoneticPr fontId="1" type="noConversion"/>
  </si>
  <si>
    <t>tradeDayClusterName</t>
    <phoneticPr fontId="1" type="noConversion"/>
  </si>
  <si>
    <t>tradeDealPrice</t>
    <phoneticPr fontId="1" type="noConversion"/>
  </si>
  <si>
    <t>tradeDepositPrice</t>
    <phoneticPr fontId="1" type="noConversion"/>
  </si>
  <si>
    <t>tradeRentPrice</t>
    <phoneticPr fontId="1" type="noConversion"/>
  </si>
  <si>
    <t xml:space="preserve">			"areaName": "181B",</t>
    <phoneticPr fontId="1" type="noConversion"/>
  </si>
  <si>
    <t>NV_CMPX_NM</t>
  </si>
  <si>
    <t>NV_CMPX_KND</t>
  </si>
  <si>
    <t>NV_CMPX_KND_NM</t>
  </si>
  <si>
    <t>NV_ATCL_CMPX_TYP_CD</t>
  </si>
  <si>
    <t>SPLY_AREA_STR</t>
  </si>
  <si>
    <t>ONLY_AREA_STR</t>
  </si>
  <si>
    <t>NV_ATCL_STAT_NM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</si>
</sst>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topLeftCell="A58" workbookViewId="0">
      <selection sqref="A1:A65"/>
    </sheetView>
  </sheetViews>
  <sheetFormatPr defaultRowHeight="17" x14ac:dyDescent="0.45"/>
  <cols>
    <col min="1" max="1" width="45.6640625" customWidth="1"/>
  </cols>
  <sheetData>
    <row r="1" spans="1:1" x14ac:dyDescent="0.45">
      <c r="A1" s="1" t="s">
        <v>4</v>
      </c>
    </row>
    <row r="2" spans="1:1" x14ac:dyDescent="0.45">
      <c r="A2" s="1" t="s">
        <v>5</v>
      </c>
    </row>
    <row r="3" spans="1:1" x14ac:dyDescent="0.45">
      <c r="A3" s="1" t="s">
        <v>90</v>
      </c>
    </row>
    <row r="4" spans="1:1" x14ac:dyDescent="0.45">
      <c r="A4" s="1" t="s">
        <v>177</v>
      </c>
    </row>
    <row r="5" spans="1:1" x14ac:dyDescent="0.45">
      <c r="A5" s="1" t="s">
        <v>178</v>
      </c>
    </row>
    <row r="6" spans="1:1" x14ac:dyDescent="0.45">
      <c r="A6" s="1" t="s">
        <v>179</v>
      </c>
    </row>
    <row r="7" spans="1:1" x14ac:dyDescent="0.45">
      <c r="A7" s="1" t="s">
        <v>12</v>
      </c>
    </row>
    <row r="8" spans="1:1" x14ac:dyDescent="0.45">
      <c r="A8" s="1" t="s">
        <v>180</v>
      </c>
    </row>
    <row r="9" spans="1:1" x14ac:dyDescent="0.45">
      <c r="A9" s="1" t="s">
        <v>181</v>
      </c>
    </row>
    <row r="10" spans="1:1" x14ac:dyDescent="0.45">
      <c r="A10" s="1" t="s">
        <v>182</v>
      </c>
    </row>
    <row r="11" spans="1:1" x14ac:dyDescent="0.45">
      <c r="A11" s="1" t="s">
        <v>6</v>
      </c>
    </row>
    <row r="12" spans="1:1" x14ac:dyDescent="0.45">
      <c r="A12" s="1" t="s">
        <v>183</v>
      </c>
    </row>
    <row r="13" spans="1:1" x14ac:dyDescent="0.45">
      <c r="A13" s="1" t="s">
        <v>7</v>
      </c>
    </row>
    <row r="14" spans="1:1" x14ac:dyDescent="0.45">
      <c r="A14" s="1" t="s">
        <v>8</v>
      </c>
    </row>
    <row r="15" spans="1:1" x14ac:dyDescent="0.45">
      <c r="A15" s="1" t="s">
        <v>9</v>
      </c>
    </row>
    <row r="16" spans="1:1" x14ac:dyDescent="0.45">
      <c r="A16" s="1" t="s">
        <v>10</v>
      </c>
    </row>
    <row r="17" spans="1:1" x14ac:dyDescent="0.45">
      <c r="A17" s="1" t="s">
        <v>11</v>
      </c>
    </row>
    <row r="18" spans="1:1" x14ac:dyDescent="0.45">
      <c r="A18" s="1" t="s">
        <v>98</v>
      </c>
    </row>
    <row r="19" spans="1:1" x14ac:dyDescent="0.45">
      <c r="A19" s="1" t="s">
        <v>99</v>
      </c>
    </row>
    <row r="20" spans="1:1" x14ac:dyDescent="0.45">
      <c r="A20" s="1" t="s">
        <v>101</v>
      </c>
    </row>
    <row r="21" spans="1:1" x14ac:dyDescent="0.45">
      <c r="A21" s="1" t="s">
        <v>107</v>
      </c>
    </row>
    <row r="22" spans="1:1" x14ac:dyDescent="0.45">
      <c r="A22" s="1" t="s">
        <v>13</v>
      </c>
    </row>
    <row r="23" spans="1:1" x14ac:dyDescent="0.45">
      <c r="A23" s="1" t="s">
        <v>14</v>
      </c>
    </row>
    <row r="24" spans="1:1" x14ac:dyDescent="0.45">
      <c r="A24" s="1" t="s">
        <v>100</v>
      </c>
    </row>
    <row r="25" spans="1:1" x14ac:dyDescent="0.45">
      <c r="A25" s="1" t="s">
        <v>16</v>
      </c>
    </row>
    <row r="26" spans="1:1" x14ac:dyDescent="0.45">
      <c r="A26" s="1" t="s">
        <v>17</v>
      </c>
    </row>
    <row r="27" spans="1:1" x14ac:dyDescent="0.45">
      <c r="A27" s="1" t="s">
        <v>18</v>
      </c>
    </row>
    <row r="28" spans="1:1" x14ac:dyDescent="0.45">
      <c r="A28" s="1" t="s">
        <v>19</v>
      </c>
    </row>
    <row r="29" spans="1:1" x14ac:dyDescent="0.45">
      <c r="A29" s="1" t="s">
        <v>102</v>
      </c>
    </row>
    <row r="30" spans="1:1" x14ac:dyDescent="0.45">
      <c r="A30" s="1" t="s">
        <v>103</v>
      </c>
    </row>
    <row r="31" spans="1:1" x14ac:dyDescent="0.45">
      <c r="A31" s="1" t="s">
        <v>20</v>
      </c>
    </row>
    <row r="32" spans="1:1" x14ac:dyDescent="0.45">
      <c r="A32" s="1" t="s">
        <v>21</v>
      </c>
    </row>
    <row r="33" spans="1:1" x14ac:dyDescent="0.45">
      <c r="A33" s="1" t="s">
        <v>22</v>
      </c>
    </row>
    <row r="34" spans="1:1" x14ac:dyDescent="0.45">
      <c r="A34" s="1" t="s">
        <v>23</v>
      </c>
    </row>
    <row r="35" spans="1:1" x14ac:dyDescent="0.45">
      <c r="A35" s="1" t="s">
        <v>24</v>
      </c>
    </row>
    <row r="36" spans="1:1" x14ac:dyDescent="0.45">
      <c r="A36" s="1" t="s">
        <v>25</v>
      </c>
    </row>
    <row r="37" spans="1:1" x14ac:dyDescent="0.45">
      <c r="A37" s="1" t="s">
        <v>26</v>
      </c>
    </row>
    <row r="38" spans="1:1" x14ac:dyDescent="0.45">
      <c r="A38" s="1" t="s">
        <v>27</v>
      </c>
    </row>
    <row r="39" spans="1:1" x14ac:dyDescent="0.45">
      <c r="A39" s="1" t="s">
        <v>28</v>
      </c>
    </row>
    <row r="40" spans="1:1" x14ac:dyDescent="0.45">
      <c r="A40" s="1" t="s">
        <v>29</v>
      </c>
    </row>
    <row r="41" spans="1:1" x14ac:dyDescent="0.45">
      <c r="A41" s="1" t="s">
        <v>30</v>
      </c>
    </row>
    <row r="42" spans="1:1" x14ac:dyDescent="0.45">
      <c r="A42" s="1" t="s">
        <v>31</v>
      </c>
    </row>
    <row r="43" spans="1:1" x14ac:dyDescent="0.45">
      <c r="A43" s="1" t="s">
        <v>32</v>
      </c>
    </row>
    <row r="44" spans="1:1" x14ac:dyDescent="0.45">
      <c r="A44" s="1" t="s">
        <v>33</v>
      </c>
    </row>
    <row r="45" spans="1:1" x14ac:dyDescent="0.45">
      <c r="A45" s="1" t="s">
        <v>34</v>
      </c>
    </row>
    <row r="46" spans="1:1" x14ac:dyDescent="0.45">
      <c r="A46" s="1" t="s">
        <v>91</v>
      </c>
    </row>
    <row r="47" spans="1:1" x14ac:dyDescent="0.45">
      <c r="A47" s="1" t="s">
        <v>92</v>
      </c>
    </row>
    <row r="48" spans="1:1" x14ac:dyDescent="0.45">
      <c r="A48" s="1" t="s">
        <v>104</v>
      </c>
    </row>
    <row r="49" spans="1:1" x14ac:dyDescent="0.45">
      <c r="A49" s="1" t="s">
        <v>106</v>
      </c>
    </row>
    <row r="50" spans="1:1" x14ac:dyDescent="0.45">
      <c r="A50" s="1" t="s">
        <v>108</v>
      </c>
    </row>
    <row r="51" spans="1:1" x14ac:dyDescent="0.45">
      <c r="A51" s="1" t="s">
        <v>109</v>
      </c>
    </row>
    <row r="52" spans="1:1" x14ac:dyDescent="0.45">
      <c r="A52" s="1" t="s">
        <v>110</v>
      </c>
    </row>
    <row r="53" spans="1:1" x14ac:dyDescent="0.45">
      <c r="A53" s="1" t="s">
        <v>15</v>
      </c>
    </row>
    <row r="54" spans="1:1" x14ac:dyDescent="0.45">
      <c r="A54" s="1" t="s">
        <v>111</v>
      </c>
    </row>
    <row r="55" spans="1:1" x14ac:dyDescent="0.45">
      <c r="A55" s="1" t="s">
        <v>112</v>
      </c>
    </row>
    <row r="56" spans="1:1" x14ac:dyDescent="0.45">
      <c r="A56" s="1" t="s">
        <v>113</v>
      </c>
    </row>
    <row r="57" spans="1:1" x14ac:dyDescent="0.45">
      <c r="A57" s="1" t="s">
        <v>114</v>
      </c>
    </row>
    <row r="58" spans="1:1" x14ac:dyDescent="0.45">
      <c r="A58" s="1" t="s">
        <v>115</v>
      </c>
    </row>
    <row r="59" spans="1:1" x14ac:dyDescent="0.45">
      <c r="A59" s="1" t="s">
        <v>116</v>
      </c>
    </row>
    <row r="60" spans="1:1" x14ac:dyDescent="0.45">
      <c r="A60" s="1" t="s">
        <v>117</v>
      </c>
    </row>
    <row r="61" spans="1:1" x14ac:dyDescent="0.45">
      <c r="A61" s="1" t="s">
        <v>105</v>
      </c>
    </row>
    <row r="62" spans="1:1" x14ac:dyDescent="0.45">
      <c r="A62" s="1" t="s">
        <v>0</v>
      </c>
    </row>
    <row r="63" spans="1:1" x14ac:dyDescent="0.45">
      <c r="A63" s="1" t="s">
        <v>1</v>
      </c>
    </row>
    <row r="64" spans="1:1" x14ac:dyDescent="0.45">
      <c r="A64" s="1" t="s">
        <v>2</v>
      </c>
    </row>
    <row r="65" spans="1:1" x14ac:dyDescent="0.45">
      <c r="A65" s="1" t="s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abSelected="1" workbookViewId="0">
      <selection activeCell="A65" sqref="A1:A65"/>
    </sheetView>
  </sheetViews>
  <sheetFormatPr defaultRowHeight="17" x14ac:dyDescent="0.45"/>
  <cols>
    <col min="1" max="1" width="45.1640625" bestFit="1" customWidth="1"/>
  </cols>
  <sheetData>
    <row r="1" spans="1:1" x14ac:dyDescent="0.45">
      <c r="A1" t="str">
        <f>CONCATENATE("'",컬럼리스트!A1,"' : None,")</f>
        <v>'ATCL_NUM' : None,</v>
      </c>
    </row>
    <row r="2" spans="1:1" x14ac:dyDescent="0.45">
      <c r="A2" t="str">
        <f>CONCATENATE("'",컬럼리스트!A2,"' : None,")</f>
        <v>'NV_CMPX_ID' : None,</v>
      </c>
    </row>
    <row r="3" spans="1:1" x14ac:dyDescent="0.45">
      <c r="A3" t="str">
        <f>CONCATENATE("'",컬럼리스트!A3,"' : None,")</f>
        <v>'NV_CMPX_TYP_SEQ' : None,</v>
      </c>
    </row>
    <row r="4" spans="1:1" x14ac:dyDescent="0.45">
      <c r="A4" t="str">
        <f>CONCATENATE("'",컬럼리스트!A4,"' : None,")</f>
        <v>'NV_CMPX_NM' : None,</v>
      </c>
    </row>
    <row r="5" spans="1:1" x14ac:dyDescent="0.45">
      <c r="A5" t="str">
        <f>CONCATENATE("'",컬럼리스트!A5,"' : None,")</f>
        <v>'NV_CMPX_KND' : None,</v>
      </c>
    </row>
    <row r="6" spans="1:1" x14ac:dyDescent="0.45">
      <c r="A6" t="str">
        <f>CONCATENATE("'",컬럼리스트!A6,"' : None,")</f>
        <v>'NV_CMPX_KND_NM' : None,</v>
      </c>
    </row>
    <row r="7" spans="1:1" x14ac:dyDescent="0.45">
      <c r="A7" t="str">
        <f>CONCATENATE("'",컬럼리스트!A7,"' : None,")</f>
        <v>'CMPX_TYP_NM' : None,</v>
      </c>
    </row>
    <row r="8" spans="1:1" x14ac:dyDescent="0.45">
      <c r="A8" t="str">
        <f>CONCATENATE("'",컬럼리스트!A8,"' : None,")</f>
        <v>'NV_ATCL_CMPX_TYP_CD' : None,</v>
      </c>
    </row>
    <row r="9" spans="1:1" x14ac:dyDescent="0.45">
      <c r="A9" t="str">
        <f>CONCATENATE("'",컬럼리스트!A9,"' : None,")</f>
        <v>'SPLY_AREA_STR' : None,</v>
      </c>
    </row>
    <row r="10" spans="1:1" x14ac:dyDescent="0.45">
      <c r="A10" t="str">
        <f>CONCATENATE("'",컬럼리스트!A10,"' : None,")</f>
        <v>'ONLY_AREA_STR' : None,</v>
      </c>
    </row>
    <row r="11" spans="1:1" x14ac:dyDescent="0.45">
      <c r="A11" t="str">
        <f>CONCATENATE("'",컬럼리스트!A11,"' : None,")</f>
        <v>'NV_ATCL_STAT_CD' : None,</v>
      </c>
    </row>
    <row r="12" spans="1:1" x14ac:dyDescent="0.45">
      <c r="A12" t="str">
        <f>CONCATENATE("'",컬럼리스트!A12,"' : None,")</f>
        <v>'NV_ATCL_STAT_NM' : None,</v>
      </c>
    </row>
    <row r="13" spans="1:1" x14ac:dyDescent="0.45">
      <c r="A13" t="str">
        <f>CONCATENATE("'",컬럼리스트!A13,"' : None,")</f>
        <v>'NV_DEAL_TYP_CD' : None,</v>
      </c>
    </row>
    <row r="14" spans="1:1" x14ac:dyDescent="0.45">
      <c r="A14" t="str">
        <f>CONCATENATE("'",컬럼리스트!A14,"' : None,")</f>
        <v>'NV_VRFY_TYP_CD' : None,</v>
      </c>
    </row>
    <row r="15" spans="1:1" x14ac:dyDescent="0.45">
      <c r="A15" t="str">
        <f>CONCATENATE("'",컬럼리스트!A15,"' : None,")</f>
        <v>'FLR_INFO' : None,</v>
      </c>
    </row>
    <row r="16" spans="1:1" x14ac:dyDescent="0.45">
      <c r="A16" t="str">
        <f>CONCATENATE("'",컬럼리스트!A16,"' : None,")</f>
        <v>'PRC_CHG_STAT_CD' : None,</v>
      </c>
    </row>
    <row r="17" spans="1:1" x14ac:dyDescent="0.45">
      <c r="A17" t="str">
        <f>CONCATENATE("'",컬럼리스트!A17,"' : None,")</f>
        <v>'PRC_CHG_YN' : None,</v>
      </c>
    </row>
    <row r="18" spans="1:1" x14ac:dyDescent="0.45">
      <c r="A18" t="str">
        <f>CONCATENATE("'",컬럼리스트!A18,"' : None,")</f>
        <v>'DEAL_PRC_NM' : None,</v>
      </c>
    </row>
    <row r="19" spans="1:1" x14ac:dyDescent="0.45">
      <c r="A19" t="str">
        <f>CONCATENATE("'",컬럼리스트!A19,"' : None,")</f>
        <v>'PRMU_PRC_NM' : None,</v>
      </c>
    </row>
    <row r="20" spans="1:1" x14ac:dyDescent="0.45">
      <c r="A20" t="str">
        <f>CONCATENATE("'",컬럼리스트!A20,"' : None,")</f>
        <v>'SAME_ADDR_PRMU_MBIG_PRC_NM' : None,</v>
      </c>
    </row>
    <row r="21" spans="1:1" x14ac:dyDescent="0.45">
      <c r="A21" t="str">
        <f>CONCATENATE("'",컬럼리스트!A21,"' : None,")</f>
        <v>'RENT_PRC_NM' : None,</v>
      </c>
    </row>
    <row r="22" spans="1:1" x14ac:dyDescent="0.45">
      <c r="A22" t="str">
        <f>CONCATENATE("'",컬럼리스트!A22,"' : None,")</f>
        <v>'EXPS_NM' : None,</v>
      </c>
    </row>
    <row r="23" spans="1:1" x14ac:dyDescent="0.45">
      <c r="A23" t="str">
        <f>CONCATENATE("'",컬럼리스트!A23,"' : None,")</f>
        <v>'ATCL_CHK_YMD' : None,</v>
      </c>
    </row>
    <row r="24" spans="1:1" x14ac:dyDescent="0.45">
      <c r="A24" t="str">
        <f>CONCATENATE("'",컬럼리스트!A24,"' : None,")</f>
        <v>'DEAL_CMPL_YMD' : None,</v>
      </c>
    </row>
    <row r="25" spans="1:1" x14ac:dyDescent="0.45">
      <c r="A25" t="str">
        <f>CONCATENATE("'",컬럼리스트!A25,"' : None,")</f>
        <v>'ATCL_DESC' : None,</v>
      </c>
    </row>
    <row r="26" spans="1:1" x14ac:dyDescent="0.45">
      <c r="A26" t="str">
        <f>CONCATENATE("'",컬럼리스트!A26,"' : None,")</f>
        <v>'DONG_NM' : None,</v>
      </c>
    </row>
    <row r="27" spans="1:1" x14ac:dyDescent="0.45">
      <c r="A27" t="str">
        <f>CONCATENATE("'",컬럼리스트!A27,"' : None,")</f>
        <v>'SAME_ADDR_CNT' : None,</v>
      </c>
    </row>
    <row r="28" spans="1:1" x14ac:dyDescent="0.45">
      <c r="A28" t="str">
        <f>CONCATENATE("'",컬럼리스트!A28,"' : None,")</f>
        <v>'SAME_ADDR_DRCT_CNT' : None,</v>
      </c>
    </row>
    <row r="29" spans="1:1" x14ac:dyDescent="0.45">
      <c r="A29" t="str">
        <f>CONCATENATE("'",컬럼리스트!A29,"' : None,")</f>
        <v>'SAME_ADDR_MBIG_PRC_NM' : None,</v>
      </c>
    </row>
    <row r="30" spans="1:1" x14ac:dyDescent="0.45">
      <c r="A30" t="str">
        <f>CONCATENATE("'",컬럼리스트!A30,"' : None,")</f>
        <v>'SAME_ADDR_MSML_PRC_NM' : None,</v>
      </c>
    </row>
    <row r="31" spans="1:1" x14ac:dyDescent="0.45">
      <c r="A31" t="str">
        <f>CONCATENATE("'",컬럼리스트!A31,"' : None,")</f>
        <v>'PRVD_CO_ID' : None,</v>
      </c>
    </row>
    <row r="32" spans="1:1" x14ac:dyDescent="0.45">
      <c r="A32" t="str">
        <f>CONCATENATE("'",컬럼리스트!A32,"' : None,")</f>
        <v>'PRVD_CO_NM' : None,</v>
      </c>
    </row>
    <row r="33" spans="1:1" x14ac:dyDescent="0.45">
      <c r="A33" t="str">
        <f>CONCATENATE("'",컬럼리스트!A33,"' : None,")</f>
        <v>'PRVD_ATCL_ADDR' : None,</v>
      </c>
    </row>
    <row r="34" spans="1:1" x14ac:dyDescent="0.45">
      <c r="A34" t="str">
        <f>CONCATENATE("'",컬럼리스트!A34,"' : None,")</f>
        <v>'PRVD_ATCL_LINK_URL' : None,</v>
      </c>
    </row>
    <row r="35" spans="1:1" x14ac:dyDescent="0.45">
      <c r="A35" t="str">
        <f>CONCATENATE("'",컬럼리스트!A35,"' : None,")</f>
        <v>'PRVD_ATCL_LINK_TITL_USE_YN' : None,</v>
      </c>
    </row>
    <row r="36" spans="1:1" x14ac:dyDescent="0.45">
      <c r="A36" t="str">
        <f>CONCATENATE("'",컬럼리스트!A36,"' : None,")</f>
        <v>'PRVD_ATCL_LINK_USE_PRVD_CO_NM_YN' : None,</v>
      </c>
    </row>
    <row r="37" spans="1:1" x14ac:dyDescent="0.45">
      <c r="A37" t="str">
        <f>CONCATENATE("'",컬럼리스트!A37,"' : None,")</f>
        <v>'PRVD_MBL_ATCL_URL' : None,</v>
      </c>
    </row>
    <row r="38" spans="1:1" x14ac:dyDescent="0.45">
      <c r="A38" t="str">
        <f>CONCATENATE("'",컬럼리스트!A38,"' : None,")</f>
        <v>'PRVD_MBL_LINK_TITL_USE_YN' : None,</v>
      </c>
    </row>
    <row r="39" spans="1:1" x14ac:dyDescent="0.45">
      <c r="A39" t="str">
        <f>CONCATENATE("'",컬럼리스트!A39,"' : None,")</f>
        <v>'PRVD_MBL_LINK_PRVD_CO_NM_USE_YN' : None,</v>
      </c>
    </row>
    <row r="40" spans="1:1" x14ac:dyDescent="0.45">
      <c r="A40" t="str">
        <f>CONCATENATE("'",컬럼리스트!A40,"' : None,")</f>
        <v>'X_COOR_VAL' : None,</v>
      </c>
    </row>
    <row r="41" spans="1:1" x14ac:dyDescent="0.45">
      <c r="A41" t="str">
        <f>CONCATENATE("'",컬럼리스트!A41,"' : None,")</f>
        <v>'Y_COOR_VAL' : None,</v>
      </c>
    </row>
    <row r="42" spans="1:1" x14ac:dyDescent="0.45">
      <c r="A42" t="str">
        <f>CONCATENATE("'",컬럼리스트!A42,"' : None,")</f>
        <v>'LOC_MARK_YN' : None,</v>
      </c>
    </row>
    <row r="43" spans="1:1" x14ac:dyDescent="0.45">
      <c r="A43" t="str">
        <f>CONCATENATE("'",컬럼리스트!A43,"' : None,")</f>
        <v>'LREA_NM' : None,</v>
      </c>
    </row>
    <row r="44" spans="1:1" x14ac:dyDescent="0.45">
      <c r="A44" t="str">
        <f>CONCATENATE("'",컬럼리스트!A44,"' : None,")</f>
        <v>'LREA_ID' : None,</v>
      </c>
    </row>
    <row r="45" spans="1:1" x14ac:dyDescent="0.45">
      <c r="A45" t="str">
        <f>CONCATENATE("'",컬럼리스트!A45,"' : None,")</f>
        <v>'DRCT_DEAL_YN' : None,</v>
      </c>
    </row>
    <row r="46" spans="1:1" x14ac:dyDescent="0.45">
      <c r="A46" t="str">
        <f>CONCATENATE("'",컬럼리스트!A46,"' : None,")</f>
        <v>'SELL_USER_CELL_NUM' : None,</v>
      </c>
    </row>
    <row r="47" spans="1:1" x14ac:dyDescent="0.45">
      <c r="A47" t="str">
        <f>CONCATENATE("'",컬럼리스트!A47,"' : None,")</f>
        <v>'DTL_ADDR' : None,</v>
      </c>
    </row>
    <row r="48" spans="1:1" x14ac:dyDescent="0.45">
      <c r="A48" t="str">
        <f>CONCATENATE("'",컬럼리스트!A48,"' : None,")</f>
        <v>'DTL_ADDR_YN' : None,</v>
      </c>
    </row>
    <row r="49" spans="1:1" x14ac:dyDescent="0.45">
      <c r="A49" t="str">
        <f>CONCATENATE("'",컬럼리스트!A49,"' : None,")</f>
        <v>'OWNER_CHK_YN' : None,</v>
      </c>
    </row>
    <row r="50" spans="1:1" x14ac:dyDescent="0.45">
      <c r="A50" t="str">
        <f>CONCATENATE("'",컬럼리스트!A50,"' : None,")</f>
        <v>'RPSN_IMG_URL' : None,</v>
      </c>
    </row>
    <row r="51" spans="1:1" x14ac:dyDescent="0.45">
      <c r="A51" t="str">
        <f>CONCATENATE("'",컬럼리스트!A51,"' : None,")</f>
        <v>'RPSN_IMG_TYP_CD' : None,</v>
      </c>
    </row>
    <row r="52" spans="1:1" x14ac:dyDescent="0.45">
      <c r="A52" t="str">
        <f>CONCATENATE("'",컬럼리스트!A52,"' : None,")</f>
        <v>'RPSN_IMG_THMB_NM' : None,</v>
      </c>
    </row>
    <row r="53" spans="1:1" x14ac:dyDescent="0.45">
      <c r="A53" t="str">
        <f>CONCATENATE("'",컬럼리스트!A53,"' : None,")</f>
        <v>'IMG_CNT' : None,</v>
      </c>
    </row>
    <row r="54" spans="1:1" x14ac:dyDescent="0.45">
      <c r="A54" t="str">
        <f>CONCATENATE("'",컬럼리스트!A54,"' : None,")</f>
        <v>'SELL_USER_NM' : None,</v>
      </c>
    </row>
    <row r="55" spans="1:1" x14ac:dyDescent="0.45">
      <c r="A55" t="str">
        <f>CONCATENATE("'",컬럼리스트!A55,"' : None,")</f>
        <v>'REAL_DEAL_YYMM' : None,</v>
      </c>
    </row>
    <row r="56" spans="1:1" x14ac:dyDescent="0.45">
      <c r="A56" t="str">
        <f>CONCATENATE("'",컬럼리스트!A56,"' : None,")</f>
        <v>'REAL_DEAL_YMD_CLCT_CD' : None,</v>
      </c>
    </row>
    <row r="57" spans="1:1" x14ac:dyDescent="0.45">
      <c r="A57" t="str">
        <f>CONCATENATE("'",컬럼리스트!A57,"' : None,")</f>
        <v>'REAL_DEAL_YMD_CLCT_NM' : None,</v>
      </c>
    </row>
    <row r="58" spans="1:1" x14ac:dyDescent="0.45">
      <c r="A58" t="str">
        <f>CONCATENATE("'",컬럼리스트!A58,"' : None,")</f>
        <v>'REAL_DEAL_PRC_NM' : None,</v>
      </c>
    </row>
    <row r="59" spans="1:1" x14ac:dyDescent="0.45">
      <c r="A59" t="str">
        <f>CONCATENATE("'",컬럼리스트!A59,"' : None,")</f>
        <v>'REAL_DEAL_DPST_NM' : None,</v>
      </c>
    </row>
    <row r="60" spans="1:1" x14ac:dyDescent="0.45">
      <c r="A60" t="str">
        <f>CONCATENATE("'",컬럼리스트!A60,"' : None,")</f>
        <v>'REAL_DEAL_RENT_PRC_NM' : None,</v>
      </c>
    </row>
    <row r="61" spans="1:1" x14ac:dyDescent="0.45">
      <c r="A61" t="str">
        <f>CONCATENATE("'",컬럼리스트!A61,"' : None,")</f>
        <v>'DEAL_PRC_NUM' : None,</v>
      </c>
    </row>
    <row r="62" spans="1:1" x14ac:dyDescent="0.45">
      <c r="A62" t="str">
        <f>CONCATENATE("'",컬럼리스트!A62,"' : None,")</f>
        <v>'REG_USER_ID' : None,</v>
      </c>
    </row>
    <row r="63" spans="1:1" x14ac:dyDescent="0.45">
      <c r="A63" t="str">
        <f>CONCATENATE("'",컬럼리스트!A63,"' : None,")</f>
        <v>'REG_DTM' : None,</v>
      </c>
    </row>
    <row r="64" spans="1:1" x14ac:dyDescent="0.45">
      <c r="A64" t="str">
        <f>CONCATENATE("'",컬럼리스트!A64,"' : None,")</f>
        <v>'CHG_USER_ID' : None,</v>
      </c>
    </row>
    <row r="65" spans="1:1" x14ac:dyDescent="0.45">
      <c r="A65" t="str">
        <f>CONCATENATE("'",컬럼리스트!A65,"' : None,")</f>
        <v>'CHG_DTM' : None,</v>
      </c>
    </row>
    <row r="66" spans="1:1" x14ac:dyDescent="0.45">
      <c r="A66" t="str">
        <f>CONCATENATE("'",컬럼리스트!A66,"' : None,")</f>
        <v>'' : None,</v>
      </c>
    </row>
    <row r="67" spans="1:1" x14ac:dyDescent="0.45">
      <c r="A67" t="str">
        <f>CONCATENATE("'",컬럼리스트!A67,"' : None,")</f>
        <v>'' : None,</v>
      </c>
    </row>
    <row r="68" spans="1:1" x14ac:dyDescent="0.45">
      <c r="A68" t="str">
        <f>CONCATENATE("'",컬럼리스트!A68,"' : None,")</f>
        <v>'' : None,</v>
      </c>
    </row>
    <row r="69" spans="1:1" x14ac:dyDescent="0.45">
      <c r="A69" t="str">
        <f>CONCATENATE("'",컬럼리스트!A69,"' : None,")</f>
        <v>'' : None,</v>
      </c>
    </row>
    <row r="70" spans="1:1" x14ac:dyDescent="0.45">
      <c r="A70" t="str">
        <f>CONCATENATE("'",컬럼리스트!A70,"' : None,")</f>
        <v>'' : None,</v>
      </c>
    </row>
    <row r="71" spans="1:1" x14ac:dyDescent="0.45">
      <c r="A71" t="str">
        <f>CONCATENATE("'",컬럼리스트!A71,"' : None,")</f>
        <v>'' : None,</v>
      </c>
    </row>
    <row r="72" spans="1:1" x14ac:dyDescent="0.45">
      <c r="A72" t="str">
        <f>CONCATENATE("'",컬럼리스트!A72,"' : None,")</f>
        <v>'' : None,</v>
      </c>
    </row>
    <row r="73" spans="1:1" x14ac:dyDescent="0.45">
      <c r="A73" t="str">
        <f>CONCATENATE("'",컬럼리스트!A73,"' : None,")</f>
        <v>'' : None,</v>
      </c>
    </row>
    <row r="74" spans="1:1" x14ac:dyDescent="0.45">
      <c r="A74" t="str">
        <f>CONCATENATE("'",컬럼리스트!A74,"' : None,")</f>
        <v>'' : None,</v>
      </c>
    </row>
    <row r="75" spans="1:1" x14ac:dyDescent="0.45">
      <c r="A75" t="str">
        <f>CONCATENATE("'",컬럼리스트!A75,"' : None,")</f>
        <v>'' : None,</v>
      </c>
    </row>
    <row r="76" spans="1:1" x14ac:dyDescent="0.45">
      <c r="A76" t="str">
        <f>CONCATENATE("'",컬럼리스트!A76,"' : None,")</f>
        <v>'' : None,</v>
      </c>
    </row>
    <row r="77" spans="1:1" x14ac:dyDescent="0.45">
      <c r="A77" t="str">
        <f>CONCATENATE("'",컬럼리스트!A77,"' : None,")</f>
        <v>'' : None,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topLeftCell="A4" workbookViewId="0">
      <selection activeCell="F19" sqref="F19:F21"/>
    </sheetView>
  </sheetViews>
  <sheetFormatPr defaultRowHeight="17" x14ac:dyDescent="0.45"/>
  <cols>
    <col min="1" max="1" width="30.58203125" bestFit="1" customWidth="1"/>
    <col min="2" max="2" width="21.08203125" bestFit="1" customWidth="1"/>
    <col min="3" max="4" width="21.08203125" customWidth="1"/>
    <col min="5" max="5" width="17" customWidth="1"/>
    <col min="6" max="6" width="75" bestFit="1" customWidth="1"/>
    <col min="11" max="11" width="44.08203125" bestFit="1" customWidth="1"/>
    <col min="12" max="12" width="37" bestFit="1" customWidth="1"/>
  </cols>
  <sheetData>
    <row r="1" spans="1:12" x14ac:dyDescent="0.45">
      <c r="A1" t="s">
        <v>118</v>
      </c>
      <c r="B1" t="s">
        <v>4</v>
      </c>
      <c r="C1" s="1" t="s">
        <v>4</v>
      </c>
      <c r="D1" s="1"/>
      <c r="E1" s="1" t="str">
        <f>VLOOKUP(C1,L:L,1,FALSE)</f>
        <v>ATCL_NUM</v>
      </c>
      <c r="K1" t="s">
        <v>118</v>
      </c>
      <c r="L1" t="s">
        <v>4</v>
      </c>
    </row>
    <row r="2" spans="1:12" x14ac:dyDescent="0.45">
      <c r="A2" t="s">
        <v>119</v>
      </c>
      <c r="B2" t="s">
        <v>120</v>
      </c>
      <c r="C2" s="1" t="s">
        <v>5</v>
      </c>
      <c r="D2" s="1"/>
      <c r="E2" s="1" t="e">
        <f t="shared" ref="E2:E57" si="0">VLOOKUP(C2,L:L,1,FALSE)</f>
        <v>#N/A</v>
      </c>
      <c r="G2" t="s">
        <v>49</v>
      </c>
      <c r="K2" t="s">
        <v>119</v>
      </c>
      <c r="L2" t="s">
        <v>120</v>
      </c>
    </row>
    <row r="3" spans="1:12" x14ac:dyDescent="0.45">
      <c r="A3" t="s">
        <v>121</v>
      </c>
      <c r="B3" t="s">
        <v>120</v>
      </c>
      <c r="C3" s="1" t="s">
        <v>90</v>
      </c>
      <c r="D3" s="1"/>
      <c r="E3" s="1" t="e">
        <f t="shared" si="0"/>
        <v>#N/A</v>
      </c>
      <c r="K3" t="s">
        <v>121</v>
      </c>
      <c r="L3" t="s">
        <v>120</v>
      </c>
    </row>
    <row r="4" spans="1:12" x14ac:dyDescent="0.45">
      <c r="A4" t="s">
        <v>122</v>
      </c>
      <c r="B4" t="s">
        <v>120</v>
      </c>
      <c r="C4" s="1" t="s">
        <v>6</v>
      </c>
      <c r="D4" s="1"/>
      <c r="E4" s="1" t="str">
        <f t="shared" si="0"/>
        <v>NV_ATCL_STAT_CD</v>
      </c>
      <c r="F4" t="s">
        <v>35</v>
      </c>
      <c r="K4" t="s">
        <v>122</v>
      </c>
      <c r="L4" t="s">
        <v>120</v>
      </c>
    </row>
    <row r="5" spans="1:12" x14ac:dyDescent="0.45">
      <c r="A5" t="s">
        <v>123</v>
      </c>
      <c r="B5" t="s">
        <v>120</v>
      </c>
      <c r="C5" s="1" t="s">
        <v>7</v>
      </c>
      <c r="D5" s="1"/>
      <c r="E5" s="1" t="str">
        <f t="shared" si="0"/>
        <v>NV_DEAL_TYP_CD</v>
      </c>
      <c r="F5" t="s">
        <v>36</v>
      </c>
      <c r="K5" t="s">
        <v>123</v>
      </c>
      <c r="L5" t="s">
        <v>120</v>
      </c>
    </row>
    <row r="6" spans="1:12" x14ac:dyDescent="0.45">
      <c r="A6" t="s">
        <v>124</v>
      </c>
      <c r="B6" t="s">
        <v>120</v>
      </c>
      <c r="C6" s="1" t="s">
        <v>8</v>
      </c>
      <c r="D6" s="1"/>
      <c r="E6" s="1" t="str">
        <f t="shared" si="0"/>
        <v>NV_VRFY_TYP_CD</v>
      </c>
      <c r="F6" t="s">
        <v>50</v>
      </c>
      <c r="K6" t="s">
        <v>124</v>
      </c>
      <c r="L6" t="s">
        <v>120</v>
      </c>
    </row>
    <row r="7" spans="1:12" x14ac:dyDescent="0.45">
      <c r="A7" t="s">
        <v>125</v>
      </c>
      <c r="B7" t="s">
        <v>120</v>
      </c>
      <c r="C7" s="1" t="s">
        <v>9</v>
      </c>
      <c r="D7" s="1"/>
      <c r="E7" s="1" t="str">
        <f t="shared" si="0"/>
        <v>FLR_INFO</v>
      </c>
      <c r="F7" t="s">
        <v>37</v>
      </c>
      <c r="G7" t="s">
        <v>53</v>
      </c>
      <c r="K7" t="s">
        <v>125</v>
      </c>
      <c r="L7" t="s">
        <v>120</v>
      </c>
    </row>
    <row r="8" spans="1:12" x14ac:dyDescent="0.45">
      <c r="A8" t="s">
        <v>126</v>
      </c>
      <c r="B8" t="s">
        <v>120</v>
      </c>
      <c r="C8" s="1" t="s">
        <v>10</v>
      </c>
      <c r="D8" s="1"/>
      <c r="E8" s="1" t="str">
        <f t="shared" si="0"/>
        <v>PRC_CHG_STAT_CD</v>
      </c>
      <c r="F8" t="s">
        <v>54</v>
      </c>
      <c r="K8" t="s">
        <v>126</v>
      </c>
      <c r="L8" t="s">
        <v>120</v>
      </c>
    </row>
    <row r="9" spans="1:12" x14ac:dyDescent="0.45">
      <c r="A9" t="s">
        <v>49</v>
      </c>
      <c r="B9" t="s">
        <v>6</v>
      </c>
      <c r="C9" s="1" t="s">
        <v>11</v>
      </c>
      <c r="D9" s="1"/>
      <c r="E9" s="1" t="str">
        <f t="shared" si="0"/>
        <v>PRC_CHG_YN</v>
      </c>
      <c r="F9" t="s">
        <v>51</v>
      </c>
      <c r="G9" t="s">
        <v>53</v>
      </c>
      <c r="K9" t="s">
        <v>49</v>
      </c>
      <c r="L9" t="s">
        <v>6</v>
      </c>
    </row>
    <row r="10" spans="1:12" x14ac:dyDescent="0.45">
      <c r="A10" t="s">
        <v>57</v>
      </c>
      <c r="B10" t="s">
        <v>7</v>
      </c>
      <c r="C10" s="1" t="s">
        <v>98</v>
      </c>
      <c r="D10" s="1"/>
      <c r="E10" s="1" t="str">
        <f t="shared" si="0"/>
        <v>DEAL_PRC_NM</v>
      </c>
      <c r="F10" t="s">
        <v>38</v>
      </c>
      <c r="G10" t="s">
        <v>53</v>
      </c>
      <c r="K10" t="s">
        <v>57</v>
      </c>
      <c r="L10" t="s">
        <v>7</v>
      </c>
    </row>
    <row r="11" spans="1:12" x14ac:dyDescent="0.45">
      <c r="A11" t="s">
        <v>127</v>
      </c>
      <c r="B11" t="s">
        <v>120</v>
      </c>
      <c r="C11" s="1" t="s">
        <v>99</v>
      </c>
      <c r="D11" s="1"/>
      <c r="E11" s="1" t="str">
        <f t="shared" si="0"/>
        <v>PRMU_PRC_NM</v>
      </c>
      <c r="F11" t="s">
        <v>52</v>
      </c>
      <c r="G11" t="s">
        <v>53</v>
      </c>
      <c r="K11" t="s">
        <v>127</v>
      </c>
      <c r="L11" t="s">
        <v>120</v>
      </c>
    </row>
    <row r="12" spans="1:12" x14ac:dyDescent="0.45">
      <c r="A12" t="s">
        <v>128</v>
      </c>
      <c r="B12" t="s">
        <v>8</v>
      </c>
      <c r="C12" s="1" t="s">
        <v>107</v>
      </c>
      <c r="D12" s="1"/>
      <c r="E12" s="1" t="str">
        <f t="shared" si="0"/>
        <v>RENT_PRC_NM</v>
      </c>
      <c r="F12" t="s">
        <v>56</v>
      </c>
      <c r="K12" t="s">
        <v>128</v>
      </c>
      <c r="L12" t="s">
        <v>8</v>
      </c>
    </row>
    <row r="13" spans="1:12" x14ac:dyDescent="0.45">
      <c r="A13" t="s">
        <v>129</v>
      </c>
      <c r="B13" t="s">
        <v>9</v>
      </c>
      <c r="C13" s="1" t="s">
        <v>13</v>
      </c>
      <c r="D13" s="1"/>
      <c r="E13" s="1" t="str">
        <f t="shared" si="0"/>
        <v>EXPS_NM</v>
      </c>
      <c r="F13" t="s">
        <v>39</v>
      </c>
      <c r="G13" t="s">
        <v>55</v>
      </c>
      <c r="K13" t="s">
        <v>129</v>
      </c>
      <c r="L13" t="s">
        <v>9</v>
      </c>
    </row>
    <row r="14" spans="1:12" x14ac:dyDescent="0.45">
      <c r="A14" t="s">
        <v>130</v>
      </c>
      <c r="B14" t="s">
        <v>10</v>
      </c>
      <c r="C14" s="1" t="s">
        <v>14</v>
      </c>
      <c r="D14" s="1"/>
      <c r="E14" s="1" t="str">
        <f t="shared" si="0"/>
        <v>ATCL_CHK_YMD</v>
      </c>
      <c r="F14" t="s">
        <v>58</v>
      </c>
      <c r="K14" t="s">
        <v>130</v>
      </c>
      <c r="L14" t="s">
        <v>10</v>
      </c>
    </row>
    <row r="15" spans="1:12" x14ac:dyDescent="0.45">
      <c r="A15" t="s">
        <v>131</v>
      </c>
      <c r="B15" t="s">
        <v>11</v>
      </c>
      <c r="C15" s="1" t="s">
        <v>100</v>
      </c>
      <c r="D15" s="1"/>
      <c r="E15" s="1" t="str">
        <f t="shared" si="0"/>
        <v>DEAL_CMPL_YMD</v>
      </c>
      <c r="F15" t="s">
        <v>59</v>
      </c>
      <c r="K15" t="s">
        <v>131</v>
      </c>
      <c r="L15" t="s">
        <v>11</v>
      </c>
    </row>
    <row r="16" spans="1:12" x14ac:dyDescent="0.45">
      <c r="A16" t="s">
        <v>132</v>
      </c>
      <c r="B16" t="s">
        <v>98</v>
      </c>
      <c r="C16" s="1" t="s">
        <v>16</v>
      </c>
      <c r="D16" s="1"/>
      <c r="E16" s="1" t="str">
        <f t="shared" si="0"/>
        <v>ATCL_DESC</v>
      </c>
      <c r="F16" t="s">
        <v>60</v>
      </c>
      <c r="K16" t="s">
        <v>132</v>
      </c>
      <c r="L16" t="s">
        <v>98</v>
      </c>
    </row>
    <row r="17" spans="1:12" x14ac:dyDescent="0.45">
      <c r="A17" t="s">
        <v>163</v>
      </c>
      <c r="B17" s="1" t="s">
        <v>99</v>
      </c>
      <c r="C17" s="1" t="s">
        <v>17</v>
      </c>
      <c r="D17" s="1"/>
      <c r="E17" s="1" t="str">
        <f t="shared" si="0"/>
        <v>DONG_NM</v>
      </c>
      <c r="F17" t="s">
        <v>61</v>
      </c>
      <c r="K17" t="s">
        <v>163</v>
      </c>
      <c r="L17" s="1" t="s">
        <v>99</v>
      </c>
    </row>
    <row r="18" spans="1:12" ht="34" x14ac:dyDescent="0.45">
      <c r="A18" t="s">
        <v>162</v>
      </c>
      <c r="B18" t="s">
        <v>107</v>
      </c>
      <c r="C18" s="1" t="s">
        <v>101</v>
      </c>
      <c r="D18" s="1"/>
      <c r="E18" s="1" t="str">
        <f t="shared" si="0"/>
        <v>SAME_ADDR_PRMU_MBIG_PRC_NM</v>
      </c>
      <c r="F18" t="s">
        <v>62</v>
      </c>
      <c r="K18" t="s">
        <v>162</v>
      </c>
      <c r="L18" t="s">
        <v>107</v>
      </c>
    </row>
    <row r="19" spans="1:12" ht="34" x14ac:dyDescent="0.45">
      <c r="A19" t="s">
        <v>164</v>
      </c>
      <c r="B19" s="1" t="s">
        <v>101</v>
      </c>
      <c r="C19" s="1" t="s">
        <v>18</v>
      </c>
      <c r="D19" s="1"/>
      <c r="E19" s="1" t="str">
        <f t="shared" si="0"/>
        <v>SAME_ADDR_CNT</v>
      </c>
      <c r="F19" t="s">
        <v>176</v>
      </c>
      <c r="G19" t="s">
        <v>66</v>
      </c>
      <c r="K19" t="s">
        <v>164</v>
      </c>
      <c r="L19" s="1" t="s">
        <v>101</v>
      </c>
    </row>
    <row r="20" spans="1:12" ht="34" x14ac:dyDescent="0.45">
      <c r="A20" t="s">
        <v>133</v>
      </c>
      <c r="B20" t="s">
        <v>120</v>
      </c>
      <c r="C20" s="1" t="s">
        <v>19</v>
      </c>
      <c r="D20" s="1"/>
      <c r="E20" s="1" t="str">
        <f t="shared" si="0"/>
        <v>SAME_ADDR_DRCT_CNT</v>
      </c>
      <c r="F20" t="s">
        <v>64</v>
      </c>
      <c r="G20" t="s">
        <v>66</v>
      </c>
      <c r="K20" t="s">
        <v>133</v>
      </c>
      <c r="L20" t="s">
        <v>120</v>
      </c>
    </row>
    <row r="21" spans="1:12" ht="34" x14ac:dyDescent="0.45">
      <c r="A21" t="s">
        <v>134</v>
      </c>
      <c r="B21" t="s">
        <v>13</v>
      </c>
      <c r="C21" s="1" t="s">
        <v>102</v>
      </c>
      <c r="D21" s="1"/>
      <c r="E21" s="1" t="str">
        <f t="shared" si="0"/>
        <v>SAME_ADDR_MBIG_PRC_NM</v>
      </c>
      <c r="F21" t="s">
        <v>63</v>
      </c>
      <c r="G21" t="s">
        <v>66</v>
      </c>
      <c r="K21" t="s">
        <v>134</v>
      </c>
      <c r="L21" t="s">
        <v>13</v>
      </c>
    </row>
    <row r="22" spans="1:12" ht="34" x14ac:dyDescent="0.45">
      <c r="A22" t="s">
        <v>135</v>
      </c>
      <c r="B22" t="s">
        <v>14</v>
      </c>
      <c r="C22" s="1" t="s">
        <v>103</v>
      </c>
      <c r="D22" s="1"/>
      <c r="E22" s="1" t="str">
        <f t="shared" si="0"/>
        <v>SAME_ADDR_MSML_PRC_NM</v>
      </c>
      <c r="F22" t="s">
        <v>65</v>
      </c>
      <c r="K22" t="s">
        <v>135</v>
      </c>
      <c r="L22" t="s">
        <v>14</v>
      </c>
    </row>
    <row r="23" spans="1:12" x14ac:dyDescent="0.45">
      <c r="A23" t="s">
        <v>136</v>
      </c>
      <c r="B23" t="s">
        <v>100</v>
      </c>
      <c r="C23" s="1" t="s">
        <v>20</v>
      </c>
      <c r="D23" s="1"/>
      <c r="E23" s="1" t="str">
        <f t="shared" si="0"/>
        <v>PRVD_CO_ID</v>
      </c>
      <c r="F23" t="s">
        <v>67</v>
      </c>
      <c r="K23" t="s">
        <v>136</v>
      </c>
      <c r="L23" t="s">
        <v>100</v>
      </c>
    </row>
    <row r="24" spans="1:12" x14ac:dyDescent="0.45">
      <c r="A24" t="s">
        <v>138</v>
      </c>
      <c r="B24" t="s">
        <v>16</v>
      </c>
      <c r="C24" s="1" t="s">
        <v>21</v>
      </c>
      <c r="D24" s="1"/>
      <c r="E24" s="1" t="str">
        <f t="shared" si="0"/>
        <v>PRVD_CO_NM</v>
      </c>
      <c r="F24" t="s">
        <v>68</v>
      </c>
      <c r="K24" t="s">
        <v>138</v>
      </c>
      <c r="L24" t="s">
        <v>16</v>
      </c>
    </row>
    <row r="25" spans="1:12" x14ac:dyDescent="0.45">
      <c r="A25" t="s">
        <v>139</v>
      </c>
      <c r="B25" t="s">
        <v>17</v>
      </c>
      <c r="C25" s="1" t="s">
        <v>22</v>
      </c>
      <c r="D25" s="1"/>
      <c r="E25" s="1" t="str">
        <f t="shared" si="0"/>
        <v>PRVD_ATCL_ADDR</v>
      </c>
      <c r="F25" t="s">
        <v>70</v>
      </c>
      <c r="K25" t="s">
        <v>139</v>
      </c>
      <c r="L25" t="s">
        <v>17</v>
      </c>
    </row>
    <row r="26" spans="1:12" ht="34" x14ac:dyDescent="0.45">
      <c r="A26" t="s">
        <v>140</v>
      </c>
      <c r="B26" t="s">
        <v>18</v>
      </c>
      <c r="C26" s="1" t="s">
        <v>23</v>
      </c>
      <c r="D26" s="1"/>
      <c r="E26" s="1" t="str">
        <f t="shared" si="0"/>
        <v>PRVD_ATCL_LINK_URL</v>
      </c>
      <c r="F26" t="s">
        <v>97</v>
      </c>
      <c r="G26" t="s">
        <v>69</v>
      </c>
      <c r="K26" t="s">
        <v>140</v>
      </c>
      <c r="L26" t="s">
        <v>18</v>
      </c>
    </row>
    <row r="27" spans="1:12" ht="34" x14ac:dyDescent="0.45">
      <c r="A27" t="s">
        <v>141</v>
      </c>
      <c r="B27" t="s">
        <v>19</v>
      </c>
      <c r="C27" s="1" t="s">
        <v>24</v>
      </c>
      <c r="D27" s="1"/>
      <c r="E27" s="1" t="str">
        <f t="shared" si="0"/>
        <v>PRVD_ATCL_LINK_TITL_USE_YN</v>
      </c>
      <c r="F27" t="s">
        <v>40</v>
      </c>
      <c r="K27" t="s">
        <v>141</v>
      </c>
      <c r="L27" t="s">
        <v>19</v>
      </c>
    </row>
    <row r="28" spans="1:12" ht="51" x14ac:dyDescent="0.45">
      <c r="A28" t="s">
        <v>142</v>
      </c>
      <c r="B28" t="s">
        <v>102</v>
      </c>
      <c r="C28" s="1" t="s">
        <v>25</v>
      </c>
      <c r="D28" s="1"/>
      <c r="E28" s="1" t="str">
        <f t="shared" si="0"/>
        <v>PRVD_ATCL_LINK_USE_PRVD_CO_NM_YN</v>
      </c>
      <c r="F28" t="s">
        <v>41</v>
      </c>
      <c r="K28" t="s">
        <v>142</v>
      </c>
      <c r="L28" t="s">
        <v>102</v>
      </c>
    </row>
    <row r="29" spans="1:12" ht="34" x14ac:dyDescent="0.45">
      <c r="A29" t="s">
        <v>143</v>
      </c>
      <c r="B29" t="s">
        <v>103</v>
      </c>
      <c r="C29" s="1" t="s">
        <v>26</v>
      </c>
      <c r="D29" s="1"/>
      <c r="E29" s="1" t="str">
        <f t="shared" si="0"/>
        <v>PRVD_MBL_ATCL_URL</v>
      </c>
      <c r="F29" t="s">
        <v>42</v>
      </c>
      <c r="K29" t="s">
        <v>143</v>
      </c>
      <c r="L29" t="s">
        <v>103</v>
      </c>
    </row>
    <row r="30" spans="1:12" ht="34" x14ac:dyDescent="0.45">
      <c r="A30" t="s">
        <v>144</v>
      </c>
      <c r="B30" t="s">
        <v>20</v>
      </c>
      <c r="C30" s="1" t="s">
        <v>27</v>
      </c>
      <c r="D30" s="1"/>
      <c r="E30" s="1" t="str">
        <f t="shared" si="0"/>
        <v>PRVD_MBL_LINK_TITL_USE_YN</v>
      </c>
      <c r="F30" t="s">
        <v>43</v>
      </c>
      <c r="K30" t="s">
        <v>144</v>
      </c>
      <c r="L30" t="s">
        <v>20</v>
      </c>
    </row>
    <row r="31" spans="1:12" ht="51" x14ac:dyDescent="0.45">
      <c r="A31" t="s">
        <v>145</v>
      </c>
      <c r="B31" t="s">
        <v>21</v>
      </c>
      <c r="C31" s="1" t="s">
        <v>28</v>
      </c>
      <c r="D31" s="1"/>
      <c r="E31" s="1" t="str">
        <f t="shared" si="0"/>
        <v>PRVD_MBL_LINK_PRVD_CO_NM_USE_YN</v>
      </c>
      <c r="F31" t="s">
        <v>44</v>
      </c>
      <c r="K31" t="s">
        <v>145</v>
      </c>
      <c r="L31" t="s">
        <v>21</v>
      </c>
    </row>
    <row r="32" spans="1:12" x14ac:dyDescent="0.45">
      <c r="A32" t="s">
        <v>146</v>
      </c>
      <c r="B32" t="s">
        <v>22</v>
      </c>
      <c r="C32" s="1" t="s">
        <v>29</v>
      </c>
      <c r="D32" s="1"/>
      <c r="E32" s="1" t="str">
        <f t="shared" si="0"/>
        <v>X_COOR_VAL</v>
      </c>
      <c r="F32" t="s">
        <v>71</v>
      </c>
      <c r="K32" t="s">
        <v>146</v>
      </c>
      <c r="L32" t="s">
        <v>22</v>
      </c>
    </row>
    <row r="33" spans="1:12" x14ac:dyDescent="0.45">
      <c r="A33" t="s">
        <v>147</v>
      </c>
      <c r="B33" t="s">
        <v>23</v>
      </c>
      <c r="C33" s="1" t="s">
        <v>30</v>
      </c>
      <c r="D33" s="1"/>
      <c r="E33" s="1" t="str">
        <f t="shared" si="0"/>
        <v>Y_COOR_VAL</v>
      </c>
      <c r="F33" t="s">
        <v>72</v>
      </c>
      <c r="K33" t="s">
        <v>147</v>
      </c>
      <c r="L33" t="s">
        <v>23</v>
      </c>
    </row>
    <row r="34" spans="1:12" x14ac:dyDescent="0.45">
      <c r="A34" t="s">
        <v>148</v>
      </c>
      <c r="B34" t="s">
        <v>24</v>
      </c>
      <c r="C34" s="1" t="s">
        <v>31</v>
      </c>
      <c r="D34" s="1"/>
      <c r="E34" s="1" t="str">
        <f t="shared" si="0"/>
        <v>LOC_MARK_YN</v>
      </c>
      <c r="F34" t="s">
        <v>73</v>
      </c>
      <c r="K34" t="s">
        <v>148</v>
      </c>
      <c r="L34" t="s">
        <v>24</v>
      </c>
    </row>
    <row r="35" spans="1:12" x14ac:dyDescent="0.45">
      <c r="A35" t="s">
        <v>149</v>
      </c>
      <c r="B35" t="s">
        <v>25</v>
      </c>
      <c r="C35" s="1" t="s">
        <v>32</v>
      </c>
      <c r="D35" s="1"/>
      <c r="E35" s="1" t="str">
        <f t="shared" si="0"/>
        <v>LREA_NM</v>
      </c>
      <c r="F35" t="s">
        <v>74</v>
      </c>
      <c r="K35" t="s">
        <v>149</v>
      </c>
      <c r="L35" t="s">
        <v>25</v>
      </c>
    </row>
    <row r="36" spans="1:12" x14ac:dyDescent="0.45">
      <c r="A36" t="s">
        <v>150</v>
      </c>
      <c r="B36" t="s">
        <v>26</v>
      </c>
      <c r="C36" s="1" t="s">
        <v>33</v>
      </c>
      <c r="D36" s="1"/>
      <c r="E36" s="1" t="str">
        <f t="shared" si="0"/>
        <v>LREA_ID</v>
      </c>
      <c r="F36" t="s">
        <v>75</v>
      </c>
      <c r="K36" t="s">
        <v>150</v>
      </c>
      <c r="L36" t="s">
        <v>26</v>
      </c>
    </row>
    <row r="37" spans="1:12" x14ac:dyDescent="0.45">
      <c r="A37" t="s">
        <v>151</v>
      </c>
      <c r="B37" t="s">
        <v>27</v>
      </c>
      <c r="C37" s="1" t="s">
        <v>34</v>
      </c>
      <c r="D37" s="1"/>
      <c r="E37" s="1" t="str">
        <f t="shared" si="0"/>
        <v>DRCT_DEAL_YN</v>
      </c>
      <c r="F37" t="s">
        <v>76</v>
      </c>
      <c r="K37" t="s">
        <v>151</v>
      </c>
      <c r="L37" t="s">
        <v>27</v>
      </c>
    </row>
    <row r="38" spans="1:12" ht="34" x14ac:dyDescent="0.45">
      <c r="A38" t="s">
        <v>152</v>
      </c>
      <c r="B38" t="s">
        <v>28</v>
      </c>
      <c r="C38" s="1" t="s">
        <v>91</v>
      </c>
      <c r="D38" s="1"/>
      <c r="E38" s="1" t="str">
        <f t="shared" si="0"/>
        <v>SELL_USER_CELL_NUM</v>
      </c>
      <c r="F38" t="s">
        <v>77</v>
      </c>
      <c r="K38" t="s">
        <v>152</v>
      </c>
      <c r="L38" t="s">
        <v>28</v>
      </c>
    </row>
    <row r="39" spans="1:12" x14ac:dyDescent="0.45">
      <c r="A39" t="s">
        <v>153</v>
      </c>
      <c r="B39" t="s">
        <v>29</v>
      </c>
      <c r="C39" s="1" t="s">
        <v>92</v>
      </c>
      <c r="D39" s="1"/>
      <c r="E39" s="1" t="str">
        <f t="shared" si="0"/>
        <v>DTL_ADDR</v>
      </c>
      <c r="F39" t="s">
        <v>78</v>
      </c>
      <c r="K39" t="s">
        <v>153</v>
      </c>
      <c r="L39" t="s">
        <v>29</v>
      </c>
    </row>
    <row r="40" spans="1:12" x14ac:dyDescent="0.45">
      <c r="A40" t="s">
        <v>154</v>
      </c>
      <c r="B40" t="s">
        <v>30</v>
      </c>
      <c r="C40" s="1" t="s">
        <v>104</v>
      </c>
      <c r="D40" s="1"/>
      <c r="E40" s="1" t="str">
        <f t="shared" si="0"/>
        <v>DTL_ADDR_YN</v>
      </c>
      <c r="F40" t="s">
        <v>79</v>
      </c>
      <c r="G40" t="s">
        <v>45</v>
      </c>
      <c r="K40" t="s">
        <v>154</v>
      </c>
      <c r="L40" t="s">
        <v>30</v>
      </c>
    </row>
    <row r="41" spans="1:12" x14ac:dyDescent="0.45">
      <c r="A41" t="s">
        <v>155</v>
      </c>
      <c r="B41" t="s">
        <v>31</v>
      </c>
      <c r="C41" s="1" t="s">
        <v>105</v>
      </c>
      <c r="E41" s="1" t="e">
        <f t="shared" si="0"/>
        <v>#N/A</v>
      </c>
      <c r="F41" t="s">
        <v>80</v>
      </c>
      <c r="K41" t="s">
        <v>155</v>
      </c>
      <c r="L41" t="s">
        <v>31</v>
      </c>
    </row>
    <row r="42" spans="1:12" x14ac:dyDescent="0.45">
      <c r="A42" t="s">
        <v>156</v>
      </c>
      <c r="B42" t="s">
        <v>32</v>
      </c>
      <c r="C42" s="1" t="s">
        <v>106</v>
      </c>
      <c r="E42" s="1" t="str">
        <f t="shared" si="0"/>
        <v>OWNER_CHK_YN</v>
      </c>
      <c r="F42" t="s">
        <v>82</v>
      </c>
      <c r="K42" t="s">
        <v>156</v>
      </c>
      <c r="L42" t="s">
        <v>32</v>
      </c>
    </row>
    <row r="43" spans="1:12" x14ac:dyDescent="0.45">
      <c r="A43" t="s">
        <v>157</v>
      </c>
      <c r="B43" t="s">
        <v>33</v>
      </c>
      <c r="C43" s="1" t="s">
        <v>108</v>
      </c>
      <c r="E43" s="1" t="str">
        <f t="shared" si="0"/>
        <v>RPSN_IMG_URL</v>
      </c>
      <c r="F43" t="s">
        <v>81</v>
      </c>
      <c r="K43" t="s">
        <v>157</v>
      </c>
      <c r="L43" t="s">
        <v>33</v>
      </c>
    </row>
    <row r="44" spans="1:12" x14ac:dyDescent="0.45">
      <c r="A44" t="s">
        <v>158</v>
      </c>
      <c r="B44" t="s">
        <v>34</v>
      </c>
      <c r="C44" s="1" t="s">
        <v>109</v>
      </c>
      <c r="E44" s="1" t="str">
        <f t="shared" si="0"/>
        <v>RPSN_IMG_TYP_CD</v>
      </c>
      <c r="F44" t="s">
        <v>83</v>
      </c>
      <c r="K44" t="s">
        <v>158</v>
      </c>
      <c r="L44" t="s">
        <v>34</v>
      </c>
    </row>
    <row r="45" spans="1:12" ht="34" x14ac:dyDescent="0.45">
      <c r="A45" t="s">
        <v>159</v>
      </c>
      <c r="B45" t="s">
        <v>120</v>
      </c>
      <c r="C45" s="1" t="s">
        <v>110</v>
      </c>
      <c r="E45" s="1" t="str">
        <f t="shared" si="0"/>
        <v>RPSN_IMG_THMB_NM</v>
      </c>
      <c r="F45" t="s">
        <v>96</v>
      </c>
      <c r="K45" t="s">
        <v>159</v>
      </c>
      <c r="L45" t="s">
        <v>120</v>
      </c>
    </row>
    <row r="46" spans="1:12" x14ac:dyDescent="0.45">
      <c r="A46" t="s">
        <v>94</v>
      </c>
      <c r="B46" t="s">
        <v>91</v>
      </c>
      <c r="C46" s="1" t="s">
        <v>15</v>
      </c>
      <c r="E46" s="1" t="str">
        <f t="shared" si="0"/>
        <v>IMG_CNT</v>
      </c>
      <c r="F46" t="s">
        <v>84</v>
      </c>
      <c r="K46" t="s">
        <v>94</v>
      </c>
      <c r="L46" t="s">
        <v>91</v>
      </c>
    </row>
    <row r="47" spans="1:12" x14ac:dyDescent="0.45">
      <c r="A47" t="s">
        <v>160</v>
      </c>
      <c r="B47" t="s">
        <v>92</v>
      </c>
      <c r="C47" s="1" t="s">
        <v>111</v>
      </c>
      <c r="E47" s="1" t="str">
        <f t="shared" si="0"/>
        <v>SELL_USER_NM</v>
      </c>
      <c r="F47" t="s">
        <v>85</v>
      </c>
      <c r="K47" t="s">
        <v>160</v>
      </c>
      <c r="L47" t="s">
        <v>92</v>
      </c>
    </row>
    <row r="48" spans="1:12" x14ac:dyDescent="0.45">
      <c r="A48" t="s">
        <v>165</v>
      </c>
      <c r="B48" s="1" t="s">
        <v>104</v>
      </c>
      <c r="C48" s="1" t="s">
        <v>112</v>
      </c>
      <c r="E48" s="1" t="str">
        <f t="shared" si="0"/>
        <v>REAL_DEAL_YYMM</v>
      </c>
      <c r="F48" t="s">
        <v>86</v>
      </c>
      <c r="K48" t="s">
        <v>165</v>
      </c>
      <c r="L48" s="1" t="s">
        <v>104</v>
      </c>
    </row>
    <row r="49" spans="1:12" ht="34" x14ac:dyDescent="0.45">
      <c r="A49" t="s">
        <v>161</v>
      </c>
      <c r="B49" t="s">
        <v>106</v>
      </c>
      <c r="C49" s="1" t="s">
        <v>113</v>
      </c>
      <c r="E49" s="1" t="str">
        <f t="shared" si="0"/>
        <v>REAL_DEAL_YMD_CLCT_CD</v>
      </c>
      <c r="F49" t="s">
        <v>87</v>
      </c>
      <c r="K49" t="s">
        <v>161</v>
      </c>
      <c r="L49" t="s">
        <v>106</v>
      </c>
    </row>
    <row r="50" spans="1:12" ht="34" x14ac:dyDescent="0.45">
      <c r="A50" t="s">
        <v>166</v>
      </c>
      <c r="B50" s="1" t="s">
        <v>108</v>
      </c>
      <c r="C50" s="1" t="s">
        <v>114</v>
      </c>
      <c r="E50" s="1" t="str">
        <f t="shared" si="0"/>
        <v>REAL_DEAL_YMD_CLCT_NM</v>
      </c>
      <c r="F50" t="s">
        <v>88</v>
      </c>
      <c r="K50" t="s">
        <v>166</v>
      </c>
      <c r="L50" s="1" t="s">
        <v>108</v>
      </c>
    </row>
    <row r="51" spans="1:12" ht="34" x14ac:dyDescent="0.45">
      <c r="A51" t="s">
        <v>167</v>
      </c>
      <c r="B51" s="1" t="s">
        <v>109</v>
      </c>
      <c r="C51" s="1" t="s">
        <v>115</v>
      </c>
      <c r="E51" s="1" t="str">
        <f>VLOOKUP(C51,L:L,1,FALSE)</f>
        <v>REAL_DEAL_PRC_NM</v>
      </c>
      <c r="F51" t="s">
        <v>89</v>
      </c>
      <c r="K51" t="s">
        <v>167</v>
      </c>
      <c r="L51" s="1" t="s">
        <v>109</v>
      </c>
    </row>
    <row r="52" spans="1:12" ht="34" x14ac:dyDescent="0.45">
      <c r="A52" t="s">
        <v>168</v>
      </c>
      <c r="B52" s="1" t="s">
        <v>110</v>
      </c>
      <c r="C52" s="1" t="s">
        <v>116</v>
      </c>
      <c r="E52" s="1" t="str">
        <f t="shared" si="0"/>
        <v>REAL_DEAL_DPST_NM</v>
      </c>
      <c r="F52" t="s">
        <v>46</v>
      </c>
      <c r="K52" t="s">
        <v>168</v>
      </c>
      <c r="L52" s="1" t="s">
        <v>110</v>
      </c>
    </row>
    <row r="53" spans="1:12" ht="34" x14ac:dyDescent="0.45">
      <c r="A53" t="s">
        <v>137</v>
      </c>
      <c r="B53" t="s">
        <v>15</v>
      </c>
      <c r="C53" s="1" t="s">
        <v>117</v>
      </c>
      <c r="E53" s="1" t="str">
        <f t="shared" si="0"/>
        <v>REAL_DEAL_RENT_PRC_NM</v>
      </c>
      <c r="F53" s="2" t="s">
        <v>93</v>
      </c>
      <c r="K53" t="s">
        <v>137</v>
      </c>
      <c r="L53" t="s">
        <v>15</v>
      </c>
    </row>
    <row r="54" spans="1:12" x14ac:dyDescent="0.45">
      <c r="A54" t="s">
        <v>169</v>
      </c>
      <c r="B54" s="1" t="s">
        <v>111</v>
      </c>
      <c r="C54" s="1" t="s">
        <v>0</v>
      </c>
      <c r="E54" s="1" t="e">
        <f t="shared" si="0"/>
        <v>#N/A</v>
      </c>
      <c r="F54" s="2" t="s">
        <v>47</v>
      </c>
      <c r="K54" t="s">
        <v>169</v>
      </c>
      <c r="L54" s="1" t="s">
        <v>111</v>
      </c>
    </row>
    <row r="55" spans="1:12" x14ac:dyDescent="0.45">
      <c r="A55" t="s">
        <v>170</v>
      </c>
      <c r="B55" s="1" t="s">
        <v>112</v>
      </c>
      <c r="C55" s="1" t="s">
        <v>1</v>
      </c>
      <c r="E55" s="1" t="e">
        <f t="shared" si="0"/>
        <v>#N/A</v>
      </c>
      <c r="F55" s="2" t="s">
        <v>95</v>
      </c>
      <c r="K55" t="s">
        <v>170</v>
      </c>
      <c r="L55" s="1" t="s">
        <v>112</v>
      </c>
    </row>
    <row r="56" spans="1:12" ht="34" x14ac:dyDescent="0.45">
      <c r="A56" t="s">
        <v>171</v>
      </c>
      <c r="B56" s="1" t="s">
        <v>113</v>
      </c>
      <c r="C56" s="1" t="s">
        <v>2</v>
      </c>
      <c r="E56" s="1" t="e">
        <f t="shared" si="0"/>
        <v>#N/A</v>
      </c>
      <c r="F56" t="s">
        <v>48</v>
      </c>
      <c r="K56" t="s">
        <v>171</v>
      </c>
      <c r="L56" s="1" t="s">
        <v>113</v>
      </c>
    </row>
    <row r="57" spans="1:12" ht="34" x14ac:dyDescent="0.45">
      <c r="A57" t="s">
        <v>172</v>
      </c>
      <c r="B57" s="1" t="s">
        <v>114</v>
      </c>
      <c r="C57" s="1" t="s">
        <v>3</v>
      </c>
      <c r="E57" s="1" t="e">
        <f t="shared" si="0"/>
        <v>#N/A</v>
      </c>
      <c r="K57" t="s">
        <v>172</v>
      </c>
      <c r="L57" s="1" t="s">
        <v>114</v>
      </c>
    </row>
    <row r="58" spans="1:12" x14ac:dyDescent="0.45">
      <c r="A58" t="s">
        <v>173</v>
      </c>
      <c r="B58" s="1" t="s">
        <v>115</v>
      </c>
      <c r="K58" t="s">
        <v>173</v>
      </c>
      <c r="L58" s="1" t="s">
        <v>115</v>
      </c>
    </row>
    <row r="59" spans="1:12" x14ac:dyDescent="0.45">
      <c r="A59" t="s">
        <v>174</v>
      </c>
      <c r="B59" s="1" t="s">
        <v>116</v>
      </c>
      <c r="K59" t="s">
        <v>174</v>
      </c>
      <c r="L59" s="1" t="s">
        <v>116</v>
      </c>
    </row>
    <row r="60" spans="1:12" ht="34" x14ac:dyDescent="0.45">
      <c r="A60" t="s">
        <v>175</v>
      </c>
      <c r="B60" s="1" t="s">
        <v>117</v>
      </c>
      <c r="K60" t="s">
        <v>175</v>
      </c>
      <c r="L60" s="1" t="s">
        <v>117</v>
      </c>
    </row>
    <row r="63" spans="1:12" x14ac:dyDescent="0.45">
      <c r="L6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4"/>
  <sheetViews>
    <sheetView topLeftCell="A19" workbookViewId="0">
      <selection activeCell="B56" sqref="B56"/>
    </sheetView>
  </sheetViews>
  <sheetFormatPr defaultRowHeight="17" x14ac:dyDescent="0.45"/>
  <cols>
    <col min="1" max="1" width="73" bestFit="1" customWidth="1"/>
  </cols>
  <sheetData>
    <row r="1" spans="1:1" x14ac:dyDescent="0.45">
      <c r="A1" t="str">
        <f>CONCATENATE("'",Mapping리스트!A1,"' : '",Mapping리스트!B1,"',")</f>
        <v>'articleNo' : 'ATCL_NUM',</v>
      </c>
    </row>
    <row r="2" spans="1:1" x14ac:dyDescent="0.45">
      <c r="A2" t="str">
        <f>CONCATENATE("'",Mapping리스트!A2,"' : '",Mapping리스트!B2,"',")</f>
        <v>'articleName' : 'None',</v>
      </c>
    </row>
    <row r="3" spans="1:1" x14ac:dyDescent="0.45">
      <c r="A3" t="str">
        <f>CONCATENATE("'",Mapping리스트!A3,"' : '",Mapping리스트!B3,"',")</f>
        <v>'realEstateTypeCode' : 'None',</v>
      </c>
    </row>
    <row r="4" spans="1:1" x14ac:dyDescent="0.45">
      <c r="A4" t="str">
        <f>CONCATENATE("'",Mapping리스트!A4,"' : '",Mapping리스트!B4,"',")</f>
        <v>'realEstateTypeName' : 'None',</v>
      </c>
    </row>
    <row r="5" spans="1:1" x14ac:dyDescent="0.45">
      <c r="A5" t="str">
        <f>CONCATENATE("'",Mapping리스트!A5,"' : '",Mapping리스트!B5,"',")</f>
        <v>'articleRealEstateTypeCode' : 'None',</v>
      </c>
    </row>
    <row r="6" spans="1:1" x14ac:dyDescent="0.45">
      <c r="A6" t="str">
        <f>CONCATENATE("'",Mapping리스트!A6,"' : '",Mapping리스트!B6,"',")</f>
        <v>'area1' : 'None',</v>
      </c>
    </row>
    <row r="7" spans="1:1" x14ac:dyDescent="0.45">
      <c r="A7" t="str">
        <f>CONCATENATE("'",Mapping리스트!A7,"' : '",Mapping리스트!B7,"',")</f>
        <v>'area2' : 'None',</v>
      </c>
    </row>
    <row r="8" spans="1:1" x14ac:dyDescent="0.45">
      <c r="A8" t="str">
        <f>CONCATENATE("'",Mapping리스트!A8,"' : '",Mapping리스트!B8,"',")</f>
        <v>'tagList' : 'None',</v>
      </c>
    </row>
    <row r="9" spans="1:1" x14ac:dyDescent="0.45">
      <c r="A9" t="str">
        <f>CONCATENATE("'",Mapping리스트!A9,"' : '",Mapping리스트!B9,"',")</f>
        <v>'articleStatus' : 'NV_ATCL_STAT_CD',</v>
      </c>
    </row>
    <row r="10" spans="1:1" x14ac:dyDescent="0.45">
      <c r="A10" t="str">
        <f>CONCATENATE("'",Mapping리스트!A10,"' : '",Mapping리스트!B10,"',")</f>
        <v>'tradeTypeCode' : 'NV_DEAL_TYP_CD',</v>
      </c>
    </row>
    <row r="11" spans="1:1" x14ac:dyDescent="0.45">
      <c r="A11" t="str">
        <f>CONCATENATE("'",Mapping리스트!A11,"' : '",Mapping리스트!B11,"',")</f>
        <v>'tradeTypeName' : 'None',</v>
      </c>
    </row>
    <row r="12" spans="1:1" x14ac:dyDescent="0.45">
      <c r="A12" t="str">
        <f>CONCATENATE("'",Mapping리스트!A12,"' : '",Mapping리스트!B12,"',")</f>
        <v>'verificationTypeCode' : 'NV_VRFY_TYP_CD',</v>
      </c>
    </row>
    <row r="13" spans="1:1" x14ac:dyDescent="0.45">
      <c r="A13" t="str">
        <f>CONCATENATE("'",Mapping리스트!A13,"' : '",Mapping리스트!B13,"',")</f>
        <v>'floorInfo' : 'FLR_INFO',</v>
      </c>
    </row>
    <row r="14" spans="1:1" x14ac:dyDescent="0.45">
      <c r="A14" t="str">
        <f>CONCATENATE("'",Mapping리스트!A14,"' : '",Mapping리스트!B14,"',")</f>
        <v>'priceChangeState' : 'PRC_CHG_STAT_CD',</v>
      </c>
    </row>
    <row r="15" spans="1:1" x14ac:dyDescent="0.45">
      <c r="A15" t="str">
        <f>CONCATENATE("'",Mapping리스트!A15,"' : '",Mapping리스트!B15,"',")</f>
        <v>'isPriceModification' : 'PRC_CHG_YN',</v>
      </c>
    </row>
    <row r="16" spans="1:1" x14ac:dyDescent="0.45">
      <c r="A16" t="str">
        <f>CONCATENATE("'",Mapping리스트!A16,"' : '",Mapping리스트!B16,"',")</f>
        <v>'dealOrWarrantPrc' : 'DEAL_PRC_NM',</v>
      </c>
    </row>
    <row r="17" spans="1:1" x14ac:dyDescent="0.45">
      <c r="A17" t="str">
        <f>CONCATENATE("'",Mapping리스트!A17,"' : '",Mapping리스트!B17,"',")</f>
        <v>'premiumPrc' : 'PRMU_PRC_NM',</v>
      </c>
    </row>
    <row r="18" spans="1:1" x14ac:dyDescent="0.45">
      <c r="A18" t="str">
        <f>CONCATENATE("'",Mapping리스트!A18,"' : '",Mapping리스트!B18,"',")</f>
        <v>'rentPrc' : 'RENT_PRC_NM',</v>
      </c>
    </row>
    <row r="19" spans="1:1" x14ac:dyDescent="0.45">
      <c r="A19" t="str">
        <f>CONCATENATE("'",Mapping리스트!A19,"' : '",Mapping리스트!B19,"',")</f>
        <v>'sameAddrPremiumMax' : 'SAME_ADDR_PRMU_MBIG_PRC_NM',</v>
      </c>
    </row>
    <row r="20" spans="1:1" x14ac:dyDescent="0.45">
      <c r="A20" t="str">
        <f>CONCATENATE("'",Mapping리스트!A20,"' : '",Mapping리스트!B20,"',")</f>
        <v>'areaName' : 'None',</v>
      </c>
    </row>
    <row r="21" spans="1:1" x14ac:dyDescent="0.45">
      <c r="A21" t="str">
        <f>CONCATENATE("'",Mapping리스트!A21,"' : '",Mapping리스트!B21,"',")</f>
        <v>'direction' : 'EXPS_NM',</v>
      </c>
    </row>
    <row r="22" spans="1:1" x14ac:dyDescent="0.45">
      <c r="A22" t="str">
        <f>CONCATENATE("'",Mapping리스트!A22,"' : '",Mapping리스트!B22,"',")</f>
        <v>'articleConfirmYmd' : 'ATCL_CHK_YMD',</v>
      </c>
    </row>
    <row r="23" spans="1:1" x14ac:dyDescent="0.45">
      <c r="A23" t="str">
        <f>CONCATENATE("'",Mapping리스트!A23,"' : '",Mapping리스트!B23,"',")</f>
        <v>'tradeCompleteYmd' : 'DEAL_CMPL_YMD',</v>
      </c>
    </row>
    <row r="24" spans="1:1" x14ac:dyDescent="0.45">
      <c r="A24" t="str">
        <f>CONCATENATE("'",Mapping리스트!A24,"' : '",Mapping리스트!B24,"',")</f>
        <v>'articleFeatureDesc' : 'ATCL_DESC',</v>
      </c>
    </row>
    <row r="25" spans="1:1" x14ac:dyDescent="0.45">
      <c r="A25" t="str">
        <f>CONCATENATE("'",Mapping리스트!A25,"' : '",Mapping리스트!B25,"',")</f>
        <v>'buildingName' : 'DONG_NM',</v>
      </c>
    </row>
    <row r="26" spans="1:1" x14ac:dyDescent="0.45">
      <c r="A26" t="str">
        <f>CONCATENATE("'",Mapping리스트!A26,"' : '",Mapping리스트!B26,"',")</f>
        <v>'sameAddrCnt' : 'SAME_ADDR_CNT',</v>
      </c>
    </row>
    <row r="27" spans="1:1" x14ac:dyDescent="0.45">
      <c r="A27" t="str">
        <f>CONCATENATE("'",Mapping리스트!A27,"' : '",Mapping리스트!B27,"',")</f>
        <v>'sameAddrDirectCnt' : 'SAME_ADDR_DRCT_CNT',</v>
      </c>
    </row>
    <row r="28" spans="1:1" x14ac:dyDescent="0.45">
      <c r="A28" t="str">
        <f>CONCATENATE("'",Mapping리스트!A28,"' : '",Mapping리스트!B28,"',")</f>
        <v>'sameAddrMaxPrc' : 'SAME_ADDR_MBIG_PRC_NM',</v>
      </c>
    </row>
    <row r="29" spans="1:1" x14ac:dyDescent="0.45">
      <c r="A29" t="str">
        <f>CONCATENATE("'",Mapping리스트!A29,"' : '",Mapping리스트!B29,"',")</f>
        <v>'sameAddrMinPrc' : 'SAME_ADDR_MSML_PRC_NM',</v>
      </c>
    </row>
    <row r="30" spans="1:1" x14ac:dyDescent="0.45">
      <c r="A30" t="str">
        <f>CONCATENATE("'",Mapping리스트!A30,"' : '",Mapping리스트!B30,"',")</f>
        <v>'cpid' : 'PRVD_CO_ID',</v>
      </c>
    </row>
    <row r="31" spans="1:1" x14ac:dyDescent="0.45">
      <c r="A31" t="str">
        <f>CONCATENATE("'",Mapping리스트!A31,"' : '",Mapping리스트!B31,"',")</f>
        <v>'cpName' : 'PRVD_CO_NM',</v>
      </c>
    </row>
    <row r="32" spans="1:1" x14ac:dyDescent="0.45">
      <c r="A32" t="str">
        <f>CONCATENATE("'",Mapping리스트!A32,"' : '",Mapping리스트!B32,"',")</f>
        <v>'cpPcArticleUrl' : 'PRVD_ATCL_ADDR',</v>
      </c>
    </row>
    <row r="33" spans="1:1" x14ac:dyDescent="0.45">
      <c r="A33" t="str">
        <f>CONCATENATE("'",Mapping리스트!A33,"' : '",Mapping리스트!B33,"',")</f>
        <v>'cpPcArticleBridgeUrl' : 'PRVD_ATCL_LINK_URL',</v>
      </c>
    </row>
    <row r="34" spans="1:1" x14ac:dyDescent="0.45">
      <c r="A34" t="str">
        <f>CONCATENATE("'",Mapping리스트!A34,"' : '",Mapping리스트!B34,"',")</f>
        <v>'cpPcArticleLinkUseAtArticleTitleYn' : 'PRVD_ATCL_LINK_TITL_USE_YN',</v>
      </c>
    </row>
    <row r="35" spans="1:1" x14ac:dyDescent="0.45">
      <c r="A35" t="str">
        <f>CONCATENATE("'",Mapping리스트!A35,"' : '",Mapping리스트!B35,"',")</f>
        <v>'cpPcArticleLinkUseAtCpNameYn' : 'PRVD_ATCL_LINK_USE_PRVD_CO_NM_YN',</v>
      </c>
    </row>
    <row r="36" spans="1:1" x14ac:dyDescent="0.45">
      <c r="A36" t="str">
        <f>CONCATENATE("'",Mapping리스트!A36,"' : '",Mapping리스트!B36,"',")</f>
        <v>'cpMobileArticleUrl' : 'PRVD_MBL_ATCL_URL',</v>
      </c>
    </row>
    <row r="37" spans="1:1" x14ac:dyDescent="0.45">
      <c r="A37" t="str">
        <f>CONCATENATE("'",Mapping리스트!A37,"' : '",Mapping리스트!B37,"',")</f>
        <v>'cpMobileArticleLinkUseAtArticleTitleYn' : 'PRVD_MBL_LINK_TITL_USE_YN',</v>
      </c>
    </row>
    <row r="38" spans="1:1" x14ac:dyDescent="0.45">
      <c r="A38" t="str">
        <f>CONCATENATE("'",Mapping리스트!A38,"' : '",Mapping리스트!B38,"',")</f>
        <v>'cpMobileArticleLinkUseAtCpNameYn' : 'PRVD_MBL_LINK_PRVD_CO_NM_USE_YN',</v>
      </c>
    </row>
    <row r="39" spans="1:1" x14ac:dyDescent="0.45">
      <c r="A39" t="str">
        <f>CONCATENATE("'",Mapping리스트!A39,"' : '",Mapping리스트!B39,"',")</f>
        <v>'latitude' : 'X_COOR_VAL',</v>
      </c>
    </row>
    <row r="40" spans="1:1" x14ac:dyDescent="0.45">
      <c r="A40" t="str">
        <f>CONCATENATE("'",Mapping리스트!A40,"' : '",Mapping리스트!B40,"',")</f>
        <v>'longitude' : 'Y_COOR_VAL',</v>
      </c>
    </row>
    <row r="41" spans="1:1" x14ac:dyDescent="0.45">
      <c r="A41" t="str">
        <f>CONCATENATE("'",Mapping리스트!A41,"' : '",Mapping리스트!B41,"',")</f>
        <v>'isLocationShow' : 'LOC_MARK_YN',</v>
      </c>
    </row>
    <row r="42" spans="1:1" x14ac:dyDescent="0.45">
      <c r="A42" t="str">
        <f>CONCATENATE("'",Mapping리스트!A42,"' : '",Mapping리스트!B42,"',")</f>
        <v>'realtorName' : 'LREA_NM',</v>
      </c>
    </row>
    <row r="43" spans="1:1" x14ac:dyDescent="0.45">
      <c r="A43" t="str">
        <f>CONCATENATE("'",Mapping리스트!A43,"' : '",Mapping리스트!B43,"',")</f>
        <v>'realtorId' : 'LREA_ID',</v>
      </c>
    </row>
    <row r="44" spans="1:1" x14ac:dyDescent="0.45">
      <c r="A44" t="str">
        <f>CONCATENATE("'",Mapping리스트!A44,"' : '",Mapping리스트!B44,"',")</f>
        <v>'isDirectTrade' : 'DRCT_DEAL_YN',</v>
      </c>
    </row>
    <row r="45" spans="1:1" x14ac:dyDescent="0.45">
      <c r="A45" t="str">
        <f>CONCATENATE("'",Mapping리스트!A45,"' : '",Mapping리스트!B45,"',")</f>
        <v>'isInterest' : 'None',</v>
      </c>
    </row>
    <row r="46" spans="1:1" x14ac:dyDescent="0.45">
      <c r="A46" t="str">
        <f>CONCATENATE("'",Mapping리스트!A46,"' : '",Mapping리스트!B46,"',")</f>
        <v>'sellerPhoneNum' : 'SELL_USER_CELL_NUM',</v>
      </c>
    </row>
    <row r="47" spans="1:1" x14ac:dyDescent="0.45">
      <c r="A47" t="str">
        <f>CONCATENATE("'",Mapping리스트!A47,"' : '",Mapping리스트!B47,"',")</f>
        <v>'detailAddress' : 'DTL_ADDR',</v>
      </c>
    </row>
    <row r="48" spans="1:1" x14ac:dyDescent="0.45">
      <c r="A48" t="str">
        <f>CONCATENATE("'",Mapping리스트!A48,"' : '",Mapping리스트!B48,"',")</f>
        <v>'detailAddressYn' : 'DTL_ADDR_YN',</v>
      </c>
    </row>
    <row r="49" spans="1:1" x14ac:dyDescent="0.45">
      <c r="A49" t="str">
        <f>CONCATENATE("'",Mapping리스트!A49,"' : '",Mapping리스트!B49,"',")</f>
        <v>'tradeCheckedByOwner' : 'OWNER_CHK_YN',</v>
      </c>
    </row>
    <row r="50" spans="1:1" x14ac:dyDescent="0.45">
      <c r="A50" t="str">
        <f>CONCATENATE("'",Mapping리스트!A50,"' : '",Mapping리스트!B50,"',")</f>
        <v>'representativeImgUrl' : 'RPSN_IMG_URL',</v>
      </c>
    </row>
    <row r="51" spans="1:1" x14ac:dyDescent="0.45">
      <c r="A51" t="str">
        <f>CONCATENATE("'",Mapping리스트!A51,"' : '",Mapping리스트!B51,"',")</f>
        <v>'representativeImgTypeCode' : 'RPSN_IMG_TYP_CD',</v>
      </c>
    </row>
    <row r="52" spans="1:1" x14ac:dyDescent="0.45">
      <c r="A52" t="str">
        <f>CONCATENATE("'",Mapping리스트!A52,"' : '",Mapping리스트!B52,"',")</f>
        <v>'representativeImgThumb' : 'RPSN_IMG_THMB_NM',</v>
      </c>
    </row>
    <row r="53" spans="1:1" x14ac:dyDescent="0.45">
      <c r="A53" t="str">
        <f>CONCATENATE("'",Mapping리스트!A53,"' : '",Mapping리스트!B53,"',")</f>
        <v>'siteImageCount' : 'IMG_CNT',</v>
      </c>
    </row>
    <row r="54" spans="1:1" x14ac:dyDescent="0.45">
      <c r="A54" t="str">
        <f>CONCATENATE("'",Mapping리스트!A54,"' : '",Mapping리스트!B54,"',")</f>
        <v>'sellerName' : 'SELL_USER_NM',</v>
      </c>
    </row>
    <row r="55" spans="1:1" x14ac:dyDescent="0.45">
      <c r="A55" t="str">
        <f>CONCATENATE("'",Mapping리스트!A55,"' : '",Mapping리스트!B55,"',")</f>
        <v>'tradeYearMonth' : 'REAL_DEAL_YYMM',</v>
      </c>
    </row>
    <row r="56" spans="1:1" x14ac:dyDescent="0.45">
      <c r="A56" t="str">
        <f>CONCATENATE("'",Mapping리스트!A56,"' : '",Mapping리스트!B56,"',")</f>
        <v>'tradeDayClusterCode' : 'REAL_DEAL_YMD_CLCT_CD',</v>
      </c>
    </row>
    <row r="57" spans="1:1" x14ac:dyDescent="0.45">
      <c r="A57" t="str">
        <f>CONCATENATE("'",Mapping리스트!A57,"' : '",Mapping리스트!B57,"',")</f>
        <v>'tradeDayClusterName' : 'REAL_DEAL_YMD_CLCT_NM',</v>
      </c>
    </row>
    <row r="58" spans="1:1" x14ac:dyDescent="0.45">
      <c r="A58" t="str">
        <f>CONCATENATE("'",Mapping리스트!A58,"' : '",Mapping리스트!B58,"',")</f>
        <v>'tradeDealPrice' : 'REAL_DEAL_PRC_NM',</v>
      </c>
    </row>
    <row r="59" spans="1:1" x14ac:dyDescent="0.45">
      <c r="A59" t="str">
        <f>CONCATENATE("'",Mapping리스트!A59,"' : '",Mapping리스트!B59,"',")</f>
        <v>'tradeDepositPrice' : 'REAL_DEAL_DPST_NM',</v>
      </c>
    </row>
    <row r="60" spans="1:1" x14ac:dyDescent="0.45">
      <c r="A60" t="str">
        <f>CONCATENATE("'",Mapping리스트!A60,"' : '",Mapping리스트!B60,"',")</f>
        <v>'tradeRentPrice' : 'REAL_DEAL_RENT_PRC_NM',</v>
      </c>
    </row>
    <row r="61" spans="1:1" x14ac:dyDescent="0.45">
      <c r="A61" t="str">
        <f>CONCATENATE("'",Mapping리스트!A61,"' : '",Mapping리스트!B61,"',")</f>
        <v>'' : '',</v>
      </c>
    </row>
    <row r="62" spans="1:1" x14ac:dyDescent="0.45">
      <c r="A62" t="str">
        <f>CONCATENATE("'",Mapping리스트!A62,"' : '",Mapping리스트!B62,"',")</f>
        <v>'' : '',</v>
      </c>
    </row>
    <row r="63" spans="1:1" x14ac:dyDescent="0.45">
      <c r="A63" t="str">
        <f>CONCATENATE("'",Mapping리스트!A63,"' : '",Mapping리스트!B63,"',")</f>
        <v>'' : '',</v>
      </c>
    </row>
    <row r="64" spans="1:1" x14ac:dyDescent="0.45">
      <c r="A64" t="str">
        <f>CONCATENATE("'",Mapping리스트!A64,"' : '",Mapping리스트!B64,"',")</f>
        <v>'' : '',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컬럼리스트</vt:lpstr>
      <vt:lpstr>REP_TABLE</vt:lpstr>
      <vt:lpstr>Mapping리스트</vt:lpstr>
      <vt:lpstr>REP_MAPP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ceasar</dc:creator>
  <cp:lastModifiedBy>ceasar</cp:lastModifiedBy>
  <dcterms:created xsi:type="dcterms:W3CDTF">2019-11-05T15:23:33Z</dcterms:created>
  <dcterms:modified xsi:type="dcterms:W3CDTF">2020-04-22T04:03:17Z</dcterms:modified>
</cp:coreProperties>
</file>